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mc:AlternateContent xmlns:mc="http://schemas.openxmlformats.org/markup-compatibility/2006">
    <mc:Choice Requires="x15">
      <x15ac:absPath xmlns:x15ac="http://schemas.microsoft.com/office/spreadsheetml/2010/11/ac" url="S:\06 PASSIVHAUS\04Tools\Shading\Additional Shading Sheet\"/>
    </mc:Choice>
  </mc:AlternateContent>
  <xr:revisionPtr revIDLastSave="0" documentId="13_ncr:1_{04A656AF-AFCA-4EE9-B472-2444258A420D}" xr6:coauthVersionLast="34" xr6:coauthVersionMax="34" xr10:uidLastSave="{00000000-0000-0000-0000-000000000000}"/>
  <bookViews>
    <workbookView xWindow="0" yWindow="0" windowWidth="28800" windowHeight="12375" xr2:uid="{51903FEF-722E-4CD5-9731-349E6826851B}"/>
  </bookViews>
  <sheets>
    <sheet name="Additional Shading 210" sheetId="1" r:id="rId1"/>
  </sheets>
  <definedNames>
    <definedName name="IP_Flag" hidden="1">FALSE</definedName>
    <definedName name="_xlnm.Print_Area" localSheetId="0">'Additional Shading 210'!$F$1:$AS$168</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J18" i="1" l="1"/>
  <c r="AK18" i="1"/>
  <c r="AJ19" i="1"/>
  <c r="AL19" i="1" s="1"/>
  <c r="AK19" i="1"/>
  <c r="AJ20" i="1"/>
  <c r="AL20" i="1" s="1"/>
  <c r="AK20" i="1"/>
  <c r="AJ21" i="1"/>
  <c r="AK21" i="1"/>
  <c r="AL21" i="1"/>
  <c r="AJ22" i="1"/>
  <c r="AK22" i="1"/>
  <c r="AL22" i="1" s="1"/>
  <c r="AJ23" i="1"/>
  <c r="AL23" i="1" s="1"/>
  <c r="AK23" i="1"/>
  <c r="AJ24" i="1"/>
  <c r="AL24" i="1" s="1"/>
  <c r="AK24" i="1"/>
  <c r="AJ25" i="1"/>
  <c r="AL25" i="1" s="1"/>
  <c r="AK25" i="1"/>
  <c r="AJ26" i="1"/>
  <c r="AK26" i="1"/>
  <c r="AJ27" i="1"/>
  <c r="AL27" i="1" s="1"/>
  <c r="AK27" i="1"/>
  <c r="AJ28" i="1"/>
  <c r="AL28" i="1" s="1"/>
  <c r="AK28" i="1"/>
  <c r="AJ29" i="1"/>
  <c r="AK29" i="1"/>
  <c r="AL29" i="1"/>
  <c r="AJ30" i="1"/>
  <c r="AK30" i="1"/>
  <c r="AL30" i="1" s="1"/>
  <c r="AJ31" i="1"/>
  <c r="AL31" i="1" s="1"/>
  <c r="AK31" i="1"/>
  <c r="AJ32" i="1"/>
  <c r="AL32" i="1" s="1"/>
  <c r="AK32" i="1"/>
  <c r="AJ33" i="1"/>
  <c r="AL33" i="1" s="1"/>
  <c r="AK33" i="1"/>
  <c r="AJ34" i="1"/>
  <c r="AK34" i="1"/>
  <c r="AL34" i="1" s="1"/>
  <c r="AJ35" i="1"/>
  <c r="AL35" i="1" s="1"/>
  <c r="AK35" i="1"/>
  <c r="AJ36" i="1"/>
  <c r="AL36" i="1" s="1"/>
  <c r="AK36" i="1"/>
  <c r="AJ37" i="1"/>
  <c r="AK37" i="1"/>
  <c r="AL37" i="1"/>
  <c r="AJ38" i="1"/>
  <c r="AL38" i="1" s="1"/>
  <c r="AK38" i="1"/>
  <c r="AJ39" i="1"/>
  <c r="AL39" i="1" s="1"/>
  <c r="AK39" i="1"/>
  <c r="AJ40" i="1"/>
  <c r="AL40" i="1" s="1"/>
  <c r="AK40" i="1"/>
  <c r="AJ41" i="1"/>
  <c r="AL41" i="1" s="1"/>
  <c r="AK41" i="1"/>
  <c r="AJ42" i="1"/>
  <c r="AK42" i="1"/>
  <c r="AL42" i="1" s="1"/>
  <c r="AJ43" i="1"/>
  <c r="AL43" i="1" s="1"/>
  <c r="AK43" i="1"/>
  <c r="AJ44" i="1"/>
  <c r="AL44" i="1" s="1"/>
  <c r="AK44" i="1"/>
  <c r="AJ45" i="1"/>
  <c r="AK45" i="1"/>
  <c r="AL45" i="1"/>
  <c r="AJ46" i="1"/>
  <c r="AL46" i="1" s="1"/>
  <c r="AK46" i="1"/>
  <c r="AJ47" i="1"/>
  <c r="AL47" i="1" s="1"/>
  <c r="AK47" i="1"/>
  <c r="AJ48" i="1"/>
  <c r="AL48" i="1" s="1"/>
  <c r="AK48" i="1"/>
  <c r="AJ49" i="1"/>
  <c r="AL49" i="1" s="1"/>
  <c r="AK49" i="1"/>
  <c r="AJ50" i="1"/>
  <c r="AK50" i="1"/>
  <c r="AL50" i="1" s="1"/>
  <c r="AJ51" i="1"/>
  <c r="AL51" i="1" s="1"/>
  <c r="AK51" i="1"/>
  <c r="AJ52" i="1"/>
  <c r="AL52" i="1" s="1"/>
  <c r="AK52" i="1"/>
  <c r="AJ53" i="1"/>
  <c r="AK53" i="1"/>
  <c r="AL53" i="1"/>
  <c r="AJ54" i="1"/>
  <c r="AL54" i="1" s="1"/>
  <c r="AK54" i="1"/>
  <c r="AJ55" i="1"/>
  <c r="AL55" i="1" s="1"/>
  <c r="AK55" i="1"/>
  <c r="AJ56" i="1"/>
  <c r="AL56" i="1" s="1"/>
  <c r="AK56" i="1"/>
  <c r="AJ57" i="1"/>
  <c r="AL57" i="1" s="1"/>
  <c r="AK57" i="1"/>
  <c r="AJ58" i="1"/>
  <c r="AK58" i="1"/>
  <c r="AL58" i="1" s="1"/>
  <c r="AJ59" i="1"/>
  <c r="AL59" i="1" s="1"/>
  <c r="AK59" i="1"/>
  <c r="AJ60" i="1"/>
  <c r="AL60" i="1" s="1"/>
  <c r="AK60" i="1"/>
  <c r="AJ61" i="1"/>
  <c r="AK61" i="1"/>
  <c r="AL61" i="1"/>
  <c r="AJ62" i="1"/>
  <c r="AK62" i="1"/>
  <c r="AL62" i="1" s="1"/>
  <c r="AJ63" i="1"/>
  <c r="AL63" i="1" s="1"/>
  <c r="AK63" i="1"/>
  <c r="AJ64" i="1"/>
  <c r="AL64" i="1" s="1"/>
  <c r="AK64" i="1"/>
  <c r="AJ65" i="1"/>
  <c r="AL65" i="1" s="1"/>
  <c r="AK65" i="1"/>
  <c r="AJ66" i="1"/>
  <c r="AK66" i="1"/>
  <c r="AL66" i="1" s="1"/>
  <c r="AJ67" i="1"/>
  <c r="AL67" i="1" s="1"/>
  <c r="AK67" i="1"/>
  <c r="AJ68" i="1"/>
  <c r="AL68" i="1" s="1"/>
  <c r="AK68" i="1"/>
  <c r="AJ69" i="1"/>
  <c r="AK69" i="1"/>
  <c r="AL69" i="1"/>
  <c r="AJ70" i="1"/>
  <c r="AK70" i="1"/>
  <c r="AL70" i="1" s="1"/>
  <c r="AJ71" i="1"/>
  <c r="AL71" i="1" s="1"/>
  <c r="AK71" i="1"/>
  <c r="AJ72" i="1"/>
  <c r="AL72" i="1" s="1"/>
  <c r="AK72" i="1"/>
  <c r="AJ73" i="1"/>
  <c r="AL73" i="1" s="1"/>
  <c r="AK73" i="1"/>
  <c r="AJ74" i="1"/>
  <c r="AK74" i="1"/>
  <c r="AL74" i="1" s="1"/>
  <c r="AJ75" i="1"/>
  <c r="AL75" i="1" s="1"/>
  <c r="AK75" i="1"/>
  <c r="AJ76" i="1"/>
  <c r="AL76" i="1" s="1"/>
  <c r="AK76" i="1"/>
  <c r="AJ77" i="1"/>
  <c r="AK77" i="1"/>
  <c r="AL77" i="1"/>
  <c r="AJ78" i="1"/>
  <c r="AK78" i="1"/>
  <c r="AL78" i="1" s="1"/>
  <c r="AJ79" i="1"/>
  <c r="AL79" i="1" s="1"/>
  <c r="AK79" i="1"/>
  <c r="AJ80" i="1"/>
  <c r="AL80" i="1" s="1"/>
  <c r="AK80" i="1"/>
  <c r="AJ81" i="1"/>
  <c r="AL81" i="1" s="1"/>
  <c r="AK81" i="1"/>
  <c r="AJ82" i="1"/>
  <c r="AK82" i="1"/>
  <c r="AL82" i="1" s="1"/>
  <c r="AJ83" i="1"/>
  <c r="AL83" i="1" s="1"/>
  <c r="AK83" i="1"/>
  <c r="AJ84" i="1"/>
  <c r="AL84" i="1" s="1"/>
  <c r="AK84" i="1"/>
  <c r="AJ85" i="1"/>
  <c r="AK85" i="1"/>
  <c r="AL85" i="1"/>
  <c r="AJ86" i="1"/>
  <c r="AL86" i="1" s="1"/>
  <c r="AK86" i="1"/>
  <c r="AJ87" i="1"/>
  <c r="AL87" i="1" s="1"/>
  <c r="AK87" i="1"/>
  <c r="AJ88" i="1"/>
  <c r="AL88" i="1" s="1"/>
  <c r="AK88" i="1"/>
  <c r="AJ89" i="1"/>
  <c r="AL89" i="1" s="1"/>
  <c r="AK89" i="1"/>
  <c r="AJ90" i="1"/>
  <c r="AK90" i="1"/>
  <c r="AL90" i="1" s="1"/>
  <c r="AJ91" i="1"/>
  <c r="AL91" i="1" s="1"/>
  <c r="AK91" i="1"/>
  <c r="AJ92" i="1"/>
  <c r="AL92" i="1" s="1"/>
  <c r="AK92" i="1"/>
  <c r="AJ93" i="1"/>
  <c r="AK93" i="1"/>
  <c r="AL93" i="1"/>
  <c r="AJ94" i="1"/>
  <c r="AK94" i="1"/>
  <c r="AL94" i="1" s="1"/>
  <c r="AJ95" i="1"/>
  <c r="AL95" i="1" s="1"/>
  <c r="AK95" i="1"/>
  <c r="AJ96" i="1"/>
  <c r="AL96" i="1" s="1"/>
  <c r="AK96" i="1"/>
  <c r="AJ97" i="1"/>
  <c r="AL97" i="1" s="1"/>
  <c r="AK97" i="1"/>
  <c r="AJ98" i="1"/>
  <c r="AK98" i="1"/>
  <c r="AL98" i="1" s="1"/>
  <c r="AJ99" i="1"/>
  <c r="AL99" i="1" s="1"/>
  <c r="AK99" i="1"/>
  <c r="AJ100" i="1"/>
  <c r="AL100" i="1" s="1"/>
  <c r="AK100" i="1"/>
  <c r="AJ101" i="1"/>
  <c r="AK101" i="1"/>
  <c r="AL101" i="1"/>
  <c r="AJ102" i="1"/>
  <c r="AL102" i="1" s="1"/>
  <c r="AK102" i="1"/>
  <c r="AJ103" i="1"/>
  <c r="AL103" i="1" s="1"/>
  <c r="AK103" i="1"/>
  <c r="AJ104" i="1"/>
  <c r="AL104" i="1" s="1"/>
  <c r="AK104" i="1"/>
  <c r="AJ105" i="1"/>
  <c r="AL105" i="1" s="1"/>
  <c r="AK105" i="1"/>
  <c r="AJ106" i="1"/>
  <c r="AK106" i="1"/>
  <c r="AL106" i="1" s="1"/>
  <c r="AJ107" i="1"/>
  <c r="AL107" i="1" s="1"/>
  <c r="AK107" i="1"/>
  <c r="AJ108" i="1"/>
  <c r="AL108" i="1" s="1"/>
  <c r="AK108" i="1"/>
  <c r="AJ109" i="1"/>
  <c r="AK109" i="1"/>
  <c r="AL109" i="1"/>
  <c r="AJ110" i="1"/>
  <c r="AL110" i="1" s="1"/>
  <c r="AK110" i="1"/>
  <c r="AJ111" i="1"/>
  <c r="AL111" i="1" s="1"/>
  <c r="AK111" i="1"/>
  <c r="AJ112" i="1"/>
  <c r="AL112" i="1" s="1"/>
  <c r="AK112" i="1"/>
  <c r="AJ113" i="1"/>
  <c r="AL113" i="1" s="1"/>
  <c r="AK113" i="1"/>
  <c r="AJ114" i="1"/>
  <c r="AK114" i="1"/>
  <c r="AL114" i="1" s="1"/>
  <c r="AJ115" i="1"/>
  <c r="AL115" i="1" s="1"/>
  <c r="AK115" i="1"/>
  <c r="AJ116" i="1"/>
  <c r="AL116" i="1" s="1"/>
  <c r="AK116" i="1"/>
  <c r="AJ117" i="1"/>
  <c r="AK117" i="1"/>
  <c r="AL117" i="1"/>
  <c r="AJ118" i="1"/>
  <c r="AL118" i="1" s="1"/>
  <c r="AK118" i="1"/>
  <c r="AJ119" i="1"/>
  <c r="AL119" i="1" s="1"/>
  <c r="AK119" i="1"/>
  <c r="AJ120" i="1"/>
  <c r="AL120" i="1" s="1"/>
  <c r="AK120" i="1"/>
  <c r="AJ121" i="1"/>
  <c r="AL121" i="1" s="1"/>
  <c r="AK121" i="1"/>
  <c r="AJ122" i="1"/>
  <c r="AK122" i="1"/>
  <c r="AL122" i="1" s="1"/>
  <c r="AJ123" i="1"/>
  <c r="AL123" i="1" s="1"/>
  <c r="AK123" i="1"/>
  <c r="AJ124" i="1"/>
  <c r="AL124" i="1" s="1"/>
  <c r="AK124" i="1"/>
  <c r="AJ125" i="1"/>
  <c r="AK125" i="1"/>
  <c r="AL125" i="1"/>
  <c r="AJ126" i="1"/>
  <c r="AL126" i="1" s="1"/>
  <c r="AK126" i="1"/>
  <c r="AJ127" i="1"/>
  <c r="AL127" i="1" s="1"/>
  <c r="AK127" i="1"/>
  <c r="AJ128" i="1"/>
  <c r="AL128" i="1" s="1"/>
  <c r="AK128" i="1"/>
  <c r="AJ129" i="1"/>
  <c r="AL129" i="1" s="1"/>
  <c r="AK129" i="1"/>
  <c r="AJ130" i="1"/>
  <c r="AK130" i="1"/>
  <c r="AL130" i="1" s="1"/>
  <c r="AJ131" i="1"/>
  <c r="AL131" i="1" s="1"/>
  <c r="AK131" i="1"/>
  <c r="AJ132" i="1"/>
  <c r="AL132" i="1" s="1"/>
  <c r="AK132" i="1"/>
  <c r="AJ133" i="1"/>
  <c r="AK133" i="1"/>
  <c r="AL133" i="1"/>
  <c r="AJ134" i="1"/>
  <c r="AL134" i="1" s="1"/>
  <c r="AK134" i="1"/>
  <c r="AJ135" i="1"/>
  <c r="AL135" i="1" s="1"/>
  <c r="AK135" i="1"/>
  <c r="AJ136" i="1"/>
  <c r="AL136" i="1" s="1"/>
  <c r="AK136" i="1"/>
  <c r="AJ137" i="1"/>
  <c r="AL137" i="1" s="1"/>
  <c r="AK137" i="1"/>
  <c r="AJ138" i="1"/>
  <c r="AK138" i="1"/>
  <c r="AL138" i="1" s="1"/>
  <c r="AJ139" i="1"/>
  <c r="AL139" i="1" s="1"/>
  <c r="AK139" i="1"/>
  <c r="AJ140" i="1"/>
  <c r="AL140" i="1" s="1"/>
  <c r="AK140" i="1"/>
  <c r="AJ141" i="1"/>
  <c r="AK141" i="1"/>
  <c r="AL141" i="1"/>
  <c r="AJ142" i="1"/>
  <c r="AL142" i="1" s="1"/>
  <c r="AK142" i="1"/>
  <c r="AJ143" i="1"/>
  <c r="AL143" i="1" s="1"/>
  <c r="AK143" i="1"/>
  <c r="AJ144" i="1"/>
  <c r="AL144" i="1" s="1"/>
  <c r="AK144" i="1"/>
  <c r="AJ145" i="1"/>
  <c r="AL145" i="1" s="1"/>
  <c r="AK145" i="1"/>
  <c r="AJ146" i="1"/>
  <c r="AK146" i="1"/>
  <c r="AL146" i="1" s="1"/>
  <c r="AJ147" i="1"/>
  <c r="AL147" i="1" s="1"/>
  <c r="AK147" i="1"/>
  <c r="AJ148" i="1"/>
  <c r="AL148" i="1" s="1"/>
  <c r="AK148" i="1"/>
  <c r="AJ149" i="1"/>
  <c r="AK149" i="1"/>
  <c r="AL149" i="1"/>
  <c r="AJ150" i="1"/>
  <c r="AL150" i="1" s="1"/>
  <c r="AK150" i="1"/>
  <c r="AJ151" i="1"/>
  <c r="AL151" i="1" s="1"/>
  <c r="AK151" i="1"/>
  <c r="AJ152" i="1"/>
  <c r="AL152" i="1" s="1"/>
  <c r="AK152" i="1"/>
  <c r="AJ153" i="1"/>
  <c r="AL153" i="1" s="1"/>
  <c r="AK153" i="1"/>
  <c r="AJ154" i="1"/>
  <c r="AK154" i="1"/>
  <c r="AL154" i="1" s="1"/>
  <c r="AJ155" i="1"/>
  <c r="AL155" i="1" s="1"/>
  <c r="AK155" i="1"/>
  <c r="AJ156" i="1"/>
  <c r="AL156" i="1" s="1"/>
  <c r="AK156" i="1"/>
  <c r="AJ157" i="1"/>
  <c r="AK157" i="1"/>
  <c r="AL157" i="1"/>
  <c r="AJ158" i="1"/>
  <c r="AK158" i="1"/>
  <c r="AL158" i="1" s="1"/>
  <c r="AJ159" i="1"/>
  <c r="AL159" i="1" s="1"/>
  <c r="AK159" i="1"/>
  <c r="AJ160" i="1"/>
  <c r="AL160" i="1" s="1"/>
  <c r="AK160" i="1"/>
  <c r="AJ161" i="1"/>
  <c r="AL161" i="1" s="1"/>
  <c r="AK161" i="1"/>
  <c r="AJ162" i="1"/>
  <c r="AK162" i="1"/>
  <c r="AL162" i="1" s="1"/>
  <c r="AJ163" i="1"/>
  <c r="AL163" i="1" s="1"/>
  <c r="AK163" i="1"/>
  <c r="AJ164" i="1"/>
  <c r="AL164" i="1" s="1"/>
  <c r="AK164" i="1"/>
  <c r="AJ165" i="1"/>
  <c r="AK165" i="1"/>
  <c r="AL165" i="1"/>
  <c r="AJ166" i="1"/>
  <c r="AK166" i="1"/>
  <c r="AL166" i="1" s="1"/>
  <c r="AJ167" i="1"/>
  <c r="AL167" i="1" s="1"/>
  <c r="AK167" i="1"/>
  <c r="AJ168" i="1"/>
  <c r="AL168" i="1" s="1"/>
  <c r="AK168" i="1"/>
  <c r="AL17" i="1"/>
  <c r="AK17" i="1"/>
  <c r="AJ17" i="1"/>
  <c r="AL26" i="1" l="1"/>
  <c r="AL18" i="1"/>
  <c r="AM20" i="1"/>
  <c r="AM22" i="1"/>
  <c r="AM24" i="1"/>
  <c r="AM26" i="1"/>
  <c r="AM28" i="1"/>
  <c r="AM30" i="1"/>
  <c r="AM32" i="1"/>
  <c r="AM34" i="1"/>
  <c r="AM36" i="1"/>
  <c r="AM38" i="1"/>
  <c r="AM40" i="1"/>
  <c r="AM42" i="1"/>
  <c r="AM44" i="1"/>
  <c r="AM46" i="1"/>
  <c r="AM48" i="1"/>
  <c r="AM50" i="1"/>
  <c r="AM52" i="1"/>
  <c r="AM54" i="1"/>
  <c r="AM56" i="1"/>
  <c r="AM58" i="1"/>
  <c r="AM60" i="1"/>
  <c r="AM62" i="1"/>
  <c r="AM64" i="1"/>
  <c r="AM66" i="1"/>
  <c r="AM68" i="1"/>
  <c r="AM70" i="1"/>
  <c r="AM72" i="1"/>
  <c r="AM74" i="1"/>
  <c r="AM76" i="1"/>
  <c r="AM78" i="1"/>
  <c r="AM80" i="1"/>
  <c r="AM82" i="1"/>
  <c r="AM84" i="1"/>
  <c r="AM86" i="1"/>
  <c r="AM88" i="1"/>
  <c r="AM90" i="1"/>
  <c r="AM92" i="1"/>
  <c r="AM94" i="1"/>
  <c r="AM96" i="1"/>
  <c r="AM98" i="1"/>
  <c r="AM100" i="1"/>
  <c r="AM102" i="1"/>
  <c r="AM104" i="1"/>
  <c r="AM106" i="1"/>
  <c r="AM108" i="1"/>
  <c r="AM110" i="1"/>
  <c r="AM112" i="1"/>
  <c r="AM114" i="1"/>
  <c r="AM116" i="1"/>
  <c r="AM118" i="1"/>
  <c r="AM120" i="1"/>
  <c r="AM122" i="1"/>
  <c r="AM124" i="1"/>
  <c r="AM126" i="1"/>
  <c r="AM128" i="1"/>
  <c r="AM130" i="1"/>
  <c r="AM132" i="1"/>
  <c r="AM134" i="1"/>
  <c r="AM136" i="1"/>
  <c r="AM138" i="1"/>
  <c r="AM140" i="1"/>
  <c r="AM142" i="1"/>
  <c r="AM144" i="1"/>
  <c r="AM146" i="1"/>
  <c r="AM148" i="1"/>
  <c r="AM150" i="1"/>
  <c r="AM152" i="1"/>
  <c r="AM154" i="1"/>
  <c r="AM156" i="1"/>
  <c r="AM158" i="1"/>
  <c r="AM160" i="1"/>
  <c r="AM162" i="1"/>
  <c r="AM164" i="1"/>
  <c r="AM166" i="1"/>
  <c r="AM168" i="1"/>
  <c r="AC104" i="1"/>
  <c r="AB30" i="1"/>
  <c r="AB139" i="1"/>
  <c r="AC62" i="1"/>
  <c r="S168" i="1"/>
  <c r="S73" i="1"/>
  <c r="S28" i="1"/>
  <c r="AC67" i="1"/>
  <c r="AC144" i="1"/>
  <c r="AB70" i="1"/>
  <c r="AC49" i="1"/>
  <c r="AC102" i="1"/>
  <c r="AB20" i="1"/>
  <c r="S113" i="1"/>
  <c r="T73" i="1"/>
  <c r="T54" i="1"/>
  <c r="AB47" i="1"/>
  <c r="AC33" i="1"/>
  <c r="S78" i="1"/>
  <c r="AC131" i="1"/>
  <c r="AB33" i="1"/>
  <c r="T163" i="1"/>
  <c r="T98" i="1"/>
  <c r="T87" i="1"/>
  <c r="AC150" i="1"/>
  <c r="T135" i="1"/>
  <c r="S101" i="1"/>
  <c r="AC97" i="1"/>
  <c r="T164" i="1"/>
  <c r="AB131" i="1"/>
  <c r="AC115" i="1"/>
  <c r="T148" i="1"/>
  <c r="AB63" i="1"/>
  <c r="AC81" i="1"/>
  <c r="S94" i="1"/>
  <c r="AB21" i="1"/>
  <c r="AB97" i="1"/>
  <c r="AB76" i="1"/>
  <c r="T114" i="1"/>
  <c r="AB36" i="1"/>
  <c r="AB103" i="1"/>
  <c r="AC28" i="1"/>
  <c r="S134" i="1"/>
  <c r="AB61" i="1"/>
  <c r="S52" i="1"/>
  <c r="AB153" i="1"/>
  <c r="T154" i="1"/>
  <c r="AB98" i="1"/>
  <c r="AC133" i="1"/>
  <c r="AC132" i="1"/>
  <c r="AB56" i="1"/>
  <c r="AB165" i="1"/>
  <c r="T64" i="1"/>
  <c r="S55" i="1"/>
  <c r="S59" i="1"/>
  <c r="AB119" i="1"/>
  <c r="S116" i="1"/>
  <c r="AC141" i="1"/>
  <c r="AB121" i="1"/>
  <c r="T72" i="1"/>
  <c r="T35" i="1"/>
  <c r="AC59" i="1"/>
  <c r="S111" i="1"/>
  <c r="AB114" i="1"/>
  <c r="S18" i="1"/>
  <c r="AC148" i="1"/>
  <c r="AB72" i="1"/>
  <c r="AC57" i="1"/>
  <c r="T80" i="1"/>
  <c r="S119" i="1"/>
  <c r="S75" i="1"/>
  <c r="AB154" i="1"/>
  <c r="S58" i="1"/>
  <c r="AC77" i="1"/>
  <c r="AB112" i="1"/>
  <c r="AB17" i="1"/>
  <c r="T120" i="1"/>
  <c r="AB28" i="1"/>
  <c r="S115" i="1"/>
  <c r="AC56" i="1"/>
  <c r="S162" i="1"/>
  <c r="AB91" i="1"/>
  <c r="AC157" i="1"/>
  <c r="S120" i="1"/>
  <c r="S25" i="1"/>
  <c r="AB41" i="1"/>
  <c r="T17" i="1"/>
  <c r="AC29" i="1"/>
  <c r="T61" i="1"/>
  <c r="T108" i="1"/>
  <c r="T39" i="1"/>
  <c r="T102" i="1"/>
  <c r="AB151" i="1"/>
  <c r="T143" i="1"/>
  <c r="S36" i="1"/>
  <c r="AC53" i="1"/>
  <c r="T133" i="1"/>
  <c r="AB19" i="1"/>
  <c r="AB156" i="1"/>
  <c r="AB123" i="1"/>
  <c r="AC19" i="1"/>
  <c r="T140" i="1"/>
  <c r="T136" i="1"/>
  <c r="T126" i="1"/>
  <c r="AC146" i="1"/>
  <c r="AB74" i="1"/>
  <c r="AB141" i="1"/>
  <c r="AB164" i="1"/>
  <c r="S149" i="1"/>
  <c r="AC22" i="1"/>
  <c r="S109" i="1"/>
  <c r="T101" i="1"/>
  <c r="T168" i="1"/>
  <c r="T70" i="1"/>
  <c r="T19" i="1"/>
  <c r="T137" i="1"/>
  <c r="T62" i="1"/>
  <c r="AB128" i="1"/>
  <c r="T113" i="1"/>
  <c r="AC86" i="1"/>
  <c r="T156" i="1"/>
  <c r="S158" i="1"/>
  <c r="T103" i="1"/>
  <c r="AB120" i="1"/>
  <c r="T155" i="1"/>
  <c r="T33" i="1"/>
  <c r="S157" i="1"/>
  <c r="AB18" i="1"/>
  <c r="AB31" i="1"/>
  <c r="AB158" i="1"/>
  <c r="S62" i="1"/>
  <c r="AC83" i="1"/>
  <c r="AC23" i="1"/>
  <c r="T115" i="1"/>
  <c r="T82" i="1"/>
  <c r="S143" i="1"/>
  <c r="AB71" i="1"/>
  <c r="AC105" i="1"/>
  <c r="S102" i="1"/>
  <c r="AB29" i="1"/>
  <c r="AB129" i="1"/>
  <c r="AC27" i="1"/>
  <c r="T122" i="1"/>
  <c r="AB66" i="1"/>
  <c r="AC37" i="1"/>
  <c r="AC100" i="1"/>
  <c r="AB24" i="1"/>
  <c r="AB133" i="1"/>
  <c r="T32" i="1"/>
  <c r="T166" i="1"/>
  <c r="S27" i="1"/>
  <c r="AC89" i="1"/>
  <c r="AC145" i="1"/>
  <c r="AB81" i="1"/>
  <c r="AB140" i="1"/>
  <c r="AB84" i="1"/>
  <c r="T117" i="1"/>
  <c r="AC54" i="1"/>
  <c r="AB89" i="1"/>
  <c r="AB82" i="1"/>
  <c r="AC85" i="1"/>
  <c r="AC116" i="1"/>
  <c r="AB40" i="1"/>
  <c r="AB149" i="1"/>
  <c r="T48" i="1"/>
  <c r="T159" i="1"/>
  <c r="S43" i="1"/>
  <c r="AB122" i="1"/>
  <c r="S26" i="1"/>
  <c r="AC156" i="1"/>
  <c r="AB80" i="1"/>
  <c r="AC79" i="1"/>
  <c r="T88" i="1"/>
  <c r="S135" i="1"/>
  <c r="S83" i="1"/>
  <c r="AC24" i="1"/>
  <c r="S130" i="1"/>
  <c r="AB59" i="1"/>
  <c r="AC61" i="1"/>
  <c r="S88" i="1"/>
  <c r="T89" i="1"/>
  <c r="AC114" i="1"/>
  <c r="T75" i="1"/>
  <c r="AC44" i="1"/>
  <c r="S140" i="1"/>
  <c r="T76" i="1"/>
  <c r="S79" i="1"/>
  <c r="S67" i="1"/>
  <c r="AB23" i="1"/>
  <c r="AC138" i="1"/>
  <c r="AB113" i="1"/>
  <c r="AC40" i="1"/>
  <c r="S146" i="1"/>
  <c r="AB75" i="1"/>
  <c r="AC111" i="1"/>
  <c r="S104" i="1"/>
  <c r="T141" i="1"/>
  <c r="AC47" i="1"/>
  <c r="T121" i="1"/>
  <c r="AC80" i="1"/>
  <c r="T69" i="1"/>
  <c r="AB115" i="1"/>
  <c r="AC38" i="1"/>
  <c r="S144" i="1"/>
  <c r="S49" i="1"/>
  <c r="AB137" i="1"/>
  <c r="AC98" i="1"/>
  <c r="AC65" i="1"/>
  <c r="AB110" i="1"/>
  <c r="AC17" i="1"/>
  <c r="AC142" i="1"/>
  <c r="AC51" i="1"/>
  <c r="S153" i="1"/>
  <c r="T34" i="1"/>
  <c r="T59" i="1"/>
  <c r="AB96" i="1"/>
  <c r="S99" i="1"/>
  <c r="S37" i="1"/>
  <c r="AB86" i="1"/>
  <c r="T36" i="1"/>
  <c r="AC76" i="1"/>
  <c r="T86" i="1"/>
  <c r="T84" i="1"/>
  <c r="AB104" i="1"/>
  <c r="S107" i="1"/>
  <c r="AB144" i="1"/>
  <c r="S147" i="1"/>
  <c r="AC46" i="1"/>
  <c r="AC95" i="1"/>
  <c r="AC32" i="1"/>
  <c r="S164" i="1"/>
  <c r="AB106" i="1"/>
  <c r="AC122" i="1"/>
  <c r="AC63" i="1"/>
  <c r="T40" i="1"/>
  <c r="S68" i="1"/>
  <c r="S108" i="1"/>
  <c r="S69" i="1"/>
  <c r="S23" i="1"/>
  <c r="AC117" i="1"/>
  <c r="S163" i="1"/>
  <c r="AC113" i="1"/>
  <c r="S31" i="1"/>
  <c r="AB34" i="1"/>
  <c r="AC64" i="1"/>
  <c r="S131" i="1"/>
  <c r="T131" i="1"/>
  <c r="S97" i="1"/>
  <c r="T151" i="1"/>
  <c r="S148" i="1"/>
  <c r="T24" i="1"/>
  <c r="S24" i="1"/>
  <c r="S87" i="1"/>
  <c r="T109" i="1"/>
  <c r="AC45" i="1"/>
  <c r="AC149" i="1"/>
  <c r="S40" i="1"/>
  <c r="AB124" i="1"/>
  <c r="AC163" i="1"/>
  <c r="AB51" i="1"/>
  <c r="S80" i="1"/>
  <c r="AC82" i="1"/>
  <c r="AC120" i="1"/>
  <c r="AB155" i="1"/>
  <c r="T63" i="1"/>
  <c r="S92" i="1"/>
  <c r="S22" i="1"/>
  <c r="T29" i="1"/>
  <c r="AB49" i="1"/>
  <c r="S65" i="1"/>
  <c r="AC136" i="1"/>
  <c r="AC25" i="1"/>
  <c r="T111" i="1"/>
  <c r="S156" i="1"/>
  <c r="AC41" i="1"/>
  <c r="AC147" i="1"/>
  <c r="AB148" i="1"/>
  <c r="T26" i="1"/>
  <c r="AB79" i="1"/>
  <c r="S110" i="1"/>
  <c r="AB161" i="1"/>
  <c r="T130" i="1"/>
  <c r="AB77" i="1"/>
  <c r="S133" i="1"/>
  <c r="S29" i="1"/>
  <c r="T74" i="1"/>
  <c r="AB95" i="1"/>
  <c r="S126" i="1"/>
  <c r="S20" i="1"/>
  <c r="T146" i="1"/>
  <c r="AB135" i="1"/>
  <c r="S166" i="1"/>
  <c r="T51" i="1"/>
  <c r="T71" i="1"/>
  <c r="S34" i="1"/>
  <c r="AB88" i="1"/>
  <c r="T96" i="1"/>
  <c r="S91" i="1"/>
  <c r="T104" i="1"/>
  <c r="T22" i="1"/>
  <c r="AB42" i="1"/>
  <c r="AB132" i="1"/>
  <c r="T112" i="1"/>
  <c r="T152" i="1"/>
  <c r="S57" i="1"/>
  <c r="S74" i="1"/>
  <c r="S96" i="1"/>
  <c r="AB32" i="1"/>
  <c r="S21" i="1"/>
  <c r="AB92" i="1"/>
  <c r="AB160" i="1"/>
  <c r="AC158" i="1"/>
  <c r="AB101" i="1"/>
  <c r="S138" i="1"/>
  <c r="AC167" i="1"/>
  <c r="AB167" i="1"/>
  <c r="T23" i="1"/>
  <c r="T157" i="1"/>
  <c r="AC30" i="1"/>
  <c r="AC123" i="1"/>
  <c r="AC70" i="1"/>
  <c r="S76" i="1"/>
  <c r="AC35" i="1"/>
  <c r="AB108" i="1"/>
  <c r="AC34" i="1"/>
  <c r="AB25" i="1"/>
  <c r="AC90" i="1"/>
  <c r="AB126" i="1"/>
  <c r="S70" i="1"/>
  <c r="T31" i="1"/>
  <c r="T105" i="1"/>
  <c r="S103" i="1"/>
  <c r="AC128" i="1"/>
  <c r="T28" i="1"/>
  <c r="AB85" i="1"/>
  <c r="AB125" i="1"/>
  <c r="T128" i="1"/>
  <c r="S32" i="1"/>
  <c r="AC162" i="1"/>
  <c r="AB65" i="1"/>
  <c r="T77" i="1"/>
  <c r="T60" i="1"/>
  <c r="S117" i="1"/>
  <c r="AB136" i="1"/>
  <c r="S139" i="1"/>
  <c r="AC39" i="1"/>
  <c r="T49" i="1"/>
  <c r="AC78" i="1"/>
  <c r="T25" i="1"/>
  <c r="AC160" i="1"/>
  <c r="T20" i="1"/>
  <c r="AC94" i="1"/>
  <c r="T38" i="1"/>
  <c r="AC134" i="1"/>
  <c r="T158" i="1"/>
  <c r="AB37" i="1"/>
  <c r="AB100" i="1"/>
  <c r="AB64" i="1"/>
  <c r="T53" i="1"/>
  <c r="AB53" i="1"/>
  <c r="AB26" i="1"/>
  <c r="AB93" i="1"/>
  <c r="AB130" i="1"/>
  <c r="AC164" i="1"/>
  <c r="S167" i="1"/>
  <c r="S132" i="1"/>
  <c r="AB109" i="1"/>
  <c r="S90" i="1"/>
  <c r="AB73" i="1"/>
  <c r="AB44" i="1"/>
  <c r="T67" i="1"/>
  <c r="S53" i="1"/>
  <c r="AC31" i="1"/>
  <c r="AC52" i="1"/>
  <c r="AC58" i="1"/>
  <c r="S41" i="1"/>
  <c r="S81" i="1"/>
  <c r="T66" i="1"/>
  <c r="S64" i="1"/>
  <c r="T50" i="1"/>
  <c r="T95" i="1"/>
  <c r="AB159" i="1"/>
  <c r="T79" i="1"/>
  <c r="T167" i="1"/>
  <c r="T147" i="1"/>
  <c r="AC109" i="1"/>
  <c r="AB48" i="1"/>
  <c r="T56" i="1"/>
  <c r="S51" i="1"/>
  <c r="S98" i="1"/>
  <c r="AB152" i="1"/>
  <c r="T160" i="1"/>
  <c r="S155" i="1"/>
  <c r="S161" i="1"/>
  <c r="T107" i="1"/>
  <c r="AC96" i="1"/>
  <c r="AC71" i="1"/>
  <c r="S114" i="1"/>
  <c r="AB168" i="1"/>
  <c r="T41" i="1"/>
  <c r="T27" i="1"/>
  <c r="S154" i="1"/>
  <c r="AC135" i="1"/>
  <c r="T165" i="1"/>
  <c r="T145" i="1"/>
  <c r="AB78" i="1"/>
  <c r="AC110" i="1"/>
  <c r="S121" i="1"/>
  <c r="T78" i="1"/>
  <c r="T21" i="1"/>
  <c r="AC159" i="1"/>
  <c r="AB150" i="1"/>
  <c r="T52" i="1"/>
  <c r="AB94" i="1"/>
  <c r="AC126" i="1"/>
  <c r="S137" i="1"/>
  <c r="T134" i="1"/>
  <c r="AB134" i="1"/>
  <c r="AC166" i="1"/>
  <c r="T43" i="1"/>
  <c r="S63" i="1"/>
  <c r="AC36" i="1"/>
  <c r="AB69" i="1"/>
  <c r="S44" i="1"/>
  <c r="AB138" i="1"/>
  <c r="AC26" i="1"/>
  <c r="AC118" i="1"/>
  <c r="T55" i="1"/>
  <c r="AB146" i="1"/>
  <c r="AC69" i="1"/>
  <c r="AC88" i="1"/>
  <c r="AB99" i="1"/>
  <c r="S77" i="1"/>
  <c r="T132" i="1"/>
  <c r="T83" i="1"/>
  <c r="S127" i="1"/>
  <c r="S118" i="1"/>
  <c r="T97" i="1"/>
  <c r="AB166" i="1"/>
  <c r="AC154" i="1"/>
  <c r="T94" i="1"/>
  <c r="S71" i="1"/>
  <c r="S19" i="1"/>
  <c r="AC21" i="1"/>
  <c r="AC72" i="1"/>
  <c r="S136" i="1"/>
  <c r="AC112" i="1"/>
  <c r="T37" i="1"/>
  <c r="AC161" i="1"/>
  <c r="AC106" i="1"/>
  <c r="AC140" i="1"/>
  <c r="AB87" i="1"/>
  <c r="S106" i="1"/>
  <c r="T124" i="1"/>
  <c r="AC42" i="1"/>
  <c r="AC119" i="1"/>
  <c r="T119" i="1"/>
  <c r="T81" i="1"/>
  <c r="AC87" i="1"/>
  <c r="AB163" i="1"/>
  <c r="S85" i="1"/>
  <c r="T139" i="1"/>
  <c r="T142" i="1"/>
  <c r="S123" i="1"/>
  <c r="S45" i="1"/>
  <c r="T68" i="1"/>
  <c r="AB145" i="1"/>
  <c r="S159" i="1"/>
  <c r="S47" i="1"/>
  <c r="S82" i="1"/>
  <c r="T144" i="1"/>
  <c r="S122" i="1"/>
  <c r="T65" i="1"/>
  <c r="AB46" i="1"/>
  <c r="S89" i="1"/>
  <c r="T42" i="1"/>
  <c r="AB22" i="1"/>
  <c r="AB62" i="1"/>
  <c r="S105" i="1"/>
  <c r="AB102" i="1"/>
  <c r="S145" i="1"/>
  <c r="AC129" i="1"/>
  <c r="AC66" i="1"/>
  <c r="AB68" i="1"/>
  <c r="S54" i="1"/>
  <c r="AC20" i="1"/>
  <c r="AB57" i="1"/>
  <c r="AC60" i="1"/>
  <c r="T30" i="1"/>
  <c r="AC103" i="1"/>
  <c r="S42" i="1"/>
  <c r="S129" i="1"/>
  <c r="S50" i="1"/>
  <c r="T93" i="1"/>
  <c r="T127" i="1"/>
  <c r="S35" i="1"/>
  <c r="T138" i="1"/>
  <c r="AC107" i="1"/>
  <c r="AB54" i="1"/>
  <c r="S66" i="1"/>
  <c r="T45" i="1"/>
  <c r="AB38" i="1"/>
  <c r="AB142" i="1"/>
  <c r="AC125" i="1"/>
  <c r="AC91" i="1"/>
  <c r="T57" i="1"/>
  <c r="T90" i="1"/>
  <c r="T153" i="1"/>
  <c r="AB50" i="1"/>
  <c r="AB90" i="1"/>
  <c r="AC93" i="1"/>
  <c r="AB118" i="1"/>
  <c r="AC139" i="1"/>
  <c r="AC48" i="1"/>
  <c r="AC152" i="1"/>
  <c r="S150" i="1"/>
  <c r="AC168" i="1"/>
  <c r="AC137" i="1"/>
  <c r="AB111" i="1"/>
  <c r="AC127" i="1"/>
  <c r="AC153" i="1"/>
  <c r="AB67" i="1"/>
  <c r="AB35" i="1"/>
  <c r="S124" i="1"/>
  <c r="AB107" i="1"/>
  <c r="S46" i="1"/>
  <c r="AC18" i="1"/>
  <c r="S128" i="1"/>
  <c r="T85" i="1"/>
  <c r="AB58" i="1"/>
  <c r="S33" i="1"/>
  <c r="S151" i="1"/>
  <c r="AC55" i="1"/>
  <c r="AC124" i="1"/>
  <c r="AB27" i="1"/>
  <c r="T44" i="1"/>
  <c r="AB43" i="1"/>
  <c r="AB83" i="1"/>
  <c r="AC73" i="1"/>
  <c r="T129" i="1"/>
  <c r="AC121" i="1"/>
  <c r="S38" i="1"/>
  <c r="S142" i="1"/>
  <c r="S165" i="1"/>
  <c r="S48" i="1"/>
  <c r="AC108" i="1"/>
  <c r="T47" i="1"/>
  <c r="AB105" i="1"/>
  <c r="S95" i="1"/>
  <c r="S61" i="1"/>
  <c r="T161" i="1"/>
  <c r="AC92" i="1"/>
  <c r="AB55" i="1"/>
  <c r="T58" i="1"/>
  <c r="T123" i="1"/>
  <c r="S141" i="1"/>
  <c r="AB143" i="1"/>
  <c r="AC101" i="1"/>
  <c r="S86" i="1"/>
  <c r="AC84" i="1"/>
  <c r="S30" i="1"/>
  <c r="AC165" i="1"/>
  <c r="T110" i="1"/>
  <c r="S17" i="1"/>
  <c r="T100" i="1"/>
  <c r="S60" i="1"/>
  <c r="AB127" i="1"/>
  <c r="AC155" i="1"/>
  <c r="AB117" i="1"/>
  <c r="AB157" i="1"/>
  <c r="S56" i="1"/>
  <c r="T149" i="1"/>
  <c r="S72" i="1"/>
  <c r="S112" i="1"/>
  <c r="AB52" i="1"/>
  <c r="S100" i="1"/>
  <c r="AB116" i="1"/>
  <c r="AC74" i="1"/>
  <c r="S84" i="1"/>
  <c r="S125" i="1"/>
  <c r="S152" i="1"/>
  <c r="T92" i="1"/>
  <c r="AC68" i="1"/>
  <c r="AB60" i="1"/>
  <c r="AB147" i="1"/>
  <c r="T116" i="1"/>
  <c r="AB39" i="1"/>
  <c r="T99" i="1"/>
  <c r="T150" i="1"/>
  <c r="AB162" i="1"/>
  <c r="T46" i="1"/>
  <c r="AC130" i="1"/>
  <c r="T106" i="1"/>
  <c r="T118" i="1"/>
  <c r="S39" i="1"/>
  <c r="AC75" i="1"/>
  <c r="S160" i="1"/>
  <c r="AC50" i="1"/>
  <c r="AC143" i="1"/>
  <c r="T125" i="1"/>
  <c r="T91" i="1"/>
  <c r="T18" i="1"/>
  <c r="T162" i="1"/>
  <c r="AC99" i="1"/>
  <c r="AB45" i="1"/>
  <c r="AC43" i="1"/>
  <c r="S93" i="1"/>
  <c r="AC151" i="1"/>
  <c r="AM18" i="1" l="1"/>
  <c r="AM161" i="1"/>
  <c r="AM153" i="1"/>
  <c r="AM145" i="1"/>
  <c r="AM137" i="1"/>
  <c r="AM129" i="1"/>
  <c r="AM121" i="1"/>
  <c r="AM113" i="1"/>
  <c r="AM105" i="1"/>
  <c r="AM97" i="1"/>
  <c r="AM89" i="1"/>
  <c r="AM81" i="1"/>
  <c r="AM73" i="1"/>
  <c r="AM65" i="1"/>
  <c r="AM57" i="1"/>
  <c r="AM45" i="1"/>
  <c r="AM33" i="1"/>
  <c r="AM29" i="1"/>
  <c r="AM165" i="1"/>
  <c r="AM157" i="1"/>
  <c r="AM149" i="1"/>
  <c r="AM141" i="1"/>
  <c r="AM133" i="1"/>
  <c r="AM125" i="1"/>
  <c r="AM117" i="1"/>
  <c r="AM109" i="1"/>
  <c r="AM101" i="1"/>
  <c r="AM93" i="1"/>
  <c r="AM85" i="1"/>
  <c r="AM77" i="1"/>
  <c r="AM69" i="1"/>
  <c r="AM61" i="1"/>
  <c r="AM53" i="1"/>
  <c r="AM49" i="1"/>
  <c r="AM41" i="1"/>
  <c r="AM37" i="1"/>
  <c r="AM25" i="1"/>
  <c r="AM21" i="1"/>
  <c r="AM167" i="1"/>
  <c r="AM163" i="1"/>
  <c r="AM159" i="1"/>
  <c r="AM155" i="1"/>
  <c r="AM151" i="1"/>
  <c r="AM147" i="1"/>
  <c r="AM143" i="1"/>
  <c r="AM139" i="1"/>
  <c r="AM135" i="1"/>
  <c r="AM131" i="1"/>
  <c r="AM127" i="1"/>
  <c r="AM123" i="1"/>
  <c r="AM119" i="1"/>
  <c r="AM115" i="1"/>
  <c r="AM111" i="1"/>
  <c r="AM107" i="1"/>
  <c r="AM103" i="1"/>
  <c r="AM99" i="1"/>
  <c r="AM95" i="1"/>
  <c r="AM91" i="1"/>
  <c r="AM87" i="1"/>
  <c r="AM83" i="1"/>
  <c r="AM79" i="1"/>
  <c r="AM75" i="1"/>
  <c r="AM71" i="1"/>
  <c r="AM67" i="1"/>
  <c r="AM63" i="1"/>
  <c r="AM59" i="1"/>
  <c r="AM55" i="1"/>
  <c r="AM51" i="1"/>
  <c r="AM47" i="1"/>
  <c r="AM43" i="1"/>
  <c r="AM39" i="1"/>
  <c r="AM35" i="1"/>
  <c r="AM31" i="1"/>
  <c r="AM27" i="1"/>
  <c r="AM23" i="1"/>
  <c r="AM19"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7" i="1"/>
  <c r="AD18" i="1"/>
  <c r="AF18" i="1" s="1"/>
  <c r="AD19" i="1"/>
  <c r="AF19" i="1" s="1"/>
  <c r="AD20" i="1"/>
  <c r="AF20" i="1" s="1"/>
  <c r="AD21" i="1"/>
  <c r="AF21" i="1" s="1"/>
  <c r="AD22" i="1"/>
  <c r="AF22" i="1" s="1"/>
  <c r="AD23" i="1"/>
  <c r="AF23" i="1" s="1"/>
  <c r="AD24" i="1"/>
  <c r="AF24" i="1" s="1"/>
  <c r="AD25" i="1"/>
  <c r="AF25" i="1" s="1"/>
  <c r="AD26" i="1"/>
  <c r="AF26" i="1" s="1"/>
  <c r="AD27" i="1"/>
  <c r="AF27" i="1" s="1"/>
  <c r="AD28" i="1"/>
  <c r="AF28" i="1" s="1"/>
  <c r="AD29" i="1"/>
  <c r="AF29" i="1" s="1"/>
  <c r="AD30" i="1"/>
  <c r="AF30" i="1" s="1"/>
  <c r="AD31" i="1"/>
  <c r="AF31" i="1" s="1"/>
  <c r="AD32" i="1"/>
  <c r="AF32" i="1" s="1"/>
  <c r="AD33" i="1"/>
  <c r="AF33" i="1" s="1"/>
  <c r="AD34" i="1"/>
  <c r="AF34" i="1" s="1"/>
  <c r="AD35" i="1"/>
  <c r="AF35" i="1" s="1"/>
  <c r="AD36" i="1"/>
  <c r="AF36" i="1" s="1"/>
  <c r="AD37" i="1"/>
  <c r="AF37" i="1" s="1"/>
  <c r="AD38" i="1"/>
  <c r="AF38" i="1" s="1"/>
  <c r="AD39" i="1"/>
  <c r="AF39" i="1" s="1"/>
  <c r="AD40" i="1"/>
  <c r="AF40" i="1" s="1"/>
  <c r="AD41" i="1"/>
  <c r="AF41" i="1" s="1"/>
  <c r="AD42" i="1"/>
  <c r="AF42" i="1" s="1"/>
  <c r="AD43" i="1"/>
  <c r="AF43" i="1" s="1"/>
  <c r="AD44" i="1"/>
  <c r="AF44" i="1" s="1"/>
  <c r="AD45" i="1"/>
  <c r="AF45" i="1" s="1"/>
  <c r="AD46" i="1"/>
  <c r="AF46" i="1" s="1"/>
  <c r="AD47" i="1"/>
  <c r="AF47" i="1" s="1"/>
  <c r="AD48" i="1"/>
  <c r="AF48" i="1" s="1"/>
  <c r="AD49" i="1"/>
  <c r="AF49" i="1" s="1"/>
  <c r="AD50" i="1"/>
  <c r="AF50" i="1" s="1"/>
  <c r="AD51" i="1"/>
  <c r="AF51" i="1" s="1"/>
  <c r="AD52" i="1"/>
  <c r="AF52" i="1" s="1"/>
  <c r="AD53" i="1"/>
  <c r="AF53" i="1" s="1"/>
  <c r="AD54" i="1"/>
  <c r="AF54" i="1" s="1"/>
  <c r="AD55" i="1"/>
  <c r="AF55" i="1" s="1"/>
  <c r="AD56" i="1"/>
  <c r="AF56" i="1" s="1"/>
  <c r="AD57" i="1"/>
  <c r="AF57" i="1" s="1"/>
  <c r="AD58" i="1"/>
  <c r="AF58" i="1" s="1"/>
  <c r="AD59" i="1"/>
  <c r="AF59" i="1" s="1"/>
  <c r="AD60" i="1"/>
  <c r="AF60" i="1" s="1"/>
  <c r="AD61" i="1"/>
  <c r="AF61" i="1" s="1"/>
  <c r="AD62" i="1"/>
  <c r="AF62" i="1" s="1"/>
  <c r="AD63" i="1"/>
  <c r="AF63" i="1" s="1"/>
  <c r="AD64" i="1"/>
  <c r="AF64" i="1" s="1"/>
  <c r="AD65" i="1"/>
  <c r="AF65" i="1" s="1"/>
  <c r="AD66" i="1"/>
  <c r="AF66" i="1" s="1"/>
  <c r="AD67" i="1"/>
  <c r="AF67" i="1" s="1"/>
  <c r="AD68" i="1"/>
  <c r="AF68" i="1" s="1"/>
  <c r="AD69" i="1"/>
  <c r="AF69" i="1" s="1"/>
  <c r="AD70" i="1"/>
  <c r="AF70" i="1" s="1"/>
  <c r="AD71" i="1"/>
  <c r="AF71" i="1" s="1"/>
  <c r="AD72" i="1"/>
  <c r="AF72" i="1" s="1"/>
  <c r="AD73" i="1"/>
  <c r="AF73" i="1" s="1"/>
  <c r="AD74" i="1"/>
  <c r="AF74" i="1" s="1"/>
  <c r="AD75" i="1"/>
  <c r="AF75" i="1" s="1"/>
  <c r="AD76" i="1"/>
  <c r="AF76" i="1" s="1"/>
  <c r="AD77" i="1"/>
  <c r="AF77" i="1" s="1"/>
  <c r="AD78" i="1"/>
  <c r="AF78" i="1" s="1"/>
  <c r="AD79" i="1"/>
  <c r="AF79" i="1" s="1"/>
  <c r="AD80" i="1"/>
  <c r="AF80" i="1" s="1"/>
  <c r="AD81" i="1"/>
  <c r="AF81" i="1" s="1"/>
  <c r="AD82" i="1"/>
  <c r="AF82" i="1" s="1"/>
  <c r="AD83" i="1"/>
  <c r="AF83" i="1" s="1"/>
  <c r="AD84" i="1"/>
  <c r="AF84" i="1" s="1"/>
  <c r="AD85" i="1"/>
  <c r="AF85" i="1" s="1"/>
  <c r="AD86" i="1"/>
  <c r="AF86" i="1" s="1"/>
  <c r="AD87" i="1"/>
  <c r="AF87" i="1" s="1"/>
  <c r="AD88" i="1"/>
  <c r="AF88" i="1" s="1"/>
  <c r="AD89" i="1"/>
  <c r="AF89" i="1" s="1"/>
  <c r="AD90" i="1"/>
  <c r="AF90" i="1" s="1"/>
  <c r="AD91" i="1"/>
  <c r="AF91" i="1" s="1"/>
  <c r="AD92" i="1"/>
  <c r="AF92" i="1" s="1"/>
  <c r="AD93" i="1"/>
  <c r="AF93" i="1" s="1"/>
  <c r="AD94" i="1"/>
  <c r="AF94" i="1" s="1"/>
  <c r="AD95" i="1"/>
  <c r="AF95" i="1" s="1"/>
  <c r="AD96" i="1"/>
  <c r="AF96" i="1" s="1"/>
  <c r="AD97" i="1"/>
  <c r="AF97" i="1" s="1"/>
  <c r="AD98" i="1"/>
  <c r="AF98" i="1" s="1"/>
  <c r="AD99" i="1"/>
  <c r="AF99" i="1" s="1"/>
  <c r="AD100" i="1"/>
  <c r="AF100" i="1" s="1"/>
  <c r="AD101" i="1"/>
  <c r="AF101" i="1" s="1"/>
  <c r="AD102" i="1"/>
  <c r="AF102" i="1" s="1"/>
  <c r="AD103" i="1"/>
  <c r="AF103" i="1" s="1"/>
  <c r="AD104" i="1"/>
  <c r="AF104" i="1" s="1"/>
  <c r="AD105" i="1"/>
  <c r="AF105" i="1" s="1"/>
  <c r="AD106" i="1"/>
  <c r="AF106" i="1" s="1"/>
  <c r="AD107" i="1"/>
  <c r="AF107" i="1" s="1"/>
  <c r="AD108" i="1"/>
  <c r="AF108" i="1" s="1"/>
  <c r="AD109" i="1"/>
  <c r="AF109" i="1" s="1"/>
  <c r="AD110" i="1"/>
  <c r="AF110" i="1" s="1"/>
  <c r="AD111" i="1"/>
  <c r="AF111" i="1" s="1"/>
  <c r="AD112" i="1"/>
  <c r="AF112" i="1" s="1"/>
  <c r="AD113" i="1"/>
  <c r="AF113" i="1" s="1"/>
  <c r="AD114" i="1"/>
  <c r="AF114" i="1" s="1"/>
  <c r="AD115" i="1"/>
  <c r="AF115" i="1" s="1"/>
  <c r="AD116" i="1"/>
  <c r="AF116" i="1" s="1"/>
  <c r="AD117" i="1"/>
  <c r="AF117" i="1" s="1"/>
  <c r="AD118" i="1"/>
  <c r="AF118" i="1" s="1"/>
  <c r="AD119" i="1"/>
  <c r="AF119" i="1" s="1"/>
  <c r="AD120" i="1"/>
  <c r="AF120" i="1" s="1"/>
  <c r="AD121" i="1"/>
  <c r="AF121" i="1" s="1"/>
  <c r="AD122" i="1"/>
  <c r="AF122" i="1" s="1"/>
  <c r="AD123" i="1"/>
  <c r="AF123" i="1" s="1"/>
  <c r="AD124" i="1"/>
  <c r="AF124" i="1" s="1"/>
  <c r="AD125" i="1"/>
  <c r="AF125" i="1" s="1"/>
  <c r="AD126" i="1"/>
  <c r="AF126" i="1" s="1"/>
  <c r="AD127" i="1"/>
  <c r="AF127" i="1" s="1"/>
  <c r="AD128" i="1"/>
  <c r="AF128" i="1" s="1"/>
  <c r="AD129" i="1"/>
  <c r="AF129" i="1" s="1"/>
  <c r="AD130" i="1"/>
  <c r="AF130" i="1" s="1"/>
  <c r="AD131" i="1"/>
  <c r="AF131" i="1" s="1"/>
  <c r="AD132" i="1"/>
  <c r="AF132" i="1" s="1"/>
  <c r="AD133" i="1"/>
  <c r="AF133" i="1" s="1"/>
  <c r="AD134" i="1"/>
  <c r="AF134" i="1" s="1"/>
  <c r="AD135" i="1"/>
  <c r="AF135" i="1" s="1"/>
  <c r="AD136" i="1"/>
  <c r="AF136" i="1" s="1"/>
  <c r="AD137" i="1"/>
  <c r="AF137" i="1" s="1"/>
  <c r="AD138" i="1"/>
  <c r="AF138" i="1" s="1"/>
  <c r="AD139" i="1"/>
  <c r="AF139" i="1" s="1"/>
  <c r="AD140" i="1"/>
  <c r="AF140" i="1" s="1"/>
  <c r="AD141" i="1"/>
  <c r="AF141" i="1" s="1"/>
  <c r="AD142" i="1"/>
  <c r="AF142" i="1" s="1"/>
  <c r="AD143" i="1"/>
  <c r="AF143" i="1" s="1"/>
  <c r="AD144" i="1"/>
  <c r="AF144" i="1" s="1"/>
  <c r="AD145" i="1"/>
  <c r="AF145" i="1" s="1"/>
  <c r="AD146" i="1"/>
  <c r="AF146" i="1" s="1"/>
  <c r="AD147" i="1"/>
  <c r="AF147" i="1" s="1"/>
  <c r="AD148" i="1"/>
  <c r="AF148" i="1" s="1"/>
  <c r="AD149" i="1"/>
  <c r="AF149" i="1" s="1"/>
  <c r="AD150" i="1"/>
  <c r="AF150" i="1" s="1"/>
  <c r="AD151" i="1"/>
  <c r="AF151" i="1" s="1"/>
  <c r="AD152" i="1"/>
  <c r="AF152" i="1" s="1"/>
  <c r="AD153" i="1"/>
  <c r="AF153" i="1" s="1"/>
  <c r="AD154" i="1"/>
  <c r="AF154" i="1" s="1"/>
  <c r="AD155" i="1"/>
  <c r="AF155" i="1" s="1"/>
  <c r="AD156" i="1"/>
  <c r="AF156" i="1" s="1"/>
  <c r="AD157" i="1"/>
  <c r="AD158" i="1"/>
  <c r="AF158" i="1" s="1"/>
  <c r="AD159" i="1"/>
  <c r="AF159" i="1" s="1"/>
  <c r="AD160" i="1"/>
  <c r="AF160" i="1" s="1"/>
  <c r="AD161" i="1"/>
  <c r="AF161" i="1" s="1"/>
  <c r="AD162" i="1"/>
  <c r="AF162" i="1" s="1"/>
  <c r="AD163" i="1"/>
  <c r="AF163" i="1" s="1"/>
  <c r="AD164" i="1"/>
  <c r="AF164" i="1" s="1"/>
  <c r="AD165" i="1"/>
  <c r="AF165" i="1" s="1"/>
  <c r="AD166" i="1"/>
  <c r="AF166" i="1" s="1"/>
  <c r="AD167" i="1"/>
  <c r="AF167" i="1" s="1"/>
  <c r="AD168" i="1"/>
  <c r="AF168" i="1" s="1"/>
  <c r="AD17" i="1"/>
  <c r="AF17" i="1" s="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7" i="1"/>
  <c r="U18" i="1"/>
  <c r="W18" i="1" s="1"/>
  <c r="U19" i="1"/>
  <c r="W19" i="1" s="1"/>
  <c r="U20" i="1"/>
  <c r="W20" i="1" s="1"/>
  <c r="AT20" i="1" s="1"/>
  <c r="U21" i="1"/>
  <c r="W21" i="1" s="1"/>
  <c r="AT21" i="1" s="1"/>
  <c r="U22" i="1"/>
  <c r="W22" i="1" s="1"/>
  <c r="AT22" i="1" s="1"/>
  <c r="U23" i="1"/>
  <c r="W23" i="1" s="1"/>
  <c r="U24" i="1"/>
  <c r="W24" i="1" s="1"/>
  <c r="AT24" i="1" s="1"/>
  <c r="U25" i="1"/>
  <c r="W25" i="1" s="1"/>
  <c r="AT25" i="1" s="1"/>
  <c r="U26" i="1"/>
  <c r="W26" i="1" s="1"/>
  <c r="AT26" i="1" s="1"/>
  <c r="U27" i="1"/>
  <c r="W27" i="1" s="1"/>
  <c r="AT27" i="1" s="1"/>
  <c r="U28" i="1"/>
  <c r="W28" i="1" s="1"/>
  <c r="AT28" i="1" s="1"/>
  <c r="U29" i="1"/>
  <c r="W29" i="1" s="1"/>
  <c r="AT29" i="1" s="1"/>
  <c r="U30" i="1"/>
  <c r="W30" i="1" s="1"/>
  <c r="AT30" i="1" s="1"/>
  <c r="U31" i="1"/>
  <c r="W31" i="1" s="1"/>
  <c r="AT31" i="1" s="1"/>
  <c r="U32" i="1"/>
  <c r="W32" i="1" s="1"/>
  <c r="AT32" i="1" s="1"/>
  <c r="U33" i="1"/>
  <c r="W33" i="1" s="1"/>
  <c r="AT33" i="1" s="1"/>
  <c r="U34" i="1"/>
  <c r="W34" i="1" s="1"/>
  <c r="AT34" i="1" s="1"/>
  <c r="U35" i="1"/>
  <c r="W35" i="1" s="1"/>
  <c r="U36" i="1"/>
  <c r="W36" i="1" s="1"/>
  <c r="AT36" i="1" s="1"/>
  <c r="U37" i="1"/>
  <c r="W37" i="1" s="1"/>
  <c r="AT37" i="1" s="1"/>
  <c r="U38" i="1"/>
  <c r="W38" i="1" s="1"/>
  <c r="AT38" i="1" s="1"/>
  <c r="U39" i="1"/>
  <c r="W39" i="1" s="1"/>
  <c r="U40" i="1"/>
  <c r="W40" i="1" s="1"/>
  <c r="AT40" i="1" s="1"/>
  <c r="U41" i="1"/>
  <c r="W41" i="1" s="1"/>
  <c r="U42" i="1"/>
  <c r="W42" i="1" s="1"/>
  <c r="AT42" i="1" s="1"/>
  <c r="U43" i="1"/>
  <c r="W43" i="1" s="1"/>
  <c r="AT43" i="1" s="1"/>
  <c r="U44" i="1"/>
  <c r="W44" i="1" s="1"/>
  <c r="AT44" i="1" s="1"/>
  <c r="U45" i="1"/>
  <c r="W45" i="1" s="1"/>
  <c r="U46" i="1"/>
  <c r="W46" i="1" s="1"/>
  <c r="AT46" i="1" s="1"/>
  <c r="U47" i="1"/>
  <c r="W47" i="1" s="1"/>
  <c r="AT47" i="1" s="1"/>
  <c r="U48" i="1"/>
  <c r="W48" i="1" s="1"/>
  <c r="AT48" i="1" s="1"/>
  <c r="U49" i="1"/>
  <c r="W49" i="1" s="1"/>
  <c r="AT49" i="1" s="1"/>
  <c r="U50" i="1"/>
  <c r="W50" i="1" s="1"/>
  <c r="AT50" i="1" s="1"/>
  <c r="U51" i="1"/>
  <c r="W51" i="1" s="1"/>
  <c r="U52" i="1"/>
  <c r="W52" i="1" s="1"/>
  <c r="AT52" i="1" s="1"/>
  <c r="U53" i="1"/>
  <c r="W53" i="1" s="1"/>
  <c r="AT53" i="1" s="1"/>
  <c r="U54" i="1"/>
  <c r="W54" i="1" s="1"/>
  <c r="AT54" i="1" s="1"/>
  <c r="U55" i="1"/>
  <c r="W55" i="1" s="1"/>
  <c r="U56" i="1"/>
  <c r="W56" i="1" s="1"/>
  <c r="AT56" i="1" s="1"/>
  <c r="U57" i="1"/>
  <c r="W57" i="1" s="1"/>
  <c r="AT57" i="1" s="1"/>
  <c r="U58" i="1"/>
  <c r="W58" i="1" s="1"/>
  <c r="AT58" i="1" s="1"/>
  <c r="U59" i="1"/>
  <c r="W59" i="1" s="1"/>
  <c r="AT59" i="1" s="1"/>
  <c r="U60" i="1"/>
  <c r="W60" i="1" s="1"/>
  <c r="AT60" i="1" s="1"/>
  <c r="U61" i="1"/>
  <c r="W61" i="1" s="1"/>
  <c r="AT61" i="1" s="1"/>
  <c r="U62" i="1"/>
  <c r="W62" i="1" s="1"/>
  <c r="AT62" i="1" s="1"/>
  <c r="U63" i="1"/>
  <c r="W63" i="1" s="1"/>
  <c r="AT63" i="1" s="1"/>
  <c r="U64" i="1"/>
  <c r="W64" i="1" s="1"/>
  <c r="AT64" i="1" s="1"/>
  <c r="U65" i="1"/>
  <c r="W65" i="1" s="1"/>
  <c r="AT65" i="1" s="1"/>
  <c r="U66" i="1"/>
  <c r="W66" i="1" s="1"/>
  <c r="AT66" i="1" s="1"/>
  <c r="U67" i="1"/>
  <c r="W67" i="1" s="1"/>
  <c r="U68" i="1"/>
  <c r="W68" i="1" s="1"/>
  <c r="AT68" i="1" s="1"/>
  <c r="U69" i="1"/>
  <c r="W69" i="1" s="1"/>
  <c r="U70" i="1"/>
  <c r="W70" i="1" s="1"/>
  <c r="AT70" i="1" s="1"/>
  <c r="U71" i="1"/>
  <c r="W71" i="1" s="1"/>
  <c r="U72" i="1"/>
  <c r="W72" i="1" s="1"/>
  <c r="AT72" i="1" s="1"/>
  <c r="U73" i="1"/>
  <c r="W73" i="1" s="1"/>
  <c r="AT73" i="1" s="1"/>
  <c r="U74" i="1"/>
  <c r="W74" i="1" s="1"/>
  <c r="AT74" i="1" s="1"/>
  <c r="U75" i="1"/>
  <c r="W75" i="1" s="1"/>
  <c r="AT75" i="1" s="1"/>
  <c r="U76" i="1"/>
  <c r="W76" i="1" s="1"/>
  <c r="AT76" i="1" s="1"/>
  <c r="U77" i="1"/>
  <c r="W77" i="1" s="1"/>
  <c r="AT77" i="1" s="1"/>
  <c r="U78" i="1"/>
  <c r="W78" i="1" s="1"/>
  <c r="AT78" i="1" s="1"/>
  <c r="U79" i="1"/>
  <c r="W79" i="1" s="1"/>
  <c r="AT79" i="1" s="1"/>
  <c r="U80" i="1"/>
  <c r="W80" i="1" s="1"/>
  <c r="AT80" i="1" s="1"/>
  <c r="U81" i="1"/>
  <c r="W81" i="1" s="1"/>
  <c r="U82" i="1"/>
  <c r="W82" i="1" s="1"/>
  <c r="AT82" i="1" s="1"/>
  <c r="U83" i="1"/>
  <c r="W83" i="1" s="1"/>
  <c r="U84" i="1"/>
  <c r="W84" i="1" s="1"/>
  <c r="AT84" i="1" s="1"/>
  <c r="U85" i="1"/>
  <c r="W85" i="1" s="1"/>
  <c r="AT85" i="1" s="1"/>
  <c r="U86" i="1"/>
  <c r="W86" i="1" s="1"/>
  <c r="AT86" i="1" s="1"/>
  <c r="U87" i="1"/>
  <c r="W87" i="1" s="1"/>
  <c r="U88" i="1"/>
  <c r="W88" i="1" s="1"/>
  <c r="AT88" i="1" s="1"/>
  <c r="U89" i="1"/>
  <c r="W89" i="1" s="1"/>
  <c r="AT89" i="1" s="1"/>
  <c r="U90" i="1"/>
  <c r="W90" i="1" s="1"/>
  <c r="AT90" i="1" s="1"/>
  <c r="U91" i="1"/>
  <c r="W91" i="1" s="1"/>
  <c r="AT91" i="1" s="1"/>
  <c r="U92" i="1"/>
  <c r="W92" i="1" s="1"/>
  <c r="AT92" i="1" s="1"/>
  <c r="U93" i="1"/>
  <c r="W93" i="1" s="1"/>
  <c r="AT93" i="1" s="1"/>
  <c r="U94" i="1"/>
  <c r="W94" i="1" s="1"/>
  <c r="U95" i="1"/>
  <c r="W95" i="1" s="1"/>
  <c r="AT95" i="1" s="1"/>
  <c r="U96" i="1"/>
  <c r="U97" i="1"/>
  <c r="W97" i="1" s="1"/>
  <c r="AT97" i="1" s="1"/>
  <c r="U98" i="1"/>
  <c r="W98" i="1" s="1"/>
  <c r="AT98" i="1" s="1"/>
  <c r="U99" i="1"/>
  <c r="W99" i="1" s="1"/>
  <c r="U100" i="1"/>
  <c r="W100" i="1" s="1"/>
  <c r="AT100" i="1" s="1"/>
  <c r="U101" i="1"/>
  <c r="W101" i="1" s="1"/>
  <c r="U102" i="1"/>
  <c r="W102" i="1" s="1"/>
  <c r="AT102" i="1" s="1"/>
  <c r="U103" i="1"/>
  <c r="W103" i="1" s="1"/>
  <c r="U104" i="1"/>
  <c r="W104" i="1" s="1"/>
  <c r="AT104" i="1" s="1"/>
  <c r="U105" i="1"/>
  <c r="W105" i="1" s="1"/>
  <c r="AT105" i="1" s="1"/>
  <c r="U106" i="1"/>
  <c r="W106" i="1" s="1"/>
  <c r="AT106" i="1" s="1"/>
  <c r="U107" i="1"/>
  <c r="W107" i="1" s="1"/>
  <c r="U108" i="1"/>
  <c r="W108" i="1" s="1"/>
  <c r="AT108" i="1" s="1"/>
  <c r="U109" i="1"/>
  <c r="W109" i="1" s="1"/>
  <c r="AT109" i="1" s="1"/>
  <c r="U110" i="1"/>
  <c r="W110" i="1" s="1"/>
  <c r="AT110" i="1" s="1"/>
  <c r="U111" i="1"/>
  <c r="W111" i="1" s="1"/>
  <c r="AT111" i="1" s="1"/>
  <c r="U112" i="1"/>
  <c r="W112" i="1" s="1"/>
  <c r="AT112" i="1" s="1"/>
  <c r="U113" i="1"/>
  <c r="W113" i="1" s="1"/>
  <c r="U114" i="1"/>
  <c r="W114" i="1" s="1"/>
  <c r="AT114" i="1" s="1"/>
  <c r="U115" i="1"/>
  <c r="W115" i="1" s="1"/>
  <c r="U116" i="1"/>
  <c r="W116" i="1" s="1"/>
  <c r="AT116" i="1" s="1"/>
  <c r="U117" i="1"/>
  <c r="W117" i="1" s="1"/>
  <c r="AT117" i="1" s="1"/>
  <c r="U118" i="1"/>
  <c r="W118" i="1" s="1"/>
  <c r="AT118" i="1" s="1"/>
  <c r="U119" i="1"/>
  <c r="W119" i="1" s="1"/>
  <c r="U120" i="1"/>
  <c r="W120" i="1" s="1"/>
  <c r="AT120" i="1" s="1"/>
  <c r="U121" i="1"/>
  <c r="W121" i="1" s="1"/>
  <c r="AT121" i="1" s="1"/>
  <c r="U122" i="1"/>
  <c r="W122" i="1" s="1"/>
  <c r="AT122" i="1" s="1"/>
  <c r="U123" i="1"/>
  <c r="W123" i="1" s="1"/>
  <c r="AT123" i="1" s="1"/>
  <c r="U124" i="1"/>
  <c r="W124" i="1" s="1"/>
  <c r="AT124" i="1" s="1"/>
  <c r="U125" i="1"/>
  <c r="W125" i="1" s="1"/>
  <c r="AT125" i="1" s="1"/>
  <c r="U126" i="1"/>
  <c r="W126" i="1" s="1"/>
  <c r="AT126" i="1" s="1"/>
  <c r="U127" i="1"/>
  <c r="W127" i="1" s="1"/>
  <c r="AT127" i="1" s="1"/>
  <c r="U128" i="1"/>
  <c r="W128" i="1" s="1"/>
  <c r="AT128" i="1" s="1"/>
  <c r="U129" i="1"/>
  <c r="W129" i="1" s="1"/>
  <c r="AT129" i="1" s="1"/>
  <c r="U130" i="1"/>
  <c r="W130" i="1" s="1"/>
  <c r="AT130" i="1" s="1"/>
  <c r="U131" i="1"/>
  <c r="W131" i="1" s="1"/>
  <c r="U132" i="1"/>
  <c r="W132" i="1" s="1"/>
  <c r="AT132" i="1" s="1"/>
  <c r="U133" i="1"/>
  <c r="W133" i="1" s="1"/>
  <c r="U134" i="1"/>
  <c r="W134" i="1" s="1"/>
  <c r="AT134" i="1" s="1"/>
  <c r="U135" i="1"/>
  <c r="W135" i="1" s="1"/>
  <c r="U136" i="1"/>
  <c r="W136" i="1" s="1"/>
  <c r="AT136" i="1" s="1"/>
  <c r="U137" i="1"/>
  <c r="W137" i="1" s="1"/>
  <c r="AT137" i="1" s="1"/>
  <c r="U138" i="1"/>
  <c r="W138" i="1" s="1"/>
  <c r="AT138" i="1" s="1"/>
  <c r="U139" i="1"/>
  <c r="W139" i="1" s="1"/>
  <c r="AT139" i="1" s="1"/>
  <c r="U140" i="1"/>
  <c r="W140" i="1" s="1"/>
  <c r="AT140" i="1" s="1"/>
  <c r="U141" i="1"/>
  <c r="W141" i="1" s="1"/>
  <c r="AT141" i="1" s="1"/>
  <c r="U142" i="1"/>
  <c r="W142" i="1" s="1"/>
  <c r="AT142" i="1" s="1"/>
  <c r="U143" i="1"/>
  <c r="W143" i="1" s="1"/>
  <c r="AT143" i="1" s="1"/>
  <c r="U144" i="1"/>
  <c r="W144" i="1" s="1"/>
  <c r="AT144" i="1" s="1"/>
  <c r="U145" i="1"/>
  <c r="W145" i="1" s="1"/>
  <c r="U146" i="1"/>
  <c r="W146" i="1" s="1"/>
  <c r="AT146" i="1" s="1"/>
  <c r="U147" i="1"/>
  <c r="W147" i="1" s="1"/>
  <c r="U148" i="1"/>
  <c r="W148" i="1" s="1"/>
  <c r="AT148" i="1" s="1"/>
  <c r="U149" i="1"/>
  <c r="W149" i="1" s="1"/>
  <c r="AT149" i="1" s="1"/>
  <c r="U150" i="1"/>
  <c r="W150" i="1" s="1"/>
  <c r="AT150" i="1" s="1"/>
  <c r="U151" i="1"/>
  <c r="W151" i="1" s="1"/>
  <c r="U152" i="1"/>
  <c r="W152" i="1" s="1"/>
  <c r="AT152" i="1" s="1"/>
  <c r="U153" i="1"/>
  <c r="W153" i="1" s="1"/>
  <c r="AT153" i="1" s="1"/>
  <c r="U154" i="1"/>
  <c r="W154" i="1" s="1"/>
  <c r="AT154" i="1" s="1"/>
  <c r="U155" i="1"/>
  <c r="W155" i="1" s="1"/>
  <c r="AT155" i="1" s="1"/>
  <c r="U156" i="1"/>
  <c r="W156" i="1" s="1"/>
  <c r="AT156" i="1" s="1"/>
  <c r="U157" i="1"/>
  <c r="W157" i="1" s="1"/>
  <c r="U158" i="1"/>
  <c r="W158" i="1" s="1"/>
  <c r="AT158" i="1" s="1"/>
  <c r="U159" i="1"/>
  <c r="W159" i="1" s="1"/>
  <c r="AT159" i="1" s="1"/>
  <c r="U160" i="1"/>
  <c r="W160" i="1" s="1"/>
  <c r="AT160" i="1" s="1"/>
  <c r="U161" i="1"/>
  <c r="W161" i="1" s="1"/>
  <c r="AT161" i="1" s="1"/>
  <c r="U162" i="1"/>
  <c r="W162" i="1" s="1"/>
  <c r="AT162" i="1" s="1"/>
  <c r="U163" i="1"/>
  <c r="W163" i="1" s="1"/>
  <c r="U164" i="1"/>
  <c r="W164" i="1" s="1"/>
  <c r="AT164" i="1" s="1"/>
  <c r="U165" i="1"/>
  <c r="W165" i="1" s="1"/>
  <c r="AT165" i="1" s="1"/>
  <c r="U166" i="1"/>
  <c r="W166" i="1" s="1"/>
  <c r="AT166" i="1" s="1"/>
  <c r="U167" i="1"/>
  <c r="W167" i="1" s="1"/>
  <c r="U168" i="1"/>
  <c r="W168" i="1" s="1"/>
  <c r="AT168" i="1" s="1"/>
  <c r="U17" i="1"/>
  <c r="W17" i="1" s="1"/>
  <c r="AT107" i="1" l="1"/>
  <c r="AT94" i="1"/>
  <c r="AF157" i="1"/>
  <c r="AT157" i="1" s="1"/>
  <c r="W96" i="1"/>
  <c r="AT96" i="1" s="1"/>
  <c r="AT167" i="1"/>
  <c r="AT151" i="1"/>
  <c r="AT135" i="1"/>
  <c r="AT119" i="1"/>
  <c r="AT103" i="1"/>
  <c r="AT87" i="1"/>
  <c r="AT71" i="1"/>
  <c r="AT55" i="1"/>
  <c r="AT39" i="1"/>
  <c r="AT23" i="1"/>
  <c r="AT145" i="1"/>
  <c r="AT133" i="1"/>
  <c r="AT113" i="1"/>
  <c r="AT101" i="1"/>
  <c r="AT81" i="1"/>
  <c r="AT69" i="1"/>
  <c r="AT45" i="1"/>
  <c r="AT41" i="1"/>
  <c r="AT147" i="1"/>
  <c r="AT115" i="1"/>
  <c r="AT83" i="1"/>
  <c r="AT35" i="1"/>
  <c r="AT163" i="1"/>
  <c r="AT131" i="1"/>
  <c r="AT99" i="1"/>
  <c r="AT67" i="1"/>
  <c r="AT51" i="1"/>
  <c r="AT19" i="1"/>
  <c r="AT18" i="1"/>
  <c r="BC164" i="1"/>
  <c r="CL164" i="1"/>
  <c r="BC165" i="1"/>
  <c r="CL165" i="1"/>
  <c r="BC166" i="1"/>
  <c r="CL166" i="1"/>
  <c r="BC167" i="1"/>
  <c r="CL167" i="1"/>
  <c r="BC168" i="1"/>
  <c r="CL168" i="1"/>
  <c r="CL163" i="1"/>
  <c r="BC163" i="1"/>
  <c r="CL162" i="1"/>
  <c r="BC162" i="1"/>
  <c r="CL161" i="1"/>
  <c r="BC161" i="1"/>
  <c r="CL160" i="1"/>
  <c r="BC160" i="1"/>
  <c r="CL159" i="1"/>
  <c r="BC159" i="1"/>
  <c r="CL158" i="1"/>
  <c r="BC158" i="1"/>
  <c r="CL157" i="1"/>
  <c r="BC157" i="1"/>
  <c r="CL156" i="1"/>
  <c r="BC156" i="1"/>
  <c r="CL155" i="1"/>
  <c r="BC155" i="1"/>
  <c r="CL154" i="1"/>
  <c r="BC154" i="1"/>
  <c r="CL153" i="1"/>
  <c r="BC153" i="1"/>
  <c r="CL152" i="1"/>
  <c r="BC152" i="1"/>
  <c r="CL151" i="1"/>
  <c r="BC151" i="1"/>
  <c r="CL150" i="1"/>
  <c r="BC150" i="1"/>
  <c r="CL149" i="1"/>
  <c r="BC149" i="1"/>
  <c r="CL148" i="1"/>
  <c r="BC148" i="1"/>
  <c r="CL147" i="1"/>
  <c r="BC147" i="1"/>
  <c r="CL146" i="1"/>
  <c r="BC146" i="1"/>
  <c r="CL145" i="1"/>
  <c r="BC145" i="1"/>
  <c r="CL144" i="1"/>
  <c r="BC144" i="1"/>
  <c r="CL143" i="1"/>
  <c r="BC143" i="1"/>
  <c r="CL142" i="1"/>
  <c r="BC142" i="1"/>
  <c r="CL141" i="1"/>
  <c r="BC141" i="1"/>
  <c r="CL140" i="1"/>
  <c r="BC140" i="1"/>
  <c r="CL139" i="1"/>
  <c r="BC139" i="1"/>
  <c r="CL138" i="1"/>
  <c r="BC138" i="1"/>
  <c r="CL137" i="1"/>
  <c r="BC137" i="1"/>
  <c r="CL136" i="1"/>
  <c r="BC136" i="1"/>
  <c r="CL135" i="1"/>
  <c r="BC135" i="1"/>
  <c r="CL134" i="1"/>
  <c r="BC134" i="1"/>
  <c r="CL133" i="1"/>
  <c r="BC133" i="1"/>
  <c r="CL132" i="1"/>
  <c r="BC132" i="1"/>
  <c r="CL131" i="1"/>
  <c r="BC131" i="1"/>
  <c r="CL130" i="1"/>
  <c r="BC130" i="1"/>
  <c r="CL129" i="1"/>
  <c r="BC129" i="1"/>
  <c r="CL128" i="1"/>
  <c r="BC128" i="1"/>
  <c r="CL127" i="1"/>
  <c r="BC127" i="1"/>
  <c r="CL126" i="1"/>
  <c r="BC126" i="1"/>
  <c r="CL125" i="1"/>
  <c r="BC125" i="1"/>
  <c r="CL124" i="1"/>
  <c r="BC124" i="1"/>
  <c r="CL123" i="1"/>
  <c r="BC123" i="1"/>
  <c r="CL122" i="1"/>
  <c r="BC122" i="1"/>
  <c r="CL121" i="1"/>
  <c r="BC121" i="1"/>
  <c r="CL120" i="1"/>
  <c r="BC120" i="1"/>
  <c r="CL119" i="1"/>
  <c r="BC119" i="1"/>
  <c r="CL118" i="1"/>
  <c r="BC118" i="1"/>
  <c r="CL117" i="1"/>
  <c r="BC117" i="1"/>
  <c r="CL116" i="1"/>
  <c r="BC116" i="1"/>
  <c r="CL115" i="1"/>
  <c r="BC115" i="1"/>
  <c r="CL114" i="1"/>
  <c r="BC114" i="1"/>
  <c r="CL113" i="1"/>
  <c r="BC113" i="1"/>
  <c r="CL112" i="1"/>
  <c r="BC112" i="1"/>
  <c r="CL111" i="1"/>
  <c r="BC111" i="1"/>
  <c r="CL110" i="1"/>
  <c r="BC110" i="1"/>
  <c r="CL109" i="1"/>
  <c r="BC109" i="1"/>
  <c r="CL108" i="1"/>
  <c r="BC108" i="1"/>
  <c r="CL107" i="1"/>
  <c r="BC107" i="1"/>
  <c r="CL106" i="1"/>
  <c r="BC106" i="1"/>
  <c r="CL105" i="1"/>
  <c r="BC105" i="1"/>
  <c r="CL104" i="1"/>
  <c r="BC104" i="1"/>
  <c r="CL103" i="1"/>
  <c r="BC103" i="1"/>
  <c r="CL102" i="1"/>
  <c r="BC102" i="1"/>
  <c r="CL101" i="1"/>
  <c r="BC101" i="1"/>
  <c r="CL100" i="1"/>
  <c r="BC100" i="1"/>
  <c r="CL99" i="1"/>
  <c r="BC99" i="1"/>
  <c r="CL98" i="1"/>
  <c r="BC98" i="1"/>
  <c r="CL97" i="1"/>
  <c r="BC97" i="1"/>
  <c r="CL96" i="1"/>
  <c r="BC96" i="1"/>
  <c r="CL95" i="1"/>
  <c r="BC95" i="1"/>
  <c r="CL94" i="1"/>
  <c r="BC94" i="1"/>
  <c r="CL93" i="1"/>
  <c r="BC93" i="1"/>
  <c r="CL92" i="1"/>
  <c r="BC92" i="1"/>
  <c r="CL91" i="1"/>
  <c r="BC91" i="1"/>
  <c r="CL90" i="1"/>
  <c r="BC90" i="1"/>
  <c r="CL89" i="1"/>
  <c r="BC89" i="1"/>
  <c r="CL88" i="1"/>
  <c r="BC88" i="1"/>
  <c r="CL87" i="1"/>
  <c r="BC87" i="1"/>
  <c r="CL86" i="1"/>
  <c r="BC86" i="1"/>
  <c r="CL85" i="1"/>
  <c r="BC85" i="1"/>
  <c r="CL84" i="1"/>
  <c r="BC84" i="1"/>
  <c r="CL83" i="1"/>
  <c r="BC83" i="1"/>
  <c r="CL82" i="1"/>
  <c r="BC82" i="1"/>
  <c r="CL81" i="1"/>
  <c r="BC81" i="1"/>
  <c r="CL80" i="1"/>
  <c r="BC80" i="1"/>
  <c r="CL79" i="1"/>
  <c r="BC79" i="1"/>
  <c r="CL78" i="1"/>
  <c r="BC78" i="1"/>
  <c r="CL77" i="1"/>
  <c r="BC77" i="1"/>
  <c r="CL76" i="1"/>
  <c r="BC76" i="1"/>
  <c r="CL75" i="1"/>
  <c r="BC75" i="1"/>
  <c r="CL74" i="1"/>
  <c r="BC74" i="1"/>
  <c r="CL73" i="1"/>
  <c r="BC73" i="1"/>
  <c r="CL72" i="1"/>
  <c r="BC72" i="1"/>
  <c r="CL71" i="1"/>
  <c r="BC71" i="1"/>
  <c r="CL70" i="1"/>
  <c r="BC70" i="1"/>
  <c r="CL69" i="1"/>
  <c r="BC69" i="1"/>
  <c r="CL68" i="1"/>
  <c r="BC68" i="1"/>
  <c r="CL67" i="1"/>
  <c r="BC67" i="1"/>
  <c r="CL66" i="1"/>
  <c r="BC66" i="1"/>
  <c r="CL65" i="1"/>
  <c r="BC65" i="1"/>
  <c r="CL64" i="1"/>
  <c r="BC64" i="1"/>
  <c r="CL63" i="1"/>
  <c r="BC63" i="1"/>
  <c r="CL62" i="1"/>
  <c r="BC62" i="1"/>
  <c r="CL61" i="1"/>
  <c r="BC61" i="1"/>
  <c r="CL60" i="1"/>
  <c r="BC60" i="1"/>
  <c r="CL59" i="1"/>
  <c r="BC59" i="1"/>
  <c r="CL58" i="1"/>
  <c r="BC58" i="1"/>
  <c r="CL57" i="1"/>
  <c r="BC57" i="1"/>
  <c r="CL56" i="1"/>
  <c r="BC56" i="1"/>
  <c r="CL55" i="1"/>
  <c r="BC55" i="1"/>
  <c r="CL54" i="1"/>
  <c r="BC54" i="1"/>
  <c r="CL53" i="1"/>
  <c r="BC53" i="1"/>
  <c r="CL52" i="1"/>
  <c r="BC52" i="1"/>
  <c r="CL51" i="1"/>
  <c r="BC51" i="1"/>
  <c r="CL50" i="1"/>
  <c r="BC50" i="1"/>
  <c r="CL49" i="1"/>
  <c r="BC49" i="1"/>
  <c r="CL48" i="1"/>
  <c r="BC48" i="1"/>
  <c r="CL47" i="1"/>
  <c r="BC47" i="1"/>
  <c r="CL46" i="1"/>
  <c r="BC46" i="1"/>
  <c r="CL45" i="1"/>
  <c r="BC45" i="1"/>
  <c r="CL44" i="1"/>
  <c r="BC44" i="1"/>
  <c r="CL43" i="1"/>
  <c r="BC43" i="1"/>
  <c r="CL42" i="1"/>
  <c r="BC42" i="1"/>
  <c r="CL41" i="1"/>
  <c r="BC41" i="1"/>
  <c r="CL40" i="1"/>
  <c r="BC40" i="1"/>
  <c r="CL39" i="1"/>
  <c r="BC39" i="1"/>
  <c r="CL38" i="1"/>
  <c r="BC38" i="1"/>
  <c r="CL37" i="1"/>
  <c r="BC37" i="1"/>
  <c r="CL36" i="1"/>
  <c r="BC36" i="1"/>
  <c r="CL35" i="1"/>
  <c r="BC35" i="1"/>
  <c r="CL34" i="1"/>
  <c r="BC34" i="1"/>
  <c r="CL33" i="1"/>
  <c r="BC33" i="1"/>
  <c r="CL32" i="1"/>
  <c r="BC32" i="1"/>
  <c r="CL31" i="1"/>
  <c r="BC31" i="1"/>
  <c r="CL30" i="1"/>
  <c r="BC30" i="1"/>
  <c r="CL29" i="1"/>
  <c r="BC29" i="1"/>
  <c r="CL28" i="1"/>
  <c r="BC28" i="1"/>
  <c r="CL27" i="1"/>
  <c r="BC27" i="1"/>
  <c r="CL26" i="1"/>
  <c r="BC26" i="1"/>
  <c r="CL25" i="1"/>
  <c r="BC25" i="1"/>
  <c r="CL24" i="1"/>
  <c r="BC24" i="1"/>
  <c r="CL23" i="1"/>
  <c r="BC23" i="1"/>
  <c r="CL22" i="1"/>
  <c r="BC22" i="1"/>
  <c r="CL21" i="1"/>
  <c r="BC21" i="1"/>
  <c r="CL20" i="1"/>
  <c r="BC20" i="1"/>
  <c r="CL19" i="1"/>
  <c r="BC19" i="1"/>
  <c r="CL18" i="1"/>
  <c r="BC18" i="1"/>
  <c r="CL17" i="1"/>
  <c r="BC17" i="1"/>
  <c r="DH2" i="1"/>
  <c r="CN2" i="1"/>
  <c r="BY2" i="1"/>
  <c r="BE2" i="1"/>
  <c r="AQ88" i="1" l="1"/>
  <c r="AS88" i="1" s="1"/>
  <c r="AP88" i="1"/>
  <c r="AR88" i="1" s="1"/>
  <c r="AP98" i="1"/>
  <c r="AR98" i="1" s="1"/>
  <c r="AQ98" i="1"/>
  <c r="AS98" i="1" s="1"/>
  <c r="AP112" i="1"/>
  <c r="AR112" i="1" s="1"/>
  <c r="AQ112" i="1"/>
  <c r="AS112" i="1" s="1"/>
  <c r="AQ110" i="1"/>
  <c r="AS110" i="1" s="1"/>
  <c r="AP110" i="1"/>
  <c r="AR110" i="1" s="1"/>
  <c r="AP30" i="1"/>
  <c r="AR30" i="1" s="1"/>
  <c r="AQ30" i="1"/>
  <c r="AS30" i="1" s="1"/>
  <c r="AP163" i="1"/>
  <c r="AR163" i="1" s="1"/>
  <c r="AQ163" i="1"/>
  <c r="AS163" i="1" s="1"/>
  <c r="AQ44" i="1"/>
  <c r="AS44" i="1" s="1"/>
  <c r="AP44" i="1"/>
  <c r="AR44" i="1" s="1"/>
  <c r="AP36" i="1"/>
  <c r="AR36" i="1" s="1"/>
  <c r="AQ36" i="1"/>
  <c r="AS36" i="1" s="1"/>
  <c r="AP46" i="1"/>
  <c r="AR46" i="1" s="1"/>
  <c r="AQ46" i="1"/>
  <c r="AS46" i="1" s="1"/>
  <c r="AP73" i="1"/>
  <c r="AR73" i="1" s="1"/>
  <c r="AQ73" i="1"/>
  <c r="AS73" i="1" s="1"/>
  <c r="AQ18" i="1"/>
  <c r="AS18" i="1" s="1"/>
  <c r="AP18" i="1"/>
  <c r="AR18" i="1" s="1"/>
  <c r="AP126" i="1"/>
  <c r="AR126" i="1" s="1"/>
  <c r="AQ126" i="1"/>
  <c r="AS126" i="1" s="1"/>
  <c r="AP95" i="1"/>
  <c r="AR95" i="1" s="1"/>
  <c r="AQ95" i="1"/>
  <c r="AS95" i="1" s="1"/>
  <c r="AP116" i="1"/>
  <c r="AR116" i="1" s="1"/>
  <c r="AQ116" i="1"/>
  <c r="AS116" i="1" s="1"/>
  <c r="AP74" i="1"/>
  <c r="AR74" i="1" s="1"/>
  <c r="AQ74" i="1"/>
  <c r="AS74" i="1" s="1"/>
  <c r="AQ128" i="1"/>
  <c r="AS128" i="1" s="1"/>
  <c r="AP128" i="1"/>
  <c r="AR128" i="1" s="1"/>
  <c r="AQ160" i="1"/>
  <c r="AS160" i="1" s="1"/>
  <c r="AP160" i="1"/>
  <c r="AR160" i="1" s="1"/>
  <c r="AP57" i="1"/>
  <c r="AR57" i="1" s="1"/>
  <c r="AQ57" i="1"/>
  <c r="AS57" i="1" s="1"/>
  <c r="AP28" i="1"/>
  <c r="AR28" i="1" s="1"/>
  <c r="AQ28" i="1"/>
  <c r="AS28" i="1" s="1"/>
  <c r="AP167" i="1"/>
  <c r="AR167" i="1" s="1"/>
  <c r="AQ167" i="1"/>
  <c r="AS167" i="1" s="1"/>
  <c r="AP151" i="1"/>
  <c r="AR151" i="1" s="1"/>
  <c r="AQ151" i="1"/>
  <c r="AS151" i="1" s="1"/>
  <c r="AP125" i="1"/>
  <c r="AR125" i="1" s="1"/>
  <c r="AQ125" i="1"/>
  <c r="AS125" i="1" s="1"/>
  <c r="AP76" i="1"/>
  <c r="AR76" i="1" s="1"/>
  <c r="AQ76" i="1"/>
  <c r="AS76" i="1" s="1"/>
  <c r="AP21" i="1"/>
  <c r="AR21" i="1" s="1"/>
  <c r="AQ21" i="1"/>
  <c r="AS21" i="1" s="1"/>
  <c r="AQ155" i="1"/>
  <c r="AS155" i="1" s="1"/>
  <c r="AP155" i="1"/>
  <c r="AR155" i="1" s="1"/>
  <c r="AP127" i="1"/>
  <c r="AR127" i="1" s="1"/>
  <c r="AQ127" i="1"/>
  <c r="AS127" i="1" s="1"/>
  <c r="AP131" i="1"/>
  <c r="AR131" i="1" s="1"/>
  <c r="AQ131" i="1"/>
  <c r="AS131" i="1" s="1"/>
  <c r="AP77" i="1"/>
  <c r="AR77" i="1" s="1"/>
  <c r="AQ77" i="1"/>
  <c r="AS77" i="1" s="1"/>
  <c r="AQ94" i="1"/>
  <c r="AS94" i="1" s="1"/>
  <c r="AP94" i="1"/>
  <c r="AR94" i="1" s="1"/>
  <c r="AP24" i="1"/>
  <c r="AR24" i="1" s="1"/>
  <c r="AQ24" i="1"/>
  <c r="AS24" i="1" s="1"/>
  <c r="AP114" i="1"/>
  <c r="AR114" i="1" s="1"/>
  <c r="AQ114" i="1"/>
  <c r="AS114" i="1" s="1"/>
  <c r="AP154" i="1"/>
  <c r="AR154" i="1" s="1"/>
  <c r="AQ154" i="1"/>
  <c r="AS154" i="1" s="1"/>
  <c r="AP65" i="1"/>
  <c r="AR65" i="1" s="1"/>
  <c r="AQ65" i="1"/>
  <c r="AS65" i="1" s="1"/>
  <c r="AP165" i="1"/>
  <c r="AR165" i="1" s="1"/>
  <c r="AQ165" i="1"/>
  <c r="AS165" i="1" s="1"/>
  <c r="AQ143" i="1"/>
  <c r="AS143" i="1" s="1"/>
  <c r="AP143" i="1"/>
  <c r="AR143" i="1" s="1"/>
  <c r="AQ97" i="1"/>
  <c r="AS97" i="1" s="1"/>
  <c r="AP97" i="1"/>
  <c r="AR97" i="1" s="1"/>
  <c r="AP91" i="1"/>
  <c r="AR91" i="1" s="1"/>
  <c r="AQ91" i="1"/>
  <c r="AS91" i="1" s="1"/>
  <c r="AQ50" i="1"/>
  <c r="AS50" i="1" s="1"/>
  <c r="AP50" i="1"/>
  <c r="AR50" i="1" s="1"/>
  <c r="AQ51" i="1"/>
  <c r="AS51" i="1" s="1"/>
  <c r="AP51" i="1"/>
  <c r="AR51" i="1" s="1"/>
  <c r="AP107" i="1"/>
  <c r="AR107" i="1" s="1"/>
  <c r="AQ107" i="1"/>
  <c r="AS107" i="1" s="1"/>
  <c r="AP54" i="1"/>
  <c r="AR54" i="1" s="1"/>
  <c r="AQ54" i="1"/>
  <c r="AS54" i="1" s="1"/>
  <c r="AP93" i="1"/>
  <c r="AR93" i="1" s="1"/>
  <c r="AQ93" i="1"/>
  <c r="AS93" i="1" s="1"/>
  <c r="AQ123" i="1"/>
  <c r="AS123" i="1" s="1"/>
  <c r="AP123" i="1"/>
  <c r="AR123" i="1" s="1"/>
  <c r="AP124" i="1"/>
  <c r="AR124" i="1" s="1"/>
  <c r="AQ124" i="1"/>
  <c r="AS124" i="1" s="1"/>
  <c r="AQ79" i="1"/>
  <c r="AS79" i="1" s="1"/>
  <c r="AP79" i="1"/>
  <c r="AR79" i="1" s="1"/>
  <c r="AQ158" i="1"/>
  <c r="AS158" i="1" s="1"/>
  <c r="AP158" i="1"/>
  <c r="AR158" i="1" s="1"/>
  <c r="AQ71" i="1"/>
  <c r="AS71" i="1" s="1"/>
  <c r="AP71" i="1"/>
  <c r="AR71" i="1" s="1"/>
  <c r="AQ161" i="1"/>
  <c r="AS161" i="1" s="1"/>
  <c r="AP161" i="1"/>
  <c r="AR161" i="1" s="1"/>
  <c r="AP80" i="1"/>
  <c r="AR80" i="1" s="1"/>
  <c r="AQ80" i="1"/>
  <c r="AS80" i="1" s="1"/>
  <c r="AQ100" i="1"/>
  <c r="AS100" i="1" s="1"/>
  <c r="AP100" i="1"/>
  <c r="AR100" i="1" s="1"/>
  <c r="AQ52" i="1"/>
  <c r="AS52" i="1" s="1"/>
  <c r="AP52" i="1"/>
  <c r="AR52" i="1" s="1"/>
  <c r="AQ168" i="1"/>
  <c r="AS168" i="1" s="1"/>
  <c r="AP168" i="1"/>
  <c r="AR168" i="1" s="1"/>
  <c r="AQ142" i="1"/>
  <c r="AS142" i="1" s="1"/>
  <c r="AP142" i="1"/>
  <c r="AR142" i="1" s="1"/>
  <c r="AP67" i="1"/>
  <c r="AR67" i="1" s="1"/>
  <c r="AQ67" i="1"/>
  <c r="AS67" i="1" s="1"/>
  <c r="AQ33" i="1"/>
  <c r="AS33" i="1" s="1"/>
  <c r="AP33" i="1"/>
  <c r="AR33" i="1" s="1"/>
  <c r="AP136" i="1"/>
  <c r="AR136" i="1" s="1"/>
  <c r="AQ136" i="1"/>
  <c r="AS136" i="1" s="1"/>
  <c r="AP132" i="1"/>
  <c r="AR132" i="1" s="1"/>
  <c r="AQ132" i="1"/>
  <c r="AS132" i="1" s="1"/>
  <c r="AQ162" i="1"/>
  <c r="AS162" i="1" s="1"/>
  <c r="AP162" i="1"/>
  <c r="AR162" i="1" s="1"/>
  <c r="AP122" i="1"/>
  <c r="AR122" i="1" s="1"/>
  <c r="AQ122" i="1"/>
  <c r="AS122" i="1" s="1"/>
  <c r="AP121" i="1"/>
  <c r="AR121" i="1" s="1"/>
  <c r="AQ121" i="1"/>
  <c r="AS121" i="1" s="1"/>
  <c r="AQ133" i="1"/>
  <c r="AS133" i="1" s="1"/>
  <c r="AP133" i="1"/>
  <c r="AR133" i="1" s="1"/>
  <c r="AQ108" i="1"/>
  <c r="AS108" i="1" s="1"/>
  <c r="AP108" i="1"/>
  <c r="AR108" i="1" s="1"/>
  <c r="AP38" i="1"/>
  <c r="AR38" i="1" s="1"/>
  <c r="AQ38" i="1"/>
  <c r="AS38" i="1" s="1"/>
  <c r="AQ146" i="1"/>
  <c r="AS146" i="1" s="1"/>
  <c r="AP146" i="1"/>
  <c r="AR146" i="1" s="1"/>
  <c r="AP145" i="1"/>
  <c r="AR145" i="1" s="1"/>
  <c r="AQ145" i="1"/>
  <c r="AS145" i="1" s="1"/>
  <c r="AQ53" i="1"/>
  <c r="AS53" i="1" s="1"/>
  <c r="AP53" i="1"/>
  <c r="AR53" i="1" s="1"/>
  <c r="AP159" i="1"/>
  <c r="AR159" i="1" s="1"/>
  <c r="AQ159" i="1"/>
  <c r="AS159" i="1" s="1"/>
  <c r="AP152" i="1"/>
  <c r="AR152" i="1" s="1"/>
  <c r="AQ152" i="1"/>
  <c r="AS152" i="1" s="1"/>
  <c r="AQ134" i="1"/>
  <c r="AS134" i="1" s="1"/>
  <c r="AP134" i="1"/>
  <c r="AR134" i="1" s="1"/>
  <c r="AP60" i="1"/>
  <c r="AR60" i="1" s="1"/>
  <c r="AQ60" i="1"/>
  <c r="AS60" i="1" s="1"/>
  <c r="AP42" i="1"/>
  <c r="AR42" i="1" s="1"/>
  <c r="AQ42" i="1"/>
  <c r="AS42" i="1" s="1"/>
  <c r="AP31" i="1"/>
  <c r="AR31" i="1" s="1"/>
  <c r="AQ31" i="1"/>
  <c r="AS31" i="1" s="1"/>
  <c r="AP62" i="1"/>
  <c r="AR62" i="1" s="1"/>
  <c r="AQ62" i="1"/>
  <c r="AS62" i="1" s="1"/>
  <c r="AP47" i="1"/>
  <c r="AR47" i="1" s="1"/>
  <c r="AQ47" i="1"/>
  <c r="AS47" i="1" s="1"/>
  <c r="AP120" i="1"/>
  <c r="AR120" i="1" s="1"/>
  <c r="AQ120" i="1"/>
  <c r="AS120" i="1" s="1"/>
  <c r="AP69" i="1"/>
  <c r="AR69" i="1" s="1"/>
  <c r="AQ69" i="1"/>
  <c r="AS69" i="1" s="1"/>
  <c r="AP157" i="1"/>
  <c r="AR157" i="1" s="1"/>
  <c r="AQ157" i="1"/>
  <c r="AS157" i="1" s="1"/>
  <c r="AP156" i="1"/>
  <c r="AR156" i="1" s="1"/>
  <c r="AQ156" i="1"/>
  <c r="AS156" i="1" s="1"/>
  <c r="AP130" i="1"/>
  <c r="AR130" i="1" s="1"/>
  <c r="AQ130" i="1"/>
  <c r="AS130" i="1" s="1"/>
  <c r="AP101" i="1"/>
  <c r="AR101" i="1" s="1"/>
  <c r="AQ101" i="1"/>
  <c r="AS101" i="1" s="1"/>
  <c r="AQ20" i="1"/>
  <c r="AS20" i="1" s="1"/>
  <c r="AP20" i="1"/>
  <c r="AR20" i="1" s="1"/>
  <c r="AP63" i="1"/>
  <c r="AR63" i="1" s="1"/>
  <c r="AQ63" i="1"/>
  <c r="AS63" i="1" s="1"/>
  <c r="AQ45" i="1"/>
  <c r="AS45" i="1" s="1"/>
  <c r="AP45" i="1"/>
  <c r="AR45" i="1" s="1"/>
  <c r="AP64" i="1"/>
  <c r="AR64" i="1" s="1"/>
  <c r="AQ64" i="1"/>
  <c r="AS64" i="1" s="1"/>
  <c r="AQ135" i="1"/>
  <c r="AS135" i="1" s="1"/>
  <c r="AP135" i="1"/>
  <c r="AR135" i="1" s="1"/>
  <c r="AQ115" i="1"/>
  <c r="AS115" i="1" s="1"/>
  <c r="AP115" i="1"/>
  <c r="AR115" i="1" s="1"/>
  <c r="AP32" i="1"/>
  <c r="AR32" i="1" s="1"/>
  <c r="AQ32" i="1"/>
  <c r="AS32" i="1" s="1"/>
  <c r="AQ19" i="1"/>
  <c r="AS19" i="1" s="1"/>
  <c r="AP19" i="1"/>
  <c r="AR19" i="1" s="1"/>
  <c r="AP25" i="1"/>
  <c r="AR25" i="1" s="1"/>
  <c r="AQ25" i="1"/>
  <c r="AS25" i="1" s="1"/>
  <c r="AQ90" i="1"/>
  <c r="AS90" i="1" s="1"/>
  <c r="AP90" i="1"/>
  <c r="AR90" i="1" s="1"/>
  <c r="AQ66" i="1"/>
  <c r="AS66" i="1" s="1"/>
  <c r="AP66" i="1"/>
  <c r="AR66" i="1" s="1"/>
  <c r="AQ87" i="1"/>
  <c r="AS87" i="1" s="1"/>
  <c r="AP87" i="1"/>
  <c r="AR87" i="1" s="1"/>
  <c r="AP43" i="1"/>
  <c r="AR43" i="1" s="1"/>
  <c r="AQ43" i="1"/>
  <c r="AS43" i="1" s="1"/>
  <c r="AP96" i="1"/>
  <c r="AR96" i="1" s="1"/>
  <c r="AQ96" i="1"/>
  <c r="AS96" i="1" s="1"/>
  <c r="AQ82" i="1"/>
  <c r="AS82" i="1" s="1"/>
  <c r="AP82" i="1"/>
  <c r="AR82" i="1" s="1"/>
  <c r="AP68" i="1"/>
  <c r="AR68" i="1" s="1"/>
  <c r="AQ68" i="1"/>
  <c r="AS68" i="1" s="1"/>
  <c r="AP118" i="1"/>
  <c r="AR118" i="1" s="1"/>
  <c r="AQ118" i="1"/>
  <c r="AS118" i="1" s="1"/>
  <c r="AP102" i="1"/>
  <c r="AR102" i="1" s="1"/>
  <c r="AQ102" i="1"/>
  <c r="AS102" i="1" s="1"/>
  <c r="AQ29" i="1"/>
  <c r="AS29" i="1" s="1"/>
  <c r="AP29" i="1"/>
  <c r="AR29" i="1" s="1"/>
  <c r="AQ41" i="1"/>
  <c r="AS41" i="1" s="1"/>
  <c r="AP41" i="1"/>
  <c r="AR41" i="1" s="1"/>
  <c r="AQ22" i="1"/>
  <c r="AS22" i="1" s="1"/>
  <c r="AP22" i="1"/>
  <c r="AR22" i="1" s="1"/>
  <c r="AQ147" i="1"/>
  <c r="AS147" i="1" s="1"/>
  <c r="AP147" i="1"/>
  <c r="AR147" i="1" s="1"/>
  <c r="AP117" i="1"/>
  <c r="AR117" i="1" s="1"/>
  <c r="AQ117" i="1"/>
  <c r="AS117" i="1" s="1"/>
  <c r="AP92" i="1"/>
  <c r="AR92" i="1" s="1"/>
  <c r="AQ92" i="1"/>
  <c r="AS92" i="1" s="1"/>
  <c r="AP56" i="1"/>
  <c r="AR56" i="1" s="1"/>
  <c r="AQ56" i="1"/>
  <c r="AS56" i="1" s="1"/>
  <c r="AQ39" i="1"/>
  <c r="AS39" i="1" s="1"/>
  <c r="AP39" i="1"/>
  <c r="AR39" i="1" s="1"/>
  <c r="AQ141" i="1"/>
  <c r="AS141" i="1" s="1"/>
  <c r="AP141" i="1"/>
  <c r="AR141" i="1" s="1"/>
  <c r="AP140" i="1"/>
  <c r="AR140" i="1" s="1"/>
  <c r="AQ140" i="1"/>
  <c r="AS140" i="1" s="1"/>
  <c r="AP109" i="1"/>
  <c r="AR109" i="1" s="1"/>
  <c r="AQ109" i="1"/>
  <c r="AS109" i="1" s="1"/>
  <c r="AP99" i="1"/>
  <c r="AR99" i="1" s="1"/>
  <c r="AQ99" i="1"/>
  <c r="AS99" i="1" s="1"/>
  <c r="AQ40" i="1"/>
  <c r="AS40" i="1" s="1"/>
  <c r="AP40" i="1"/>
  <c r="AR40" i="1" s="1"/>
  <c r="AP83" i="1"/>
  <c r="AR83" i="1" s="1"/>
  <c r="AQ83" i="1"/>
  <c r="AS83" i="1" s="1"/>
  <c r="AQ75" i="1"/>
  <c r="AS75" i="1" s="1"/>
  <c r="AP75" i="1"/>
  <c r="AR75" i="1" s="1"/>
  <c r="AP149" i="1"/>
  <c r="AR149" i="1" s="1"/>
  <c r="AQ149" i="1"/>
  <c r="AS149" i="1" s="1"/>
  <c r="AQ164" i="1"/>
  <c r="AS164" i="1" s="1"/>
  <c r="AP164" i="1"/>
  <c r="AR164" i="1" s="1"/>
  <c r="AP48" i="1"/>
  <c r="AR48" i="1" s="1"/>
  <c r="AQ48" i="1"/>
  <c r="AS48" i="1" s="1"/>
  <c r="AQ104" i="1"/>
  <c r="AS104" i="1" s="1"/>
  <c r="AP104" i="1"/>
  <c r="AR104" i="1" s="1"/>
  <c r="AQ34" i="1"/>
  <c r="AS34" i="1" s="1"/>
  <c r="AP34" i="1"/>
  <c r="AR34" i="1" s="1"/>
  <c r="AP138" i="1"/>
  <c r="AR138" i="1" s="1"/>
  <c r="AQ138" i="1"/>
  <c r="AS138" i="1" s="1"/>
  <c r="AP35" i="1"/>
  <c r="AR35" i="1" s="1"/>
  <c r="AQ35" i="1"/>
  <c r="AS35" i="1" s="1"/>
  <c r="AP23" i="1"/>
  <c r="AR23" i="1" s="1"/>
  <c r="AQ23" i="1"/>
  <c r="AS23" i="1" s="1"/>
  <c r="AP105" i="1"/>
  <c r="AR105" i="1" s="1"/>
  <c r="AQ105" i="1"/>
  <c r="AS105" i="1" s="1"/>
  <c r="AP166" i="1"/>
  <c r="AR166" i="1" s="1"/>
  <c r="AQ166" i="1"/>
  <c r="AS166" i="1" s="1"/>
  <c r="AP81" i="1"/>
  <c r="AR81" i="1" s="1"/>
  <c r="AQ81" i="1"/>
  <c r="AS81" i="1" s="1"/>
  <c r="AQ139" i="1"/>
  <c r="AS139" i="1" s="1"/>
  <c r="AP139" i="1"/>
  <c r="AR139" i="1" s="1"/>
  <c r="AQ84" i="1"/>
  <c r="AS84" i="1" s="1"/>
  <c r="AP84" i="1"/>
  <c r="AR84" i="1" s="1"/>
  <c r="AP72" i="1"/>
  <c r="AR72" i="1" s="1"/>
  <c r="AQ72" i="1"/>
  <c r="AS72" i="1" s="1"/>
  <c r="AP61" i="1"/>
  <c r="AR61" i="1" s="1"/>
  <c r="AQ61" i="1"/>
  <c r="AS61" i="1" s="1"/>
  <c r="AQ103" i="1"/>
  <c r="AS103" i="1" s="1"/>
  <c r="AP103" i="1"/>
  <c r="AR103" i="1" s="1"/>
  <c r="AP89" i="1"/>
  <c r="AR89" i="1" s="1"/>
  <c r="AQ89" i="1"/>
  <c r="AS89" i="1" s="1"/>
  <c r="AP119" i="1"/>
  <c r="AR119" i="1" s="1"/>
  <c r="AQ119" i="1"/>
  <c r="AS119" i="1" s="1"/>
  <c r="AP49" i="1"/>
  <c r="AR49" i="1" s="1"/>
  <c r="AQ49" i="1"/>
  <c r="AS49" i="1" s="1"/>
  <c r="AP137" i="1"/>
  <c r="AR137" i="1" s="1"/>
  <c r="AQ137" i="1"/>
  <c r="AS137" i="1" s="1"/>
  <c r="AP86" i="1"/>
  <c r="AR86" i="1" s="1"/>
  <c r="AQ86" i="1"/>
  <c r="AS86" i="1" s="1"/>
  <c r="AQ37" i="1"/>
  <c r="AS37" i="1" s="1"/>
  <c r="AP37" i="1"/>
  <c r="AR37" i="1" s="1"/>
  <c r="AQ58" i="1"/>
  <c r="AS58" i="1" s="1"/>
  <c r="AP58" i="1"/>
  <c r="AR58" i="1" s="1"/>
  <c r="AP106" i="1"/>
  <c r="AR106" i="1" s="1"/>
  <c r="AQ106" i="1"/>
  <c r="AS106" i="1" s="1"/>
  <c r="AP153" i="1"/>
  <c r="AR153" i="1" s="1"/>
  <c r="AQ153" i="1"/>
  <c r="AS153" i="1" s="1"/>
  <c r="AQ111" i="1"/>
  <c r="AS111" i="1" s="1"/>
  <c r="AP111" i="1"/>
  <c r="AR111" i="1" s="1"/>
  <c r="AP59" i="1"/>
  <c r="AR59" i="1" s="1"/>
  <c r="AQ59" i="1"/>
  <c r="AS59" i="1" s="1"/>
  <c r="AQ85" i="1"/>
  <c r="AS85" i="1" s="1"/>
  <c r="AP85" i="1"/>
  <c r="AR85" i="1" s="1"/>
  <c r="AP26" i="1"/>
  <c r="AR26" i="1" s="1"/>
  <c r="AQ26" i="1"/>
  <c r="AS26" i="1" s="1"/>
  <c r="AQ78" i="1"/>
  <c r="AS78" i="1" s="1"/>
  <c r="AP78" i="1"/>
  <c r="AR78" i="1" s="1"/>
  <c r="AP144" i="1"/>
  <c r="AR144" i="1" s="1"/>
  <c r="AQ144" i="1"/>
  <c r="AS144" i="1" s="1"/>
  <c r="AQ129" i="1"/>
  <c r="AS129" i="1" s="1"/>
  <c r="AP129" i="1"/>
  <c r="AR129" i="1" s="1"/>
  <c r="AQ148" i="1"/>
  <c r="AS148" i="1" s="1"/>
  <c r="AP148" i="1"/>
  <c r="AR148" i="1" s="1"/>
  <c r="AP27" i="1"/>
  <c r="AR27" i="1" s="1"/>
  <c r="AQ27" i="1"/>
  <c r="AS27" i="1" s="1"/>
  <c r="AQ150" i="1"/>
  <c r="AS150" i="1" s="1"/>
  <c r="AP150" i="1"/>
  <c r="AR150" i="1" s="1"/>
  <c r="AP70" i="1"/>
  <c r="AR70" i="1" s="1"/>
  <c r="AQ70" i="1"/>
  <c r="AS70" i="1" s="1"/>
  <c r="AP55" i="1"/>
  <c r="AR55" i="1" s="1"/>
  <c r="AQ55" i="1"/>
  <c r="AS55" i="1" s="1"/>
  <c r="AP113" i="1"/>
  <c r="AR113" i="1" s="1"/>
  <c r="AQ113" i="1"/>
  <c r="AS113" i="1" s="1"/>
  <c r="AM17" i="1" l="1"/>
  <c r="AT17" i="1" s="1"/>
  <c r="AP17" i="1"/>
  <c r="AR17" i="1" s="1"/>
  <c r="AQ17" i="1"/>
  <c r="AS17" i="1" s="1"/>
  <c r="F75" i="1"/>
  <c r="F168" i="1"/>
  <c r="H148" i="1"/>
  <c r="I139" i="1"/>
  <c r="I122" i="1"/>
  <c r="H22" i="1"/>
  <c r="K167" i="1"/>
  <c r="G38" i="1"/>
  <c r="H114" i="1"/>
  <c r="G139" i="1"/>
  <c r="L159" i="1"/>
  <c r="G41" i="1"/>
  <c r="H42" i="1"/>
  <c r="F26" i="1"/>
  <c r="H117" i="1"/>
  <c r="G99" i="1"/>
  <c r="K116" i="1"/>
  <c r="L93" i="1"/>
  <c r="F96" i="1"/>
  <c r="L120" i="1"/>
  <c r="L115" i="1"/>
  <c r="K84" i="1"/>
  <c r="K115" i="1"/>
  <c r="H144" i="1"/>
  <c r="K88" i="1"/>
  <c r="J139" i="1"/>
  <c r="J147" i="1"/>
  <c r="G57" i="1"/>
  <c r="F43" i="1"/>
  <c r="F116" i="1"/>
  <c r="J28" i="1"/>
  <c r="F62" i="1"/>
  <c r="K69" i="1"/>
  <c r="I47" i="1"/>
  <c r="F165" i="1"/>
  <c r="I45" i="1"/>
  <c r="K136" i="1"/>
  <c r="F67" i="1"/>
  <c r="H147" i="1"/>
  <c r="I63" i="1"/>
  <c r="F30" i="1"/>
  <c r="M82" i="1"/>
  <c r="H99" i="1"/>
  <c r="H88" i="1"/>
  <c r="H80" i="1"/>
  <c r="L99" i="1"/>
  <c r="H58" i="1"/>
  <c r="G64" i="1"/>
  <c r="G35" i="1"/>
  <c r="J62" i="1"/>
  <c r="I150" i="1"/>
  <c r="G134" i="1"/>
  <c r="G36" i="1"/>
  <c r="H136" i="1"/>
  <c r="G30" i="1"/>
  <c r="M49" i="1"/>
  <c r="F121" i="1"/>
  <c r="F47" i="1"/>
  <c r="M70" i="1"/>
  <c r="H29" i="1"/>
  <c r="K89" i="1"/>
  <c r="F20" i="1"/>
  <c r="J112" i="1"/>
  <c r="L97" i="1"/>
  <c r="L35" i="1"/>
  <c r="M25" i="1"/>
  <c r="J128" i="1"/>
  <c r="L158" i="1"/>
  <c r="H132" i="1"/>
  <c r="H41" i="1"/>
  <c r="M156" i="1"/>
  <c r="L78" i="1"/>
  <c r="J157" i="1"/>
  <c r="H47" i="1"/>
  <c r="M28" i="1"/>
  <c r="L95" i="1"/>
  <c r="J85" i="1"/>
  <c r="F149" i="1"/>
  <c r="K166" i="1"/>
  <c r="H109" i="1"/>
  <c r="H112" i="1"/>
  <c r="F70" i="1"/>
  <c r="K125" i="1"/>
  <c r="K60" i="1"/>
  <c r="J87" i="1"/>
  <c r="F159" i="1"/>
  <c r="H124" i="1"/>
  <c r="I81" i="1"/>
  <c r="AW4" i="1"/>
  <c r="J103" i="1"/>
  <c r="F95" i="1"/>
  <c r="K28" i="1"/>
  <c r="K64" i="1"/>
  <c r="G95" i="1"/>
  <c r="F92" i="1"/>
  <c r="L168" i="1"/>
  <c r="H104" i="1"/>
  <c r="I138" i="1"/>
  <c r="G79" i="1"/>
  <c r="H63" i="1"/>
  <c r="J55" i="1"/>
  <c r="K121" i="1"/>
  <c r="J158" i="1"/>
  <c r="I83" i="1"/>
  <c r="I74" i="1"/>
  <c r="I84" i="1"/>
  <c r="H135" i="1"/>
  <c r="K75" i="1"/>
  <c r="J39" i="1"/>
  <c r="I28" i="1"/>
  <c r="G75" i="1"/>
  <c r="L137" i="1"/>
  <c r="F120" i="1"/>
  <c r="F105" i="1"/>
  <c r="J80" i="1"/>
  <c r="J93" i="1"/>
  <c r="G26" i="1"/>
  <c r="J99" i="1"/>
  <c r="I162" i="1"/>
  <c r="G88" i="1"/>
  <c r="G120" i="1"/>
  <c r="K138" i="1"/>
  <c r="F144" i="1"/>
  <c r="M77" i="1"/>
  <c r="J67" i="1"/>
  <c r="M102" i="1"/>
  <c r="M103" i="1"/>
  <c r="I71" i="1"/>
  <c r="M139" i="1"/>
  <c r="H55" i="1"/>
  <c r="F125" i="1"/>
  <c r="I49" i="1"/>
  <c r="G130" i="1"/>
  <c r="M164" i="1"/>
  <c r="F55" i="1"/>
  <c r="G81" i="1"/>
  <c r="L47" i="1"/>
  <c r="I31" i="1"/>
  <c r="G54" i="1"/>
  <c r="G145" i="1"/>
  <c r="K81" i="1"/>
  <c r="K119" i="1"/>
  <c r="I149" i="1"/>
  <c r="H96" i="1"/>
  <c r="K139" i="1"/>
  <c r="F86" i="1"/>
  <c r="G149" i="1"/>
  <c r="F119" i="1"/>
  <c r="L113" i="1"/>
  <c r="G84" i="1"/>
  <c r="F134" i="1"/>
  <c r="I116" i="1"/>
  <c r="K153" i="1"/>
  <c r="F99" i="1"/>
  <c r="L20" i="1"/>
  <c r="I78" i="1"/>
  <c r="K100" i="1"/>
  <c r="L38" i="1"/>
  <c r="J70" i="1"/>
  <c r="J27" i="1"/>
  <c r="J46" i="1"/>
  <c r="L153" i="1"/>
  <c r="G42" i="1"/>
  <c r="H33" i="1"/>
  <c r="J78" i="1"/>
  <c r="M47" i="1"/>
  <c r="H79" i="1"/>
  <c r="J110" i="1"/>
  <c r="H26" i="1"/>
  <c r="K55" i="1"/>
  <c r="M85" i="1"/>
  <c r="L123" i="1"/>
  <c r="I22" i="1"/>
  <c r="F123" i="1"/>
  <c r="M68" i="1"/>
  <c r="J61" i="1"/>
  <c r="M53" i="1"/>
  <c r="H143" i="1"/>
  <c r="G77" i="1"/>
  <c r="J130" i="1"/>
  <c r="J101" i="1"/>
  <c r="M48" i="1"/>
  <c r="I144" i="1"/>
  <c r="G17" i="1"/>
  <c r="K134" i="1"/>
  <c r="L63" i="1"/>
  <c r="K34" i="1"/>
  <c r="G86" i="1"/>
  <c r="K163" i="1"/>
  <c r="F51" i="1"/>
  <c r="I41" i="1"/>
  <c r="J81" i="1"/>
  <c r="J115" i="1"/>
  <c r="J58" i="1"/>
  <c r="L146" i="1"/>
  <c r="K32" i="1"/>
  <c r="M21" i="1"/>
  <c r="J79" i="1"/>
  <c r="I163" i="1"/>
  <c r="L30" i="1"/>
  <c r="M113" i="1"/>
  <c r="G22" i="1"/>
  <c r="M44" i="1"/>
  <c r="K94" i="1"/>
  <c r="G32" i="1"/>
  <c r="F72" i="1"/>
  <c r="I30" i="1"/>
  <c r="G74" i="1"/>
  <c r="H66" i="1"/>
  <c r="L75" i="1"/>
  <c r="K152" i="1"/>
  <c r="F139" i="1"/>
  <c r="F131" i="1"/>
  <c r="M161" i="1"/>
  <c r="I98" i="1"/>
  <c r="I58" i="1"/>
  <c r="M73" i="1"/>
  <c r="F115" i="1"/>
  <c r="L116" i="1"/>
  <c r="F58" i="1"/>
  <c r="M95" i="1"/>
  <c r="J17" i="1"/>
  <c r="K85" i="1"/>
  <c r="J102" i="1"/>
  <c r="H59" i="1"/>
  <c r="K96" i="1"/>
  <c r="G23" i="1"/>
  <c r="G89" i="1"/>
  <c r="J36" i="1"/>
  <c r="H86" i="1"/>
  <c r="L60" i="1"/>
  <c r="M146" i="1"/>
  <c r="G61" i="1"/>
  <c r="I141" i="1"/>
  <c r="K21" i="1"/>
  <c r="I127" i="1"/>
  <c r="J71" i="1"/>
  <c r="I68" i="1"/>
  <c r="M123" i="1"/>
  <c r="J155" i="1"/>
  <c r="I53" i="1"/>
  <c r="I104" i="1"/>
  <c r="M84" i="1"/>
  <c r="F110" i="1"/>
  <c r="M121" i="1"/>
  <c r="K106" i="1"/>
  <c r="H150" i="1"/>
  <c r="K74" i="1"/>
  <c r="H145" i="1"/>
  <c r="G72" i="1"/>
  <c r="F137" i="1"/>
  <c r="M151" i="1"/>
  <c r="M26" i="1"/>
  <c r="H68" i="1"/>
  <c r="I137" i="1"/>
  <c r="I159" i="1"/>
  <c r="J48" i="1"/>
  <c r="K44" i="1"/>
  <c r="M125" i="1"/>
  <c r="G122" i="1"/>
  <c r="M158" i="1"/>
  <c r="G137" i="1"/>
  <c r="F74" i="1"/>
  <c r="I168" i="1"/>
  <c r="I34" i="1"/>
  <c r="G29" i="1"/>
  <c r="I155" i="1"/>
  <c r="H165" i="1"/>
  <c r="H18" i="1"/>
  <c r="L135" i="1"/>
  <c r="M30" i="1"/>
  <c r="L52" i="1"/>
  <c r="H72" i="1"/>
  <c r="F73" i="1"/>
  <c r="I72" i="1"/>
  <c r="L49" i="1"/>
  <c r="G94" i="1"/>
  <c r="F89" i="1"/>
  <c r="I134" i="1"/>
  <c r="F157" i="1"/>
  <c r="L127" i="1"/>
  <c r="I167" i="1"/>
  <c r="M118" i="1"/>
  <c r="H60" i="1"/>
  <c r="M22" i="1"/>
  <c r="G106" i="1"/>
  <c r="F69" i="1"/>
  <c r="K168" i="1"/>
  <c r="M24" i="1"/>
  <c r="I88" i="1"/>
  <c r="G161" i="1"/>
  <c r="H125" i="1"/>
  <c r="I43" i="1"/>
  <c r="L144" i="1"/>
  <c r="L101" i="1"/>
  <c r="F138" i="1"/>
  <c r="J97" i="1"/>
  <c r="K83" i="1"/>
  <c r="I75" i="1"/>
  <c r="L106" i="1"/>
  <c r="I105" i="1"/>
  <c r="F46" i="1"/>
  <c r="H64" i="1"/>
  <c r="F129" i="1"/>
  <c r="K38" i="1"/>
  <c r="L64" i="1"/>
  <c r="F88" i="1"/>
  <c r="I69" i="1"/>
  <c r="M167" i="1"/>
  <c r="L121" i="1"/>
  <c r="L51" i="1"/>
  <c r="K23" i="1"/>
  <c r="H100" i="1"/>
  <c r="K36" i="1"/>
  <c r="G98" i="1"/>
  <c r="M157" i="1"/>
  <c r="G90" i="1"/>
  <c r="J114" i="1"/>
  <c r="I114" i="1"/>
  <c r="I77" i="1"/>
  <c r="M81" i="1"/>
  <c r="J66" i="1"/>
  <c r="M98" i="1"/>
  <c r="G31" i="1"/>
  <c r="L126" i="1"/>
  <c r="G112" i="1"/>
  <c r="I17" i="1"/>
  <c r="I27" i="1"/>
  <c r="J56" i="1"/>
  <c r="I131" i="1"/>
  <c r="F35" i="1"/>
  <c r="M162" i="1"/>
  <c r="I102" i="1"/>
  <c r="K62" i="1"/>
  <c r="F147" i="1"/>
  <c r="K111" i="1"/>
  <c r="G167" i="1"/>
  <c r="F36" i="1"/>
  <c r="K49" i="1"/>
  <c r="J143" i="1"/>
  <c r="K68" i="1"/>
  <c r="L62" i="1"/>
  <c r="K50" i="1"/>
  <c r="G160" i="1"/>
  <c r="I101" i="1"/>
  <c r="H116" i="1"/>
  <c r="H101" i="1"/>
  <c r="G105" i="1"/>
  <c r="F106" i="1"/>
  <c r="H53" i="1"/>
  <c r="G37" i="1"/>
  <c r="G101" i="1"/>
  <c r="H137" i="1"/>
  <c r="J30" i="1"/>
  <c r="K76" i="1"/>
  <c r="F128" i="1"/>
  <c r="K27" i="1"/>
  <c r="I46" i="1"/>
  <c r="L138" i="1"/>
  <c r="H141" i="1"/>
  <c r="L73" i="1"/>
  <c r="I92" i="1"/>
  <c r="F22" i="1"/>
  <c r="I55" i="1"/>
  <c r="I56" i="1"/>
  <c r="L161" i="1"/>
  <c r="L86" i="1"/>
  <c r="J104" i="1"/>
  <c r="I80" i="1"/>
  <c r="F76" i="1"/>
  <c r="J88" i="1"/>
  <c r="J18" i="1"/>
  <c r="F109" i="1"/>
  <c r="G131" i="1"/>
  <c r="F161" i="1"/>
  <c r="J168" i="1"/>
  <c r="I64" i="1"/>
  <c r="L74" i="1"/>
  <c r="I142" i="1"/>
  <c r="G55" i="1"/>
  <c r="H24" i="1"/>
  <c r="L50" i="1"/>
  <c r="K128" i="1"/>
  <c r="K101" i="1"/>
  <c r="L129" i="1"/>
  <c r="M90" i="1"/>
  <c r="G87" i="1"/>
  <c r="H21" i="1"/>
  <c r="K78" i="1"/>
  <c r="L76" i="1"/>
  <c r="F167" i="1"/>
  <c r="M23" i="1"/>
  <c r="G108" i="1"/>
  <c r="G151" i="1"/>
  <c r="J156" i="1"/>
  <c r="K112" i="1"/>
  <c r="J126" i="1"/>
  <c r="K131" i="1"/>
  <c r="L37" i="1"/>
  <c r="G124" i="1"/>
  <c r="M64" i="1"/>
  <c r="M129" i="1"/>
  <c r="G133" i="1"/>
  <c r="G85" i="1"/>
  <c r="J109" i="1"/>
  <c r="L147" i="1"/>
  <c r="L100" i="1"/>
  <c r="G126" i="1"/>
  <c r="G163" i="1"/>
  <c r="F17" i="1"/>
  <c r="M140" i="1"/>
  <c r="J120" i="1"/>
  <c r="M148" i="1"/>
  <c r="K26" i="1"/>
  <c r="H57" i="1"/>
  <c r="J91" i="1"/>
  <c r="H122" i="1"/>
  <c r="I66" i="1"/>
  <c r="M145" i="1"/>
  <c r="J84" i="1"/>
  <c r="G76" i="1"/>
  <c r="L134" i="1"/>
  <c r="I79" i="1"/>
  <c r="J107" i="1"/>
  <c r="M126" i="1"/>
  <c r="F65" i="1"/>
  <c r="G73" i="1"/>
  <c r="L44" i="1"/>
  <c r="H166" i="1"/>
  <c r="H23" i="1"/>
  <c r="G114" i="1"/>
  <c r="M160" i="1"/>
  <c r="J119" i="1"/>
  <c r="J50" i="1"/>
  <c r="F140" i="1"/>
  <c r="I136" i="1"/>
  <c r="G144" i="1"/>
  <c r="J64" i="1"/>
  <c r="M137" i="1"/>
  <c r="L142" i="1"/>
  <c r="G56" i="1"/>
  <c r="I50" i="1"/>
  <c r="F49" i="1"/>
  <c r="J69" i="1"/>
  <c r="F151" i="1"/>
  <c r="H70" i="1"/>
  <c r="M166" i="1"/>
  <c r="M135" i="1"/>
  <c r="H46" i="1"/>
  <c r="F160" i="1"/>
  <c r="H45" i="1"/>
  <c r="J47" i="1"/>
  <c r="I109" i="1"/>
  <c r="H131" i="1"/>
  <c r="F117" i="1"/>
  <c r="L54" i="1"/>
  <c r="I24" i="1"/>
  <c r="I124" i="1"/>
  <c r="J129" i="1"/>
  <c r="F50" i="1"/>
  <c r="J127" i="1"/>
  <c r="K103" i="1"/>
  <c r="M65" i="1"/>
  <c r="K53" i="1"/>
  <c r="H119" i="1"/>
  <c r="I39" i="1"/>
  <c r="M154" i="1"/>
  <c r="F54" i="1"/>
  <c r="F68" i="1"/>
  <c r="J141" i="1"/>
  <c r="J118" i="1"/>
  <c r="M33" i="1"/>
  <c r="F21" i="1"/>
  <c r="F83" i="1"/>
  <c r="F53" i="1"/>
  <c r="L39" i="1"/>
  <c r="M41" i="1"/>
  <c r="H113" i="1"/>
  <c r="K73" i="1"/>
  <c r="G34" i="1"/>
  <c r="L107" i="1"/>
  <c r="I110" i="1"/>
  <c r="K70" i="1"/>
  <c r="M114" i="1"/>
  <c r="H25" i="1"/>
  <c r="K79" i="1"/>
  <c r="J24" i="1"/>
  <c r="J94" i="1"/>
  <c r="F40" i="1"/>
  <c r="J159" i="1"/>
  <c r="L82" i="1"/>
  <c r="H40" i="1"/>
  <c r="G153" i="1"/>
  <c r="I140" i="1"/>
  <c r="I151" i="1"/>
  <c r="H97" i="1"/>
  <c r="H76" i="1"/>
  <c r="F57" i="1"/>
  <c r="M42" i="1"/>
  <c r="F82" i="1"/>
  <c r="G52" i="1"/>
  <c r="F63" i="1"/>
  <c r="H91" i="1"/>
  <c r="M124" i="1"/>
  <c r="H82" i="1"/>
  <c r="H39" i="1"/>
  <c r="I60" i="1"/>
  <c r="M153" i="1"/>
  <c r="K127" i="1"/>
  <c r="J26" i="1"/>
  <c r="L61" i="1"/>
  <c r="J116" i="1"/>
  <c r="I85" i="1"/>
  <c r="L119" i="1"/>
  <c r="I29" i="1"/>
  <c r="L125" i="1"/>
  <c r="J137" i="1"/>
  <c r="G28" i="1"/>
  <c r="M83" i="1"/>
  <c r="M108" i="1"/>
  <c r="G140" i="1"/>
  <c r="M109" i="1"/>
  <c r="J123" i="1"/>
  <c r="J136" i="1"/>
  <c r="G58" i="1"/>
  <c r="L141" i="1"/>
  <c r="K143" i="1"/>
  <c r="M101" i="1"/>
  <c r="L163" i="1"/>
  <c r="L25" i="1"/>
  <c r="H127" i="1"/>
  <c r="K66" i="1"/>
  <c r="I147" i="1"/>
  <c r="M52" i="1"/>
  <c r="J89" i="1"/>
  <c r="M116" i="1"/>
  <c r="H89" i="1"/>
  <c r="L140" i="1"/>
  <c r="F130" i="1"/>
  <c r="I94" i="1"/>
  <c r="G155" i="1"/>
  <c r="L57" i="1"/>
  <c r="H163" i="1"/>
  <c r="G143" i="1"/>
  <c r="L112" i="1"/>
  <c r="L154" i="1"/>
  <c r="H102" i="1"/>
  <c r="K19" i="1"/>
  <c r="H151" i="1"/>
  <c r="K47" i="1"/>
  <c r="J164" i="1"/>
  <c r="G60" i="1"/>
  <c r="H146" i="1"/>
  <c r="M80" i="1"/>
  <c r="G24" i="1"/>
  <c r="G156" i="1"/>
  <c r="G51" i="1"/>
  <c r="F141" i="1"/>
  <c r="F56" i="1"/>
  <c r="M69" i="1"/>
  <c r="F38" i="1"/>
  <c r="F155" i="1"/>
  <c r="J162" i="1"/>
  <c r="M39" i="1"/>
  <c r="L103" i="1"/>
  <c r="G62" i="1"/>
  <c r="F153" i="1"/>
  <c r="H95" i="1"/>
  <c r="M120" i="1"/>
  <c r="F97" i="1"/>
  <c r="G123" i="1"/>
  <c r="H158" i="1"/>
  <c r="J41" i="1"/>
  <c r="M27" i="1"/>
  <c r="M79" i="1"/>
  <c r="J142" i="1"/>
  <c r="M40" i="1"/>
  <c r="F39" i="1"/>
  <c r="L133" i="1"/>
  <c r="M72" i="1"/>
  <c r="G118" i="1"/>
  <c r="H108" i="1"/>
  <c r="H103" i="1"/>
  <c r="K33" i="1"/>
  <c r="F24" i="1"/>
  <c r="H78" i="1"/>
  <c r="L77" i="1"/>
  <c r="L58" i="1"/>
  <c r="I61" i="1"/>
  <c r="F124" i="1"/>
  <c r="I128" i="1"/>
  <c r="I100" i="1"/>
  <c r="F111" i="1"/>
  <c r="F102" i="1"/>
  <c r="F31" i="1"/>
  <c r="K148" i="1"/>
  <c r="L96" i="1"/>
  <c r="M155" i="1"/>
  <c r="G69" i="1"/>
  <c r="M165" i="1"/>
  <c r="M19" i="1"/>
  <c r="F84" i="1"/>
  <c r="M138" i="1"/>
  <c r="H83" i="1"/>
  <c r="G91" i="1"/>
  <c r="F136" i="1"/>
  <c r="M51" i="1"/>
  <c r="H92" i="1"/>
  <c r="M37" i="1"/>
  <c r="L19" i="1"/>
  <c r="I106" i="1"/>
  <c r="K147" i="1"/>
  <c r="M134" i="1"/>
  <c r="K122" i="1"/>
  <c r="H133" i="1"/>
  <c r="K24" i="1"/>
  <c r="K120" i="1"/>
  <c r="H152" i="1"/>
  <c r="L98" i="1"/>
  <c r="H30" i="1"/>
  <c r="I143" i="1"/>
  <c r="M38" i="1"/>
  <c r="M94" i="1"/>
  <c r="K29" i="1"/>
  <c r="K150" i="1"/>
  <c r="K137" i="1"/>
  <c r="F133" i="1"/>
  <c r="F93" i="1"/>
  <c r="J117" i="1"/>
  <c r="F87" i="1"/>
  <c r="J60" i="1"/>
  <c r="F118" i="1"/>
  <c r="G66" i="1"/>
  <c r="M60" i="1"/>
  <c r="H81" i="1"/>
  <c r="H35" i="1"/>
  <c r="K156" i="1"/>
  <c r="M106" i="1"/>
  <c r="L149" i="1"/>
  <c r="F142" i="1"/>
  <c r="L34" i="1"/>
  <c r="L90" i="1"/>
  <c r="G93" i="1"/>
  <c r="L164" i="1"/>
  <c r="I38" i="1"/>
  <c r="K87" i="1"/>
  <c r="J49" i="1"/>
  <c r="F104" i="1"/>
  <c r="G46" i="1"/>
  <c r="L79" i="1"/>
  <c r="I103" i="1"/>
  <c r="I48" i="1"/>
  <c r="F90" i="1"/>
  <c r="M58" i="1"/>
  <c r="F80" i="1"/>
  <c r="M144" i="1"/>
  <c r="H153" i="1"/>
  <c r="J165" i="1"/>
  <c r="H71" i="1"/>
  <c r="G21" i="1"/>
  <c r="K20" i="1"/>
  <c r="J42" i="1"/>
  <c r="J63" i="1"/>
  <c r="K37" i="1"/>
  <c r="J35" i="1"/>
  <c r="M17" i="1"/>
  <c r="F33" i="1"/>
  <c r="I52" i="1"/>
  <c r="J163" i="1"/>
  <c r="H34" i="1"/>
  <c r="I125" i="1"/>
  <c r="L24" i="1"/>
  <c r="J72" i="1"/>
  <c r="K17" i="1"/>
  <c r="I23" i="1"/>
  <c r="L26" i="1"/>
  <c r="K129" i="1"/>
  <c r="M159" i="1"/>
  <c r="M96" i="1"/>
  <c r="I152" i="1"/>
  <c r="I115" i="1"/>
  <c r="H154" i="1"/>
  <c r="F107" i="1"/>
  <c r="H19" i="1"/>
  <c r="F152" i="1"/>
  <c r="G154" i="1"/>
  <c r="I112" i="1"/>
  <c r="K39" i="1"/>
  <c r="G132" i="1"/>
  <c r="F61" i="1"/>
  <c r="I90" i="1"/>
  <c r="K43" i="1"/>
  <c r="I25" i="1"/>
  <c r="F94" i="1"/>
  <c r="K104" i="1"/>
  <c r="J43" i="1"/>
  <c r="G83" i="1"/>
  <c r="F18" i="1"/>
  <c r="K67" i="1"/>
  <c r="J57" i="1"/>
  <c r="G159" i="1"/>
  <c r="I95" i="1"/>
  <c r="G104" i="1"/>
  <c r="G78" i="1"/>
  <c r="G119" i="1"/>
  <c r="K46" i="1"/>
  <c r="F148" i="1"/>
  <c r="J134" i="1"/>
  <c r="J160" i="1"/>
  <c r="M34" i="1"/>
  <c r="F60" i="1"/>
  <c r="F81" i="1"/>
  <c r="H84" i="1"/>
  <c r="I59" i="1"/>
  <c r="J20" i="1"/>
  <c r="I158" i="1"/>
  <c r="M54" i="1"/>
  <c r="G63" i="1"/>
  <c r="M152" i="1"/>
  <c r="I76" i="1"/>
  <c r="G96" i="1"/>
  <c r="J146" i="1"/>
  <c r="G146" i="1"/>
  <c r="K159" i="1"/>
  <c r="K97" i="1"/>
  <c r="F98" i="1"/>
  <c r="F158" i="1"/>
  <c r="F132" i="1"/>
  <c r="G135" i="1"/>
  <c r="H17" i="1"/>
  <c r="J145" i="1"/>
  <c r="M147" i="1"/>
  <c r="I107" i="1"/>
  <c r="L108" i="1"/>
  <c r="F91" i="1"/>
  <c r="H167" i="1"/>
  <c r="J32" i="1"/>
  <c r="L148" i="1"/>
  <c r="G70" i="1"/>
  <c r="H56" i="1"/>
  <c r="J96" i="1"/>
  <c r="G33" i="1"/>
  <c r="I37" i="1"/>
  <c r="L40" i="1"/>
  <c r="I35" i="1"/>
  <c r="H50" i="1"/>
  <c r="G48" i="1"/>
  <c r="K165" i="1"/>
  <c r="F25" i="1"/>
  <c r="K51" i="1"/>
  <c r="L33" i="1"/>
  <c r="J122" i="1"/>
  <c r="L45" i="1"/>
  <c r="J148" i="1"/>
  <c r="J33" i="1"/>
  <c r="L43" i="1"/>
  <c r="J154" i="1"/>
  <c r="I160" i="1"/>
  <c r="M86" i="1"/>
  <c r="I44" i="1"/>
  <c r="F101" i="1"/>
  <c r="J153" i="1"/>
  <c r="L69" i="1"/>
  <c r="M133" i="1"/>
  <c r="H139" i="1"/>
  <c r="L92" i="1"/>
  <c r="I32" i="1"/>
  <c r="F29" i="1"/>
  <c r="H32" i="1"/>
  <c r="K86" i="1"/>
  <c r="F66" i="1"/>
  <c r="L136" i="1"/>
  <c r="F64" i="1"/>
  <c r="L72" i="1"/>
  <c r="G158" i="1"/>
  <c r="H155" i="1"/>
  <c r="I93" i="1"/>
  <c r="L83" i="1"/>
  <c r="L46" i="1"/>
  <c r="G110" i="1"/>
  <c r="H157" i="1"/>
  <c r="M107" i="1"/>
  <c r="H115" i="1"/>
  <c r="L32" i="1"/>
  <c r="J51" i="1"/>
  <c r="H75" i="1"/>
  <c r="J90" i="1"/>
  <c r="F163" i="1"/>
  <c r="I111" i="1"/>
  <c r="F166" i="1"/>
  <c r="M75" i="1"/>
  <c r="F164" i="1"/>
  <c r="G82" i="1"/>
  <c r="M76" i="1"/>
  <c r="K71" i="1"/>
  <c r="G129" i="1"/>
  <c r="K162" i="1"/>
  <c r="M105" i="1"/>
  <c r="L132" i="1"/>
  <c r="F28" i="1"/>
  <c r="G19" i="1"/>
  <c r="K72" i="1"/>
  <c r="G165" i="1"/>
  <c r="F108" i="1"/>
  <c r="M117" i="1"/>
  <c r="F37" i="1"/>
  <c r="J29" i="1"/>
  <c r="I20" i="1"/>
  <c r="F71" i="1"/>
  <c r="H164" i="1"/>
  <c r="G39" i="1"/>
  <c r="J149" i="1"/>
  <c r="L117" i="1"/>
  <c r="M110" i="1"/>
  <c r="I145" i="1"/>
  <c r="J132" i="1"/>
  <c r="L27" i="1"/>
  <c r="G141" i="1"/>
  <c r="K65" i="1"/>
  <c r="J53" i="1"/>
  <c r="K155" i="1"/>
  <c r="M111" i="1"/>
  <c r="J131" i="1"/>
  <c r="F19" i="1"/>
  <c r="H90" i="1"/>
  <c r="J73" i="1"/>
  <c r="L162" i="1"/>
  <c r="H123" i="1"/>
  <c r="J23" i="1"/>
  <c r="G20" i="1"/>
  <c r="K114" i="1"/>
  <c r="F79" i="1"/>
  <c r="H52" i="1"/>
  <c r="F127" i="1"/>
  <c r="J45" i="1"/>
  <c r="I42" i="1"/>
  <c r="M63" i="1"/>
  <c r="F112" i="1"/>
  <c r="I91" i="1"/>
  <c r="L41" i="1"/>
  <c r="K108" i="1"/>
  <c r="L65" i="1"/>
  <c r="M46" i="1"/>
  <c r="K63" i="1"/>
  <c r="F122" i="1"/>
  <c r="F100" i="1"/>
  <c r="K164" i="1"/>
  <c r="M91" i="1"/>
  <c r="K58" i="1"/>
  <c r="J83" i="1"/>
  <c r="M112" i="1"/>
  <c r="I87" i="1"/>
  <c r="G103" i="1"/>
  <c r="G111" i="1"/>
  <c r="L55" i="1"/>
  <c r="L89" i="1"/>
  <c r="L88" i="1"/>
  <c r="L139" i="1"/>
  <c r="H120" i="1"/>
  <c r="L160" i="1"/>
  <c r="G157" i="1"/>
  <c r="I156" i="1"/>
  <c r="J54" i="1"/>
  <c r="I21" i="1"/>
  <c r="L114" i="1"/>
  <c r="L68" i="1"/>
  <c r="I67" i="1"/>
  <c r="H69" i="1"/>
  <c r="H62" i="1"/>
  <c r="K146" i="1"/>
  <c r="L105" i="1"/>
  <c r="H38" i="1"/>
  <c r="J152" i="1"/>
  <c r="K54" i="1"/>
  <c r="M168" i="1"/>
  <c r="F44" i="1"/>
  <c r="F59" i="1"/>
  <c r="L109" i="1"/>
  <c r="G162" i="1"/>
  <c r="K99" i="1"/>
  <c r="H134" i="1"/>
  <c r="J95" i="1"/>
  <c r="K151" i="1"/>
  <c r="J25" i="1"/>
  <c r="M87" i="1"/>
  <c r="I118" i="1"/>
  <c r="I132" i="1"/>
  <c r="M62" i="1"/>
  <c r="M93" i="1"/>
  <c r="L104" i="1"/>
  <c r="K91" i="1"/>
  <c r="L48" i="1"/>
  <c r="L42" i="1"/>
  <c r="L167" i="1"/>
  <c r="K30" i="1"/>
  <c r="M59" i="1"/>
  <c r="K90" i="1"/>
  <c r="H142" i="1"/>
  <c r="K25" i="1"/>
  <c r="M100" i="1"/>
  <c r="G168" i="1"/>
  <c r="M74" i="1"/>
  <c r="L67" i="1"/>
  <c r="J34" i="1"/>
  <c r="H48" i="1"/>
  <c r="I135" i="1"/>
  <c r="G127" i="1"/>
  <c r="M45" i="1"/>
  <c r="I120" i="1"/>
  <c r="K109" i="1"/>
  <c r="M67" i="1"/>
  <c r="H106" i="1"/>
  <c r="I97" i="1"/>
  <c r="I62" i="1"/>
  <c r="G71" i="1"/>
  <c r="I18" i="1"/>
  <c r="J40" i="1"/>
  <c r="M32" i="1"/>
  <c r="G164" i="1"/>
  <c r="M122" i="1"/>
  <c r="L111" i="1"/>
  <c r="J52" i="1"/>
  <c r="M128" i="1"/>
  <c r="L66" i="1"/>
  <c r="G128" i="1"/>
  <c r="M18" i="1"/>
  <c r="G147" i="1"/>
  <c r="G113" i="1"/>
  <c r="H67" i="1"/>
  <c r="K133" i="1"/>
  <c r="J76" i="1"/>
  <c r="L22" i="1"/>
  <c r="G27" i="1"/>
  <c r="K126" i="1"/>
  <c r="L110" i="1"/>
  <c r="H43" i="1"/>
  <c r="G65" i="1"/>
  <c r="J124" i="1"/>
  <c r="J108" i="1"/>
  <c r="H159" i="1"/>
  <c r="I51" i="1"/>
  <c r="M20" i="1"/>
  <c r="F45" i="1"/>
  <c r="F146" i="1"/>
  <c r="K107" i="1"/>
  <c r="I19" i="1"/>
  <c r="J77" i="1"/>
  <c r="K140" i="1"/>
  <c r="M78" i="1"/>
  <c r="K123" i="1"/>
  <c r="H51" i="1"/>
  <c r="I86" i="1"/>
  <c r="J75" i="1"/>
  <c r="K157" i="1"/>
  <c r="K31" i="1"/>
  <c r="M66" i="1"/>
  <c r="M119" i="1"/>
  <c r="I153" i="1"/>
  <c r="H111" i="1"/>
  <c r="M142" i="1"/>
  <c r="J144" i="1"/>
  <c r="F114" i="1"/>
  <c r="H87" i="1"/>
  <c r="J21" i="1"/>
  <c r="J37" i="1"/>
  <c r="G49" i="1"/>
  <c r="I65" i="1"/>
  <c r="L56" i="1"/>
  <c r="L124" i="1"/>
  <c r="M61" i="1"/>
  <c r="J133" i="1"/>
  <c r="K102" i="1"/>
  <c r="G25" i="1"/>
  <c r="L157" i="1"/>
  <c r="G121" i="1"/>
  <c r="G44" i="1"/>
  <c r="L70" i="1"/>
  <c r="K161" i="1"/>
  <c r="L143" i="1"/>
  <c r="L155" i="1"/>
  <c r="F113" i="1"/>
  <c r="K144" i="1"/>
  <c r="M43" i="1"/>
  <c r="H36" i="1"/>
  <c r="K105" i="1"/>
  <c r="M136" i="1"/>
  <c r="H74" i="1"/>
  <c r="G97" i="1"/>
  <c r="K57" i="1"/>
  <c r="H121" i="1"/>
  <c r="H168" i="1"/>
  <c r="G117" i="1"/>
  <c r="F32" i="1"/>
  <c r="J68" i="1"/>
  <c r="F41" i="1"/>
  <c r="M149" i="1"/>
  <c r="I146" i="1"/>
  <c r="L150" i="1"/>
  <c r="M29" i="1"/>
  <c r="K141" i="1"/>
  <c r="I70" i="1"/>
  <c r="I82" i="1"/>
  <c r="K113" i="1"/>
  <c r="K61" i="1"/>
  <c r="L91" i="1"/>
  <c r="M130" i="1"/>
  <c r="M36" i="1"/>
  <c r="M56" i="1"/>
  <c r="J92" i="1"/>
  <c r="J105" i="1"/>
  <c r="L17" i="1"/>
  <c r="H44" i="1"/>
  <c r="I119" i="1"/>
  <c r="G125" i="1"/>
  <c r="H37" i="1"/>
  <c r="H31" i="1"/>
  <c r="G50" i="1"/>
  <c r="M99" i="1"/>
  <c r="I130" i="1"/>
  <c r="I99" i="1"/>
  <c r="K135" i="1"/>
  <c r="K149" i="1"/>
  <c r="H85" i="1"/>
  <c r="J22" i="1"/>
  <c r="K118" i="1"/>
  <c r="I96" i="1"/>
  <c r="I148" i="1"/>
  <c r="L151" i="1"/>
  <c r="H105" i="1"/>
  <c r="I161" i="1"/>
  <c r="I33" i="1"/>
  <c r="L128" i="1"/>
  <c r="G142" i="1"/>
  <c r="M163" i="1"/>
  <c r="J19" i="1"/>
  <c r="H149" i="1"/>
  <c r="K35" i="1"/>
  <c r="K158" i="1"/>
  <c r="L165" i="1"/>
  <c r="F162" i="1"/>
  <c r="K98" i="1"/>
  <c r="J38" i="1"/>
  <c r="G102" i="1"/>
  <c r="H129" i="1"/>
  <c r="L28" i="1"/>
  <c r="H161" i="1"/>
  <c r="L102" i="1"/>
  <c r="K80" i="1"/>
  <c r="I117" i="1"/>
  <c r="K59" i="1"/>
  <c r="K117" i="1"/>
  <c r="H126" i="1"/>
  <c r="M89" i="1"/>
  <c r="H162" i="1"/>
  <c r="J125" i="1"/>
  <c r="K93" i="1"/>
  <c r="F103" i="1"/>
  <c r="H160" i="1"/>
  <c r="L81" i="1"/>
  <c r="K42" i="1"/>
  <c r="J111" i="1"/>
  <c r="G53" i="1"/>
  <c r="H118" i="1"/>
  <c r="I166" i="1"/>
  <c r="H27" i="1"/>
  <c r="I129" i="1"/>
  <c r="G152" i="1"/>
  <c r="K145" i="1"/>
  <c r="I54" i="1"/>
  <c r="F126" i="1"/>
  <c r="K110" i="1"/>
  <c r="F78" i="1"/>
  <c r="K48" i="1"/>
  <c r="L31" i="1"/>
  <c r="L94" i="1"/>
  <c r="F156" i="1"/>
  <c r="M92" i="1"/>
  <c r="I113" i="1"/>
  <c r="K18" i="1"/>
  <c r="K132" i="1"/>
  <c r="L59" i="1"/>
  <c r="F143" i="1"/>
  <c r="L87" i="1"/>
  <c r="K77" i="1"/>
  <c r="L21" i="1"/>
  <c r="H65" i="1"/>
  <c r="I126" i="1"/>
  <c r="J44" i="1"/>
  <c r="L23" i="1"/>
  <c r="H73" i="1"/>
  <c r="K52" i="1"/>
  <c r="F135" i="1"/>
  <c r="K92" i="1"/>
  <c r="J166" i="1"/>
  <c r="M104" i="1"/>
  <c r="H140" i="1"/>
  <c r="F27" i="1"/>
  <c r="I121" i="1"/>
  <c r="L71" i="1"/>
  <c r="F48" i="1"/>
  <c r="I123" i="1"/>
  <c r="I36" i="1"/>
  <c r="G80" i="1"/>
  <c r="H61" i="1"/>
  <c r="F154" i="1"/>
  <c r="K160" i="1"/>
  <c r="J31" i="1"/>
  <c r="K41" i="1"/>
  <c r="F85" i="1"/>
  <c r="J113" i="1"/>
  <c r="G166" i="1"/>
  <c r="H49" i="1"/>
  <c r="M55" i="1"/>
  <c r="G107" i="1"/>
  <c r="I73" i="1"/>
  <c r="M35" i="1"/>
  <c r="J59" i="1"/>
  <c r="F77" i="1"/>
  <c r="L152" i="1"/>
  <c r="G92" i="1"/>
  <c r="M131" i="1"/>
  <c r="M132" i="1"/>
  <c r="L145" i="1"/>
  <c r="G43" i="1"/>
  <c r="H77" i="1"/>
  <c r="G100" i="1"/>
  <c r="H110" i="1"/>
  <c r="K45" i="1"/>
  <c r="I26" i="1"/>
  <c r="I164" i="1"/>
  <c r="G47" i="1"/>
  <c r="L80" i="1"/>
  <c r="G148" i="1"/>
  <c r="H94" i="1"/>
  <c r="F52" i="1"/>
  <c r="K124" i="1"/>
  <c r="L53" i="1"/>
  <c r="I157" i="1"/>
  <c r="M88" i="1"/>
  <c r="I57" i="1"/>
  <c r="I165" i="1"/>
  <c r="G116" i="1"/>
  <c r="I40" i="1"/>
  <c r="M50" i="1"/>
  <c r="G67" i="1"/>
  <c r="G45" i="1"/>
  <c r="L130" i="1"/>
  <c r="F34" i="1"/>
  <c r="K142" i="1"/>
  <c r="K95" i="1"/>
  <c r="J167" i="1"/>
  <c r="L84" i="1"/>
  <c r="L156" i="1"/>
  <c r="K56" i="1"/>
  <c r="I133" i="1"/>
  <c r="I154" i="1"/>
  <c r="L131" i="1"/>
  <c r="K82" i="1"/>
  <c r="L29" i="1"/>
  <c r="K130" i="1"/>
  <c r="G18" i="1"/>
  <c r="H107" i="1"/>
  <c r="M150" i="1"/>
  <c r="K154" i="1"/>
  <c r="H54" i="1"/>
  <c r="L118" i="1"/>
  <c r="G40" i="1"/>
  <c r="J106" i="1"/>
  <c r="L85" i="1"/>
  <c r="H20" i="1"/>
  <c r="J65" i="1"/>
  <c r="G150" i="1"/>
  <c r="M31" i="1"/>
  <c r="L122" i="1"/>
  <c r="M141" i="1"/>
  <c r="M115" i="1"/>
  <c r="G68" i="1"/>
  <c r="H93" i="1"/>
  <c r="J74" i="1"/>
  <c r="I108" i="1"/>
  <c r="K40" i="1"/>
  <c r="H130" i="1"/>
  <c r="J151" i="1"/>
  <c r="G59" i="1"/>
  <c r="G109" i="1"/>
  <c r="J140" i="1"/>
  <c r="J82" i="1"/>
  <c r="H98" i="1"/>
  <c r="M143" i="1"/>
  <c r="G115" i="1"/>
  <c r="F23" i="1"/>
  <c r="J150" i="1"/>
  <c r="G136" i="1"/>
  <c r="M127" i="1"/>
  <c r="J100" i="1"/>
  <c r="M71" i="1"/>
  <c r="L18" i="1"/>
  <c r="M97" i="1"/>
  <c r="J135" i="1"/>
  <c r="J98" i="1"/>
  <c r="F145" i="1"/>
  <c r="K22" i="1"/>
  <c r="H28" i="1"/>
  <c r="H128" i="1"/>
  <c r="I89" i="1"/>
  <c r="L166" i="1"/>
  <c r="H156" i="1"/>
  <c r="F42" i="1"/>
  <c r="J121" i="1"/>
  <c r="L36" i="1"/>
  <c r="J161" i="1"/>
  <c r="H138" i="1"/>
  <c r="G138" i="1"/>
  <c r="M57" i="1"/>
  <c r="F150" i="1"/>
  <c r="J86" i="1"/>
  <c r="J138" i="1"/>
  <c r="BK150" i="1" l="1"/>
  <c r="CT150" i="1"/>
  <c r="BB138" i="1"/>
  <c r="CK138" i="1"/>
  <c r="DF36" i="1"/>
  <c r="BW36" i="1"/>
  <c r="BK42" i="1"/>
  <c r="CT42" i="1"/>
  <c r="BB156" i="1"/>
  <c r="CK156" i="1"/>
  <c r="DF166" i="1"/>
  <c r="BW166" i="1"/>
  <c r="CJ89" i="1"/>
  <c r="BA89" i="1"/>
  <c r="BB128" i="1"/>
  <c r="CK128" i="1"/>
  <c r="CK28" i="1"/>
  <c r="BB28" i="1"/>
  <c r="CT145" i="1"/>
  <c r="BK145" i="1"/>
  <c r="BW18" i="1"/>
  <c r="DF18" i="1"/>
  <c r="CT23" i="1"/>
  <c r="BK23" i="1"/>
  <c r="BB98" i="1"/>
  <c r="CK98" i="1"/>
  <c r="CK130" i="1"/>
  <c r="BB130" i="1"/>
  <c r="BA108" i="1"/>
  <c r="CJ108" i="1"/>
  <c r="CK93" i="1"/>
  <c r="BB93" i="1"/>
  <c r="DF122" i="1"/>
  <c r="BW122" i="1"/>
  <c r="BB20" i="1"/>
  <c r="CK20" i="1"/>
  <c r="DF85" i="1"/>
  <c r="BW85" i="1"/>
  <c r="DF118" i="1"/>
  <c r="BW118" i="1"/>
  <c r="BB54" i="1"/>
  <c r="CK54" i="1"/>
  <c r="CK107" i="1"/>
  <c r="BB107" i="1"/>
  <c r="BW29" i="1"/>
  <c r="DF29" i="1"/>
  <c r="BW131" i="1"/>
  <c r="DF131" i="1"/>
  <c r="CJ154" i="1"/>
  <c r="BA154" i="1"/>
  <c r="BA133" i="1"/>
  <c r="CJ133" i="1"/>
  <c r="DF156" i="1"/>
  <c r="BW156" i="1"/>
  <c r="DF84" i="1"/>
  <c r="BW84" i="1"/>
  <c r="CT34" i="1"/>
  <c r="BK34" i="1"/>
  <c r="BW130" i="1"/>
  <c r="DF130" i="1"/>
  <c r="CJ40" i="1"/>
  <c r="BA40" i="1"/>
  <c r="CJ165" i="1"/>
  <c r="BA165" i="1"/>
  <c r="BA57" i="1"/>
  <c r="CJ57" i="1"/>
  <c r="BA157" i="1"/>
  <c r="CJ157" i="1"/>
  <c r="BW53" i="1"/>
  <c r="DF53" i="1"/>
  <c r="BK52" i="1"/>
  <c r="CT52" i="1"/>
  <c r="BB94" i="1"/>
  <c r="CK94" i="1"/>
  <c r="DF80" i="1"/>
  <c r="BW80" i="1"/>
  <c r="CJ164" i="1"/>
  <c r="BA164" i="1"/>
  <c r="BA26" i="1"/>
  <c r="CJ26" i="1"/>
  <c r="BB110" i="1"/>
  <c r="CK110" i="1"/>
  <c r="CK77" i="1"/>
  <c r="BB77" i="1"/>
  <c r="BW145" i="1"/>
  <c r="DF145" i="1"/>
  <c r="DF152" i="1"/>
  <c r="BW152" i="1"/>
  <c r="CT77" i="1"/>
  <c r="BK77" i="1"/>
  <c r="CJ73" i="1"/>
  <c r="BA73" i="1"/>
  <c r="CK49" i="1"/>
  <c r="BB49" i="1"/>
  <c r="BK85" i="1"/>
  <c r="CT85" i="1"/>
  <c r="CT154" i="1"/>
  <c r="BK154" i="1"/>
  <c r="CK61" i="1"/>
  <c r="BB61" i="1"/>
  <c r="CJ36" i="1"/>
  <c r="BA36" i="1"/>
  <c r="BA123" i="1"/>
  <c r="CJ123" i="1"/>
  <c r="BK48" i="1"/>
  <c r="CT48" i="1"/>
  <c r="BW71" i="1"/>
  <c r="DF71" i="1"/>
  <c r="BA121" i="1"/>
  <c r="CJ121" i="1"/>
  <c r="CT27" i="1"/>
  <c r="BK27" i="1"/>
  <c r="BB140" i="1"/>
  <c r="CK140" i="1"/>
  <c r="CT135" i="1"/>
  <c r="BK135" i="1"/>
  <c r="CK73" i="1"/>
  <c r="BB73" i="1"/>
  <c r="DF23" i="1"/>
  <c r="BW23" i="1"/>
  <c r="CJ126" i="1"/>
  <c r="BA126" i="1"/>
  <c r="BB65" i="1"/>
  <c r="CK65" i="1"/>
  <c r="DF21" i="1"/>
  <c r="BW21" i="1"/>
  <c r="DF87" i="1"/>
  <c r="BW87" i="1"/>
  <c r="CT143" i="1"/>
  <c r="BK143" i="1"/>
  <c r="DF59" i="1"/>
  <c r="BW59" i="1"/>
  <c r="BA113" i="1"/>
  <c r="CJ113" i="1"/>
  <c r="CT156" i="1"/>
  <c r="BK156" i="1"/>
  <c r="DF94" i="1"/>
  <c r="BW94" i="1"/>
  <c r="BW31" i="1"/>
  <c r="DF31" i="1"/>
  <c r="CT78" i="1"/>
  <c r="BK78" i="1"/>
  <c r="CT126" i="1"/>
  <c r="BK126" i="1"/>
  <c r="CJ54" i="1"/>
  <c r="BA54" i="1"/>
  <c r="BA129" i="1"/>
  <c r="CJ129" i="1"/>
  <c r="CK27" i="1"/>
  <c r="BB27" i="1"/>
  <c r="CJ166" i="1"/>
  <c r="BA166" i="1"/>
  <c r="CK118" i="1"/>
  <c r="BB118" i="1"/>
  <c r="BW81" i="1"/>
  <c r="DF81" i="1"/>
  <c r="CK160" i="1"/>
  <c r="BB160" i="1"/>
  <c r="BK103" i="1"/>
  <c r="CT103" i="1"/>
  <c r="BB162" i="1"/>
  <c r="CK162" i="1"/>
  <c r="BB126" i="1"/>
  <c r="CK126" i="1"/>
  <c r="BA117" i="1"/>
  <c r="CJ117" i="1"/>
  <c r="DF102" i="1"/>
  <c r="BW102" i="1"/>
  <c r="BB161" i="1"/>
  <c r="CK161" i="1"/>
  <c r="BW28" i="1"/>
  <c r="DF28" i="1"/>
  <c r="BB129" i="1"/>
  <c r="CK129" i="1"/>
  <c r="BK162" i="1"/>
  <c r="CT162" i="1"/>
  <c r="DF165" i="1"/>
  <c r="BW165" i="1"/>
  <c r="BB149" i="1"/>
  <c r="CK149" i="1"/>
  <c r="BW128" i="1"/>
  <c r="DF128" i="1"/>
  <c r="BA33" i="1"/>
  <c r="CJ33" i="1"/>
  <c r="BA161" i="1"/>
  <c r="CJ161" i="1"/>
  <c r="CK105" i="1"/>
  <c r="BB105" i="1"/>
  <c r="DF151" i="1"/>
  <c r="BW151" i="1"/>
  <c r="BA148" i="1"/>
  <c r="CJ148" i="1"/>
  <c r="BA96" i="1"/>
  <c r="CJ96" i="1"/>
  <c r="CK85" i="1"/>
  <c r="BB85" i="1"/>
  <c r="BA99" i="1"/>
  <c r="CJ99" i="1"/>
  <c r="BA130" i="1"/>
  <c r="CJ130" i="1"/>
  <c r="BB31" i="1"/>
  <c r="CK31" i="1"/>
  <c r="CK37" i="1"/>
  <c r="BB37" i="1"/>
  <c r="BA119" i="1"/>
  <c r="CJ119" i="1"/>
  <c r="CK44" i="1"/>
  <c r="BB44" i="1"/>
  <c r="BW17" i="1"/>
  <c r="DF17" i="1"/>
  <c r="BW91" i="1"/>
  <c r="DF91" i="1"/>
  <c r="CJ82" i="1"/>
  <c r="BA82" i="1"/>
  <c r="CJ70" i="1"/>
  <c r="BA70" i="1"/>
  <c r="BW150" i="1"/>
  <c r="DF150" i="1"/>
  <c r="BA146" i="1"/>
  <c r="CJ146" i="1"/>
  <c r="BK41" i="1"/>
  <c r="CT41" i="1"/>
  <c r="CT32" i="1"/>
  <c r="BK32" i="1"/>
  <c r="CK168" i="1"/>
  <c r="BB168" i="1"/>
  <c r="BB121" i="1"/>
  <c r="CK121" i="1"/>
  <c r="CK74" i="1"/>
  <c r="BB74" i="1"/>
  <c r="CK36" i="1"/>
  <c r="BB36" i="1"/>
  <c r="BK113" i="1"/>
  <c r="CT113" i="1"/>
  <c r="BW155" i="1"/>
  <c r="DF155" i="1"/>
  <c r="BW143" i="1"/>
  <c r="DF143" i="1"/>
  <c r="DF70" i="1"/>
  <c r="BW70" i="1"/>
  <c r="DF157" i="1"/>
  <c r="BW157" i="1"/>
  <c r="BW124" i="1"/>
  <c r="DF124" i="1"/>
  <c r="BW56" i="1"/>
  <c r="DF56" i="1"/>
  <c r="BA65" i="1"/>
  <c r="CJ65" i="1"/>
  <c r="BB87" i="1"/>
  <c r="CK87" i="1"/>
  <c r="BK114" i="1"/>
  <c r="CT114" i="1"/>
  <c r="CK111" i="1"/>
  <c r="BB111" i="1"/>
  <c r="BA153" i="1"/>
  <c r="CJ153" i="1"/>
  <c r="BA86" i="1"/>
  <c r="CJ86" i="1"/>
  <c r="BB51" i="1"/>
  <c r="CK51" i="1"/>
  <c r="BA19" i="1"/>
  <c r="CJ19" i="1"/>
  <c r="BK146" i="1"/>
  <c r="CT146" i="1"/>
  <c r="BK45" i="1"/>
  <c r="CT45" i="1"/>
  <c r="BA51" i="1"/>
  <c r="CJ51" i="1"/>
  <c r="BB159" i="1"/>
  <c r="CK159" i="1"/>
  <c r="CK43" i="1"/>
  <c r="BB43" i="1"/>
  <c r="DF110" i="1"/>
  <c r="BW110" i="1"/>
  <c r="DF22" i="1"/>
  <c r="BW22" i="1"/>
  <c r="BB67" i="1"/>
  <c r="CK67" i="1"/>
  <c r="BW66" i="1"/>
  <c r="DF66" i="1"/>
  <c r="BW111" i="1"/>
  <c r="DF111" i="1"/>
  <c r="BA18" i="1"/>
  <c r="CJ18" i="1"/>
  <c r="BA62" i="1"/>
  <c r="CJ62" i="1"/>
  <c r="BA97" i="1"/>
  <c r="CJ97" i="1"/>
  <c r="CK106" i="1"/>
  <c r="BB106" i="1"/>
  <c r="BA120" i="1"/>
  <c r="CJ120" i="1"/>
  <c r="CJ135" i="1"/>
  <c r="BA135" i="1"/>
  <c r="CK48" i="1"/>
  <c r="BB48" i="1"/>
  <c r="BW67" i="1"/>
  <c r="DF67" i="1"/>
  <c r="CK142" i="1"/>
  <c r="BB142" i="1"/>
  <c r="BW167" i="1"/>
  <c r="DF167" i="1"/>
  <c r="DF42" i="1"/>
  <c r="BW42" i="1"/>
  <c r="DF48" i="1"/>
  <c r="BW48" i="1"/>
  <c r="DF104" i="1"/>
  <c r="BW104" i="1"/>
  <c r="CJ132" i="1"/>
  <c r="BA132" i="1"/>
  <c r="CJ118" i="1"/>
  <c r="BA118" i="1"/>
  <c r="CK134" i="1"/>
  <c r="BB134" i="1"/>
  <c r="BW109" i="1"/>
  <c r="DF109" i="1"/>
  <c r="CT59" i="1"/>
  <c r="BK59" i="1"/>
  <c r="CT44" i="1"/>
  <c r="BK44" i="1"/>
  <c r="BB38" i="1"/>
  <c r="CK38" i="1"/>
  <c r="BW105" i="1"/>
  <c r="DF105" i="1"/>
  <c r="CK62" i="1"/>
  <c r="BB62" i="1"/>
  <c r="CK69" i="1"/>
  <c r="BB69" i="1"/>
  <c r="CJ67" i="1"/>
  <c r="BA67" i="1"/>
  <c r="DF68" i="1"/>
  <c r="BW68" i="1"/>
  <c r="DF114" i="1"/>
  <c r="BW114" i="1"/>
  <c r="BA21" i="1"/>
  <c r="CJ21" i="1"/>
  <c r="CJ156" i="1"/>
  <c r="BA156" i="1"/>
  <c r="BW160" i="1"/>
  <c r="DF160" i="1"/>
  <c r="BB120" i="1"/>
  <c r="CK120" i="1"/>
  <c r="DF139" i="1"/>
  <c r="BW139" i="1"/>
  <c r="DF88" i="1"/>
  <c r="BW88" i="1"/>
  <c r="DF89" i="1"/>
  <c r="BW89" i="1"/>
  <c r="BW55" i="1"/>
  <c r="DF55" i="1"/>
  <c r="CJ87" i="1"/>
  <c r="BA87" i="1"/>
  <c r="CT100" i="1"/>
  <c r="BK100" i="1"/>
  <c r="CT122" i="1"/>
  <c r="BK122" i="1"/>
  <c r="DF65" i="1"/>
  <c r="BW65" i="1"/>
  <c r="DF41" i="1"/>
  <c r="BW41" i="1"/>
  <c r="BA91" i="1"/>
  <c r="CJ91" i="1"/>
  <c r="BK112" i="1"/>
  <c r="CT112" i="1"/>
  <c r="CJ42" i="1"/>
  <c r="BA42" i="1"/>
  <c r="BK127" i="1"/>
  <c r="CT127" i="1"/>
  <c r="BB52" i="1"/>
  <c r="CK52" i="1"/>
  <c r="CT79" i="1"/>
  <c r="BK79" i="1"/>
  <c r="BB123" i="1"/>
  <c r="CK123" i="1"/>
  <c r="BW162" i="1"/>
  <c r="DF162" i="1"/>
  <c r="CK90" i="1"/>
  <c r="BB90" i="1"/>
  <c r="BK19" i="1"/>
  <c r="CT19" i="1"/>
  <c r="DF27" i="1"/>
  <c r="BW27" i="1"/>
  <c r="CJ145" i="1"/>
  <c r="BA145" i="1"/>
  <c r="BW117" i="1"/>
  <c r="DF117" i="1"/>
  <c r="CK164" i="1"/>
  <c r="BB164" i="1"/>
  <c r="BK71" i="1"/>
  <c r="CT71" i="1"/>
  <c r="BA20" i="1"/>
  <c r="CJ20" i="1"/>
  <c r="BK37" i="1"/>
  <c r="CT37" i="1"/>
  <c r="CT108" i="1"/>
  <c r="BK108" i="1"/>
  <c r="CT28" i="1"/>
  <c r="BK28" i="1"/>
  <c r="DF132" i="1"/>
  <c r="BW132" i="1"/>
  <c r="BK164" i="1"/>
  <c r="CT164" i="1"/>
  <c r="CT166" i="1"/>
  <c r="BK166" i="1"/>
  <c r="CJ111" i="1"/>
  <c r="BA111" i="1"/>
  <c r="CT163" i="1"/>
  <c r="BK163" i="1"/>
  <c r="CK75" i="1"/>
  <c r="BB75" i="1"/>
  <c r="BW32" i="1"/>
  <c r="DF32" i="1"/>
  <c r="CK115" i="1"/>
  <c r="BB115" i="1"/>
  <c r="BB157" i="1"/>
  <c r="CK157" i="1"/>
  <c r="DF46" i="1"/>
  <c r="BW46" i="1"/>
  <c r="DF83" i="1"/>
  <c r="BW83" i="1"/>
  <c r="BA93" i="1"/>
  <c r="CJ93" i="1"/>
  <c r="CK155" i="1"/>
  <c r="BB155" i="1"/>
  <c r="BW72" i="1"/>
  <c r="DF72" i="1"/>
  <c r="BK64" i="1"/>
  <c r="CT64" i="1"/>
  <c r="DF136" i="1"/>
  <c r="BW136" i="1"/>
  <c r="CT66" i="1"/>
  <c r="BK66" i="1"/>
  <c r="CK32" i="1"/>
  <c r="BB32" i="1"/>
  <c r="CT29" i="1"/>
  <c r="BK29" i="1"/>
  <c r="CJ32" i="1"/>
  <c r="BA32" i="1"/>
  <c r="DF92" i="1"/>
  <c r="BW92" i="1"/>
  <c r="CK139" i="1"/>
  <c r="BB139" i="1"/>
  <c r="BW69" i="1"/>
  <c r="DF69" i="1"/>
  <c r="BK101" i="1"/>
  <c r="CT101" i="1"/>
  <c r="CJ44" i="1"/>
  <c r="BA44" i="1"/>
  <c r="CJ160" i="1"/>
  <c r="BA160" i="1"/>
  <c r="BW43" i="1"/>
  <c r="DF43" i="1"/>
  <c r="BW45" i="1"/>
  <c r="DF45" i="1"/>
  <c r="DF33" i="1"/>
  <c r="BW33" i="1"/>
  <c r="CT25" i="1"/>
  <c r="BK25" i="1"/>
  <c r="CK50" i="1"/>
  <c r="BB50" i="1"/>
  <c r="CJ35" i="1"/>
  <c r="BA35" i="1"/>
  <c r="BW40" i="1"/>
  <c r="DF40" i="1"/>
  <c r="BA37" i="1"/>
  <c r="CJ37" i="1"/>
  <c r="CK56" i="1"/>
  <c r="BB56" i="1"/>
  <c r="BW148" i="1"/>
  <c r="DF148" i="1"/>
  <c r="BB167" i="1"/>
  <c r="CK167" i="1"/>
  <c r="CT91" i="1"/>
  <c r="BK91" i="1"/>
  <c r="DF108" i="1"/>
  <c r="BW108" i="1"/>
  <c r="BA107" i="1"/>
  <c r="CJ107" i="1"/>
  <c r="CK17" i="1"/>
  <c r="BB17" i="1"/>
  <c r="CT132" i="1"/>
  <c r="BK132" i="1"/>
  <c r="CT158" i="1"/>
  <c r="BK158" i="1"/>
  <c r="BK98" i="1"/>
  <c r="CT98" i="1"/>
  <c r="BA76" i="1"/>
  <c r="CJ76" i="1"/>
  <c r="BA158" i="1"/>
  <c r="CJ158" i="1"/>
  <c r="CJ59" i="1"/>
  <c r="BA59" i="1"/>
  <c r="CK84" i="1"/>
  <c r="BB84" i="1"/>
  <c r="BK81" i="1"/>
  <c r="CT81" i="1"/>
  <c r="BK60" i="1"/>
  <c r="CT60" i="1"/>
  <c r="CT148" i="1"/>
  <c r="BK148" i="1"/>
  <c r="BA95" i="1"/>
  <c r="CJ95" i="1"/>
  <c r="BK18" i="1"/>
  <c r="CT18" i="1"/>
  <c r="BK94" i="1"/>
  <c r="CT94" i="1"/>
  <c r="CJ25" i="1"/>
  <c r="BA25" i="1"/>
  <c r="BA90" i="1"/>
  <c r="CJ90" i="1"/>
  <c r="CT61" i="1"/>
  <c r="BK61" i="1"/>
  <c r="CJ112" i="1"/>
  <c r="BA112" i="1"/>
  <c r="BK152" i="1"/>
  <c r="CT152" i="1"/>
  <c r="BB19" i="1"/>
  <c r="CK19" i="1"/>
  <c r="BK107" i="1"/>
  <c r="CT107" i="1"/>
  <c r="CK154" i="1"/>
  <c r="BB154" i="1"/>
  <c r="BA115" i="1"/>
  <c r="CJ115" i="1"/>
  <c r="CJ152" i="1"/>
  <c r="BA152" i="1"/>
  <c r="BW26" i="1"/>
  <c r="DF26" i="1"/>
  <c r="CJ23" i="1"/>
  <c r="BA23" i="1"/>
  <c r="DF24" i="1"/>
  <c r="BW24" i="1"/>
  <c r="BA125" i="1"/>
  <c r="CJ125" i="1"/>
  <c r="BB34" i="1"/>
  <c r="CK34" i="1"/>
  <c r="BA52" i="1"/>
  <c r="CJ52" i="1"/>
  <c r="CT33" i="1"/>
  <c r="BK33" i="1"/>
  <c r="BB71" i="1"/>
  <c r="CK71" i="1"/>
  <c r="CK153" i="1"/>
  <c r="BB153" i="1"/>
  <c r="CT80" i="1"/>
  <c r="BK80" i="1"/>
  <c r="CT90" i="1"/>
  <c r="BK90" i="1"/>
  <c r="BA48" i="1"/>
  <c r="CJ48" i="1"/>
  <c r="BA103" i="1"/>
  <c r="CJ103" i="1"/>
  <c r="DF79" i="1"/>
  <c r="BW79" i="1"/>
  <c r="BK104" i="1"/>
  <c r="CT104" i="1"/>
  <c r="BA38" i="1"/>
  <c r="CJ38" i="1"/>
  <c r="DF164" i="1"/>
  <c r="BW164" i="1"/>
  <c r="DF90" i="1"/>
  <c r="BW90" i="1"/>
  <c r="DF34" i="1"/>
  <c r="BW34" i="1"/>
  <c r="BK142" i="1"/>
  <c r="CT142" i="1"/>
  <c r="DF149" i="1"/>
  <c r="BW149" i="1"/>
  <c r="CK35" i="1"/>
  <c r="BB35" i="1"/>
  <c r="BB81" i="1"/>
  <c r="CK81" i="1"/>
  <c r="BK118" i="1"/>
  <c r="CT118" i="1"/>
  <c r="CT87" i="1"/>
  <c r="BK87" i="1"/>
  <c r="BK93" i="1"/>
  <c r="CT93" i="1"/>
  <c r="CT133" i="1"/>
  <c r="BK133" i="1"/>
  <c r="BA143" i="1"/>
  <c r="CJ143" i="1"/>
  <c r="BB30" i="1"/>
  <c r="CK30" i="1"/>
  <c r="DF98" i="1"/>
  <c r="BW98" i="1"/>
  <c r="BB152" i="1"/>
  <c r="CK152" i="1"/>
  <c r="CK133" i="1"/>
  <c r="BB133" i="1"/>
  <c r="BA106" i="1"/>
  <c r="CJ106" i="1"/>
  <c r="DF19" i="1"/>
  <c r="BW19" i="1"/>
  <c r="BB92" i="1"/>
  <c r="CK92" i="1"/>
  <c r="BK136" i="1"/>
  <c r="CT136" i="1"/>
  <c r="CK83" i="1"/>
  <c r="BB83" i="1"/>
  <c r="CT84" i="1"/>
  <c r="BK84" i="1"/>
  <c r="BW96" i="1"/>
  <c r="DF96" i="1"/>
  <c r="BK31" i="1"/>
  <c r="CT31" i="1"/>
  <c r="BK102" i="1"/>
  <c r="CT102" i="1"/>
  <c r="BK111" i="1"/>
  <c r="CT111" i="1"/>
  <c r="BA100" i="1"/>
  <c r="CJ100" i="1"/>
  <c r="BA128" i="1"/>
  <c r="CJ128" i="1"/>
  <c r="BK124" i="1"/>
  <c r="CT124" i="1"/>
  <c r="BA61" i="1"/>
  <c r="CJ61" i="1"/>
  <c r="DF58" i="1"/>
  <c r="BW58" i="1"/>
  <c r="BW77" i="1"/>
  <c r="DF77" i="1"/>
  <c r="CK78" i="1"/>
  <c r="BB78" i="1"/>
  <c r="CT24" i="1"/>
  <c r="BK24" i="1"/>
  <c r="CK103" i="1"/>
  <c r="BB103" i="1"/>
  <c r="BB108" i="1"/>
  <c r="CK108" i="1"/>
  <c r="DF133" i="1"/>
  <c r="BW133" i="1"/>
  <c r="CT39" i="1"/>
  <c r="BK39" i="1"/>
  <c r="CK158" i="1"/>
  <c r="BB158" i="1"/>
  <c r="BK97" i="1"/>
  <c r="CT97" i="1"/>
  <c r="CK95" i="1"/>
  <c r="BB95" i="1"/>
  <c r="CT153" i="1"/>
  <c r="BK153" i="1"/>
  <c r="BW103" i="1"/>
  <c r="DF103" i="1"/>
  <c r="CT155" i="1"/>
  <c r="BK155" i="1"/>
  <c r="BK38" i="1"/>
  <c r="CT38" i="1"/>
  <c r="BK56" i="1"/>
  <c r="CT56" i="1"/>
  <c r="CT141" i="1"/>
  <c r="BK141" i="1"/>
  <c r="CK146" i="1"/>
  <c r="BB146" i="1"/>
  <c r="BB151" i="1"/>
  <c r="CK151" i="1"/>
  <c r="CK102" i="1"/>
  <c r="BB102" i="1"/>
  <c r="DF154" i="1"/>
  <c r="BW154" i="1"/>
  <c r="DF112" i="1"/>
  <c r="BW112" i="1"/>
  <c r="BB163" i="1"/>
  <c r="CK163" i="1"/>
  <c r="DF57" i="1"/>
  <c r="BW57" i="1"/>
  <c r="CJ94" i="1"/>
  <c r="BA94" i="1"/>
  <c r="BK130" i="1"/>
  <c r="CT130" i="1"/>
  <c r="BW140" i="1"/>
  <c r="DF140" i="1"/>
  <c r="BB89" i="1"/>
  <c r="CK89" i="1"/>
  <c r="CJ147" i="1"/>
  <c r="BA147" i="1"/>
  <c r="CK127" i="1"/>
  <c r="BB127" i="1"/>
  <c r="DF25" i="1"/>
  <c r="BW25" i="1"/>
  <c r="DF163" i="1"/>
  <c r="BW163" i="1"/>
  <c r="DF141" i="1"/>
  <c r="BW141" i="1"/>
  <c r="DF125" i="1"/>
  <c r="BW125" i="1"/>
  <c r="BA29" i="1"/>
  <c r="CJ29" i="1"/>
  <c r="DF119" i="1"/>
  <c r="BW119" i="1"/>
  <c r="CJ85" i="1"/>
  <c r="BA85" i="1"/>
  <c r="DF61" i="1"/>
  <c r="BW61" i="1"/>
  <c r="CJ60" i="1"/>
  <c r="BA60" i="1"/>
  <c r="CK39" i="1"/>
  <c r="BB39" i="1"/>
  <c r="CK82" i="1"/>
  <c r="BB82" i="1"/>
  <c r="BB91" i="1"/>
  <c r="CK91" i="1"/>
  <c r="BK63" i="1"/>
  <c r="CT63" i="1"/>
  <c r="CT82" i="1"/>
  <c r="BK82" i="1"/>
  <c r="BK57" i="1"/>
  <c r="CT57" i="1"/>
  <c r="BB76" i="1"/>
  <c r="CK76" i="1"/>
  <c r="CK97" i="1"/>
  <c r="BB97" i="1"/>
  <c r="CJ151" i="1"/>
  <c r="BA151" i="1"/>
  <c r="BA140" i="1"/>
  <c r="CJ140" i="1"/>
  <c r="BB40" i="1"/>
  <c r="CK40" i="1"/>
  <c r="DF82" i="1"/>
  <c r="BW82" i="1"/>
  <c r="BK40" i="1"/>
  <c r="CT40" i="1"/>
  <c r="CK25" i="1"/>
  <c r="BB25" i="1"/>
  <c r="CJ110" i="1"/>
  <c r="BA110" i="1"/>
  <c r="BW107" i="1"/>
  <c r="DF107" i="1"/>
  <c r="BB113" i="1"/>
  <c r="CK113" i="1"/>
  <c r="DF39" i="1"/>
  <c r="BW39" i="1"/>
  <c r="BK53" i="1"/>
  <c r="CT53" i="1"/>
  <c r="BK83" i="1"/>
  <c r="CT83" i="1"/>
  <c r="CT21" i="1"/>
  <c r="BK21" i="1"/>
  <c r="BK68" i="1"/>
  <c r="CT68" i="1"/>
  <c r="BK54" i="1"/>
  <c r="CT54" i="1"/>
  <c r="CJ39" i="1"/>
  <c r="BA39" i="1"/>
  <c r="BB119" i="1"/>
  <c r="CK119" i="1"/>
  <c r="CT50" i="1"/>
  <c r="BK50" i="1"/>
  <c r="BA124" i="1"/>
  <c r="CJ124" i="1"/>
  <c r="BA24" i="1"/>
  <c r="CJ24" i="1"/>
  <c r="DF54" i="1"/>
  <c r="BW54" i="1"/>
  <c r="BK117" i="1"/>
  <c r="CT117" i="1"/>
  <c r="BB131" i="1"/>
  <c r="CK131" i="1"/>
  <c r="CJ109" i="1"/>
  <c r="BA109" i="1"/>
  <c r="CK45" i="1"/>
  <c r="BB45" i="1"/>
  <c r="CT160" i="1"/>
  <c r="BK160" i="1"/>
  <c r="CK46" i="1"/>
  <c r="BB46" i="1"/>
  <c r="BB70" i="1"/>
  <c r="CK70" i="1"/>
  <c r="BK151" i="1"/>
  <c r="CT151" i="1"/>
  <c r="BK49" i="1"/>
  <c r="CT49" i="1"/>
  <c r="CJ50" i="1"/>
  <c r="BA50" i="1"/>
  <c r="DF142" i="1"/>
  <c r="BW142" i="1"/>
  <c r="BA136" i="1"/>
  <c r="CJ136" i="1"/>
  <c r="CT140" i="1"/>
  <c r="BK140" i="1"/>
  <c r="CK23" i="1"/>
  <c r="BB23" i="1"/>
  <c r="BB166" i="1"/>
  <c r="CK166" i="1"/>
  <c r="DF44" i="1"/>
  <c r="BW44" i="1"/>
  <c r="CT65" i="1"/>
  <c r="BK65" i="1"/>
  <c r="BA79" i="1"/>
  <c r="CJ79" i="1"/>
  <c r="DF134" i="1"/>
  <c r="BW134" i="1"/>
  <c r="BA66" i="1"/>
  <c r="CJ66" i="1"/>
  <c r="CK122" i="1"/>
  <c r="BB122" i="1"/>
  <c r="BB57" i="1"/>
  <c r="CK57" i="1"/>
  <c r="DF100" i="1"/>
  <c r="BW100" i="1"/>
  <c r="BW147" i="1"/>
  <c r="DF147" i="1"/>
  <c r="DF37" i="1"/>
  <c r="BW37" i="1"/>
  <c r="CT167" i="1"/>
  <c r="BK167" i="1"/>
  <c r="BW76" i="1"/>
  <c r="DF76" i="1"/>
  <c r="CK21" i="1"/>
  <c r="BB21" i="1"/>
  <c r="BW129" i="1"/>
  <c r="DF129" i="1"/>
  <c r="DF50" i="1"/>
  <c r="BW50" i="1"/>
  <c r="CK24" i="1"/>
  <c r="BB24" i="1"/>
  <c r="BA142" i="1"/>
  <c r="CJ142" i="1"/>
  <c r="DF74" i="1"/>
  <c r="BW74" i="1"/>
  <c r="BA64" i="1"/>
  <c r="CJ64" i="1"/>
  <c r="CT161" i="1"/>
  <c r="BK161" i="1"/>
  <c r="CT109" i="1"/>
  <c r="BK109" i="1"/>
  <c r="CT76" i="1"/>
  <c r="BK76" i="1"/>
  <c r="BA80" i="1"/>
  <c r="CJ80" i="1"/>
  <c r="BW86" i="1"/>
  <c r="DF86" i="1"/>
  <c r="BW161" i="1"/>
  <c r="DF161" i="1"/>
  <c r="BA56" i="1"/>
  <c r="CJ56" i="1"/>
  <c r="BA55" i="1"/>
  <c r="CJ55" i="1"/>
  <c r="CT22" i="1"/>
  <c r="BK22" i="1"/>
  <c r="CJ92" i="1"/>
  <c r="BA92" i="1"/>
  <c r="BW73" i="1"/>
  <c r="DF73" i="1"/>
  <c r="BB141" i="1"/>
  <c r="CK141" i="1"/>
  <c r="DF138" i="1"/>
  <c r="BW138" i="1"/>
  <c r="CJ46" i="1"/>
  <c r="BA46" i="1"/>
  <c r="BK128" i="1"/>
  <c r="CT128" i="1"/>
  <c r="CK137" i="1"/>
  <c r="BB137" i="1"/>
  <c r="BB53" i="1"/>
  <c r="CK53" i="1"/>
  <c r="BK106" i="1"/>
  <c r="CT106" i="1"/>
  <c r="BB101" i="1"/>
  <c r="CK101" i="1"/>
  <c r="BB116" i="1"/>
  <c r="CK116" i="1"/>
  <c r="BA101" i="1"/>
  <c r="CJ101" i="1"/>
  <c r="BW62" i="1"/>
  <c r="DF62" i="1"/>
  <c r="CT36" i="1"/>
  <c r="BK36" i="1"/>
  <c r="CT147" i="1"/>
  <c r="BK147" i="1"/>
  <c r="CJ102" i="1"/>
  <c r="BA102" i="1"/>
  <c r="BK35" i="1"/>
  <c r="CT35" i="1"/>
  <c r="CJ131" i="1"/>
  <c r="BA131" i="1"/>
  <c r="BA27" i="1"/>
  <c r="CJ27" i="1"/>
  <c r="BA17" i="1"/>
  <c r="CJ17" i="1"/>
  <c r="DF126" i="1"/>
  <c r="BW126" i="1"/>
  <c r="BA77" i="1"/>
  <c r="CJ77" i="1"/>
  <c r="CJ114" i="1"/>
  <c r="BA114" i="1"/>
  <c r="BB100" i="1"/>
  <c r="CK100" i="1"/>
  <c r="DF51" i="1"/>
  <c r="BW51" i="1"/>
  <c r="BW121" i="1"/>
  <c r="DF121" i="1"/>
  <c r="CJ69" i="1"/>
  <c r="BA69" i="1"/>
  <c r="CT88" i="1"/>
  <c r="BK88" i="1"/>
  <c r="DF64" i="1"/>
  <c r="BW64" i="1"/>
  <c r="BK129" i="1"/>
  <c r="CT129" i="1"/>
  <c r="CK64" i="1"/>
  <c r="BB64" i="1"/>
  <c r="BK46" i="1"/>
  <c r="CT46" i="1"/>
  <c r="BA105" i="1"/>
  <c r="CJ105" i="1"/>
  <c r="BW106" i="1"/>
  <c r="DF106" i="1"/>
  <c r="BA75" i="1"/>
  <c r="CJ75" i="1"/>
  <c r="CT138" i="1"/>
  <c r="BK138" i="1"/>
  <c r="BW101" i="1"/>
  <c r="DF101" i="1"/>
  <c r="DF144" i="1"/>
  <c r="BW144" i="1"/>
  <c r="CJ43" i="1"/>
  <c r="BA43" i="1"/>
  <c r="BB125" i="1"/>
  <c r="CK125" i="1"/>
  <c r="BA88" i="1"/>
  <c r="CJ88" i="1"/>
  <c r="BK69" i="1"/>
  <c r="CT69" i="1"/>
  <c r="CK60" i="1"/>
  <c r="BB60" i="1"/>
  <c r="BA167" i="1"/>
  <c r="CJ167" i="1"/>
  <c r="BW127" i="1"/>
  <c r="DF127" i="1"/>
  <c r="CT157" i="1"/>
  <c r="BK157" i="1"/>
  <c r="CJ134" i="1"/>
  <c r="BA134" i="1"/>
  <c r="BK89" i="1"/>
  <c r="CT89" i="1"/>
  <c r="BW49" i="1"/>
  <c r="DF49" i="1"/>
  <c r="CJ72" i="1"/>
  <c r="BA72" i="1"/>
  <c r="BK73" i="1"/>
  <c r="CT73" i="1"/>
  <c r="BB72" i="1"/>
  <c r="CK72" i="1"/>
  <c r="DF52" i="1"/>
  <c r="BW52" i="1"/>
  <c r="BW135" i="1"/>
  <c r="DF135" i="1"/>
  <c r="BB18" i="1"/>
  <c r="CK18" i="1"/>
  <c r="BB165" i="1"/>
  <c r="CK165" i="1"/>
  <c r="CJ155" i="1"/>
  <c r="BA155" i="1"/>
  <c r="CJ34" i="1"/>
  <c r="BA34" i="1"/>
  <c r="BA168" i="1"/>
  <c r="CJ168" i="1"/>
  <c r="CT74" i="1"/>
  <c r="BK74" i="1"/>
  <c r="BA159" i="1"/>
  <c r="CJ159" i="1"/>
  <c r="CJ137" i="1"/>
  <c r="BA137" i="1"/>
  <c r="CK68" i="1"/>
  <c r="BB68" i="1"/>
  <c r="CT137" i="1"/>
  <c r="BK137" i="1"/>
  <c r="CK145" i="1"/>
  <c r="BB145" i="1"/>
  <c r="CK150" i="1"/>
  <c r="BB150" i="1"/>
  <c r="CT110" i="1"/>
  <c r="BK110" i="1"/>
  <c r="BA104" i="1"/>
  <c r="CJ104" i="1"/>
  <c r="CJ53" i="1"/>
  <c r="BA53" i="1"/>
  <c r="BA68" i="1"/>
  <c r="CJ68" i="1"/>
  <c r="BA127" i="1"/>
  <c r="CJ127" i="1"/>
  <c r="CJ141" i="1"/>
  <c r="BA141" i="1"/>
  <c r="DF60" i="1"/>
  <c r="BW60" i="1"/>
  <c r="CK86" i="1"/>
  <c r="BB86" i="1"/>
  <c r="BB59" i="1"/>
  <c r="CK59" i="1"/>
  <c r="CT58" i="1"/>
  <c r="BK58" i="1"/>
  <c r="DF116" i="1"/>
  <c r="BW116" i="1"/>
  <c r="BK115" i="1"/>
  <c r="CT115" i="1"/>
  <c r="BA58" i="1"/>
  <c r="CJ58" i="1"/>
  <c r="BA98" i="1"/>
  <c r="CJ98" i="1"/>
  <c r="CT131" i="1"/>
  <c r="BK131" i="1"/>
  <c r="CT139" i="1"/>
  <c r="BK139" i="1"/>
  <c r="BW75" i="1"/>
  <c r="DF75" i="1"/>
  <c r="CK66" i="1"/>
  <c r="BB66" i="1"/>
  <c r="CJ30" i="1"/>
  <c r="BA30" i="1"/>
  <c r="CT72" i="1"/>
  <c r="BK72" i="1"/>
  <c r="DF30" i="1"/>
  <c r="BW30" i="1"/>
  <c r="BA163" i="1"/>
  <c r="CJ163" i="1"/>
  <c r="BW146" i="1"/>
  <c r="DF146" i="1"/>
  <c r="CJ41" i="1"/>
  <c r="BA41" i="1"/>
  <c r="CT51" i="1"/>
  <c r="BK51" i="1"/>
  <c r="DF63" i="1"/>
  <c r="BW63" i="1"/>
  <c r="CJ144" i="1"/>
  <c r="BA144" i="1"/>
  <c r="BB143" i="1"/>
  <c r="CK143" i="1"/>
  <c r="BK123" i="1"/>
  <c r="CT123" i="1"/>
  <c r="BA22" i="1"/>
  <c r="CJ22" i="1"/>
  <c r="BW123" i="1"/>
  <c r="DF123" i="1"/>
  <c r="CK26" i="1"/>
  <c r="BB26" i="1"/>
  <c r="CK79" i="1"/>
  <c r="BB79" i="1"/>
  <c r="BB33" i="1"/>
  <c r="CK33" i="1"/>
  <c r="BW153" i="1"/>
  <c r="DF153" i="1"/>
  <c r="BW38" i="1"/>
  <c r="DF38" i="1"/>
  <c r="BA78" i="1"/>
  <c r="CJ78" i="1"/>
  <c r="BW20" i="1"/>
  <c r="DF20" i="1"/>
  <c r="CT99" i="1"/>
  <c r="BK99" i="1"/>
  <c r="BA116" i="1"/>
  <c r="CJ116" i="1"/>
  <c r="CT134" i="1"/>
  <c r="BK134" i="1"/>
  <c r="DF113" i="1"/>
  <c r="BW113" i="1"/>
  <c r="CT119" i="1"/>
  <c r="BK119" i="1"/>
  <c r="BK86" i="1"/>
  <c r="CT86" i="1"/>
  <c r="BB96" i="1"/>
  <c r="CK96" i="1"/>
  <c r="BA149" i="1"/>
  <c r="CJ149" i="1"/>
  <c r="BA31" i="1"/>
  <c r="CJ31" i="1"/>
  <c r="BW47" i="1"/>
  <c r="DF47" i="1"/>
  <c r="CT55" i="1"/>
  <c r="BK55" i="1"/>
  <c r="BA49" i="1"/>
  <c r="CJ49" i="1"/>
  <c r="CT125" i="1"/>
  <c r="BK125" i="1"/>
  <c r="BB55" i="1"/>
  <c r="CK55" i="1"/>
  <c r="CJ71" i="1"/>
  <c r="BA71" i="1"/>
  <c r="CT144" i="1"/>
  <c r="BK144" i="1"/>
  <c r="CJ162" i="1"/>
  <c r="BA162" i="1"/>
  <c r="CT105" i="1"/>
  <c r="BK105" i="1"/>
  <c r="CT120" i="1"/>
  <c r="BK120" i="1"/>
  <c r="DF137" i="1"/>
  <c r="BW137" i="1"/>
  <c r="BA28" i="1"/>
  <c r="CJ28" i="1"/>
  <c r="CK135" i="1"/>
  <c r="BB135" i="1"/>
  <c r="BA84" i="1"/>
  <c r="CJ84" i="1"/>
  <c r="BA74" i="1"/>
  <c r="CJ74" i="1"/>
  <c r="BA83" i="1"/>
  <c r="CJ83" i="1"/>
  <c r="BB63" i="1"/>
  <c r="CK63" i="1"/>
  <c r="BA138" i="1"/>
  <c r="CJ138" i="1"/>
  <c r="CK104" i="1"/>
  <c r="BB104" i="1"/>
  <c r="DF168" i="1"/>
  <c r="BW168" i="1"/>
  <c r="CT92" i="1"/>
  <c r="BK92" i="1"/>
  <c r="CT95" i="1"/>
  <c r="BK95" i="1"/>
  <c r="DH12" i="1"/>
  <c r="CN6" i="1"/>
  <c r="CN5" i="1"/>
  <c r="BX7" i="1"/>
  <c r="DH7" i="1"/>
  <c r="BE7" i="1"/>
  <c r="BE5" i="1"/>
  <c r="CN13" i="1"/>
  <c r="BD6" i="1"/>
  <c r="BY13" i="1"/>
  <c r="BE13" i="1"/>
  <c r="BE12" i="1"/>
  <c r="DG13" i="1"/>
  <c r="DG12" i="1"/>
  <c r="BD7" i="1"/>
  <c r="BE6" i="1"/>
  <c r="BD13" i="1"/>
  <c r="DG6" i="1"/>
  <c r="CM12" i="1"/>
  <c r="CN12" i="1"/>
  <c r="DH11" i="1"/>
  <c r="BY5" i="1"/>
  <c r="BY7" i="1"/>
  <c r="BX6" i="1"/>
  <c r="DH13" i="1"/>
  <c r="BD12" i="1"/>
  <c r="DG5" i="1"/>
  <c r="CM5" i="1"/>
  <c r="BX11" i="1"/>
  <c r="CM6" i="1"/>
  <c r="DH5" i="1"/>
  <c r="CM7" i="1"/>
  <c r="CM13" i="1"/>
  <c r="BX13" i="1"/>
  <c r="DH6" i="1"/>
  <c r="BY6" i="1"/>
  <c r="BD5" i="1"/>
  <c r="CN11" i="1"/>
  <c r="CM11" i="1"/>
  <c r="BD11" i="1"/>
  <c r="DG7" i="1"/>
  <c r="BX5" i="1"/>
  <c r="BE11" i="1"/>
  <c r="BY11" i="1"/>
  <c r="BX12" i="1"/>
  <c r="CN7" i="1"/>
  <c r="DG11" i="1"/>
  <c r="BY12" i="1"/>
  <c r="BA81" i="1"/>
  <c r="CJ81" i="1"/>
  <c r="BB124" i="1"/>
  <c r="CK124" i="1"/>
  <c r="BK159" i="1"/>
  <c r="CT159" i="1"/>
  <c r="BK70" i="1"/>
  <c r="CT70" i="1"/>
  <c r="CK112" i="1"/>
  <c r="BB112" i="1"/>
  <c r="CK109" i="1"/>
  <c r="BB109" i="1"/>
  <c r="BK149" i="1"/>
  <c r="CT149" i="1"/>
  <c r="DF95" i="1"/>
  <c r="BW95" i="1"/>
  <c r="CK47" i="1"/>
  <c r="BB47" i="1"/>
  <c r="BW78" i="1"/>
  <c r="DF78" i="1"/>
  <c r="BB41" i="1"/>
  <c r="CK41" i="1"/>
  <c r="BB132" i="1"/>
  <c r="CK132" i="1"/>
  <c r="DF158" i="1"/>
  <c r="BW158" i="1"/>
  <c r="DF35" i="1"/>
  <c r="BW35" i="1"/>
  <c r="BW97" i="1"/>
  <c r="DF97" i="1"/>
  <c r="BK20" i="1"/>
  <c r="CT20" i="1"/>
  <c r="BB29" i="1"/>
  <c r="CK29" i="1"/>
  <c r="BK47" i="1"/>
  <c r="CT47" i="1"/>
  <c r="BK121" i="1"/>
  <c r="CT121" i="1"/>
  <c r="CK136" i="1"/>
  <c r="BB136" i="1"/>
  <c r="BA150" i="1"/>
  <c r="CJ150" i="1"/>
  <c r="BB58" i="1"/>
  <c r="CK58" i="1"/>
  <c r="BW99" i="1"/>
  <c r="DF99" i="1"/>
  <c r="CK80" i="1"/>
  <c r="BB80" i="1"/>
  <c r="BB88" i="1"/>
  <c r="CK88" i="1"/>
  <c r="BB99" i="1"/>
  <c r="CK99" i="1"/>
  <c r="BK30" i="1"/>
  <c r="CT30" i="1"/>
  <c r="BA63" i="1"/>
  <c r="CJ63" i="1"/>
  <c r="BB147" i="1"/>
  <c r="CK147" i="1"/>
  <c r="BK67" i="1"/>
  <c r="CT67" i="1"/>
  <c r="CJ45" i="1"/>
  <c r="BA45" i="1"/>
  <c r="CT165" i="1"/>
  <c r="BK165" i="1"/>
  <c r="CJ47" i="1"/>
  <c r="BA47" i="1"/>
  <c r="CT62" i="1"/>
  <c r="BK62" i="1"/>
  <c r="BK116" i="1"/>
  <c r="CT116" i="1"/>
  <c r="BK43" i="1"/>
  <c r="CT43" i="1"/>
  <c r="BB144" i="1"/>
  <c r="CK144" i="1"/>
  <c r="DF115" i="1"/>
  <c r="BW115" i="1"/>
  <c r="DF120" i="1"/>
  <c r="BW120" i="1"/>
  <c r="BK96" i="1"/>
  <c r="CT96" i="1"/>
  <c r="DF93" i="1"/>
  <c r="BW93" i="1"/>
  <c r="BB117" i="1"/>
  <c r="CK117" i="1"/>
  <c r="CT26" i="1"/>
  <c r="BK26" i="1"/>
  <c r="CK42" i="1"/>
  <c r="BB42" i="1"/>
  <c r="BW159" i="1"/>
  <c r="DF159" i="1"/>
  <c r="BB114" i="1"/>
  <c r="CK114" i="1"/>
  <c r="CK22" i="1"/>
  <c r="BB22" i="1"/>
  <c r="BA122" i="1"/>
  <c r="CJ122" i="1"/>
  <c r="CJ139" i="1"/>
  <c r="BA139" i="1"/>
  <c r="BB148" i="1"/>
  <c r="CK148" i="1"/>
  <c r="CT168" i="1"/>
  <c r="BK168" i="1"/>
  <c r="CT75" i="1"/>
  <c r="BK75" i="1"/>
  <c r="BX22" i="1" l="1"/>
  <c r="BD22" i="1"/>
  <c r="DG144" i="1"/>
  <c r="CM144" i="1"/>
  <c r="DG147" i="1"/>
  <c r="CM147" i="1"/>
  <c r="DG88" i="1"/>
  <c r="CM88" i="1"/>
  <c r="DG29" i="1"/>
  <c r="CM29" i="1"/>
  <c r="CM41" i="1"/>
  <c r="DG41" i="1"/>
  <c r="BX47" i="1"/>
  <c r="BD47" i="1"/>
  <c r="BX112" i="1"/>
  <c r="BD112" i="1"/>
  <c r="BX104" i="1"/>
  <c r="BD104" i="1"/>
  <c r="DG63" i="1"/>
  <c r="CM63" i="1"/>
  <c r="BD135" i="1"/>
  <c r="BX135" i="1"/>
  <c r="CM55" i="1"/>
  <c r="DG55" i="1"/>
  <c r="DG33" i="1"/>
  <c r="CM33" i="1"/>
  <c r="BX26" i="1"/>
  <c r="BD26" i="1"/>
  <c r="DG143" i="1"/>
  <c r="CM143" i="1"/>
  <c r="BX66" i="1"/>
  <c r="BD66" i="1"/>
  <c r="BX86" i="1"/>
  <c r="BD86" i="1"/>
  <c r="BD150" i="1"/>
  <c r="BX150" i="1"/>
  <c r="CM165" i="1"/>
  <c r="DG165" i="1"/>
  <c r="CM72" i="1"/>
  <c r="DG72" i="1"/>
  <c r="DG125" i="1"/>
  <c r="CM125" i="1"/>
  <c r="DG100" i="1"/>
  <c r="CM100" i="1"/>
  <c r="DG101" i="1"/>
  <c r="CM101" i="1"/>
  <c r="DG53" i="1"/>
  <c r="CM53" i="1"/>
  <c r="BD24" i="1"/>
  <c r="BX24" i="1"/>
  <c r="BX122" i="1"/>
  <c r="BD122" i="1"/>
  <c r="CM166" i="1"/>
  <c r="DG166" i="1"/>
  <c r="CM70" i="1"/>
  <c r="DG70" i="1"/>
  <c r="BX25" i="1"/>
  <c r="BD25" i="1"/>
  <c r="BX97" i="1"/>
  <c r="BD97" i="1"/>
  <c r="BD82" i="1"/>
  <c r="BX82" i="1"/>
  <c r="DG163" i="1"/>
  <c r="CM163" i="1"/>
  <c r="DG151" i="1"/>
  <c r="CM151" i="1"/>
  <c r="BD95" i="1"/>
  <c r="BX95" i="1"/>
  <c r="BD158" i="1"/>
  <c r="BX158" i="1"/>
  <c r="BD103" i="1"/>
  <c r="BX103" i="1"/>
  <c r="BX78" i="1"/>
  <c r="BD78" i="1"/>
  <c r="BD83" i="1"/>
  <c r="BX83" i="1"/>
  <c r="CM92" i="1"/>
  <c r="DG92" i="1"/>
  <c r="DG152" i="1"/>
  <c r="CM152" i="1"/>
  <c r="CM30" i="1"/>
  <c r="DG30" i="1"/>
  <c r="CM81" i="1"/>
  <c r="DG81" i="1"/>
  <c r="BX153" i="1"/>
  <c r="BD153" i="1"/>
  <c r="CM34" i="1"/>
  <c r="DG34" i="1"/>
  <c r="BX17" i="1"/>
  <c r="BD17" i="1"/>
  <c r="CM167" i="1"/>
  <c r="DG167" i="1"/>
  <c r="BX56" i="1"/>
  <c r="BD56" i="1"/>
  <c r="BD50" i="1"/>
  <c r="BX50" i="1"/>
  <c r="BX155" i="1"/>
  <c r="BD155" i="1"/>
  <c r="CM157" i="1"/>
  <c r="DG157" i="1"/>
  <c r="BX164" i="1"/>
  <c r="BD164" i="1"/>
  <c r="BD69" i="1"/>
  <c r="BX69" i="1"/>
  <c r="BD142" i="1"/>
  <c r="BX142" i="1"/>
  <c r="BX48" i="1"/>
  <c r="BD48" i="1"/>
  <c r="BD43" i="1"/>
  <c r="BX43" i="1"/>
  <c r="DG51" i="1"/>
  <c r="CM51" i="1"/>
  <c r="BD36" i="1"/>
  <c r="BX36" i="1"/>
  <c r="CM121" i="1"/>
  <c r="DG121" i="1"/>
  <c r="BD44" i="1"/>
  <c r="BX44" i="1"/>
  <c r="BD37" i="1"/>
  <c r="BX37" i="1"/>
  <c r="BD85" i="1"/>
  <c r="BX85" i="1"/>
  <c r="BX105" i="1"/>
  <c r="BD105" i="1"/>
  <c r="DG149" i="1"/>
  <c r="CM149" i="1"/>
  <c r="CM126" i="1"/>
  <c r="DG126" i="1"/>
  <c r="DG65" i="1"/>
  <c r="CM65" i="1"/>
  <c r="BX61" i="1"/>
  <c r="BD61" i="1"/>
  <c r="BD77" i="1"/>
  <c r="BX77" i="1"/>
  <c r="BX107" i="1"/>
  <c r="BD107" i="1"/>
  <c r="DG20" i="1"/>
  <c r="CM20" i="1"/>
  <c r="BD93" i="1"/>
  <c r="BX93" i="1"/>
  <c r="BX130" i="1"/>
  <c r="BD130" i="1"/>
  <c r="CM128" i="1"/>
  <c r="DG128" i="1"/>
  <c r="DG138" i="1"/>
  <c r="CM138" i="1"/>
  <c r="CM22" i="1"/>
  <c r="DG22" i="1"/>
  <c r="BX144" i="1"/>
  <c r="BD144" i="1"/>
  <c r="BX147" i="1"/>
  <c r="BD147" i="1"/>
  <c r="BD88" i="1"/>
  <c r="BX88" i="1"/>
  <c r="BD29" i="1"/>
  <c r="BX29" i="1"/>
  <c r="BD41" i="1"/>
  <c r="BX41" i="1"/>
  <c r="DG47" i="1"/>
  <c r="CM47" i="1"/>
  <c r="DG112" i="1"/>
  <c r="CM112" i="1"/>
  <c r="CM104" i="1"/>
  <c r="DG104" i="1"/>
  <c r="BX63" i="1"/>
  <c r="BD63" i="1"/>
  <c r="DG135" i="1"/>
  <c r="CM135" i="1"/>
  <c r="BX55" i="1"/>
  <c r="BD55" i="1"/>
  <c r="BX33" i="1"/>
  <c r="BD33" i="1"/>
  <c r="CM26" i="1"/>
  <c r="DG26" i="1"/>
  <c r="BX143" i="1"/>
  <c r="BD143" i="1"/>
  <c r="CM66" i="1"/>
  <c r="DG66" i="1"/>
  <c r="CM86" i="1"/>
  <c r="DG86" i="1"/>
  <c r="CM150" i="1"/>
  <c r="DG150" i="1"/>
  <c r="BX165" i="1"/>
  <c r="BD165" i="1"/>
  <c r="BX72" i="1"/>
  <c r="BD72" i="1"/>
  <c r="BD125" i="1"/>
  <c r="BX125" i="1"/>
  <c r="BD100" i="1"/>
  <c r="BX100" i="1"/>
  <c r="BX101" i="1"/>
  <c r="BD101" i="1"/>
  <c r="BD53" i="1"/>
  <c r="BX53" i="1"/>
  <c r="CM24" i="1"/>
  <c r="DG24" i="1"/>
  <c r="DG122" i="1"/>
  <c r="CM122" i="1"/>
  <c r="BD166" i="1"/>
  <c r="BX166" i="1"/>
  <c r="BD70" i="1"/>
  <c r="BX70" i="1"/>
  <c r="CM25" i="1"/>
  <c r="DG25" i="1"/>
  <c r="CM97" i="1"/>
  <c r="DG97" i="1"/>
  <c r="DG82" i="1"/>
  <c r="CM82" i="1"/>
  <c r="BD163" i="1"/>
  <c r="BX163" i="1"/>
  <c r="BX151" i="1"/>
  <c r="BD151" i="1"/>
  <c r="DG95" i="1"/>
  <c r="CM95" i="1"/>
  <c r="CM158" i="1"/>
  <c r="DG158" i="1"/>
  <c r="DG103" i="1"/>
  <c r="CM103" i="1"/>
  <c r="CM78" i="1"/>
  <c r="DG78" i="1"/>
  <c r="CM83" i="1"/>
  <c r="DG83" i="1"/>
  <c r="BD92" i="1"/>
  <c r="BX92" i="1"/>
  <c r="BD152" i="1"/>
  <c r="BX152" i="1"/>
  <c r="BX30" i="1"/>
  <c r="BD30" i="1"/>
  <c r="BX81" i="1"/>
  <c r="BD81" i="1"/>
  <c r="CM153" i="1"/>
  <c r="DG153" i="1"/>
  <c r="BD34" i="1"/>
  <c r="BX34" i="1"/>
  <c r="DG17" i="1"/>
  <c r="CM17" i="1"/>
  <c r="BD167" i="1"/>
  <c r="BX167" i="1"/>
  <c r="DG56" i="1"/>
  <c r="CM56" i="1"/>
  <c r="CM50" i="1"/>
  <c r="DG50" i="1"/>
  <c r="DG155" i="1"/>
  <c r="CM155" i="1"/>
  <c r="BD157" i="1"/>
  <c r="BX157" i="1"/>
  <c r="DG164" i="1"/>
  <c r="CM164" i="1"/>
  <c r="CM69" i="1"/>
  <c r="DG69" i="1"/>
  <c r="CM142" i="1"/>
  <c r="DG142" i="1"/>
  <c r="CM48" i="1"/>
  <c r="DG48" i="1"/>
  <c r="DG43" i="1"/>
  <c r="CM43" i="1"/>
  <c r="BD51" i="1"/>
  <c r="BX51" i="1"/>
  <c r="CM36" i="1"/>
  <c r="DG36" i="1"/>
  <c r="BX121" i="1"/>
  <c r="BD121" i="1"/>
  <c r="CM44" i="1"/>
  <c r="DG44" i="1"/>
  <c r="DG37" i="1"/>
  <c r="CM37" i="1"/>
  <c r="DG85" i="1"/>
  <c r="CM85" i="1"/>
  <c r="CM105" i="1"/>
  <c r="DG105" i="1"/>
  <c r="BX149" i="1"/>
  <c r="BD149" i="1"/>
  <c r="BD126" i="1"/>
  <c r="BX126" i="1"/>
  <c r="BD65" i="1"/>
  <c r="BX65" i="1"/>
  <c r="DG61" i="1"/>
  <c r="CM61" i="1"/>
  <c r="DG77" i="1"/>
  <c r="CM77" i="1"/>
  <c r="CM107" i="1"/>
  <c r="DG107" i="1"/>
  <c r="BD20" i="1"/>
  <c r="BX20" i="1"/>
  <c r="CM93" i="1"/>
  <c r="DG93" i="1"/>
  <c r="DG130" i="1"/>
  <c r="CM130" i="1"/>
  <c r="BD128" i="1"/>
  <c r="BX128" i="1"/>
  <c r="BX138" i="1"/>
  <c r="BD138" i="1"/>
  <c r="CM148" i="1"/>
  <c r="DG148" i="1"/>
  <c r="CM114" i="1"/>
  <c r="DG114" i="1"/>
  <c r="BX42" i="1"/>
  <c r="BD42" i="1"/>
  <c r="CM117" i="1"/>
  <c r="DG117" i="1"/>
  <c r="DG99" i="1"/>
  <c r="CM99" i="1"/>
  <c r="BD80" i="1"/>
  <c r="BX80" i="1"/>
  <c r="CM58" i="1"/>
  <c r="DG58" i="1"/>
  <c r="BD136" i="1"/>
  <c r="BX136" i="1"/>
  <c r="DG132" i="1"/>
  <c r="CM132" i="1"/>
  <c r="BX109" i="1"/>
  <c r="BD109" i="1"/>
  <c r="CM124" i="1"/>
  <c r="DG124" i="1"/>
  <c r="DG96" i="1"/>
  <c r="CM96" i="1"/>
  <c r="BD79" i="1"/>
  <c r="BX79" i="1"/>
  <c r="DG59" i="1"/>
  <c r="CM59" i="1"/>
  <c r="BD145" i="1"/>
  <c r="BX145" i="1"/>
  <c r="BX68" i="1"/>
  <c r="BD68" i="1"/>
  <c r="CM18" i="1"/>
  <c r="DG18" i="1"/>
  <c r="BX60" i="1"/>
  <c r="BD60" i="1"/>
  <c r="BX64" i="1"/>
  <c r="BD64" i="1"/>
  <c r="DG116" i="1"/>
  <c r="CM116" i="1"/>
  <c r="BD137" i="1"/>
  <c r="BX137" i="1"/>
  <c r="DG141" i="1"/>
  <c r="CM141" i="1"/>
  <c r="BD21" i="1"/>
  <c r="BX21" i="1"/>
  <c r="DG57" i="1"/>
  <c r="CM57" i="1"/>
  <c r="BX23" i="1"/>
  <c r="BD23" i="1"/>
  <c r="BD46" i="1"/>
  <c r="BX46" i="1"/>
  <c r="BD45" i="1"/>
  <c r="BX45" i="1"/>
  <c r="CM131" i="1"/>
  <c r="DG131" i="1"/>
  <c r="DG119" i="1"/>
  <c r="CM119" i="1"/>
  <c r="CM113" i="1"/>
  <c r="DG113" i="1"/>
  <c r="CM40" i="1"/>
  <c r="DG40" i="1"/>
  <c r="CM76" i="1"/>
  <c r="DG76" i="1"/>
  <c r="DG91" i="1"/>
  <c r="CM91" i="1"/>
  <c r="BX39" i="1"/>
  <c r="BD39" i="1"/>
  <c r="BD127" i="1"/>
  <c r="BX127" i="1"/>
  <c r="DG89" i="1"/>
  <c r="CM89" i="1"/>
  <c r="BD102" i="1"/>
  <c r="BX102" i="1"/>
  <c r="BD146" i="1"/>
  <c r="BX146" i="1"/>
  <c r="DG108" i="1"/>
  <c r="CM108" i="1"/>
  <c r="BX133" i="1"/>
  <c r="BD133" i="1"/>
  <c r="BD35" i="1"/>
  <c r="BX35" i="1"/>
  <c r="CM71" i="1"/>
  <c r="DG71" i="1"/>
  <c r="BD154" i="1"/>
  <c r="BX154" i="1"/>
  <c r="DG19" i="1"/>
  <c r="CM19" i="1"/>
  <c r="BX84" i="1"/>
  <c r="BD84" i="1"/>
  <c r="BX139" i="1"/>
  <c r="BD139" i="1"/>
  <c r="BX32" i="1"/>
  <c r="BD32" i="1"/>
  <c r="BD115" i="1"/>
  <c r="BX115" i="1"/>
  <c r="BD75" i="1"/>
  <c r="BX75" i="1"/>
  <c r="BX90" i="1"/>
  <c r="BD90" i="1"/>
  <c r="CM123" i="1"/>
  <c r="DG123" i="1"/>
  <c r="DG52" i="1"/>
  <c r="CM52" i="1"/>
  <c r="CM120" i="1"/>
  <c r="DG120" i="1"/>
  <c r="BD62" i="1"/>
  <c r="BX62" i="1"/>
  <c r="CM38" i="1"/>
  <c r="DG38" i="1"/>
  <c r="BX134" i="1"/>
  <c r="BD134" i="1"/>
  <c r="BX106" i="1"/>
  <c r="BD106" i="1"/>
  <c r="CM67" i="1"/>
  <c r="DG67" i="1"/>
  <c r="CM159" i="1"/>
  <c r="DG159" i="1"/>
  <c r="BX111" i="1"/>
  <c r="BD111" i="1"/>
  <c r="DG87" i="1"/>
  <c r="CM87" i="1"/>
  <c r="BX74" i="1"/>
  <c r="BD74" i="1"/>
  <c r="BD168" i="1"/>
  <c r="BX168" i="1"/>
  <c r="CM31" i="1"/>
  <c r="DG31" i="1"/>
  <c r="DG129" i="1"/>
  <c r="CM129" i="1"/>
  <c r="DG161" i="1"/>
  <c r="CM161" i="1"/>
  <c r="DG162" i="1"/>
  <c r="CM162" i="1"/>
  <c r="BX160" i="1"/>
  <c r="BD160" i="1"/>
  <c r="BX118" i="1"/>
  <c r="BD118" i="1"/>
  <c r="BD27" i="1"/>
  <c r="BX27" i="1"/>
  <c r="BX73" i="1"/>
  <c r="BD73" i="1"/>
  <c r="CM140" i="1"/>
  <c r="DG140" i="1"/>
  <c r="BD49" i="1"/>
  <c r="BX49" i="1"/>
  <c r="DG110" i="1"/>
  <c r="CM110" i="1"/>
  <c r="CM94" i="1"/>
  <c r="DG94" i="1"/>
  <c r="DG54" i="1"/>
  <c r="CM54" i="1"/>
  <c r="DG98" i="1"/>
  <c r="CM98" i="1"/>
  <c r="BD28" i="1"/>
  <c r="BX28" i="1"/>
  <c r="CM156" i="1"/>
  <c r="DG156" i="1"/>
  <c r="BX148" i="1"/>
  <c r="BD148" i="1"/>
  <c r="BD114" i="1"/>
  <c r="BX114" i="1"/>
  <c r="DG42" i="1"/>
  <c r="CM42" i="1"/>
  <c r="BX117" i="1"/>
  <c r="BD117" i="1"/>
  <c r="BX99" i="1"/>
  <c r="BD99" i="1"/>
  <c r="CM80" i="1"/>
  <c r="DG80" i="1"/>
  <c r="BX58" i="1"/>
  <c r="BD58" i="1"/>
  <c r="DG136" i="1"/>
  <c r="CM136" i="1"/>
  <c r="BX132" i="1"/>
  <c r="BD132" i="1"/>
  <c r="DG109" i="1"/>
  <c r="CM109" i="1"/>
  <c r="BD124" i="1"/>
  <c r="BX124" i="1"/>
  <c r="BD96" i="1"/>
  <c r="BX96" i="1"/>
  <c r="DG79" i="1"/>
  <c r="CM79" i="1"/>
  <c r="BX59" i="1"/>
  <c r="BD59" i="1"/>
  <c r="DG145" i="1"/>
  <c r="CM145" i="1"/>
  <c r="CM68" i="1"/>
  <c r="DG68" i="1"/>
  <c r="BD18" i="1"/>
  <c r="BX18" i="1"/>
  <c r="CM60" i="1"/>
  <c r="DG60" i="1"/>
  <c r="CM64" i="1"/>
  <c r="DG64" i="1"/>
  <c r="BD116" i="1"/>
  <c r="BX116" i="1"/>
  <c r="DG137" i="1"/>
  <c r="CM137" i="1"/>
  <c r="BX141" i="1"/>
  <c r="BD141" i="1"/>
  <c r="CM21" i="1"/>
  <c r="DG21" i="1"/>
  <c r="BX57" i="1"/>
  <c r="BD57" i="1"/>
  <c r="CM23" i="1"/>
  <c r="DG23" i="1"/>
  <c r="CM46" i="1"/>
  <c r="DG46" i="1"/>
  <c r="DG45" i="1"/>
  <c r="CM45" i="1"/>
  <c r="BD131" i="1"/>
  <c r="BX131" i="1"/>
  <c r="BX119" i="1"/>
  <c r="BD119" i="1"/>
  <c r="BD113" i="1"/>
  <c r="BX113" i="1"/>
  <c r="BX40" i="1"/>
  <c r="BD40" i="1"/>
  <c r="BX76" i="1"/>
  <c r="BD76" i="1"/>
  <c r="BD91" i="1"/>
  <c r="BX91" i="1"/>
  <c r="DG39" i="1"/>
  <c r="CM39" i="1"/>
  <c r="DG127" i="1"/>
  <c r="CM127" i="1"/>
  <c r="BD89" i="1"/>
  <c r="BX89" i="1"/>
  <c r="CM102" i="1"/>
  <c r="DG102" i="1"/>
  <c r="DG146" i="1"/>
  <c r="CM146" i="1"/>
  <c r="BX108" i="1"/>
  <c r="BD108" i="1"/>
  <c r="CM133" i="1"/>
  <c r="DG133" i="1"/>
  <c r="DG35" i="1"/>
  <c r="CM35" i="1"/>
  <c r="BD71" i="1"/>
  <c r="BX71" i="1"/>
  <c r="DG154" i="1"/>
  <c r="CM154" i="1"/>
  <c r="BX19" i="1"/>
  <c r="BD19" i="1"/>
  <c r="CM84" i="1"/>
  <c r="DG84" i="1"/>
  <c r="CM139" i="1"/>
  <c r="DG139" i="1"/>
  <c r="DG32" i="1"/>
  <c r="CM32" i="1"/>
  <c r="DG115" i="1"/>
  <c r="CM115" i="1"/>
  <c r="DG75" i="1"/>
  <c r="CM75" i="1"/>
  <c r="DG90" i="1"/>
  <c r="CM90" i="1"/>
  <c r="BX123" i="1"/>
  <c r="BD123" i="1"/>
  <c r="BX52" i="1"/>
  <c r="BD52" i="1"/>
  <c r="BX120" i="1"/>
  <c r="BD120" i="1"/>
  <c r="CM62" i="1"/>
  <c r="DG62" i="1"/>
  <c r="BD38" i="1"/>
  <c r="BX38" i="1"/>
  <c r="CM134" i="1"/>
  <c r="DG134" i="1"/>
  <c r="DG106" i="1"/>
  <c r="CM106" i="1"/>
  <c r="BX67" i="1"/>
  <c r="BD67" i="1"/>
  <c r="BX159" i="1"/>
  <c r="BD159" i="1"/>
  <c r="DG111" i="1"/>
  <c r="CM111" i="1"/>
  <c r="BD87" i="1"/>
  <c r="BX87" i="1"/>
  <c r="CM74" i="1"/>
  <c r="DG74" i="1"/>
  <c r="CM168" i="1"/>
  <c r="DG168" i="1"/>
  <c r="BD31" i="1"/>
  <c r="BX31" i="1"/>
  <c r="BX129" i="1"/>
  <c r="BD129" i="1"/>
  <c r="BX161" i="1"/>
  <c r="BD161" i="1"/>
  <c r="BD162" i="1"/>
  <c r="BX162" i="1"/>
  <c r="CM160" i="1"/>
  <c r="DG160" i="1"/>
  <c r="DG118" i="1"/>
  <c r="CM118" i="1"/>
  <c r="CM27" i="1"/>
  <c r="DG27" i="1"/>
  <c r="CM73" i="1"/>
  <c r="DG73" i="1"/>
  <c r="BD140" i="1"/>
  <c r="BX140" i="1"/>
  <c r="DG49" i="1"/>
  <c r="CM49" i="1"/>
  <c r="BX110" i="1"/>
  <c r="BD110" i="1"/>
  <c r="BX94" i="1"/>
  <c r="BD94" i="1"/>
  <c r="BD54" i="1"/>
  <c r="BX54" i="1"/>
  <c r="BX98" i="1"/>
  <c r="BD98" i="1"/>
  <c r="CM28" i="1"/>
  <c r="DG28" i="1"/>
  <c r="BD156" i="1"/>
  <c r="BX156" i="1"/>
  <c r="CO28" i="1" l="1"/>
  <c r="CN28" i="1"/>
  <c r="CP28" i="1" s="1"/>
  <c r="CQ28" i="1"/>
  <c r="CS28" i="1" s="1"/>
  <c r="CR28" i="1"/>
  <c r="BY156" i="1"/>
  <c r="BZ156" i="1"/>
  <c r="CB156" i="1"/>
  <c r="CD156" i="1" s="1"/>
  <c r="CC156" i="1"/>
  <c r="BH98" i="1"/>
  <c r="BI98" i="1"/>
  <c r="BF98" i="1"/>
  <c r="BE98" i="1"/>
  <c r="BI94" i="1"/>
  <c r="BF94" i="1"/>
  <c r="BH94" i="1"/>
  <c r="BJ94" i="1" s="1"/>
  <c r="BE94" i="1"/>
  <c r="CR49" i="1"/>
  <c r="CN49" i="1"/>
  <c r="CO49" i="1"/>
  <c r="CQ49" i="1"/>
  <c r="CS49" i="1" s="1"/>
  <c r="DI73" i="1"/>
  <c r="DK73" i="1"/>
  <c r="DL73" i="1"/>
  <c r="DH73" i="1"/>
  <c r="DJ73" i="1" s="1"/>
  <c r="CO118" i="1"/>
  <c r="CR118" i="1"/>
  <c r="CN118" i="1"/>
  <c r="CP118" i="1" s="1"/>
  <c r="CQ118" i="1"/>
  <c r="CS118" i="1" s="1"/>
  <c r="CC162" i="1"/>
  <c r="BZ162" i="1"/>
  <c r="BY162" i="1"/>
  <c r="CA162" i="1" s="1"/>
  <c r="CB162" i="1"/>
  <c r="CD162" i="1" s="1"/>
  <c r="BH129" i="1"/>
  <c r="BF129" i="1"/>
  <c r="BE129" i="1"/>
  <c r="BG129" i="1" s="1"/>
  <c r="BI129" i="1"/>
  <c r="DH168" i="1"/>
  <c r="DI168" i="1"/>
  <c r="DK168" i="1"/>
  <c r="DM168" i="1" s="1"/>
  <c r="DL168" i="1"/>
  <c r="CB87" i="1"/>
  <c r="BZ87" i="1"/>
  <c r="BY87" i="1"/>
  <c r="CA87" i="1" s="1"/>
  <c r="CC87" i="1"/>
  <c r="BH159" i="1"/>
  <c r="BE159" i="1"/>
  <c r="BF159" i="1"/>
  <c r="BI159" i="1"/>
  <c r="CN106" i="1"/>
  <c r="CQ106" i="1"/>
  <c r="CO106" i="1"/>
  <c r="CR106" i="1"/>
  <c r="BZ38" i="1"/>
  <c r="CC38" i="1"/>
  <c r="CB38" i="1"/>
  <c r="CD38" i="1" s="1"/>
  <c r="BY38" i="1"/>
  <c r="CA38" i="1" s="1"/>
  <c r="BI120" i="1"/>
  <c r="BE120" i="1"/>
  <c r="BF120" i="1"/>
  <c r="BH120" i="1"/>
  <c r="BJ120" i="1" s="1"/>
  <c r="BI123" i="1"/>
  <c r="BF123" i="1"/>
  <c r="BH123" i="1"/>
  <c r="BJ123" i="1" s="1"/>
  <c r="BE123" i="1"/>
  <c r="BG123" i="1" s="1"/>
  <c r="CR75" i="1"/>
  <c r="CN75" i="1"/>
  <c r="CO75" i="1"/>
  <c r="CQ75" i="1"/>
  <c r="CS75" i="1" s="1"/>
  <c r="CN32" i="1"/>
  <c r="CO32" i="1"/>
  <c r="CR32" i="1"/>
  <c r="CQ32" i="1"/>
  <c r="DK84" i="1"/>
  <c r="DH84" i="1"/>
  <c r="DL84" i="1"/>
  <c r="DI84" i="1"/>
  <c r="CO154" i="1"/>
  <c r="CR154" i="1"/>
  <c r="CQ154" i="1"/>
  <c r="CS154" i="1" s="1"/>
  <c r="CN154" i="1"/>
  <c r="CP154" i="1" s="1"/>
  <c r="CN35" i="1"/>
  <c r="CR35" i="1"/>
  <c r="CO35" i="1"/>
  <c r="CQ35" i="1"/>
  <c r="CS35" i="1" s="1"/>
  <c r="BH108" i="1"/>
  <c r="BE108" i="1"/>
  <c r="BI108" i="1"/>
  <c r="BF108" i="1"/>
  <c r="DL102" i="1"/>
  <c r="DK102" i="1"/>
  <c r="DM102" i="1" s="1"/>
  <c r="DI102" i="1"/>
  <c r="DH102" i="1"/>
  <c r="DJ102" i="1" s="1"/>
  <c r="DN102" i="1" s="1"/>
  <c r="CN127" i="1"/>
  <c r="CR127" i="1"/>
  <c r="CO127" i="1"/>
  <c r="CQ127" i="1"/>
  <c r="CS127" i="1" s="1"/>
  <c r="CB91" i="1"/>
  <c r="CC91" i="1"/>
  <c r="BY91" i="1"/>
  <c r="BZ91" i="1"/>
  <c r="BH40" i="1"/>
  <c r="BE40" i="1"/>
  <c r="BF40" i="1"/>
  <c r="BI40" i="1"/>
  <c r="BE119" i="1"/>
  <c r="BI119" i="1"/>
  <c r="BH119" i="1"/>
  <c r="BJ119" i="1" s="1"/>
  <c r="BF119" i="1"/>
  <c r="CQ45" i="1"/>
  <c r="CN45" i="1"/>
  <c r="CR45" i="1"/>
  <c r="CO45" i="1"/>
  <c r="DH23" i="1"/>
  <c r="DK23" i="1"/>
  <c r="DL23" i="1"/>
  <c r="DI23" i="1"/>
  <c r="DH21" i="1"/>
  <c r="DI21" i="1"/>
  <c r="DL21" i="1"/>
  <c r="DK21" i="1"/>
  <c r="DM21" i="1" s="1"/>
  <c r="CO137" i="1"/>
  <c r="CN137" i="1"/>
  <c r="CP137" i="1" s="1"/>
  <c r="CR137" i="1"/>
  <c r="CQ137" i="1"/>
  <c r="CS137" i="1" s="1"/>
  <c r="DL64" i="1"/>
  <c r="DK64" i="1"/>
  <c r="DM64" i="1" s="1"/>
  <c r="DH64" i="1"/>
  <c r="DI64" i="1"/>
  <c r="CC18" i="1"/>
  <c r="BZ18" i="1"/>
  <c r="BY18" i="1"/>
  <c r="CA18" i="1" s="1"/>
  <c r="CB18" i="1"/>
  <c r="CD18" i="1" s="1"/>
  <c r="CR145" i="1"/>
  <c r="CN145" i="1"/>
  <c r="CO145" i="1"/>
  <c r="CQ145" i="1"/>
  <c r="CS145" i="1" s="1"/>
  <c r="CN79" i="1"/>
  <c r="CQ79" i="1"/>
  <c r="CO79" i="1"/>
  <c r="CR79" i="1"/>
  <c r="CB124" i="1"/>
  <c r="BZ124" i="1"/>
  <c r="CC124" i="1"/>
  <c r="BY124" i="1"/>
  <c r="CA124" i="1" s="1"/>
  <c r="BE132" i="1"/>
  <c r="BF132" i="1"/>
  <c r="BH132" i="1"/>
  <c r="BI132" i="1"/>
  <c r="BE58" i="1"/>
  <c r="BI58" i="1"/>
  <c r="BH58" i="1"/>
  <c r="BJ58" i="1" s="1"/>
  <c r="BF58" i="1"/>
  <c r="BF99" i="1"/>
  <c r="BH99" i="1"/>
  <c r="BI99" i="1"/>
  <c r="BE99" i="1"/>
  <c r="BG99" i="1" s="1"/>
  <c r="CQ42" i="1"/>
  <c r="CO42" i="1"/>
  <c r="CN42" i="1"/>
  <c r="CP42" i="1" s="1"/>
  <c r="CR42" i="1"/>
  <c r="BI148" i="1"/>
  <c r="BF148" i="1"/>
  <c r="BH148" i="1"/>
  <c r="BJ148" i="1" s="1"/>
  <c r="BE148" i="1"/>
  <c r="BG148" i="1" s="1"/>
  <c r="CB28" i="1"/>
  <c r="BZ28" i="1"/>
  <c r="CC28" i="1"/>
  <c r="BY28" i="1"/>
  <c r="CA28" i="1" s="1"/>
  <c r="CQ54" i="1"/>
  <c r="CR54" i="1"/>
  <c r="CO54" i="1"/>
  <c r="CN54" i="1"/>
  <c r="CP54" i="1" s="1"/>
  <c r="CO110" i="1"/>
  <c r="CN110" i="1"/>
  <c r="CP110" i="1" s="1"/>
  <c r="CR110" i="1"/>
  <c r="CQ110" i="1"/>
  <c r="CS110" i="1" s="1"/>
  <c r="DK140" i="1"/>
  <c r="DI140" i="1"/>
  <c r="DL140" i="1"/>
  <c r="DH140" i="1"/>
  <c r="DJ140" i="1" s="1"/>
  <c r="CB27" i="1"/>
  <c r="BZ27" i="1"/>
  <c r="BY27" i="1"/>
  <c r="CA27" i="1" s="1"/>
  <c r="CC27" i="1"/>
  <c r="BF160" i="1"/>
  <c r="BH160" i="1"/>
  <c r="BI160" i="1"/>
  <c r="BE160" i="1"/>
  <c r="BG160" i="1" s="1"/>
  <c r="CN161" i="1"/>
  <c r="CR161" i="1"/>
  <c r="CQ161" i="1"/>
  <c r="CS161" i="1" s="1"/>
  <c r="CO161" i="1"/>
  <c r="DH31" i="1"/>
  <c r="DL31" i="1"/>
  <c r="DI31" i="1"/>
  <c r="DK31" i="1"/>
  <c r="DM31" i="1" s="1"/>
  <c r="BH74" i="1"/>
  <c r="BI74" i="1"/>
  <c r="BF74" i="1"/>
  <c r="BE74" i="1"/>
  <c r="BG74" i="1" s="1"/>
  <c r="BE111" i="1"/>
  <c r="BH111" i="1"/>
  <c r="BF111" i="1"/>
  <c r="BI111" i="1"/>
  <c r="DK67" i="1"/>
  <c r="DL67" i="1"/>
  <c r="DH67" i="1"/>
  <c r="DI67" i="1"/>
  <c r="BE134" i="1"/>
  <c r="BH134" i="1"/>
  <c r="BI134" i="1"/>
  <c r="BF134" i="1"/>
  <c r="CB62" i="1"/>
  <c r="BY62" i="1"/>
  <c r="CC62" i="1"/>
  <c r="BZ62" i="1"/>
  <c r="CN52" i="1"/>
  <c r="CO52" i="1"/>
  <c r="CQ52" i="1"/>
  <c r="CR52" i="1"/>
  <c r="BE90" i="1"/>
  <c r="BF90" i="1"/>
  <c r="BI90" i="1"/>
  <c r="BH90" i="1"/>
  <c r="BJ90" i="1" s="1"/>
  <c r="BZ115" i="1"/>
  <c r="CC115" i="1"/>
  <c r="CB115" i="1"/>
  <c r="CD115" i="1" s="1"/>
  <c r="BY115" i="1"/>
  <c r="CA115" i="1" s="1"/>
  <c r="CE115" i="1" s="1"/>
  <c r="BF139" i="1"/>
  <c r="BE139" i="1"/>
  <c r="BG139" i="1" s="1"/>
  <c r="BH139" i="1"/>
  <c r="BI139" i="1"/>
  <c r="CR19" i="1"/>
  <c r="CO19" i="1"/>
  <c r="CQ19" i="1"/>
  <c r="CS19" i="1" s="1"/>
  <c r="CN19" i="1"/>
  <c r="CP19" i="1" s="1"/>
  <c r="DL71" i="1"/>
  <c r="DI71" i="1"/>
  <c r="DH71" i="1"/>
  <c r="DJ71" i="1" s="1"/>
  <c r="DK71" i="1"/>
  <c r="DM71" i="1" s="1"/>
  <c r="BH133" i="1"/>
  <c r="BF133" i="1"/>
  <c r="BI133" i="1"/>
  <c r="BE133" i="1"/>
  <c r="BG133" i="1" s="1"/>
  <c r="CB146" i="1"/>
  <c r="CC146" i="1"/>
  <c r="BY146" i="1"/>
  <c r="BZ146" i="1"/>
  <c r="CN89" i="1"/>
  <c r="CO89" i="1"/>
  <c r="CQ89" i="1"/>
  <c r="CR89" i="1"/>
  <c r="BI39" i="1"/>
  <c r="BH39" i="1"/>
  <c r="BJ39" i="1" s="1"/>
  <c r="BE39" i="1"/>
  <c r="BF39" i="1"/>
  <c r="DL76" i="1"/>
  <c r="DH76" i="1"/>
  <c r="DI76" i="1"/>
  <c r="DK76" i="1"/>
  <c r="DM76" i="1" s="1"/>
  <c r="DH113" i="1"/>
  <c r="DK113" i="1"/>
  <c r="DI113" i="1"/>
  <c r="DL113" i="1"/>
  <c r="DH131" i="1"/>
  <c r="DI131" i="1"/>
  <c r="DL131" i="1"/>
  <c r="DK131" i="1"/>
  <c r="DM131" i="1" s="1"/>
  <c r="BY46" i="1"/>
  <c r="CB46" i="1"/>
  <c r="CC46" i="1"/>
  <c r="BZ46" i="1"/>
  <c r="CN57" i="1"/>
  <c r="CR57" i="1"/>
  <c r="CQ57" i="1"/>
  <c r="CS57" i="1" s="1"/>
  <c r="CO57" i="1"/>
  <c r="CO141" i="1"/>
  <c r="CQ141" i="1"/>
  <c r="CN141" i="1"/>
  <c r="CP141" i="1" s="1"/>
  <c r="CR141" i="1"/>
  <c r="CQ116" i="1"/>
  <c r="CO116" i="1"/>
  <c r="CR116" i="1"/>
  <c r="CN116" i="1"/>
  <c r="CP116" i="1" s="1"/>
  <c r="BH60" i="1"/>
  <c r="BE60" i="1"/>
  <c r="BI60" i="1"/>
  <c r="BF60" i="1"/>
  <c r="BE68" i="1"/>
  <c r="BH68" i="1"/>
  <c r="BF68" i="1"/>
  <c r="BI68" i="1"/>
  <c r="CN59" i="1"/>
  <c r="CQ59" i="1"/>
  <c r="CR59" i="1"/>
  <c r="CO59" i="1"/>
  <c r="CQ96" i="1"/>
  <c r="CR96" i="1"/>
  <c r="CN96" i="1"/>
  <c r="CO96" i="1"/>
  <c r="BF109" i="1"/>
  <c r="BH109" i="1"/>
  <c r="BI109" i="1"/>
  <c r="BE109" i="1"/>
  <c r="BG109" i="1" s="1"/>
  <c r="CC136" i="1"/>
  <c r="CB136" i="1"/>
  <c r="CD136" i="1" s="1"/>
  <c r="BZ136" i="1"/>
  <c r="BY136" i="1"/>
  <c r="CA136" i="1" s="1"/>
  <c r="CE136" i="1" s="1"/>
  <c r="CB80" i="1"/>
  <c r="BY80" i="1"/>
  <c r="CC80" i="1"/>
  <c r="BZ80" i="1"/>
  <c r="DK117" i="1"/>
  <c r="DI117" i="1"/>
  <c r="DH117" i="1"/>
  <c r="DJ117" i="1" s="1"/>
  <c r="DL117" i="1"/>
  <c r="DK114" i="1"/>
  <c r="DI114" i="1"/>
  <c r="DH114" i="1"/>
  <c r="DJ114" i="1" s="1"/>
  <c r="DL114" i="1"/>
  <c r="BF138" i="1"/>
  <c r="BH138" i="1"/>
  <c r="BI138" i="1"/>
  <c r="BE138" i="1"/>
  <c r="BG138" i="1" s="1"/>
  <c r="CR130" i="1"/>
  <c r="CO130" i="1"/>
  <c r="CQ130" i="1"/>
  <c r="CS130" i="1" s="1"/>
  <c r="CN130" i="1"/>
  <c r="CP130" i="1" s="1"/>
  <c r="CC20" i="1"/>
  <c r="CB20" i="1"/>
  <c r="CD20" i="1" s="1"/>
  <c r="BZ20" i="1"/>
  <c r="BY20" i="1"/>
  <c r="CA20" i="1" s="1"/>
  <c r="CN77" i="1"/>
  <c r="CQ77" i="1"/>
  <c r="CR77" i="1"/>
  <c r="CO77" i="1"/>
  <c r="BZ65" i="1"/>
  <c r="CB65" i="1"/>
  <c r="CC65" i="1"/>
  <c r="BY65" i="1"/>
  <c r="CA65" i="1" s="1"/>
  <c r="BI149" i="1"/>
  <c r="BF149" i="1"/>
  <c r="BH149" i="1"/>
  <c r="BJ149" i="1" s="1"/>
  <c r="BE149" i="1"/>
  <c r="BG149" i="1" s="1"/>
  <c r="CQ85" i="1"/>
  <c r="CR85" i="1"/>
  <c r="CN85" i="1"/>
  <c r="CO85" i="1"/>
  <c r="DK44" i="1"/>
  <c r="DL44" i="1"/>
  <c r="DI44" i="1"/>
  <c r="DH44" i="1"/>
  <c r="DJ44" i="1" s="1"/>
  <c r="DK36" i="1"/>
  <c r="DI36" i="1"/>
  <c r="DH36" i="1"/>
  <c r="DJ36" i="1" s="1"/>
  <c r="DL36" i="1"/>
  <c r="CN43" i="1"/>
  <c r="CR43" i="1"/>
  <c r="CQ43" i="1"/>
  <c r="CS43" i="1" s="1"/>
  <c r="CO43" i="1"/>
  <c r="DK142" i="1"/>
  <c r="DH142" i="1"/>
  <c r="DL142" i="1"/>
  <c r="DI142" i="1"/>
  <c r="CN164" i="1"/>
  <c r="CR164" i="1"/>
  <c r="CQ164" i="1"/>
  <c r="CS164" i="1" s="1"/>
  <c r="CO164" i="1"/>
  <c r="CR155" i="1"/>
  <c r="CN155" i="1"/>
  <c r="CO155" i="1"/>
  <c r="CQ155" i="1"/>
  <c r="CS155" i="1" s="1"/>
  <c r="CR56" i="1"/>
  <c r="CQ56" i="1"/>
  <c r="CS56" i="1" s="1"/>
  <c r="CN56" i="1"/>
  <c r="CO56" i="1"/>
  <c r="CQ17" i="1"/>
  <c r="CO17" i="1"/>
  <c r="CR17" i="1"/>
  <c r="CN17" i="1"/>
  <c r="CP17" i="1" s="1"/>
  <c r="DK153" i="1"/>
  <c r="DH153" i="1"/>
  <c r="DL153" i="1"/>
  <c r="DI153" i="1"/>
  <c r="BI30" i="1"/>
  <c r="BH30" i="1"/>
  <c r="BJ30" i="1" s="1"/>
  <c r="BE30" i="1"/>
  <c r="BF30" i="1"/>
  <c r="BY92" i="1"/>
  <c r="CC92" i="1"/>
  <c r="CB92" i="1"/>
  <c r="CD92" i="1" s="1"/>
  <c r="BZ92" i="1"/>
  <c r="DK78" i="1"/>
  <c r="DH78" i="1"/>
  <c r="DL78" i="1"/>
  <c r="DI78" i="1"/>
  <c r="DI158" i="1"/>
  <c r="DL158" i="1"/>
  <c r="DH158" i="1"/>
  <c r="DJ158" i="1" s="1"/>
  <c r="DK158" i="1"/>
  <c r="DM158" i="1" s="1"/>
  <c r="DN158" i="1" s="1"/>
  <c r="BE151" i="1"/>
  <c r="BI151" i="1"/>
  <c r="BF151" i="1"/>
  <c r="BH151" i="1"/>
  <c r="BJ151" i="1" s="1"/>
  <c r="CQ82" i="1"/>
  <c r="CN82" i="1"/>
  <c r="CR82" i="1"/>
  <c r="CO82" i="1"/>
  <c r="DH25" i="1"/>
  <c r="DI25" i="1"/>
  <c r="DK25" i="1"/>
  <c r="DL25" i="1"/>
  <c r="BZ166" i="1"/>
  <c r="BY166" i="1"/>
  <c r="CA166" i="1" s="1"/>
  <c r="CC166" i="1"/>
  <c r="CB166" i="1"/>
  <c r="CD166" i="1" s="1"/>
  <c r="DH24" i="1"/>
  <c r="DI24" i="1"/>
  <c r="DL24" i="1"/>
  <c r="DK24" i="1"/>
  <c r="DM24" i="1" s="1"/>
  <c r="BF101" i="1"/>
  <c r="BI101" i="1"/>
  <c r="BH101" i="1"/>
  <c r="BJ101" i="1" s="1"/>
  <c r="BE101" i="1"/>
  <c r="BG101" i="1" s="1"/>
  <c r="CC125" i="1"/>
  <c r="BY125" i="1"/>
  <c r="BZ125" i="1"/>
  <c r="CB125" i="1"/>
  <c r="CD125" i="1" s="1"/>
  <c r="BE165" i="1"/>
  <c r="BF165" i="1"/>
  <c r="BI165" i="1"/>
  <c r="BH165" i="1"/>
  <c r="BJ165" i="1" s="1"/>
  <c r="DI86" i="1"/>
  <c r="DH86" i="1"/>
  <c r="DJ86" i="1" s="1"/>
  <c r="DL86" i="1"/>
  <c r="DK86" i="1"/>
  <c r="DM86" i="1" s="1"/>
  <c r="DN86" i="1" s="1"/>
  <c r="BH143" i="1"/>
  <c r="BE143" i="1"/>
  <c r="BI143" i="1"/>
  <c r="BF143" i="1"/>
  <c r="BE33" i="1"/>
  <c r="BI33" i="1"/>
  <c r="BH33" i="1"/>
  <c r="BJ33" i="1" s="1"/>
  <c r="BF33" i="1"/>
  <c r="CN135" i="1"/>
  <c r="CR135" i="1"/>
  <c r="CO135" i="1"/>
  <c r="CQ135" i="1"/>
  <c r="CS135" i="1" s="1"/>
  <c r="DK104" i="1"/>
  <c r="DL104" i="1"/>
  <c r="DH104" i="1"/>
  <c r="DI104" i="1"/>
  <c r="CO47" i="1"/>
  <c r="CR47" i="1"/>
  <c r="CQ47" i="1"/>
  <c r="CS47" i="1" s="1"/>
  <c r="CN47" i="1"/>
  <c r="CP47" i="1" s="1"/>
  <c r="CB29" i="1"/>
  <c r="CC29" i="1"/>
  <c r="BZ29" i="1"/>
  <c r="BY29" i="1"/>
  <c r="CA29" i="1" s="1"/>
  <c r="BE147" i="1"/>
  <c r="BF147" i="1"/>
  <c r="BH147" i="1"/>
  <c r="BI147" i="1"/>
  <c r="DI22" i="1"/>
  <c r="DH22" i="1"/>
  <c r="DJ22" i="1" s="1"/>
  <c r="DK22" i="1"/>
  <c r="DL22" i="1"/>
  <c r="DH128" i="1"/>
  <c r="DK128" i="1"/>
  <c r="DL128" i="1"/>
  <c r="DI128" i="1"/>
  <c r="BY93" i="1"/>
  <c r="BZ93" i="1"/>
  <c r="CB93" i="1"/>
  <c r="CC93" i="1"/>
  <c r="BF107" i="1"/>
  <c r="BI107" i="1"/>
  <c r="BE107" i="1"/>
  <c r="BG107" i="1" s="1"/>
  <c r="BH107" i="1"/>
  <c r="BJ107" i="1" s="1"/>
  <c r="BI61" i="1"/>
  <c r="BE61" i="1"/>
  <c r="BF61" i="1"/>
  <c r="BH61" i="1"/>
  <c r="BJ61" i="1" s="1"/>
  <c r="DH126" i="1"/>
  <c r="DL126" i="1"/>
  <c r="DK126" i="1"/>
  <c r="DM126" i="1" s="1"/>
  <c r="DI126" i="1"/>
  <c r="BE105" i="1"/>
  <c r="BH105" i="1"/>
  <c r="BF105" i="1"/>
  <c r="BI105" i="1"/>
  <c r="BY37" i="1"/>
  <c r="CB37" i="1"/>
  <c r="BZ37" i="1"/>
  <c r="CC37" i="1"/>
  <c r="DH121" i="1"/>
  <c r="DK121" i="1"/>
  <c r="DL121" i="1"/>
  <c r="DI121" i="1"/>
  <c r="CR51" i="1"/>
  <c r="CO51" i="1"/>
  <c r="CN51" i="1"/>
  <c r="CP51" i="1" s="1"/>
  <c r="CQ51" i="1"/>
  <c r="CS51" i="1" s="1"/>
  <c r="BE48" i="1"/>
  <c r="BH48" i="1"/>
  <c r="BI48" i="1"/>
  <c r="BF48" i="1"/>
  <c r="CB69" i="1"/>
  <c r="BZ69" i="1"/>
  <c r="BY69" i="1"/>
  <c r="CA69" i="1" s="1"/>
  <c r="CC69" i="1"/>
  <c r="DH157" i="1"/>
  <c r="DI157" i="1"/>
  <c r="DL157" i="1"/>
  <c r="DK157" i="1"/>
  <c r="DM157" i="1" s="1"/>
  <c r="BZ50" i="1"/>
  <c r="CB50" i="1"/>
  <c r="BY50" i="1"/>
  <c r="CA50" i="1" s="1"/>
  <c r="CC50" i="1"/>
  <c r="DI167" i="1"/>
  <c r="DK167" i="1"/>
  <c r="DH167" i="1"/>
  <c r="DJ167" i="1" s="1"/>
  <c r="DL167" i="1"/>
  <c r="DH34" i="1"/>
  <c r="DI34" i="1"/>
  <c r="DL34" i="1"/>
  <c r="DK34" i="1"/>
  <c r="DM34" i="1" s="1"/>
  <c r="DH81" i="1"/>
  <c r="DL81" i="1"/>
  <c r="DI81" i="1"/>
  <c r="DK81" i="1"/>
  <c r="DM81" i="1" s="1"/>
  <c r="CQ152" i="1"/>
  <c r="CO152" i="1"/>
  <c r="CN152" i="1"/>
  <c r="CP152" i="1" s="1"/>
  <c r="CR152" i="1"/>
  <c r="CC83" i="1"/>
  <c r="CB83" i="1"/>
  <c r="CD83" i="1" s="1"/>
  <c r="BZ83" i="1"/>
  <c r="BY83" i="1"/>
  <c r="CA83" i="1" s="1"/>
  <c r="CE83" i="1" s="1"/>
  <c r="BZ103" i="1"/>
  <c r="CC103" i="1"/>
  <c r="CB103" i="1"/>
  <c r="CD103" i="1" s="1"/>
  <c r="BY103" i="1"/>
  <c r="CA103" i="1" s="1"/>
  <c r="CC95" i="1"/>
  <c r="BZ95" i="1"/>
  <c r="CB95" i="1"/>
  <c r="CD95" i="1" s="1"/>
  <c r="BY95" i="1"/>
  <c r="CA95" i="1" s="1"/>
  <c r="CE95" i="1" s="1"/>
  <c r="CO163" i="1"/>
  <c r="CN163" i="1"/>
  <c r="CP163" i="1" s="1"/>
  <c r="CQ163" i="1"/>
  <c r="CR163" i="1"/>
  <c r="BH97" i="1"/>
  <c r="BE97" i="1"/>
  <c r="BI97" i="1"/>
  <c r="BF97" i="1"/>
  <c r="DI70" i="1"/>
  <c r="DH70" i="1"/>
  <c r="DJ70" i="1" s="1"/>
  <c r="DK70" i="1"/>
  <c r="DL70" i="1"/>
  <c r="BI122" i="1"/>
  <c r="BF122" i="1"/>
  <c r="BH122" i="1"/>
  <c r="BJ122" i="1" s="1"/>
  <c r="BE122" i="1"/>
  <c r="BG122" i="1" s="1"/>
  <c r="CO53" i="1"/>
  <c r="CN53" i="1"/>
  <c r="CP53" i="1" s="1"/>
  <c r="CQ53" i="1"/>
  <c r="CR53" i="1"/>
  <c r="CR100" i="1"/>
  <c r="CQ100" i="1"/>
  <c r="CS100" i="1" s="1"/>
  <c r="CN100" i="1"/>
  <c r="CO100" i="1"/>
  <c r="DI72" i="1"/>
  <c r="DH72" i="1"/>
  <c r="DJ72" i="1" s="1"/>
  <c r="DL72" i="1"/>
  <c r="DK72" i="1"/>
  <c r="DM72" i="1" s="1"/>
  <c r="CC150" i="1"/>
  <c r="BZ150" i="1"/>
  <c r="BY150" i="1"/>
  <c r="CA150" i="1" s="1"/>
  <c r="CB150" i="1"/>
  <c r="CD150" i="1" s="1"/>
  <c r="BI66" i="1"/>
  <c r="BF66" i="1"/>
  <c r="BE66" i="1"/>
  <c r="BG66" i="1" s="1"/>
  <c r="BH66" i="1"/>
  <c r="BJ66" i="1" s="1"/>
  <c r="BE26" i="1"/>
  <c r="BH26" i="1"/>
  <c r="BI26" i="1"/>
  <c r="BF26" i="1"/>
  <c r="DI55" i="1"/>
  <c r="DH55" i="1"/>
  <c r="DJ55" i="1" s="1"/>
  <c r="DL55" i="1"/>
  <c r="DK55" i="1"/>
  <c r="DM55" i="1" s="1"/>
  <c r="DN55" i="1" s="1"/>
  <c r="CN63" i="1"/>
  <c r="CR63" i="1"/>
  <c r="CQ63" i="1"/>
  <c r="CS63" i="1" s="1"/>
  <c r="CO63" i="1"/>
  <c r="BI112" i="1"/>
  <c r="BH112" i="1"/>
  <c r="BJ112" i="1" s="1"/>
  <c r="BF112" i="1"/>
  <c r="BE112" i="1"/>
  <c r="BG112" i="1" s="1"/>
  <c r="DL41" i="1"/>
  <c r="DI41" i="1"/>
  <c r="DK41" i="1"/>
  <c r="DM41" i="1" s="1"/>
  <c r="DH41" i="1"/>
  <c r="DJ41" i="1" s="1"/>
  <c r="DN41" i="1" s="1"/>
  <c r="CR88" i="1"/>
  <c r="CN88" i="1"/>
  <c r="CO88" i="1"/>
  <c r="CQ88" i="1"/>
  <c r="CS88" i="1" s="1"/>
  <c r="CO144" i="1"/>
  <c r="CQ144" i="1"/>
  <c r="CN144" i="1"/>
  <c r="CP144" i="1" s="1"/>
  <c r="CR144" i="1"/>
  <c r="DL28" i="1"/>
  <c r="DK28" i="1"/>
  <c r="DM28" i="1" s="1"/>
  <c r="DH28" i="1"/>
  <c r="DI28" i="1"/>
  <c r="BI156" i="1"/>
  <c r="BE156" i="1"/>
  <c r="BF156" i="1"/>
  <c r="BH156" i="1"/>
  <c r="BJ156" i="1" s="1"/>
  <c r="BZ98" i="1"/>
  <c r="CC98" i="1"/>
  <c r="BY98" i="1"/>
  <c r="CA98" i="1" s="1"/>
  <c r="CB98" i="1"/>
  <c r="CD98" i="1" s="1"/>
  <c r="BZ94" i="1"/>
  <c r="CB94" i="1"/>
  <c r="BY94" i="1"/>
  <c r="CA94" i="1" s="1"/>
  <c r="CC94" i="1"/>
  <c r="DI49" i="1"/>
  <c r="DH49" i="1"/>
  <c r="DJ49" i="1" s="1"/>
  <c r="DL49" i="1"/>
  <c r="DK49" i="1"/>
  <c r="DM49" i="1" s="1"/>
  <c r="CR73" i="1"/>
  <c r="CN73" i="1"/>
  <c r="CQ73" i="1"/>
  <c r="CS73" i="1" s="1"/>
  <c r="CO73" i="1"/>
  <c r="DI118" i="1"/>
  <c r="DK118" i="1"/>
  <c r="DH118" i="1"/>
  <c r="DJ118" i="1" s="1"/>
  <c r="DL118" i="1"/>
  <c r="BI162" i="1"/>
  <c r="BE162" i="1"/>
  <c r="BH162" i="1"/>
  <c r="BJ162" i="1" s="1"/>
  <c r="BF162" i="1"/>
  <c r="CC129" i="1"/>
  <c r="BZ129" i="1"/>
  <c r="BY129" i="1"/>
  <c r="CA129" i="1" s="1"/>
  <c r="CB129" i="1"/>
  <c r="CD129" i="1" s="1"/>
  <c r="CR168" i="1"/>
  <c r="CO168" i="1"/>
  <c r="CN168" i="1"/>
  <c r="CP168" i="1" s="1"/>
  <c r="CQ168" i="1"/>
  <c r="CS168" i="1" s="1"/>
  <c r="BI87" i="1"/>
  <c r="BF87" i="1"/>
  <c r="BH87" i="1"/>
  <c r="BJ87" i="1" s="1"/>
  <c r="BE87" i="1"/>
  <c r="BG87" i="1" s="1"/>
  <c r="CB159" i="1"/>
  <c r="CC159" i="1"/>
  <c r="BY159" i="1"/>
  <c r="BZ159" i="1"/>
  <c r="DH106" i="1"/>
  <c r="DK106" i="1"/>
  <c r="DI106" i="1"/>
  <c r="DL106" i="1"/>
  <c r="BI38" i="1"/>
  <c r="BF38" i="1"/>
  <c r="BE38" i="1"/>
  <c r="BG38" i="1" s="1"/>
  <c r="BH38" i="1"/>
  <c r="BJ38" i="1" s="1"/>
  <c r="BZ120" i="1"/>
  <c r="CB120" i="1"/>
  <c r="BY120" i="1"/>
  <c r="CA120" i="1" s="1"/>
  <c r="CC120" i="1"/>
  <c r="BY123" i="1"/>
  <c r="CC123" i="1"/>
  <c r="CB123" i="1"/>
  <c r="CD123" i="1" s="1"/>
  <c r="BZ123" i="1"/>
  <c r="DH75" i="1"/>
  <c r="DK75" i="1"/>
  <c r="DL75" i="1"/>
  <c r="DI75" i="1"/>
  <c r="DH32" i="1"/>
  <c r="DK32" i="1"/>
  <c r="DL32" i="1"/>
  <c r="DI32" i="1"/>
  <c r="CQ84" i="1"/>
  <c r="CN84" i="1"/>
  <c r="CO84" i="1"/>
  <c r="CR84" i="1"/>
  <c r="DL154" i="1"/>
  <c r="DH154" i="1"/>
  <c r="DK154" i="1"/>
  <c r="DM154" i="1" s="1"/>
  <c r="DI154" i="1"/>
  <c r="DI35" i="1"/>
  <c r="DK35" i="1"/>
  <c r="DH35" i="1"/>
  <c r="DJ35" i="1" s="1"/>
  <c r="DL35" i="1"/>
  <c r="BY108" i="1"/>
  <c r="CB108" i="1"/>
  <c r="BZ108" i="1"/>
  <c r="CC108" i="1"/>
  <c r="CR102" i="1"/>
  <c r="CO102" i="1"/>
  <c r="CQ102" i="1"/>
  <c r="CS102" i="1" s="1"/>
  <c r="CN102" i="1"/>
  <c r="CP102" i="1" s="1"/>
  <c r="DL127" i="1"/>
  <c r="DH127" i="1"/>
  <c r="DK127" i="1"/>
  <c r="DM127" i="1" s="1"/>
  <c r="DI127" i="1"/>
  <c r="BI91" i="1"/>
  <c r="BF91" i="1"/>
  <c r="BE91" i="1"/>
  <c r="BG91" i="1" s="1"/>
  <c r="BH91" i="1"/>
  <c r="BJ91" i="1" s="1"/>
  <c r="BY40" i="1"/>
  <c r="CC40" i="1"/>
  <c r="BZ40" i="1"/>
  <c r="CB40" i="1"/>
  <c r="CD40" i="1" s="1"/>
  <c r="CB119" i="1"/>
  <c r="CC119" i="1"/>
  <c r="BZ119" i="1"/>
  <c r="BY119" i="1"/>
  <c r="CA119" i="1" s="1"/>
  <c r="DK45" i="1"/>
  <c r="DH45" i="1"/>
  <c r="DL45" i="1"/>
  <c r="DI45" i="1"/>
  <c r="CN23" i="1"/>
  <c r="CR23" i="1"/>
  <c r="CO23" i="1"/>
  <c r="CQ23" i="1"/>
  <c r="CS23" i="1" s="1"/>
  <c r="CR21" i="1"/>
  <c r="CO21" i="1"/>
  <c r="CQ21" i="1"/>
  <c r="CS21" i="1" s="1"/>
  <c r="CN21" i="1"/>
  <c r="CP21" i="1" s="1"/>
  <c r="DL137" i="1"/>
  <c r="DK137" i="1"/>
  <c r="DM137" i="1" s="1"/>
  <c r="DH137" i="1"/>
  <c r="DI137" i="1"/>
  <c r="CQ64" i="1"/>
  <c r="CO64" i="1"/>
  <c r="CN64" i="1"/>
  <c r="CP64" i="1" s="1"/>
  <c r="CR64" i="1"/>
  <c r="BE18" i="1"/>
  <c r="BH18" i="1"/>
  <c r="BF18" i="1"/>
  <c r="BI18" i="1"/>
  <c r="DH145" i="1"/>
  <c r="DL145" i="1"/>
  <c r="DI145" i="1"/>
  <c r="DK145" i="1"/>
  <c r="DM145" i="1" s="1"/>
  <c r="DL79" i="1"/>
  <c r="DK79" i="1"/>
  <c r="DM79" i="1" s="1"/>
  <c r="DH79" i="1"/>
  <c r="DI79" i="1"/>
  <c r="BE124" i="1"/>
  <c r="BH124" i="1"/>
  <c r="BF124" i="1"/>
  <c r="BI124" i="1"/>
  <c r="CC132" i="1"/>
  <c r="BY132" i="1"/>
  <c r="BZ132" i="1"/>
  <c r="CB132" i="1"/>
  <c r="CD132" i="1" s="1"/>
  <c r="CB58" i="1"/>
  <c r="BZ58" i="1"/>
  <c r="BY58" i="1"/>
  <c r="CA58" i="1" s="1"/>
  <c r="CC58" i="1"/>
  <c r="CB99" i="1"/>
  <c r="BZ99" i="1"/>
  <c r="CC99" i="1"/>
  <c r="BY99" i="1"/>
  <c r="CA99" i="1" s="1"/>
  <c r="DL42" i="1"/>
  <c r="DH42" i="1"/>
  <c r="DI42" i="1"/>
  <c r="DK42" i="1"/>
  <c r="DM42" i="1" s="1"/>
  <c r="BY148" i="1"/>
  <c r="CB148" i="1"/>
  <c r="CC148" i="1"/>
  <c r="BZ148" i="1"/>
  <c r="BF28" i="1"/>
  <c r="BE28" i="1"/>
  <c r="BG28" i="1" s="1"/>
  <c r="BH28" i="1"/>
  <c r="BI28" i="1"/>
  <c r="DH54" i="1"/>
  <c r="DK54" i="1"/>
  <c r="DI54" i="1"/>
  <c r="DL54" i="1"/>
  <c r="DL110" i="1"/>
  <c r="DH110" i="1"/>
  <c r="DK110" i="1"/>
  <c r="DM110" i="1" s="1"/>
  <c r="DI110" i="1"/>
  <c r="CQ140" i="1"/>
  <c r="CR140" i="1"/>
  <c r="CN140" i="1"/>
  <c r="CO140" i="1"/>
  <c r="BE27" i="1"/>
  <c r="BF27" i="1"/>
  <c r="BH27" i="1"/>
  <c r="BI27" i="1"/>
  <c r="CC160" i="1"/>
  <c r="BY160" i="1"/>
  <c r="CB160" i="1"/>
  <c r="CD160" i="1" s="1"/>
  <c r="BZ160" i="1"/>
  <c r="DK161" i="1"/>
  <c r="DL161" i="1"/>
  <c r="DH161" i="1"/>
  <c r="DI161" i="1"/>
  <c r="CO31" i="1"/>
  <c r="CN31" i="1"/>
  <c r="CP31" i="1" s="1"/>
  <c r="CQ31" i="1"/>
  <c r="CR31" i="1"/>
  <c r="BZ74" i="1"/>
  <c r="CC74" i="1"/>
  <c r="CB74" i="1"/>
  <c r="CD74" i="1" s="1"/>
  <c r="BY74" i="1"/>
  <c r="CA74" i="1" s="1"/>
  <c r="CE74" i="1" s="1"/>
  <c r="CC111" i="1"/>
  <c r="BY111" i="1"/>
  <c r="BZ111" i="1"/>
  <c r="CB111" i="1"/>
  <c r="CD111" i="1" s="1"/>
  <c r="CO67" i="1"/>
  <c r="CR67" i="1"/>
  <c r="CQ67" i="1"/>
  <c r="CS67" i="1" s="1"/>
  <c r="CN67" i="1"/>
  <c r="CP67" i="1" s="1"/>
  <c r="CB134" i="1"/>
  <c r="CC134" i="1"/>
  <c r="BZ134" i="1"/>
  <c r="BY134" i="1"/>
  <c r="CA134" i="1" s="1"/>
  <c r="BI62" i="1"/>
  <c r="BF62" i="1"/>
  <c r="BH62" i="1"/>
  <c r="BJ62" i="1" s="1"/>
  <c r="BE62" i="1"/>
  <c r="BG62" i="1" s="1"/>
  <c r="DL52" i="1"/>
  <c r="DH52" i="1"/>
  <c r="DI52" i="1"/>
  <c r="DK52" i="1"/>
  <c r="DM52" i="1" s="1"/>
  <c r="CC90" i="1"/>
  <c r="CB90" i="1"/>
  <c r="CD90" i="1" s="1"/>
  <c r="BY90" i="1"/>
  <c r="BZ90" i="1"/>
  <c r="BE115" i="1"/>
  <c r="BF115" i="1"/>
  <c r="BH115" i="1"/>
  <c r="BI115" i="1"/>
  <c r="CC139" i="1"/>
  <c r="BZ139" i="1"/>
  <c r="CB139" i="1"/>
  <c r="CD139" i="1" s="1"/>
  <c r="BY139" i="1"/>
  <c r="CA139" i="1" s="1"/>
  <c r="DL19" i="1"/>
  <c r="DK19" i="1"/>
  <c r="DM19" i="1" s="1"/>
  <c r="DI19" i="1"/>
  <c r="DH19" i="1"/>
  <c r="DJ19" i="1" s="1"/>
  <c r="CR71" i="1"/>
  <c r="CO71" i="1"/>
  <c r="CN71" i="1"/>
  <c r="CP71" i="1" s="1"/>
  <c r="CQ71" i="1"/>
  <c r="CS71" i="1" s="1"/>
  <c r="CC133" i="1"/>
  <c r="BZ133" i="1"/>
  <c r="BY133" i="1"/>
  <c r="CA133" i="1" s="1"/>
  <c r="CB133" i="1"/>
  <c r="CD133" i="1" s="1"/>
  <c r="BI146" i="1"/>
  <c r="BH146" i="1"/>
  <c r="BJ146" i="1" s="1"/>
  <c r="BE146" i="1"/>
  <c r="BF146" i="1"/>
  <c r="DK89" i="1"/>
  <c r="DH89" i="1"/>
  <c r="DL89" i="1"/>
  <c r="DI89" i="1"/>
  <c r="CB39" i="1"/>
  <c r="CC39" i="1"/>
  <c r="BY39" i="1"/>
  <c r="BZ39" i="1"/>
  <c r="CQ76" i="1"/>
  <c r="CR76" i="1"/>
  <c r="CN76" i="1"/>
  <c r="CO76" i="1"/>
  <c r="CQ113" i="1"/>
  <c r="CN113" i="1"/>
  <c r="CR113" i="1"/>
  <c r="CO113" i="1"/>
  <c r="CQ131" i="1"/>
  <c r="CN131" i="1"/>
  <c r="CR131" i="1"/>
  <c r="CO131" i="1"/>
  <c r="BH46" i="1"/>
  <c r="BE46" i="1"/>
  <c r="BF46" i="1"/>
  <c r="BI46" i="1"/>
  <c r="DK57" i="1"/>
  <c r="DI57" i="1"/>
  <c r="DH57" i="1"/>
  <c r="DJ57" i="1" s="1"/>
  <c r="DL57" i="1"/>
  <c r="DI141" i="1"/>
  <c r="DL141" i="1"/>
  <c r="DK141" i="1"/>
  <c r="DM141" i="1" s="1"/>
  <c r="DH141" i="1"/>
  <c r="DJ141" i="1" s="1"/>
  <c r="DN141" i="1" s="1"/>
  <c r="DH116" i="1"/>
  <c r="DL116" i="1"/>
  <c r="DI116" i="1"/>
  <c r="DK116" i="1"/>
  <c r="DM116" i="1" s="1"/>
  <c r="BZ60" i="1"/>
  <c r="CC60" i="1"/>
  <c r="CB60" i="1"/>
  <c r="CD60" i="1" s="1"/>
  <c r="BY60" i="1"/>
  <c r="CA60" i="1" s="1"/>
  <c r="CC68" i="1"/>
  <c r="BZ68" i="1"/>
  <c r="CB68" i="1"/>
  <c r="CD68" i="1" s="1"/>
  <c r="BY68" i="1"/>
  <c r="CA68" i="1" s="1"/>
  <c r="CE68" i="1" s="1"/>
  <c r="DH59" i="1"/>
  <c r="DK59" i="1"/>
  <c r="DL59" i="1"/>
  <c r="DI59" i="1"/>
  <c r="DI96" i="1"/>
  <c r="DH96" i="1"/>
  <c r="DJ96" i="1" s="1"/>
  <c r="DL96" i="1"/>
  <c r="DK96" i="1"/>
  <c r="DM96" i="1" s="1"/>
  <c r="BY109" i="1"/>
  <c r="CC109" i="1"/>
  <c r="CB109" i="1"/>
  <c r="CD109" i="1" s="1"/>
  <c r="BZ109" i="1"/>
  <c r="BF136" i="1"/>
  <c r="BH136" i="1"/>
  <c r="BE136" i="1"/>
  <c r="BG136" i="1" s="1"/>
  <c r="BI136" i="1"/>
  <c r="BE80" i="1"/>
  <c r="BI80" i="1"/>
  <c r="BH80" i="1"/>
  <c r="BJ80" i="1" s="1"/>
  <c r="BF80" i="1"/>
  <c r="CN117" i="1"/>
  <c r="CQ117" i="1"/>
  <c r="CR117" i="1"/>
  <c r="CO117" i="1"/>
  <c r="CR114" i="1"/>
  <c r="CN114" i="1"/>
  <c r="CQ114" i="1"/>
  <c r="CS114" i="1" s="1"/>
  <c r="CO114" i="1"/>
  <c r="BY138" i="1"/>
  <c r="BZ138" i="1"/>
  <c r="CC138" i="1"/>
  <c r="CB138" i="1"/>
  <c r="CD138" i="1" s="1"/>
  <c r="DK130" i="1"/>
  <c r="DH130" i="1"/>
  <c r="DI130" i="1"/>
  <c r="DL130" i="1"/>
  <c r="BH20" i="1"/>
  <c r="BF20" i="1"/>
  <c r="BI20" i="1"/>
  <c r="BE20" i="1"/>
  <c r="BG20" i="1" s="1"/>
  <c r="DH77" i="1"/>
  <c r="DK77" i="1"/>
  <c r="DL77" i="1"/>
  <c r="DI77" i="1"/>
  <c r="BI65" i="1"/>
  <c r="BE65" i="1"/>
  <c r="BF65" i="1"/>
  <c r="BH65" i="1"/>
  <c r="BJ65" i="1" s="1"/>
  <c r="BY149" i="1"/>
  <c r="BZ149" i="1"/>
  <c r="CC149" i="1"/>
  <c r="CB149" i="1"/>
  <c r="CD149" i="1" s="1"/>
  <c r="DL85" i="1"/>
  <c r="DI85" i="1"/>
  <c r="DK85" i="1"/>
  <c r="DM85" i="1" s="1"/>
  <c r="DH85" i="1"/>
  <c r="DJ85" i="1" s="1"/>
  <c r="CN44" i="1"/>
  <c r="CQ44" i="1"/>
  <c r="CR44" i="1"/>
  <c r="CO44" i="1"/>
  <c r="CQ36" i="1"/>
  <c r="CO36" i="1"/>
  <c r="CN36" i="1"/>
  <c r="CP36" i="1" s="1"/>
  <c r="CR36" i="1"/>
  <c r="DL43" i="1"/>
  <c r="DI43" i="1"/>
  <c r="DK43" i="1"/>
  <c r="DM43" i="1" s="1"/>
  <c r="DH43" i="1"/>
  <c r="DJ43" i="1" s="1"/>
  <c r="CN142" i="1"/>
  <c r="CO142" i="1"/>
  <c r="CR142" i="1"/>
  <c r="CQ142" i="1"/>
  <c r="CS142" i="1" s="1"/>
  <c r="DI164" i="1"/>
  <c r="DL164" i="1"/>
  <c r="DK164" i="1"/>
  <c r="DM164" i="1" s="1"/>
  <c r="DH164" i="1"/>
  <c r="DJ164" i="1" s="1"/>
  <c r="DN164" i="1" s="1"/>
  <c r="DL155" i="1"/>
  <c r="DI155" i="1"/>
  <c r="DK155" i="1"/>
  <c r="DM155" i="1" s="1"/>
  <c r="DH155" i="1"/>
  <c r="DJ155" i="1" s="1"/>
  <c r="DN155" i="1" s="1"/>
  <c r="DL56" i="1"/>
  <c r="DI56" i="1"/>
  <c r="DH56" i="1"/>
  <c r="DJ56" i="1" s="1"/>
  <c r="DK56" i="1"/>
  <c r="DM56" i="1" s="1"/>
  <c r="DK17" i="1"/>
  <c r="DL17" i="1"/>
  <c r="DH17" i="1"/>
  <c r="DI17" i="1"/>
  <c r="CQ153" i="1"/>
  <c r="CO153" i="1"/>
  <c r="CR153" i="1"/>
  <c r="CN153" i="1"/>
  <c r="CP153" i="1" s="1"/>
  <c r="BY30" i="1"/>
  <c r="BZ30" i="1"/>
  <c r="CB30" i="1"/>
  <c r="CC30" i="1"/>
  <c r="BF92" i="1"/>
  <c r="BH92" i="1"/>
  <c r="BI92" i="1"/>
  <c r="BE92" i="1"/>
  <c r="BG92" i="1" s="1"/>
  <c r="CN78" i="1"/>
  <c r="CR78" i="1"/>
  <c r="CQ78" i="1"/>
  <c r="CS78" i="1" s="1"/>
  <c r="CO78" i="1"/>
  <c r="CO158" i="1"/>
  <c r="CR158" i="1"/>
  <c r="CN158" i="1"/>
  <c r="CP158" i="1" s="1"/>
  <c r="CQ158" i="1"/>
  <c r="CS158" i="1" s="1"/>
  <c r="BY151" i="1"/>
  <c r="CB151" i="1"/>
  <c r="CC151" i="1"/>
  <c r="BZ151" i="1"/>
  <c r="DK82" i="1"/>
  <c r="DL82" i="1"/>
  <c r="DI82" i="1"/>
  <c r="DH82" i="1"/>
  <c r="DJ82" i="1" s="1"/>
  <c r="CR25" i="1"/>
  <c r="CO25" i="1"/>
  <c r="CQ25" i="1"/>
  <c r="CS25" i="1" s="1"/>
  <c r="CN25" i="1"/>
  <c r="CP25" i="1" s="1"/>
  <c r="BE166" i="1"/>
  <c r="BF166" i="1"/>
  <c r="BH166" i="1"/>
  <c r="BI166" i="1"/>
  <c r="CO24" i="1"/>
  <c r="CQ24" i="1"/>
  <c r="CR24" i="1"/>
  <c r="CN24" i="1"/>
  <c r="CP24" i="1" s="1"/>
  <c r="CB101" i="1"/>
  <c r="CC101" i="1"/>
  <c r="BZ101" i="1"/>
  <c r="BY101" i="1"/>
  <c r="CA101" i="1" s="1"/>
  <c r="BF125" i="1"/>
  <c r="BI125" i="1"/>
  <c r="BE125" i="1"/>
  <c r="BG125" i="1" s="1"/>
  <c r="BH125" i="1"/>
  <c r="BJ125" i="1" s="1"/>
  <c r="BZ165" i="1"/>
  <c r="CC165" i="1"/>
  <c r="CB165" i="1"/>
  <c r="CD165" i="1" s="1"/>
  <c r="BY165" i="1"/>
  <c r="CA165" i="1" s="1"/>
  <c r="CO86" i="1"/>
  <c r="CN86" i="1"/>
  <c r="CP86" i="1" s="1"/>
  <c r="CQ86" i="1"/>
  <c r="CR86" i="1"/>
  <c r="CC143" i="1"/>
  <c r="BZ143" i="1"/>
  <c r="CB143" i="1"/>
  <c r="CD143" i="1" s="1"/>
  <c r="BY143" i="1"/>
  <c r="CA143" i="1" s="1"/>
  <c r="CE143" i="1" s="1"/>
  <c r="CC33" i="1"/>
  <c r="BY33" i="1"/>
  <c r="BZ33" i="1"/>
  <c r="CB33" i="1"/>
  <c r="CD33" i="1" s="1"/>
  <c r="DL135" i="1"/>
  <c r="DK135" i="1"/>
  <c r="DM135" i="1" s="1"/>
  <c r="DI135" i="1"/>
  <c r="DH135" i="1"/>
  <c r="DJ135" i="1" s="1"/>
  <c r="CO104" i="1"/>
  <c r="CN104" i="1"/>
  <c r="CP104" i="1" s="1"/>
  <c r="CR104" i="1"/>
  <c r="CQ104" i="1"/>
  <c r="CS104" i="1" s="1"/>
  <c r="DK47" i="1"/>
  <c r="DI47" i="1"/>
  <c r="DH47" i="1"/>
  <c r="DJ47" i="1" s="1"/>
  <c r="DL47" i="1"/>
  <c r="BE29" i="1"/>
  <c r="BH29" i="1"/>
  <c r="BF29" i="1"/>
  <c r="BI29" i="1"/>
  <c r="CC147" i="1"/>
  <c r="BZ147" i="1"/>
  <c r="BY147" i="1"/>
  <c r="CA147" i="1" s="1"/>
  <c r="CB147" i="1"/>
  <c r="CD147" i="1" s="1"/>
  <c r="CE147" i="1" s="1"/>
  <c r="CO22" i="1"/>
  <c r="CN22" i="1"/>
  <c r="CP22" i="1" s="1"/>
  <c r="CR22" i="1"/>
  <c r="CQ22" i="1"/>
  <c r="CS22" i="1" s="1"/>
  <c r="CR128" i="1"/>
  <c r="CO128" i="1"/>
  <c r="CQ128" i="1"/>
  <c r="CS128" i="1" s="1"/>
  <c r="CN128" i="1"/>
  <c r="CP128" i="1" s="1"/>
  <c r="BI93" i="1"/>
  <c r="BE93" i="1"/>
  <c r="BH93" i="1"/>
  <c r="BJ93" i="1" s="1"/>
  <c r="BF93" i="1"/>
  <c r="BZ107" i="1"/>
  <c r="CC107" i="1"/>
  <c r="BY107" i="1"/>
  <c r="CA107" i="1" s="1"/>
  <c r="CB107" i="1"/>
  <c r="CD107" i="1" s="1"/>
  <c r="BZ61" i="1"/>
  <c r="BY61" i="1"/>
  <c r="CA61" i="1" s="1"/>
  <c r="CB61" i="1"/>
  <c r="CC61" i="1"/>
  <c r="CO126" i="1"/>
  <c r="CN126" i="1"/>
  <c r="CP126" i="1" s="1"/>
  <c r="CQ126" i="1"/>
  <c r="CR126" i="1"/>
  <c r="BY105" i="1"/>
  <c r="CB105" i="1"/>
  <c r="BZ105" i="1"/>
  <c r="CC105" i="1"/>
  <c r="BH37" i="1"/>
  <c r="BE37" i="1"/>
  <c r="BI37" i="1"/>
  <c r="BF37" i="1"/>
  <c r="CQ121" i="1"/>
  <c r="CO121" i="1"/>
  <c r="CR121" i="1"/>
  <c r="CN121" i="1"/>
  <c r="CP121" i="1" s="1"/>
  <c r="DH51" i="1"/>
  <c r="DI51" i="1"/>
  <c r="DL51" i="1"/>
  <c r="DK51" i="1"/>
  <c r="DM51" i="1" s="1"/>
  <c r="CB48" i="1"/>
  <c r="CC48" i="1"/>
  <c r="BZ48" i="1"/>
  <c r="BY48" i="1"/>
  <c r="CA48" i="1" s="1"/>
  <c r="BF69" i="1"/>
  <c r="BI69" i="1"/>
  <c r="BH69" i="1"/>
  <c r="BJ69" i="1" s="1"/>
  <c r="BE69" i="1"/>
  <c r="BG69" i="1" s="1"/>
  <c r="CN157" i="1"/>
  <c r="CO157" i="1"/>
  <c r="CR157" i="1"/>
  <c r="CQ157" i="1"/>
  <c r="CS157" i="1" s="1"/>
  <c r="BH50" i="1"/>
  <c r="BI50" i="1"/>
  <c r="BE50" i="1"/>
  <c r="BF50" i="1"/>
  <c r="CR167" i="1"/>
  <c r="CN167" i="1"/>
  <c r="CQ167" i="1"/>
  <c r="CS167" i="1" s="1"/>
  <c r="CO167" i="1"/>
  <c r="CO34" i="1"/>
  <c r="CN34" i="1"/>
  <c r="CP34" i="1" s="1"/>
  <c r="CR34" i="1"/>
  <c r="CQ34" i="1"/>
  <c r="CS34" i="1" s="1"/>
  <c r="CR81" i="1"/>
  <c r="CN81" i="1"/>
  <c r="CQ81" i="1"/>
  <c r="CS81" i="1" s="1"/>
  <c r="CO81" i="1"/>
  <c r="DI152" i="1"/>
  <c r="DK152" i="1"/>
  <c r="DH152" i="1"/>
  <c r="DJ152" i="1" s="1"/>
  <c r="DL152" i="1"/>
  <c r="BF83" i="1"/>
  <c r="BH83" i="1"/>
  <c r="BE83" i="1"/>
  <c r="BG83" i="1" s="1"/>
  <c r="BI83" i="1"/>
  <c r="BI103" i="1"/>
  <c r="BH103" i="1"/>
  <c r="BJ103" i="1" s="1"/>
  <c r="BE103" i="1"/>
  <c r="BF103" i="1"/>
  <c r="BH95" i="1"/>
  <c r="BE95" i="1"/>
  <c r="BI95" i="1"/>
  <c r="BF95" i="1"/>
  <c r="DI163" i="1"/>
  <c r="DL163" i="1"/>
  <c r="DK163" i="1"/>
  <c r="DM163" i="1" s="1"/>
  <c r="DH163" i="1"/>
  <c r="DJ163" i="1" s="1"/>
  <c r="CC97" i="1"/>
  <c r="BY97" i="1"/>
  <c r="CB97" i="1"/>
  <c r="CD97" i="1" s="1"/>
  <c r="BZ97" i="1"/>
  <c r="CN70" i="1"/>
  <c r="CR70" i="1"/>
  <c r="CQ70" i="1"/>
  <c r="CS70" i="1" s="1"/>
  <c r="CO70" i="1"/>
  <c r="BY122" i="1"/>
  <c r="CC122" i="1"/>
  <c r="BZ122" i="1"/>
  <c r="CB122" i="1"/>
  <c r="CD122" i="1" s="1"/>
  <c r="DI53" i="1"/>
  <c r="DL53" i="1"/>
  <c r="DH53" i="1"/>
  <c r="DJ53" i="1" s="1"/>
  <c r="DK53" i="1"/>
  <c r="DM53" i="1" s="1"/>
  <c r="DN53" i="1" s="1"/>
  <c r="DK100" i="1"/>
  <c r="DL100" i="1"/>
  <c r="DH100" i="1"/>
  <c r="DI100" i="1"/>
  <c r="CN72" i="1"/>
  <c r="CQ72" i="1"/>
  <c r="CR72" i="1"/>
  <c r="CO72" i="1"/>
  <c r="BH150" i="1"/>
  <c r="BI150" i="1"/>
  <c r="BF150" i="1"/>
  <c r="BE150" i="1"/>
  <c r="BG150" i="1" s="1"/>
  <c r="CC66" i="1"/>
  <c r="CB66" i="1"/>
  <c r="CD66" i="1" s="1"/>
  <c r="BZ66" i="1"/>
  <c r="BY66" i="1"/>
  <c r="CA66" i="1" s="1"/>
  <c r="CC26" i="1"/>
  <c r="BZ26" i="1"/>
  <c r="CB26" i="1"/>
  <c r="CD26" i="1" s="1"/>
  <c r="BY26" i="1"/>
  <c r="CA26" i="1" s="1"/>
  <c r="CQ55" i="1"/>
  <c r="CN55" i="1"/>
  <c r="CR55" i="1"/>
  <c r="CO55" i="1"/>
  <c r="DI63" i="1"/>
  <c r="DL63" i="1"/>
  <c r="DK63" i="1"/>
  <c r="DM63" i="1" s="1"/>
  <c r="DH63" i="1"/>
  <c r="DJ63" i="1" s="1"/>
  <c r="BZ112" i="1"/>
  <c r="CC112" i="1"/>
  <c r="CB112" i="1"/>
  <c r="CD112" i="1" s="1"/>
  <c r="BY112" i="1"/>
  <c r="CA112" i="1" s="1"/>
  <c r="CE112" i="1" s="1"/>
  <c r="CR41" i="1"/>
  <c r="CN41" i="1"/>
  <c r="CQ41" i="1"/>
  <c r="CS41" i="1" s="1"/>
  <c r="CO41" i="1"/>
  <c r="DI88" i="1"/>
  <c r="DH88" i="1"/>
  <c r="DJ88" i="1" s="1"/>
  <c r="DK88" i="1"/>
  <c r="DL88" i="1"/>
  <c r="DI144" i="1"/>
  <c r="DL144" i="1"/>
  <c r="DK144" i="1"/>
  <c r="DM144" i="1" s="1"/>
  <c r="DH144" i="1"/>
  <c r="DJ144" i="1" s="1"/>
  <c r="BY54" i="1"/>
  <c r="CB54" i="1"/>
  <c r="BZ54" i="1"/>
  <c r="CC54" i="1"/>
  <c r="BF110" i="1"/>
  <c r="BH110" i="1"/>
  <c r="BI110" i="1"/>
  <c r="BE110" i="1"/>
  <c r="BG110" i="1" s="1"/>
  <c r="BY140" i="1"/>
  <c r="BZ140" i="1"/>
  <c r="CB140" i="1"/>
  <c r="CC140" i="1"/>
  <c r="DL27" i="1"/>
  <c r="DI27" i="1"/>
  <c r="DH27" i="1"/>
  <c r="DJ27" i="1" s="1"/>
  <c r="DK27" i="1"/>
  <c r="DM27" i="1" s="1"/>
  <c r="DH160" i="1"/>
  <c r="DL160" i="1"/>
  <c r="DK160" i="1"/>
  <c r="DM160" i="1" s="1"/>
  <c r="DI160" i="1"/>
  <c r="BF161" i="1"/>
  <c r="BE161" i="1"/>
  <c r="BG161" i="1" s="1"/>
  <c r="BI161" i="1"/>
  <c r="BH161" i="1"/>
  <c r="BJ161" i="1" s="1"/>
  <c r="CB31" i="1"/>
  <c r="BZ31" i="1"/>
  <c r="CC31" i="1"/>
  <c r="BY31" i="1"/>
  <c r="CA31" i="1" s="1"/>
  <c r="DI74" i="1"/>
  <c r="DH74" i="1"/>
  <c r="DJ74" i="1" s="1"/>
  <c r="DK74" i="1"/>
  <c r="DL74" i="1"/>
  <c r="CO111" i="1"/>
  <c r="CN111" i="1"/>
  <c r="CP111" i="1" s="1"/>
  <c r="CR111" i="1"/>
  <c r="CQ111" i="1"/>
  <c r="CS111" i="1" s="1"/>
  <c r="BE67" i="1"/>
  <c r="BF67" i="1"/>
  <c r="BH67" i="1"/>
  <c r="BI67" i="1"/>
  <c r="DH134" i="1"/>
  <c r="DK134" i="1"/>
  <c r="DL134" i="1"/>
  <c r="DI134" i="1"/>
  <c r="DI62" i="1"/>
  <c r="DK62" i="1"/>
  <c r="DL62" i="1"/>
  <c r="DH62" i="1"/>
  <c r="DJ62" i="1" s="1"/>
  <c r="BE52" i="1"/>
  <c r="BF52" i="1"/>
  <c r="BH52" i="1"/>
  <c r="BI52" i="1"/>
  <c r="CR90" i="1"/>
  <c r="CN90" i="1"/>
  <c r="CO90" i="1"/>
  <c r="CQ90" i="1"/>
  <c r="CS90" i="1" s="1"/>
  <c r="CO115" i="1"/>
  <c r="CR115" i="1"/>
  <c r="CN115" i="1"/>
  <c r="CP115" i="1" s="1"/>
  <c r="CQ115" i="1"/>
  <c r="CS115" i="1" s="1"/>
  <c r="DK139" i="1"/>
  <c r="DH139" i="1"/>
  <c r="DL139" i="1"/>
  <c r="DI139" i="1"/>
  <c r="BI19" i="1"/>
  <c r="BH19" i="1"/>
  <c r="BJ19" i="1" s="1"/>
  <c r="BF19" i="1"/>
  <c r="BE19" i="1"/>
  <c r="BG19" i="1" s="1"/>
  <c r="BY71" i="1"/>
  <c r="BZ71" i="1"/>
  <c r="CB71" i="1"/>
  <c r="CC71" i="1"/>
  <c r="DH133" i="1"/>
  <c r="DI133" i="1"/>
  <c r="DL133" i="1"/>
  <c r="DK133" i="1"/>
  <c r="DM133" i="1" s="1"/>
  <c r="CR146" i="1"/>
  <c r="CO146" i="1"/>
  <c r="CQ146" i="1"/>
  <c r="CS146" i="1" s="1"/>
  <c r="CN146" i="1"/>
  <c r="CP146" i="1" s="1"/>
  <c r="CC89" i="1"/>
  <c r="BZ89" i="1"/>
  <c r="CB89" i="1"/>
  <c r="CD89" i="1" s="1"/>
  <c r="BY89" i="1"/>
  <c r="CA89" i="1" s="1"/>
  <c r="CE89" i="1" s="1"/>
  <c r="CQ39" i="1"/>
  <c r="CR39" i="1"/>
  <c r="CN39" i="1"/>
  <c r="CO39" i="1"/>
  <c r="BH76" i="1"/>
  <c r="BE76" i="1"/>
  <c r="BF76" i="1"/>
  <c r="BI76" i="1"/>
  <c r="CB113" i="1"/>
  <c r="CC113" i="1"/>
  <c r="BZ113" i="1"/>
  <c r="BY113" i="1"/>
  <c r="CA113" i="1" s="1"/>
  <c r="BZ131" i="1"/>
  <c r="CC131" i="1"/>
  <c r="CB131" i="1"/>
  <c r="CD131" i="1" s="1"/>
  <c r="BY131" i="1"/>
  <c r="CA131" i="1" s="1"/>
  <c r="DK46" i="1"/>
  <c r="DI46" i="1"/>
  <c r="DH46" i="1"/>
  <c r="DJ46" i="1" s="1"/>
  <c r="DL46" i="1"/>
  <c r="BE57" i="1"/>
  <c r="BF57" i="1"/>
  <c r="BI57" i="1"/>
  <c r="BH57" i="1"/>
  <c r="BJ57" i="1" s="1"/>
  <c r="BH141" i="1"/>
  <c r="BE141" i="1"/>
  <c r="BI141" i="1"/>
  <c r="BF141" i="1"/>
  <c r="CB116" i="1"/>
  <c r="BZ116" i="1"/>
  <c r="BY116" i="1"/>
  <c r="CA116" i="1" s="1"/>
  <c r="CC116" i="1"/>
  <c r="DI60" i="1"/>
  <c r="DL60" i="1"/>
  <c r="DH60" i="1"/>
  <c r="DJ60" i="1" s="1"/>
  <c r="DK60" i="1"/>
  <c r="DM60" i="1" s="1"/>
  <c r="DN60" i="1" s="1"/>
  <c r="DK68" i="1"/>
  <c r="DL68" i="1"/>
  <c r="DH68" i="1"/>
  <c r="DI68" i="1"/>
  <c r="BI59" i="1"/>
  <c r="BE59" i="1"/>
  <c r="BF59" i="1"/>
  <c r="BH59" i="1"/>
  <c r="BJ59" i="1" s="1"/>
  <c r="BY96" i="1"/>
  <c r="CC96" i="1"/>
  <c r="CB96" i="1"/>
  <c r="CD96" i="1" s="1"/>
  <c r="BZ96" i="1"/>
  <c r="CQ109" i="1"/>
  <c r="CN109" i="1"/>
  <c r="CR109" i="1"/>
  <c r="CO109" i="1"/>
  <c r="CO136" i="1"/>
  <c r="CN136" i="1"/>
  <c r="CP136" i="1" s="1"/>
  <c r="CQ136" i="1"/>
  <c r="CR136" i="1"/>
  <c r="DK80" i="1"/>
  <c r="DI80" i="1"/>
  <c r="DH80" i="1"/>
  <c r="DJ80" i="1" s="1"/>
  <c r="DL80" i="1"/>
  <c r="BF117" i="1"/>
  <c r="BE117" i="1"/>
  <c r="BG117" i="1" s="1"/>
  <c r="BH117" i="1"/>
  <c r="BI117" i="1"/>
  <c r="BZ114" i="1"/>
  <c r="CB114" i="1"/>
  <c r="CC114" i="1"/>
  <c r="BY114" i="1"/>
  <c r="CA114" i="1" s="1"/>
  <c r="DK156" i="1"/>
  <c r="DL156" i="1"/>
  <c r="DI156" i="1"/>
  <c r="DH156" i="1"/>
  <c r="DJ156" i="1" s="1"/>
  <c r="CN98" i="1"/>
  <c r="CQ98" i="1"/>
  <c r="CO98" i="1"/>
  <c r="CR98" i="1"/>
  <c r="DH94" i="1"/>
  <c r="DI94" i="1"/>
  <c r="DK94" i="1"/>
  <c r="DL94" i="1"/>
  <c r="CB49" i="1"/>
  <c r="BZ49" i="1"/>
  <c r="BY49" i="1"/>
  <c r="CA49" i="1" s="1"/>
  <c r="CC49" i="1"/>
  <c r="BI73" i="1"/>
  <c r="BE73" i="1"/>
  <c r="BH73" i="1"/>
  <c r="BJ73" i="1" s="1"/>
  <c r="BF73" i="1"/>
  <c r="BE118" i="1"/>
  <c r="BH118" i="1"/>
  <c r="BI118" i="1"/>
  <c r="BF118" i="1"/>
  <c r="CQ162" i="1"/>
  <c r="CR162" i="1"/>
  <c r="CO162" i="1"/>
  <c r="CN162" i="1"/>
  <c r="CP162" i="1" s="1"/>
  <c r="CR129" i="1"/>
  <c r="CO129" i="1"/>
  <c r="CN129" i="1"/>
  <c r="CP129" i="1" s="1"/>
  <c r="CQ129" i="1"/>
  <c r="CS129" i="1" s="1"/>
  <c r="BY168" i="1"/>
  <c r="CC168" i="1"/>
  <c r="BZ168" i="1"/>
  <c r="CB168" i="1"/>
  <c r="CD168" i="1" s="1"/>
  <c r="CR87" i="1"/>
  <c r="CN87" i="1"/>
  <c r="CO87" i="1"/>
  <c r="CQ87" i="1"/>
  <c r="CS87" i="1" s="1"/>
  <c r="DH159" i="1"/>
  <c r="DI159" i="1"/>
  <c r="DK159" i="1"/>
  <c r="DL159" i="1"/>
  <c r="BF106" i="1"/>
  <c r="BH106" i="1"/>
  <c r="BI106" i="1"/>
  <c r="BE106" i="1"/>
  <c r="BG106" i="1" s="1"/>
  <c r="DH38" i="1"/>
  <c r="DK38" i="1"/>
  <c r="DL38" i="1"/>
  <c r="DI38" i="1"/>
  <c r="DK120" i="1"/>
  <c r="DL120" i="1"/>
  <c r="DH120" i="1"/>
  <c r="DI120" i="1"/>
  <c r="DI123" i="1"/>
  <c r="DL123" i="1"/>
  <c r="DH123" i="1"/>
  <c r="DJ123" i="1" s="1"/>
  <c r="DK123" i="1"/>
  <c r="DM123" i="1" s="1"/>
  <c r="DN123" i="1" s="1"/>
  <c r="BZ75" i="1"/>
  <c r="CB75" i="1"/>
  <c r="BY75" i="1"/>
  <c r="CA75" i="1" s="1"/>
  <c r="CC75" i="1"/>
  <c r="BH32" i="1"/>
  <c r="BF32" i="1"/>
  <c r="BI32" i="1"/>
  <c r="BE32" i="1"/>
  <c r="BG32" i="1" s="1"/>
  <c r="BH84" i="1"/>
  <c r="BE84" i="1"/>
  <c r="BF84" i="1"/>
  <c r="BI84" i="1"/>
  <c r="BZ154" i="1"/>
  <c r="CB154" i="1"/>
  <c r="BY154" i="1"/>
  <c r="CA154" i="1" s="1"/>
  <c r="CC154" i="1"/>
  <c r="CC35" i="1"/>
  <c r="BZ35" i="1"/>
  <c r="CB35" i="1"/>
  <c r="CD35" i="1" s="1"/>
  <c r="BY35" i="1"/>
  <c r="CA35" i="1" s="1"/>
  <c r="CE35" i="1" s="1"/>
  <c r="CR108" i="1"/>
  <c r="CO108" i="1"/>
  <c r="CQ108" i="1"/>
  <c r="CS108" i="1" s="1"/>
  <c r="CN108" i="1"/>
  <c r="CP108" i="1" s="1"/>
  <c r="BZ102" i="1"/>
  <c r="CC102" i="1"/>
  <c r="CB102" i="1"/>
  <c r="CD102" i="1" s="1"/>
  <c r="BY102" i="1"/>
  <c r="CA102" i="1" s="1"/>
  <c r="BZ127" i="1"/>
  <c r="BY127" i="1"/>
  <c r="CA127" i="1" s="1"/>
  <c r="CC127" i="1"/>
  <c r="CB127" i="1"/>
  <c r="CD127" i="1" s="1"/>
  <c r="CE127" i="1" s="1"/>
  <c r="CQ91" i="1"/>
  <c r="CN91" i="1"/>
  <c r="CO91" i="1"/>
  <c r="CR91" i="1"/>
  <c r="DH40" i="1"/>
  <c r="DK40" i="1"/>
  <c r="DI40" i="1"/>
  <c r="DL40" i="1"/>
  <c r="CO119" i="1"/>
  <c r="CQ119" i="1"/>
  <c r="CR119" i="1"/>
  <c r="CN119" i="1"/>
  <c r="CP119" i="1" s="1"/>
  <c r="CB45" i="1"/>
  <c r="CC45" i="1"/>
  <c r="BY45" i="1"/>
  <c r="BZ45" i="1"/>
  <c r="BF23" i="1"/>
  <c r="BH23" i="1"/>
  <c r="BI23" i="1"/>
  <c r="BE23" i="1"/>
  <c r="BG23" i="1" s="1"/>
  <c r="BZ21" i="1"/>
  <c r="BY21" i="1"/>
  <c r="CA21" i="1" s="1"/>
  <c r="CC21" i="1"/>
  <c r="CB21" i="1"/>
  <c r="CD21" i="1" s="1"/>
  <c r="BY137" i="1"/>
  <c r="CC137" i="1"/>
  <c r="CB137" i="1"/>
  <c r="CD137" i="1" s="1"/>
  <c r="BZ137" i="1"/>
  <c r="BE64" i="1"/>
  <c r="BH64" i="1"/>
  <c r="BF64" i="1"/>
  <c r="BI64" i="1"/>
  <c r="DL18" i="1"/>
  <c r="DI18" i="1"/>
  <c r="DH18" i="1"/>
  <c r="DJ18" i="1" s="1"/>
  <c r="DK18" i="1"/>
  <c r="DM18" i="1" s="1"/>
  <c r="BZ145" i="1"/>
  <c r="BY145" i="1"/>
  <c r="CA145" i="1" s="1"/>
  <c r="CC145" i="1"/>
  <c r="CB145" i="1"/>
  <c r="CD145" i="1" s="1"/>
  <c r="CC79" i="1"/>
  <c r="CB79" i="1"/>
  <c r="CD79" i="1" s="1"/>
  <c r="BY79" i="1"/>
  <c r="BZ79" i="1"/>
  <c r="DK124" i="1"/>
  <c r="DI124" i="1"/>
  <c r="DH124" i="1"/>
  <c r="DJ124" i="1" s="1"/>
  <c r="DL124" i="1"/>
  <c r="CN132" i="1"/>
  <c r="CQ132" i="1"/>
  <c r="CO132" i="1"/>
  <c r="CR132" i="1"/>
  <c r="DL58" i="1"/>
  <c r="DI58" i="1"/>
  <c r="DK58" i="1"/>
  <c r="DM58" i="1" s="1"/>
  <c r="DH58" i="1"/>
  <c r="DJ58" i="1" s="1"/>
  <c r="DN58" i="1" s="1"/>
  <c r="CN99" i="1"/>
  <c r="CQ99" i="1"/>
  <c r="CR99" i="1"/>
  <c r="CO99" i="1"/>
  <c r="BI42" i="1"/>
  <c r="BF42" i="1"/>
  <c r="BE42" i="1"/>
  <c r="BG42" i="1" s="1"/>
  <c r="BH42" i="1"/>
  <c r="BJ42" i="1" s="1"/>
  <c r="DL148" i="1"/>
  <c r="DH148" i="1"/>
  <c r="DK148" i="1"/>
  <c r="DM148" i="1" s="1"/>
  <c r="DI148" i="1"/>
  <c r="CB128" i="1"/>
  <c r="BZ128" i="1"/>
  <c r="CC128" i="1"/>
  <c r="BY128" i="1"/>
  <c r="CA128" i="1" s="1"/>
  <c r="DK93" i="1"/>
  <c r="DI93" i="1"/>
  <c r="DH93" i="1"/>
  <c r="DJ93" i="1" s="1"/>
  <c r="DL93" i="1"/>
  <c r="DL107" i="1"/>
  <c r="DI107" i="1"/>
  <c r="DK107" i="1"/>
  <c r="DM107" i="1" s="1"/>
  <c r="DH107" i="1"/>
  <c r="DJ107" i="1" s="1"/>
  <c r="DN107" i="1" s="1"/>
  <c r="CR61" i="1"/>
  <c r="CN61" i="1"/>
  <c r="CO61" i="1"/>
  <c r="CQ61" i="1"/>
  <c r="CS61" i="1" s="1"/>
  <c r="CB126" i="1"/>
  <c r="CC126" i="1"/>
  <c r="BZ126" i="1"/>
  <c r="BY126" i="1"/>
  <c r="CA126" i="1" s="1"/>
  <c r="DI105" i="1"/>
  <c r="DH105" i="1"/>
  <c r="DJ105" i="1" s="1"/>
  <c r="DK105" i="1"/>
  <c r="DL105" i="1"/>
  <c r="CQ37" i="1"/>
  <c r="CR37" i="1"/>
  <c r="CO37" i="1"/>
  <c r="CN37" i="1"/>
  <c r="CP37" i="1" s="1"/>
  <c r="BF121" i="1"/>
  <c r="BE121" i="1"/>
  <c r="BG121" i="1" s="1"/>
  <c r="BH121" i="1"/>
  <c r="BI121" i="1"/>
  <c r="BZ51" i="1"/>
  <c r="BY51" i="1"/>
  <c r="CA51" i="1" s="1"/>
  <c r="CC51" i="1"/>
  <c r="CB51" i="1"/>
  <c r="CD51" i="1" s="1"/>
  <c r="DI48" i="1"/>
  <c r="DL48" i="1"/>
  <c r="DH48" i="1"/>
  <c r="DJ48" i="1" s="1"/>
  <c r="DK48" i="1"/>
  <c r="DM48" i="1" s="1"/>
  <c r="DI69" i="1"/>
  <c r="DK69" i="1"/>
  <c r="DL69" i="1"/>
  <c r="DH69" i="1"/>
  <c r="DJ69" i="1" s="1"/>
  <c r="CB157" i="1"/>
  <c r="CC157" i="1"/>
  <c r="BZ157" i="1"/>
  <c r="BY157" i="1"/>
  <c r="CA157" i="1" s="1"/>
  <c r="DK50" i="1"/>
  <c r="DI50" i="1"/>
  <c r="DH50" i="1"/>
  <c r="DJ50" i="1" s="1"/>
  <c r="DL50" i="1"/>
  <c r="BY167" i="1"/>
  <c r="BZ167" i="1"/>
  <c r="CC167" i="1"/>
  <c r="CB167" i="1"/>
  <c r="CD167" i="1" s="1"/>
  <c r="BY34" i="1"/>
  <c r="CC34" i="1"/>
  <c r="BZ34" i="1"/>
  <c r="CB34" i="1"/>
  <c r="CD34" i="1" s="1"/>
  <c r="BF81" i="1"/>
  <c r="BH81" i="1"/>
  <c r="BI81" i="1"/>
  <c r="BE81" i="1"/>
  <c r="BG81" i="1" s="1"/>
  <c r="CB152" i="1"/>
  <c r="BY152" i="1"/>
  <c r="CC152" i="1"/>
  <c r="BZ152" i="1"/>
  <c r="DH83" i="1"/>
  <c r="DL83" i="1"/>
  <c r="DK83" i="1"/>
  <c r="DM83" i="1" s="1"/>
  <c r="DI83" i="1"/>
  <c r="CN103" i="1"/>
  <c r="CQ103" i="1"/>
  <c r="CR103" i="1"/>
  <c r="CO103" i="1"/>
  <c r="CQ95" i="1"/>
  <c r="CO95" i="1"/>
  <c r="CN95" i="1"/>
  <c r="CP95" i="1" s="1"/>
  <c r="CR95" i="1"/>
  <c r="CB163" i="1"/>
  <c r="BY163" i="1"/>
  <c r="CC163" i="1"/>
  <c r="BZ163" i="1"/>
  <c r="DI97" i="1"/>
  <c r="DL97" i="1"/>
  <c r="DK97" i="1"/>
  <c r="DM97" i="1" s="1"/>
  <c r="DH97" i="1"/>
  <c r="DJ97" i="1" s="1"/>
  <c r="DN97" i="1" s="1"/>
  <c r="BY70" i="1"/>
  <c r="CB70" i="1"/>
  <c r="BZ70" i="1"/>
  <c r="CC70" i="1"/>
  <c r="CN122" i="1"/>
  <c r="CQ122" i="1"/>
  <c r="CR122" i="1"/>
  <c r="CO122" i="1"/>
  <c r="CB53" i="1"/>
  <c r="CC53" i="1"/>
  <c r="BZ53" i="1"/>
  <c r="BY53" i="1"/>
  <c r="CA53" i="1" s="1"/>
  <c r="BY100" i="1"/>
  <c r="CC100" i="1"/>
  <c r="BZ100" i="1"/>
  <c r="CB100" i="1"/>
  <c r="CD100" i="1" s="1"/>
  <c r="BF72" i="1"/>
  <c r="BH72" i="1"/>
  <c r="BE72" i="1"/>
  <c r="BG72" i="1" s="1"/>
  <c r="BI72" i="1"/>
  <c r="DI150" i="1"/>
  <c r="DK150" i="1"/>
  <c r="DL150" i="1"/>
  <c r="DH150" i="1"/>
  <c r="DJ150" i="1" s="1"/>
  <c r="DH66" i="1"/>
  <c r="DL66" i="1"/>
  <c r="DI66" i="1"/>
  <c r="DK66" i="1"/>
  <c r="DM66" i="1" s="1"/>
  <c r="DI26" i="1"/>
  <c r="DL26" i="1"/>
  <c r="DK26" i="1"/>
  <c r="DM26" i="1" s="1"/>
  <c r="DH26" i="1"/>
  <c r="DJ26" i="1" s="1"/>
  <c r="DN26" i="1" s="1"/>
  <c r="BE55" i="1"/>
  <c r="BI55" i="1"/>
  <c r="BF55" i="1"/>
  <c r="BH55" i="1"/>
  <c r="BJ55" i="1" s="1"/>
  <c r="BI63" i="1"/>
  <c r="BE63" i="1"/>
  <c r="BH63" i="1"/>
  <c r="BJ63" i="1" s="1"/>
  <c r="BF63" i="1"/>
  <c r="CO112" i="1"/>
  <c r="CN112" i="1"/>
  <c r="CP112" i="1" s="1"/>
  <c r="CQ112" i="1"/>
  <c r="CR112" i="1"/>
  <c r="CB41" i="1"/>
  <c r="CC41" i="1"/>
  <c r="BY41" i="1"/>
  <c r="BZ41" i="1"/>
  <c r="CB88" i="1"/>
  <c r="CC88" i="1"/>
  <c r="BY88" i="1"/>
  <c r="BZ88" i="1"/>
  <c r="BI144" i="1"/>
  <c r="BF144" i="1"/>
  <c r="BH144" i="1"/>
  <c r="BJ144" i="1" s="1"/>
  <c r="BE144" i="1"/>
  <c r="BG144" i="1" s="1"/>
  <c r="CQ138" i="1"/>
  <c r="CN138" i="1"/>
  <c r="CO138" i="1"/>
  <c r="CR138" i="1"/>
  <c r="BE130" i="1"/>
  <c r="BH130" i="1"/>
  <c r="BI130" i="1"/>
  <c r="BF130" i="1"/>
  <c r="CO20" i="1"/>
  <c r="CN20" i="1"/>
  <c r="CP20" i="1" s="1"/>
  <c r="CQ20" i="1"/>
  <c r="CR20" i="1"/>
  <c r="BZ77" i="1"/>
  <c r="CC77" i="1"/>
  <c r="CB77" i="1"/>
  <c r="CD77" i="1" s="1"/>
  <c r="BY77" i="1"/>
  <c r="CA77" i="1" s="1"/>
  <c r="CE77" i="1" s="1"/>
  <c r="CN65" i="1"/>
  <c r="CQ65" i="1"/>
  <c r="CO65" i="1"/>
  <c r="CR65" i="1"/>
  <c r="CN149" i="1"/>
  <c r="CQ149" i="1"/>
  <c r="CO149" i="1"/>
  <c r="CR149" i="1"/>
  <c r="BY85" i="1"/>
  <c r="CC85" i="1"/>
  <c r="BZ85" i="1"/>
  <c r="CB85" i="1"/>
  <c r="CD85" i="1" s="1"/>
  <c r="CB44" i="1"/>
  <c r="BZ44" i="1"/>
  <c r="BY44" i="1"/>
  <c r="CA44" i="1" s="1"/>
  <c r="CC44" i="1"/>
  <c r="CB36" i="1"/>
  <c r="BY36" i="1"/>
  <c r="BZ36" i="1"/>
  <c r="CC36" i="1"/>
  <c r="CB43" i="1"/>
  <c r="CC43" i="1"/>
  <c r="BY43" i="1"/>
  <c r="BZ43" i="1"/>
  <c r="BZ142" i="1"/>
  <c r="CB142" i="1"/>
  <c r="BY142" i="1"/>
  <c r="CA142" i="1" s="1"/>
  <c r="CC142" i="1"/>
  <c r="BE164" i="1"/>
  <c r="BI164" i="1"/>
  <c r="BF164" i="1"/>
  <c r="BH164" i="1"/>
  <c r="BJ164" i="1" s="1"/>
  <c r="BE155" i="1"/>
  <c r="BF155" i="1"/>
  <c r="BI155" i="1"/>
  <c r="BH155" i="1"/>
  <c r="BJ155" i="1" s="1"/>
  <c r="BF56" i="1"/>
  <c r="BI56" i="1"/>
  <c r="BE56" i="1"/>
  <c r="BG56" i="1" s="1"/>
  <c r="BH56" i="1"/>
  <c r="BJ56" i="1" s="1"/>
  <c r="BE17" i="1"/>
  <c r="BH17" i="1"/>
  <c r="BF17" i="1"/>
  <c r="BI17" i="1"/>
  <c r="BI153" i="1"/>
  <c r="BF153" i="1"/>
  <c r="BE153" i="1"/>
  <c r="BG153" i="1" s="1"/>
  <c r="BH153" i="1"/>
  <c r="BJ153" i="1" s="1"/>
  <c r="DL30" i="1"/>
  <c r="DH30" i="1"/>
  <c r="DK30" i="1"/>
  <c r="DM30" i="1" s="1"/>
  <c r="DI30" i="1"/>
  <c r="DI92" i="1"/>
  <c r="DK92" i="1"/>
  <c r="DL92" i="1"/>
  <c r="DH92" i="1"/>
  <c r="DJ92" i="1" s="1"/>
  <c r="BE78" i="1"/>
  <c r="BI78" i="1"/>
  <c r="BF78" i="1"/>
  <c r="BH78" i="1"/>
  <c r="BJ78" i="1" s="1"/>
  <c r="CC158" i="1"/>
  <c r="BZ158" i="1"/>
  <c r="BY158" i="1"/>
  <c r="CA158" i="1" s="1"/>
  <c r="CB158" i="1"/>
  <c r="CD158" i="1" s="1"/>
  <c r="CE158" i="1" s="1"/>
  <c r="CO151" i="1"/>
  <c r="CR151" i="1"/>
  <c r="CN151" i="1"/>
  <c r="CP151" i="1" s="1"/>
  <c r="CQ151" i="1"/>
  <c r="CS151" i="1" s="1"/>
  <c r="BZ82" i="1"/>
  <c r="BY82" i="1"/>
  <c r="CA82" i="1" s="1"/>
  <c r="CB82" i="1"/>
  <c r="CC82" i="1"/>
  <c r="BE25" i="1"/>
  <c r="BH25" i="1"/>
  <c r="BI25" i="1"/>
  <c r="BF25" i="1"/>
  <c r="DH166" i="1"/>
  <c r="DL166" i="1"/>
  <c r="DK166" i="1"/>
  <c r="DM166" i="1" s="1"/>
  <c r="DI166" i="1"/>
  <c r="CB24" i="1"/>
  <c r="BY24" i="1"/>
  <c r="BZ24" i="1"/>
  <c r="CC24" i="1"/>
  <c r="CN101" i="1"/>
  <c r="CQ101" i="1"/>
  <c r="CR101" i="1"/>
  <c r="CO101" i="1"/>
  <c r="CR125" i="1"/>
  <c r="CO125" i="1"/>
  <c r="CN125" i="1"/>
  <c r="CP125" i="1" s="1"/>
  <c r="CQ125" i="1"/>
  <c r="CS125" i="1" s="1"/>
  <c r="DK165" i="1"/>
  <c r="DH165" i="1"/>
  <c r="DL165" i="1"/>
  <c r="DI165" i="1"/>
  <c r="BI86" i="1"/>
  <c r="BF86" i="1"/>
  <c r="BH86" i="1"/>
  <c r="BJ86" i="1" s="1"/>
  <c r="BE86" i="1"/>
  <c r="BG86" i="1" s="1"/>
  <c r="CN143" i="1"/>
  <c r="CO143" i="1"/>
  <c r="CR143" i="1"/>
  <c r="CQ143" i="1"/>
  <c r="CS143" i="1" s="1"/>
  <c r="CN33" i="1"/>
  <c r="CQ33" i="1"/>
  <c r="CO33" i="1"/>
  <c r="CR33" i="1"/>
  <c r="CC135" i="1"/>
  <c r="BY135" i="1"/>
  <c r="CB135" i="1"/>
  <c r="CD135" i="1" s="1"/>
  <c r="BZ135" i="1"/>
  <c r="BI104" i="1"/>
  <c r="BF104" i="1"/>
  <c r="BH104" i="1"/>
  <c r="BJ104" i="1" s="1"/>
  <c r="BE104" i="1"/>
  <c r="BG104" i="1" s="1"/>
  <c r="BH47" i="1"/>
  <c r="BE47" i="1"/>
  <c r="BF47" i="1"/>
  <c r="BI47" i="1"/>
  <c r="CR29" i="1"/>
  <c r="CQ29" i="1"/>
  <c r="CS29" i="1" s="1"/>
  <c r="CN29" i="1"/>
  <c r="CO29" i="1"/>
  <c r="CQ147" i="1"/>
  <c r="CR147" i="1"/>
  <c r="CN147" i="1"/>
  <c r="CO147" i="1"/>
  <c r="BF22" i="1"/>
  <c r="BH22" i="1"/>
  <c r="BE22" i="1"/>
  <c r="BG22" i="1" s="1"/>
  <c r="BI22" i="1"/>
  <c r="BI54" i="1"/>
  <c r="BE54" i="1"/>
  <c r="BH54" i="1"/>
  <c r="BJ54" i="1" s="1"/>
  <c r="BF54" i="1"/>
  <c r="CB110" i="1"/>
  <c r="CC110" i="1"/>
  <c r="BY110" i="1"/>
  <c r="BZ110" i="1"/>
  <c r="BF140" i="1"/>
  <c r="BI140" i="1"/>
  <c r="BE140" i="1"/>
  <c r="BG140" i="1" s="1"/>
  <c r="BH140" i="1"/>
  <c r="BJ140" i="1" s="1"/>
  <c r="CO27" i="1"/>
  <c r="CN27" i="1"/>
  <c r="CP27" i="1" s="1"/>
  <c r="CR27" i="1"/>
  <c r="CQ27" i="1"/>
  <c r="CS27" i="1" s="1"/>
  <c r="CQ160" i="1"/>
  <c r="CN160" i="1"/>
  <c r="CO160" i="1"/>
  <c r="CR160" i="1"/>
  <c r="BZ161" i="1"/>
  <c r="BY161" i="1"/>
  <c r="CA161" i="1" s="1"/>
  <c r="CC161" i="1"/>
  <c r="CB161" i="1"/>
  <c r="CD161" i="1" s="1"/>
  <c r="BF31" i="1"/>
  <c r="BE31" i="1"/>
  <c r="BG31" i="1" s="1"/>
  <c r="BI31" i="1"/>
  <c r="BH31" i="1"/>
  <c r="BJ31" i="1" s="1"/>
  <c r="CN74" i="1"/>
  <c r="CQ74" i="1"/>
  <c r="CR74" i="1"/>
  <c r="CO74" i="1"/>
  <c r="DK111" i="1"/>
  <c r="DI111" i="1"/>
  <c r="DL111" i="1"/>
  <c r="DH111" i="1"/>
  <c r="DJ111" i="1" s="1"/>
  <c r="CC67" i="1"/>
  <c r="CB67" i="1"/>
  <c r="CD67" i="1" s="1"/>
  <c r="BY67" i="1"/>
  <c r="BZ67" i="1"/>
  <c r="CQ134" i="1"/>
  <c r="CO134" i="1"/>
  <c r="CR134" i="1"/>
  <c r="CN134" i="1"/>
  <c r="CP134" i="1" s="1"/>
  <c r="CO62" i="1"/>
  <c r="CR62" i="1"/>
  <c r="CN62" i="1"/>
  <c r="CP62" i="1" s="1"/>
  <c r="CQ62" i="1"/>
  <c r="CS62" i="1" s="1"/>
  <c r="BY52" i="1"/>
  <c r="BZ52" i="1"/>
  <c r="CB52" i="1"/>
  <c r="CC52" i="1"/>
  <c r="DL90" i="1"/>
  <c r="DH90" i="1"/>
  <c r="DI90" i="1"/>
  <c r="DK90" i="1"/>
  <c r="DM90" i="1" s="1"/>
  <c r="DK115" i="1"/>
  <c r="DH115" i="1"/>
  <c r="DL115" i="1"/>
  <c r="DI115" i="1"/>
  <c r="CN139" i="1"/>
  <c r="CO139" i="1"/>
  <c r="CQ139" i="1"/>
  <c r="CR139" i="1"/>
  <c r="CB19" i="1"/>
  <c r="BZ19" i="1"/>
  <c r="CC19" i="1"/>
  <c r="BY19" i="1"/>
  <c r="CA19" i="1" s="1"/>
  <c r="BE71" i="1"/>
  <c r="BH71" i="1"/>
  <c r="BF71" i="1"/>
  <c r="BI71" i="1"/>
  <c r="CO133" i="1"/>
  <c r="CR133" i="1"/>
  <c r="CQ133" i="1"/>
  <c r="CS133" i="1" s="1"/>
  <c r="CN133" i="1"/>
  <c r="CP133" i="1" s="1"/>
  <c r="DL146" i="1"/>
  <c r="DH146" i="1"/>
  <c r="DK146" i="1"/>
  <c r="DM146" i="1" s="1"/>
  <c r="DI146" i="1"/>
  <c r="BF89" i="1"/>
  <c r="BH89" i="1"/>
  <c r="BE89" i="1"/>
  <c r="BG89" i="1" s="1"/>
  <c r="BI89" i="1"/>
  <c r="DL39" i="1"/>
  <c r="DK39" i="1"/>
  <c r="DM39" i="1" s="1"/>
  <c r="DI39" i="1"/>
  <c r="DH39" i="1"/>
  <c r="DJ39" i="1" s="1"/>
  <c r="DN39" i="1" s="1"/>
  <c r="CC76" i="1"/>
  <c r="CB76" i="1"/>
  <c r="CD76" i="1" s="1"/>
  <c r="BY76" i="1"/>
  <c r="BZ76" i="1"/>
  <c r="BH113" i="1"/>
  <c r="BE113" i="1"/>
  <c r="BI113" i="1"/>
  <c r="BF113" i="1"/>
  <c r="BF131" i="1"/>
  <c r="BH131" i="1"/>
  <c r="BI131" i="1"/>
  <c r="BE131" i="1"/>
  <c r="BG131" i="1" s="1"/>
  <c r="CN46" i="1"/>
  <c r="CQ46" i="1"/>
  <c r="CR46" i="1"/>
  <c r="CO46" i="1"/>
  <c r="BZ57" i="1"/>
  <c r="CB57" i="1"/>
  <c r="CC57" i="1"/>
  <c r="BY57" i="1"/>
  <c r="CA57" i="1" s="1"/>
  <c r="BY141" i="1"/>
  <c r="CC141" i="1"/>
  <c r="CB141" i="1"/>
  <c r="CD141" i="1" s="1"/>
  <c r="BZ141" i="1"/>
  <c r="BI116" i="1"/>
  <c r="BF116" i="1"/>
  <c r="BE116" i="1"/>
  <c r="BG116" i="1" s="1"/>
  <c r="BH116" i="1"/>
  <c r="BJ116" i="1" s="1"/>
  <c r="CQ60" i="1"/>
  <c r="CR60" i="1"/>
  <c r="CO60" i="1"/>
  <c r="CN60" i="1"/>
  <c r="CP60" i="1" s="1"/>
  <c r="CN68" i="1"/>
  <c r="CO68" i="1"/>
  <c r="CR68" i="1"/>
  <c r="CQ68" i="1"/>
  <c r="CS68" i="1" s="1"/>
  <c r="BY59" i="1"/>
  <c r="CC59" i="1"/>
  <c r="BZ59" i="1"/>
  <c r="CB59" i="1"/>
  <c r="CD59" i="1" s="1"/>
  <c r="BE96" i="1"/>
  <c r="BI96" i="1"/>
  <c r="BH96" i="1"/>
  <c r="BJ96" i="1" s="1"/>
  <c r="BF96" i="1"/>
  <c r="DK109" i="1"/>
  <c r="DL109" i="1"/>
  <c r="DH109" i="1"/>
  <c r="DI109" i="1"/>
  <c r="DK136" i="1"/>
  <c r="DL136" i="1"/>
  <c r="DI136" i="1"/>
  <c r="DH136" i="1"/>
  <c r="DJ136" i="1" s="1"/>
  <c r="CQ80" i="1"/>
  <c r="CN80" i="1"/>
  <c r="CR80" i="1"/>
  <c r="CO80" i="1"/>
  <c r="BY117" i="1"/>
  <c r="BZ117" i="1"/>
  <c r="CB117" i="1"/>
  <c r="CC117" i="1"/>
  <c r="BE114" i="1"/>
  <c r="BF114" i="1"/>
  <c r="BI114" i="1"/>
  <c r="BH114" i="1"/>
  <c r="BJ114" i="1" s="1"/>
  <c r="CR156" i="1"/>
  <c r="CQ156" i="1"/>
  <c r="CS156" i="1" s="1"/>
  <c r="CN156" i="1"/>
  <c r="CO156" i="1"/>
  <c r="DI98" i="1"/>
  <c r="DH98" i="1"/>
  <c r="DJ98" i="1" s="1"/>
  <c r="DK98" i="1"/>
  <c r="DL98" i="1"/>
  <c r="CN94" i="1"/>
  <c r="CR94" i="1"/>
  <c r="CQ94" i="1"/>
  <c r="CS94" i="1" s="1"/>
  <c r="CO94" i="1"/>
  <c r="BI49" i="1"/>
  <c r="BH49" i="1"/>
  <c r="BJ49" i="1" s="1"/>
  <c r="BF49" i="1"/>
  <c r="BE49" i="1"/>
  <c r="BG49" i="1" s="1"/>
  <c r="BY73" i="1"/>
  <c r="CC73" i="1"/>
  <c r="BZ73" i="1"/>
  <c r="CB73" i="1"/>
  <c r="CD73" i="1" s="1"/>
  <c r="CB118" i="1"/>
  <c r="CC118" i="1"/>
  <c r="BY118" i="1"/>
  <c r="BZ118" i="1"/>
  <c r="DL162" i="1"/>
  <c r="DH162" i="1"/>
  <c r="DK162" i="1"/>
  <c r="DM162" i="1" s="1"/>
  <c r="DI162" i="1"/>
  <c r="DI129" i="1"/>
  <c r="DH129" i="1"/>
  <c r="DJ129" i="1" s="1"/>
  <c r="DK129" i="1"/>
  <c r="DL129" i="1"/>
  <c r="BE168" i="1"/>
  <c r="BH168" i="1"/>
  <c r="BF168" i="1"/>
  <c r="BI168" i="1"/>
  <c r="DH87" i="1"/>
  <c r="DI87" i="1"/>
  <c r="DK87" i="1"/>
  <c r="DL87" i="1"/>
  <c r="CR159" i="1"/>
  <c r="CQ159" i="1"/>
  <c r="CS159" i="1" s="1"/>
  <c r="CN159" i="1"/>
  <c r="CO159" i="1"/>
  <c r="CB106" i="1"/>
  <c r="BY106" i="1"/>
  <c r="BZ106" i="1"/>
  <c r="CC106" i="1"/>
  <c r="CQ38" i="1"/>
  <c r="CR38" i="1"/>
  <c r="CN38" i="1"/>
  <c r="CO38" i="1"/>
  <c r="CO120" i="1"/>
  <c r="CR120" i="1"/>
  <c r="CN120" i="1"/>
  <c r="CP120" i="1" s="1"/>
  <c r="CQ120" i="1"/>
  <c r="CS120" i="1" s="1"/>
  <c r="CN123" i="1"/>
  <c r="CQ123" i="1"/>
  <c r="CO123" i="1"/>
  <c r="CR123" i="1"/>
  <c r="BF75" i="1"/>
  <c r="BH75" i="1"/>
  <c r="BE75" i="1"/>
  <c r="BG75" i="1" s="1"/>
  <c r="BI75" i="1"/>
  <c r="CB32" i="1"/>
  <c r="BY32" i="1"/>
  <c r="CC32" i="1"/>
  <c r="BZ32" i="1"/>
  <c r="CC84" i="1"/>
  <c r="BY84" i="1"/>
  <c r="CB84" i="1"/>
  <c r="CD84" i="1" s="1"/>
  <c r="BZ84" i="1"/>
  <c r="BI154" i="1"/>
  <c r="BE154" i="1"/>
  <c r="BH154" i="1"/>
  <c r="BJ154" i="1" s="1"/>
  <c r="BF154" i="1"/>
  <c r="BF35" i="1"/>
  <c r="BH35" i="1"/>
  <c r="BI35" i="1"/>
  <c r="BE35" i="1"/>
  <c r="BG35" i="1" s="1"/>
  <c r="DH108" i="1"/>
  <c r="DK108" i="1"/>
  <c r="DL108" i="1"/>
  <c r="DI108" i="1"/>
  <c r="BH102" i="1"/>
  <c r="BI102" i="1"/>
  <c r="BF102" i="1"/>
  <c r="BE102" i="1"/>
  <c r="BG102" i="1" s="1"/>
  <c r="BF127" i="1"/>
  <c r="BE127" i="1"/>
  <c r="BG127" i="1" s="1"/>
  <c r="BH127" i="1"/>
  <c r="BI127" i="1"/>
  <c r="DL91" i="1"/>
  <c r="DH91" i="1"/>
  <c r="DI91" i="1"/>
  <c r="DK91" i="1"/>
  <c r="DM91" i="1" s="1"/>
  <c r="CN40" i="1"/>
  <c r="CQ40" i="1"/>
  <c r="CO40" i="1"/>
  <c r="CR40" i="1"/>
  <c r="DH119" i="1"/>
  <c r="DK119" i="1"/>
  <c r="DL119" i="1"/>
  <c r="DI119" i="1"/>
  <c r="BI45" i="1"/>
  <c r="BE45" i="1"/>
  <c r="BF45" i="1"/>
  <c r="BH45" i="1"/>
  <c r="BJ45" i="1" s="1"/>
  <c r="CB23" i="1"/>
  <c r="BY23" i="1"/>
  <c r="BZ23" i="1"/>
  <c r="CC23" i="1"/>
  <c r="BF21" i="1"/>
  <c r="BI21" i="1"/>
  <c r="BH21" i="1"/>
  <c r="BJ21" i="1" s="1"/>
  <c r="BE21" i="1"/>
  <c r="BG21" i="1" s="1"/>
  <c r="BI137" i="1"/>
  <c r="BH137" i="1"/>
  <c r="BJ137" i="1" s="1"/>
  <c r="BF137" i="1"/>
  <c r="BE137" i="1"/>
  <c r="BG137" i="1" s="1"/>
  <c r="BY64" i="1"/>
  <c r="CB64" i="1"/>
  <c r="BZ64" i="1"/>
  <c r="CC64" i="1"/>
  <c r="CO18" i="1"/>
  <c r="CQ18" i="1"/>
  <c r="CN18" i="1"/>
  <c r="CP18" i="1" s="1"/>
  <c r="CR18" i="1"/>
  <c r="BE145" i="1"/>
  <c r="BF145" i="1"/>
  <c r="BI145" i="1"/>
  <c r="BH145" i="1"/>
  <c r="BJ145" i="1" s="1"/>
  <c r="BE79" i="1"/>
  <c r="BH79" i="1"/>
  <c r="BF79" i="1"/>
  <c r="BI79" i="1"/>
  <c r="CQ124" i="1"/>
  <c r="CN124" i="1"/>
  <c r="CR124" i="1"/>
  <c r="CO124" i="1"/>
  <c r="DH132" i="1"/>
  <c r="DK132" i="1"/>
  <c r="DL132" i="1"/>
  <c r="DI132" i="1"/>
  <c r="CR58" i="1"/>
  <c r="CO58" i="1"/>
  <c r="CQ58" i="1"/>
  <c r="CS58" i="1" s="1"/>
  <c r="CN58" i="1"/>
  <c r="CP58" i="1" s="1"/>
  <c r="DH99" i="1"/>
  <c r="DK99" i="1"/>
  <c r="DL99" i="1"/>
  <c r="DI99" i="1"/>
  <c r="CC42" i="1"/>
  <c r="BZ42" i="1"/>
  <c r="CB42" i="1"/>
  <c r="CD42" i="1" s="1"/>
  <c r="BY42" i="1"/>
  <c r="CA42" i="1" s="1"/>
  <c r="CE42" i="1" s="1"/>
  <c r="CO148" i="1"/>
  <c r="CR148" i="1"/>
  <c r="CQ148" i="1"/>
  <c r="CS148" i="1" s="1"/>
  <c r="CN148" i="1"/>
  <c r="CP148" i="1" s="1"/>
  <c r="BH128" i="1"/>
  <c r="BE128" i="1"/>
  <c r="BI128" i="1"/>
  <c r="BF128" i="1"/>
  <c r="CQ93" i="1"/>
  <c r="CN93" i="1"/>
  <c r="CO93" i="1"/>
  <c r="CR93" i="1"/>
  <c r="CN107" i="1"/>
  <c r="CR107" i="1"/>
  <c r="CO107" i="1"/>
  <c r="CQ107" i="1"/>
  <c r="CS107" i="1" s="1"/>
  <c r="DL61" i="1"/>
  <c r="DH61" i="1"/>
  <c r="DK61" i="1"/>
  <c r="DM61" i="1" s="1"/>
  <c r="DI61" i="1"/>
  <c r="BF126" i="1"/>
  <c r="BE126" i="1"/>
  <c r="BG126" i="1" s="1"/>
  <c r="BI126" i="1"/>
  <c r="BH126" i="1"/>
  <c r="BJ126" i="1" s="1"/>
  <c r="CR105" i="1"/>
  <c r="CN105" i="1"/>
  <c r="CO105" i="1"/>
  <c r="CQ105" i="1"/>
  <c r="CS105" i="1" s="1"/>
  <c r="DK37" i="1"/>
  <c r="DH37" i="1"/>
  <c r="DL37" i="1"/>
  <c r="DI37" i="1"/>
  <c r="CB121" i="1"/>
  <c r="BZ121" i="1"/>
  <c r="CC121" i="1"/>
  <c r="BY121" i="1"/>
  <c r="CA121" i="1" s="1"/>
  <c r="BH51" i="1"/>
  <c r="BF51" i="1"/>
  <c r="BI51" i="1"/>
  <c r="BE51" i="1"/>
  <c r="BG51" i="1" s="1"/>
  <c r="CO48" i="1"/>
  <c r="CQ48" i="1"/>
  <c r="CN48" i="1"/>
  <c r="CP48" i="1" s="1"/>
  <c r="CR48" i="1"/>
  <c r="CR69" i="1"/>
  <c r="CN69" i="1"/>
  <c r="CO69" i="1"/>
  <c r="CQ69" i="1"/>
  <c r="CS69" i="1" s="1"/>
  <c r="BF157" i="1"/>
  <c r="BH157" i="1"/>
  <c r="BI157" i="1"/>
  <c r="BE157" i="1"/>
  <c r="BG157" i="1" s="1"/>
  <c r="CN50" i="1"/>
  <c r="CO50" i="1"/>
  <c r="CR50" i="1"/>
  <c r="CQ50" i="1"/>
  <c r="CS50" i="1" s="1"/>
  <c r="BF167" i="1"/>
  <c r="BH167" i="1"/>
  <c r="BE167" i="1"/>
  <c r="BG167" i="1" s="1"/>
  <c r="BI167" i="1"/>
  <c r="BE34" i="1"/>
  <c r="BH34" i="1"/>
  <c r="BI34" i="1"/>
  <c r="BF34" i="1"/>
  <c r="CC81" i="1"/>
  <c r="BZ81" i="1"/>
  <c r="CB81" i="1"/>
  <c r="CD81" i="1" s="1"/>
  <c r="BY81" i="1"/>
  <c r="CA81" i="1" s="1"/>
  <c r="BF152" i="1"/>
  <c r="BH152" i="1"/>
  <c r="BE152" i="1"/>
  <c r="BG152" i="1" s="1"/>
  <c r="BI152" i="1"/>
  <c r="CN83" i="1"/>
  <c r="CR83" i="1"/>
  <c r="CO83" i="1"/>
  <c r="CQ83" i="1"/>
  <c r="CS83" i="1" s="1"/>
  <c r="DL103" i="1"/>
  <c r="DK103" i="1"/>
  <c r="DM103" i="1" s="1"/>
  <c r="DH103" i="1"/>
  <c r="DI103" i="1"/>
  <c r="DL95" i="1"/>
  <c r="DH95" i="1"/>
  <c r="DI95" i="1"/>
  <c r="DK95" i="1"/>
  <c r="DM95" i="1" s="1"/>
  <c r="BF163" i="1"/>
  <c r="BH163" i="1"/>
  <c r="BI163" i="1"/>
  <c r="BE163" i="1"/>
  <c r="BG163" i="1" s="1"/>
  <c r="CR97" i="1"/>
  <c r="CO97" i="1"/>
  <c r="CQ97" i="1"/>
  <c r="CS97" i="1" s="1"/>
  <c r="CN97" i="1"/>
  <c r="CP97" i="1" s="1"/>
  <c r="BE70" i="1"/>
  <c r="BH70" i="1"/>
  <c r="BI70" i="1"/>
  <c r="BF70" i="1"/>
  <c r="DL122" i="1"/>
  <c r="DK122" i="1"/>
  <c r="DM122" i="1" s="1"/>
  <c r="DH122" i="1"/>
  <c r="DI122" i="1"/>
  <c r="BI53" i="1"/>
  <c r="BF53" i="1"/>
  <c r="BH53" i="1"/>
  <c r="BJ53" i="1" s="1"/>
  <c r="BE53" i="1"/>
  <c r="BG53" i="1" s="1"/>
  <c r="BE100" i="1"/>
  <c r="BI100" i="1"/>
  <c r="BF100" i="1"/>
  <c r="BH100" i="1"/>
  <c r="BJ100" i="1" s="1"/>
  <c r="BZ72" i="1"/>
  <c r="BY72" i="1"/>
  <c r="CA72" i="1" s="1"/>
  <c r="CB72" i="1"/>
  <c r="CC72" i="1"/>
  <c r="CQ150" i="1"/>
  <c r="CN150" i="1"/>
  <c r="CO150" i="1"/>
  <c r="CR150" i="1"/>
  <c r="CR66" i="1"/>
  <c r="CN66" i="1"/>
  <c r="CQ66" i="1"/>
  <c r="CS66" i="1" s="1"/>
  <c r="CO66" i="1"/>
  <c r="CO26" i="1"/>
  <c r="CR26" i="1"/>
  <c r="CN26" i="1"/>
  <c r="CP26" i="1" s="1"/>
  <c r="CQ26" i="1"/>
  <c r="CS26" i="1" s="1"/>
  <c r="CC55" i="1"/>
  <c r="BY55" i="1"/>
  <c r="CB55" i="1"/>
  <c r="CD55" i="1" s="1"/>
  <c r="BZ55" i="1"/>
  <c r="CC63" i="1"/>
  <c r="BZ63" i="1"/>
  <c r="BY63" i="1"/>
  <c r="CA63" i="1" s="1"/>
  <c r="CB63" i="1"/>
  <c r="CD63" i="1" s="1"/>
  <c r="DH112" i="1"/>
  <c r="DK112" i="1"/>
  <c r="DI112" i="1"/>
  <c r="DL112" i="1"/>
  <c r="BH41" i="1"/>
  <c r="BF41" i="1"/>
  <c r="BI41" i="1"/>
  <c r="BE41" i="1"/>
  <c r="BG41" i="1" s="1"/>
  <c r="BH88" i="1"/>
  <c r="BE88" i="1"/>
  <c r="BI88" i="1"/>
  <c r="BF88" i="1"/>
  <c r="BY144" i="1"/>
  <c r="CB144" i="1"/>
  <c r="BZ144" i="1"/>
  <c r="CC144" i="1"/>
  <c r="DK138" i="1"/>
  <c r="DH138" i="1"/>
  <c r="DL138" i="1"/>
  <c r="DI138" i="1"/>
  <c r="CB130" i="1"/>
  <c r="BY130" i="1"/>
  <c r="BZ130" i="1"/>
  <c r="CC130" i="1"/>
  <c r="DI20" i="1"/>
  <c r="DL20" i="1"/>
  <c r="DH20" i="1"/>
  <c r="DJ20" i="1" s="1"/>
  <c r="DK20" i="1"/>
  <c r="DM20" i="1" s="1"/>
  <c r="BH77" i="1"/>
  <c r="BF77" i="1"/>
  <c r="BI77" i="1"/>
  <c r="BE77" i="1"/>
  <c r="BG77" i="1" s="1"/>
  <c r="DH65" i="1"/>
  <c r="DK65" i="1"/>
  <c r="DL65" i="1"/>
  <c r="DI65" i="1"/>
  <c r="DH149" i="1"/>
  <c r="DI149" i="1"/>
  <c r="DK149" i="1"/>
  <c r="DL149" i="1"/>
  <c r="BF85" i="1"/>
  <c r="BE85" i="1"/>
  <c r="BG85" i="1" s="1"/>
  <c r="BH85" i="1"/>
  <c r="BI85" i="1"/>
  <c r="BE44" i="1"/>
  <c r="BF44" i="1"/>
  <c r="BI44" i="1"/>
  <c r="BH44" i="1"/>
  <c r="BJ44" i="1" s="1"/>
  <c r="BI36" i="1"/>
  <c r="BE36" i="1"/>
  <c r="BF36" i="1"/>
  <c r="BH36" i="1"/>
  <c r="BJ36" i="1" s="1"/>
  <c r="BF43" i="1"/>
  <c r="BE43" i="1"/>
  <c r="BG43" i="1" s="1"/>
  <c r="BH43" i="1"/>
  <c r="BI43" i="1"/>
  <c r="BF142" i="1"/>
  <c r="BH142" i="1"/>
  <c r="BE142" i="1"/>
  <c r="BG142" i="1" s="1"/>
  <c r="BI142" i="1"/>
  <c r="CB164" i="1"/>
  <c r="CC164" i="1"/>
  <c r="BY164" i="1"/>
  <c r="BZ164" i="1"/>
  <c r="CC155" i="1"/>
  <c r="CB155" i="1"/>
  <c r="CD155" i="1" s="1"/>
  <c r="BY155" i="1"/>
  <c r="BZ155" i="1"/>
  <c r="CB56" i="1"/>
  <c r="CC56" i="1"/>
  <c r="BY56" i="1"/>
  <c r="BZ56" i="1"/>
  <c r="BZ17" i="1"/>
  <c r="BY17" i="1"/>
  <c r="CA17" i="1" s="1"/>
  <c r="CC17" i="1"/>
  <c r="CB17" i="1"/>
  <c r="CD17" i="1" s="1"/>
  <c r="CB153" i="1"/>
  <c r="BY153" i="1"/>
  <c r="CC153" i="1"/>
  <c r="BZ153" i="1"/>
  <c r="CR30" i="1"/>
  <c r="CQ30" i="1"/>
  <c r="CS30" i="1" s="1"/>
  <c r="CN30" i="1"/>
  <c r="CO30" i="1"/>
  <c r="CR92" i="1"/>
  <c r="CN92" i="1"/>
  <c r="CO92" i="1"/>
  <c r="CQ92" i="1"/>
  <c r="CS92" i="1" s="1"/>
  <c r="CB78" i="1"/>
  <c r="BY78" i="1"/>
  <c r="CC78" i="1"/>
  <c r="BZ78" i="1"/>
  <c r="BH158" i="1"/>
  <c r="BE158" i="1"/>
  <c r="BF158" i="1"/>
  <c r="BI158" i="1"/>
  <c r="DK151" i="1"/>
  <c r="DL151" i="1"/>
  <c r="DI151" i="1"/>
  <c r="DH151" i="1"/>
  <c r="DJ151" i="1" s="1"/>
  <c r="BE82" i="1"/>
  <c r="BI82" i="1"/>
  <c r="BF82" i="1"/>
  <c r="BH82" i="1"/>
  <c r="BJ82" i="1" s="1"/>
  <c r="CB25" i="1"/>
  <c r="BZ25" i="1"/>
  <c r="BY25" i="1"/>
  <c r="CA25" i="1" s="1"/>
  <c r="CC25" i="1"/>
  <c r="CN166" i="1"/>
  <c r="CR166" i="1"/>
  <c r="CO166" i="1"/>
  <c r="CQ166" i="1"/>
  <c r="CS166" i="1" s="1"/>
  <c r="BI24" i="1"/>
  <c r="BH24" i="1"/>
  <c r="BJ24" i="1" s="1"/>
  <c r="BE24" i="1"/>
  <c r="BF24" i="1"/>
  <c r="DL101" i="1"/>
  <c r="DK101" i="1"/>
  <c r="DM101" i="1" s="1"/>
  <c r="DI101" i="1"/>
  <c r="DH101" i="1"/>
  <c r="DJ101" i="1" s="1"/>
  <c r="DH125" i="1"/>
  <c r="DK125" i="1"/>
  <c r="DI125" i="1"/>
  <c r="DL125" i="1"/>
  <c r="CR165" i="1"/>
  <c r="CQ165" i="1"/>
  <c r="CS165" i="1" s="1"/>
  <c r="CN165" i="1"/>
  <c r="CO165" i="1"/>
  <c r="CB86" i="1"/>
  <c r="BY86" i="1"/>
  <c r="BZ86" i="1"/>
  <c r="CC86" i="1"/>
  <c r="DI143" i="1"/>
  <c r="DK143" i="1"/>
  <c r="DL143" i="1"/>
  <c r="DH143" i="1"/>
  <c r="DJ143" i="1" s="1"/>
  <c r="DH33" i="1"/>
  <c r="DL33" i="1"/>
  <c r="DI33" i="1"/>
  <c r="DK33" i="1"/>
  <c r="DM33" i="1" s="1"/>
  <c r="BI135" i="1"/>
  <c r="BE135" i="1"/>
  <c r="BH135" i="1"/>
  <c r="BJ135" i="1" s="1"/>
  <c r="BF135" i="1"/>
  <c r="CC104" i="1"/>
  <c r="BY104" i="1"/>
  <c r="CB104" i="1"/>
  <c r="CD104" i="1" s="1"/>
  <c r="BZ104" i="1"/>
  <c r="CC47" i="1"/>
  <c r="BY47" i="1"/>
  <c r="BZ47" i="1"/>
  <c r="CB47" i="1"/>
  <c r="CD47" i="1" s="1"/>
  <c r="DH29" i="1"/>
  <c r="DI29" i="1"/>
  <c r="DK29" i="1"/>
  <c r="DL29" i="1"/>
  <c r="DK147" i="1"/>
  <c r="DH147" i="1"/>
  <c r="DI147" i="1"/>
  <c r="DL147" i="1"/>
  <c r="CC22" i="1"/>
  <c r="BZ22" i="1"/>
  <c r="CB22" i="1"/>
  <c r="CD22" i="1" s="1"/>
  <c r="BY22" i="1"/>
  <c r="CA22" i="1" s="1"/>
  <c r="CE22" i="1" s="1"/>
  <c r="CP165" i="1" l="1"/>
  <c r="CA56" i="1"/>
  <c r="CA164" i="1"/>
  <c r="BJ43" i="1"/>
  <c r="DM149" i="1"/>
  <c r="CE81" i="1"/>
  <c r="BJ127" i="1"/>
  <c r="CP156" i="1"/>
  <c r="DJ109" i="1"/>
  <c r="CA43" i="1"/>
  <c r="CA41" i="1"/>
  <c r="CS112" i="1"/>
  <c r="DN48" i="1"/>
  <c r="DM29" i="1"/>
  <c r="BG24" i="1"/>
  <c r="CA155" i="1"/>
  <c r="DN20" i="1"/>
  <c r="CD72" i="1"/>
  <c r="DJ122" i="1"/>
  <c r="DN122" i="1" s="1"/>
  <c r="CP159" i="1"/>
  <c r="CD117" i="1"/>
  <c r="CA110" i="1"/>
  <c r="CP147" i="1"/>
  <c r="CP29" i="1"/>
  <c r="CD82" i="1"/>
  <c r="CA88" i="1"/>
  <c r="DJ147" i="1"/>
  <c r="CA47" i="1"/>
  <c r="CE47" i="1" s="1"/>
  <c r="BG135" i="1"/>
  <c r="DM143" i="1"/>
  <c r="DN143" i="1" s="1"/>
  <c r="CA86" i="1"/>
  <c r="DN101" i="1"/>
  <c r="BG158" i="1"/>
  <c r="CA78" i="1"/>
  <c r="CP92" i="1"/>
  <c r="CE155" i="1"/>
  <c r="CP30" i="1"/>
  <c r="BJ85" i="1"/>
  <c r="CE63" i="1"/>
  <c r="DJ103" i="1"/>
  <c r="DN103" i="1" s="1"/>
  <c r="CP38" i="1"/>
  <c r="DM87" i="1"/>
  <c r="DM129" i="1"/>
  <c r="CA118" i="1"/>
  <c r="DM98" i="1"/>
  <c r="CA76" i="1"/>
  <c r="CE76" i="1" s="1"/>
  <c r="CS139" i="1"/>
  <c r="CD52" i="1"/>
  <c r="CA67" i="1"/>
  <c r="CE67" i="1" s="1"/>
  <c r="CS20" i="1"/>
  <c r="CA104" i="1"/>
  <c r="CE104" i="1" s="1"/>
  <c r="DM125" i="1"/>
  <c r="CA153" i="1"/>
  <c r="CE17" i="1"/>
  <c r="CS32" i="1"/>
  <c r="CE38" i="1"/>
  <c r="BG94" i="1"/>
  <c r="BG98" i="1"/>
  <c r="BJ121" i="1"/>
  <c r="DM105" i="1"/>
  <c r="CA79" i="1"/>
  <c r="CE79" i="1" s="1"/>
  <c r="DN18" i="1"/>
  <c r="CA45" i="1"/>
  <c r="CE102" i="1"/>
  <c r="DJ120" i="1"/>
  <c r="DM159" i="1"/>
  <c r="DM94" i="1"/>
  <c r="BJ117" i="1"/>
  <c r="CS136" i="1"/>
  <c r="DJ68" i="1"/>
  <c r="CE131" i="1"/>
  <c r="CP39" i="1"/>
  <c r="CD71" i="1"/>
  <c r="BJ52" i="1"/>
  <c r="BJ67" i="1"/>
  <c r="DM74" i="1"/>
  <c r="DN27" i="1"/>
  <c r="CD140" i="1"/>
  <c r="DN144" i="1"/>
  <c r="DM88" i="1"/>
  <c r="DN63" i="1"/>
  <c r="CE26" i="1"/>
  <c r="DJ100" i="1"/>
  <c r="DN163" i="1"/>
  <c r="BG103" i="1"/>
  <c r="BG50" i="1"/>
  <c r="CS126" i="1"/>
  <c r="CD61" i="1"/>
  <c r="CE107" i="1"/>
  <c r="CS86" i="1"/>
  <c r="CE165" i="1"/>
  <c r="BJ166" i="1"/>
  <c r="CD30" i="1"/>
  <c r="DJ17" i="1"/>
  <c r="DN56" i="1"/>
  <c r="DN43" i="1"/>
  <c r="DN85" i="1"/>
  <c r="CE60" i="1"/>
  <c r="CP76" i="1"/>
  <c r="CA39" i="1"/>
  <c r="BG146" i="1"/>
  <c r="CE133" i="1"/>
  <c r="CE139" i="1"/>
  <c r="BJ115" i="1"/>
  <c r="CA90" i="1"/>
  <c r="CS31" i="1"/>
  <c r="DJ161" i="1"/>
  <c r="BJ27" i="1"/>
  <c r="CP140" i="1"/>
  <c r="BJ28" i="1"/>
  <c r="DJ79" i="1"/>
  <c r="DN79" i="1" s="1"/>
  <c r="DJ137" i="1"/>
  <c r="DN137" i="1" s="1"/>
  <c r="CA159" i="1"/>
  <c r="CE129" i="1"/>
  <c r="CE98" i="1"/>
  <c r="DJ28" i="1"/>
  <c r="DN28" i="1" s="1"/>
  <c r="CE150" i="1"/>
  <c r="CP100" i="1"/>
  <c r="CS53" i="1"/>
  <c r="DM70" i="1"/>
  <c r="CS163" i="1"/>
  <c r="CE103" i="1"/>
  <c r="CD93" i="1"/>
  <c r="DM22" i="1"/>
  <c r="BJ147" i="1"/>
  <c r="DJ104" i="1"/>
  <c r="DM25" i="1"/>
  <c r="BG30" i="1"/>
  <c r="CP56" i="1"/>
  <c r="CP85" i="1"/>
  <c r="CP96" i="1"/>
  <c r="BG39" i="1"/>
  <c r="CS89" i="1"/>
  <c r="CA146" i="1"/>
  <c r="DN71" i="1"/>
  <c r="BJ139" i="1"/>
  <c r="CS52" i="1"/>
  <c r="DJ67" i="1"/>
  <c r="BJ132" i="1"/>
  <c r="CE18" i="1"/>
  <c r="DJ64" i="1"/>
  <c r="DN64" i="1" s="1"/>
  <c r="CA91" i="1"/>
  <c r="CE162" i="1"/>
  <c r="BG36" i="1"/>
  <c r="DM65" i="1"/>
  <c r="CD144" i="1"/>
  <c r="CA55" i="1"/>
  <c r="CE55" i="1" s="1"/>
  <c r="CE72" i="1"/>
  <c r="BJ70" i="1"/>
  <c r="BJ163" i="1"/>
  <c r="DJ95" i="1"/>
  <c r="DN95" i="1" s="1"/>
  <c r="BJ152" i="1"/>
  <c r="BJ34" i="1"/>
  <c r="BJ157" i="1"/>
  <c r="CS48" i="1"/>
  <c r="DJ37" i="1"/>
  <c r="CP105" i="1"/>
  <c r="DJ61" i="1"/>
  <c r="DN61" i="1" s="1"/>
  <c r="BG128" i="1"/>
  <c r="DM99" i="1"/>
  <c r="CP124" i="1"/>
  <c r="CS18" i="1"/>
  <c r="CD64" i="1"/>
  <c r="DM119" i="1"/>
  <c r="CS40" i="1"/>
  <c r="DJ91" i="1"/>
  <c r="DN91" i="1" s="1"/>
  <c r="BJ35" i="1"/>
  <c r="CA84" i="1"/>
  <c r="CE84" i="1" s="1"/>
  <c r="BJ75" i="1"/>
  <c r="BJ168" i="1"/>
  <c r="CD57" i="1"/>
  <c r="CE57" i="1" s="1"/>
  <c r="BJ131" i="1"/>
  <c r="BG113" i="1"/>
  <c r="BJ89" i="1"/>
  <c r="DJ146" i="1"/>
  <c r="DN146" i="1" s="1"/>
  <c r="BJ71" i="1"/>
  <c r="DJ115" i="1"/>
  <c r="DJ90" i="1"/>
  <c r="DN90" i="1" s="1"/>
  <c r="CS74" i="1"/>
  <c r="CE161" i="1"/>
  <c r="CP160" i="1"/>
  <c r="BG54" i="1"/>
  <c r="BJ22" i="1"/>
  <c r="BG47" i="1"/>
  <c r="CA135" i="1"/>
  <c r="CE135" i="1" s="1"/>
  <c r="CS33" i="1"/>
  <c r="DJ165" i="1"/>
  <c r="CS101" i="1"/>
  <c r="CA24" i="1"/>
  <c r="BJ25" i="1"/>
  <c r="CE82" i="1"/>
  <c r="DM92" i="1"/>
  <c r="DN92" i="1" s="1"/>
  <c r="DJ30" i="1"/>
  <c r="DN30" i="1" s="1"/>
  <c r="BJ17" i="1"/>
  <c r="BK17" i="1" s="1"/>
  <c r="CD142" i="1"/>
  <c r="CE142" i="1" s="1"/>
  <c r="CA36" i="1"/>
  <c r="CS149" i="1"/>
  <c r="CS65" i="1"/>
  <c r="BJ130" i="1"/>
  <c r="CP138" i="1"/>
  <c r="BG63" i="1"/>
  <c r="DM150" i="1"/>
  <c r="DN150" i="1" s="1"/>
  <c r="BJ72" i="1"/>
  <c r="CS122" i="1"/>
  <c r="CD70" i="1"/>
  <c r="CA163" i="1"/>
  <c r="CS103" i="1"/>
  <c r="CA152" i="1"/>
  <c r="BJ81" i="1"/>
  <c r="DM69" i="1"/>
  <c r="DN69" i="1" s="1"/>
  <c r="CE51" i="1"/>
  <c r="DN105" i="1"/>
  <c r="CP61" i="1"/>
  <c r="DJ148" i="1"/>
  <c r="DN148" i="1" s="1"/>
  <c r="CS99" i="1"/>
  <c r="CS132" i="1"/>
  <c r="CE145" i="1"/>
  <c r="BJ64" i="1"/>
  <c r="CE21" i="1"/>
  <c r="BJ23" i="1"/>
  <c r="CS119" i="1"/>
  <c r="DM40" i="1"/>
  <c r="CP91" i="1"/>
  <c r="CD154" i="1"/>
  <c r="CE154" i="1" s="1"/>
  <c r="BG84" i="1"/>
  <c r="CD75" i="1"/>
  <c r="CE75" i="1" s="1"/>
  <c r="DM38" i="1"/>
  <c r="BJ106" i="1"/>
  <c r="CP87" i="1"/>
  <c r="BJ118" i="1"/>
  <c r="BG73" i="1"/>
  <c r="CS98" i="1"/>
  <c r="CD114" i="1"/>
  <c r="CE114" i="1" s="1"/>
  <c r="CP109" i="1"/>
  <c r="BG59" i="1"/>
  <c r="BG141" i="1"/>
  <c r="BG76" i="1"/>
  <c r="DJ139" i="1"/>
  <c r="CP90" i="1"/>
  <c r="DM62" i="1"/>
  <c r="DN62" i="1" s="1"/>
  <c r="DM134" i="1"/>
  <c r="DN74" i="1"/>
  <c r="BJ110" i="1"/>
  <c r="CD54" i="1"/>
  <c r="DN88" i="1"/>
  <c r="CP41" i="1"/>
  <c r="CP55" i="1"/>
  <c r="CE66" i="1"/>
  <c r="CS72" i="1"/>
  <c r="CA97" i="1"/>
  <c r="CE97" i="1" s="1"/>
  <c r="BG95" i="1"/>
  <c r="BJ83" i="1"/>
  <c r="DM152" i="1"/>
  <c r="DN152" i="1" s="1"/>
  <c r="CP81" i="1"/>
  <c r="CP167" i="1"/>
  <c r="BG37" i="1"/>
  <c r="CD105" i="1"/>
  <c r="CE61" i="1"/>
  <c r="BG93" i="1"/>
  <c r="BJ29" i="1"/>
  <c r="DN135" i="1"/>
  <c r="CA33" i="1"/>
  <c r="CE33" i="1" s="1"/>
  <c r="CS24" i="1"/>
  <c r="CD151" i="1"/>
  <c r="BJ92" i="1"/>
  <c r="CS44" i="1"/>
  <c r="BG65" i="1"/>
  <c r="DM77" i="1"/>
  <c r="DJ130" i="1"/>
  <c r="CP114" i="1"/>
  <c r="CS117" i="1"/>
  <c r="BJ136" i="1"/>
  <c r="DN96" i="1"/>
  <c r="DM59" i="1"/>
  <c r="BG46" i="1"/>
  <c r="CP131" i="1"/>
  <c r="CP113" i="1"/>
  <c r="DJ89" i="1"/>
  <c r="DN19" i="1"/>
  <c r="CE90" i="1"/>
  <c r="DJ52" i="1"/>
  <c r="DN52" i="1" s="1"/>
  <c r="CA111" i="1"/>
  <c r="CE111" i="1" s="1"/>
  <c r="CA160" i="1"/>
  <c r="CE160" i="1" s="1"/>
  <c r="DJ110" i="1"/>
  <c r="DN110" i="1" s="1"/>
  <c r="DM54" i="1"/>
  <c r="CD148" i="1"/>
  <c r="DJ42" i="1"/>
  <c r="DN42" i="1" s="1"/>
  <c r="CA132" i="1"/>
  <c r="CE132" i="1" s="1"/>
  <c r="BJ124" i="1"/>
  <c r="BJ18" i="1"/>
  <c r="DJ45" i="1"/>
  <c r="DJ127" i="1"/>
  <c r="DN127" i="1" s="1"/>
  <c r="CD108" i="1"/>
  <c r="DM35" i="1"/>
  <c r="DN35" i="1" s="1"/>
  <c r="DJ154" i="1"/>
  <c r="DN154" i="1" s="1"/>
  <c r="CP84" i="1"/>
  <c r="DM32" i="1"/>
  <c r="DM75" i="1"/>
  <c r="CD120" i="1"/>
  <c r="CE120" i="1" s="1"/>
  <c r="DM106" i="1"/>
  <c r="BG162" i="1"/>
  <c r="DM118" i="1"/>
  <c r="DN118" i="1" s="1"/>
  <c r="CP73" i="1"/>
  <c r="DN49" i="1"/>
  <c r="CD94" i="1"/>
  <c r="CE94" i="1" s="1"/>
  <c r="BG156" i="1"/>
  <c r="CS144" i="1"/>
  <c r="CP88" i="1"/>
  <c r="BJ26" i="1"/>
  <c r="DN72" i="1"/>
  <c r="DN70" i="1"/>
  <c r="BG97" i="1"/>
  <c r="DM167" i="1"/>
  <c r="DN167" i="1" s="1"/>
  <c r="CD50" i="1"/>
  <c r="CE50" i="1" s="1"/>
  <c r="BJ48" i="1"/>
  <c r="DM121" i="1"/>
  <c r="CD37" i="1"/>
  <c r="BJ105" i="1"/>
  <c r="BG61" i="1"/>
  <c r="DM128" i="1"/>
  <c r="DN22" i="1"/>
  <c r="BG143" i="1"/>
  <c r="CA125" i="1"/>
  <c r="CE125" i="1" s="1"/>
  <c r="CE166" i="1"/>
  <c r="CP82" i="1"/>
  <c r="DJ78" i="1"/>
  <c r="DJ153" i="1"/>
  <c r="CP155" i="1"/>
  <c r="DJ142" i="1"/>
  <c r="CD65" i="1"/>
  <c r="CE65" i="1" s="1"/>
  <c r="CS77" i="1"/>
  <c r="CE20" i="1"/>
  <c r="BJ138" i="1"/>
  <c r="CA80" i="1"/>
  <c r="BJ109" i="1"/>
  <c r="CS59" i="1"/>
  <c r="BJ68" i="1"/>
  <c r="BG60" i="1"/>
  <c r="CS141" i="1"/>
  <c r="CD46" i="1"/>
  <c r="DM113" i="1"/>
  <c r="DJ76" i="1"/>
  <c r="DN76" i="1" s="1"/>
  <c r="CA62" i="1"/>
  <c r="BJ134" i="1"/>
  <c r="BJ111" i="1"/>
  <c r="BJ160" i="1"/>
  <c r="BJ99" i="1"/>
  <c r="CS79" i="1"/>
  <c r="CP145" i="1"/>
  <c r="DM23" i="1"/>
  <c r="CP45" i="1"/>
  <c r="BG40" i="1"/>
  <c r="BG108" i="1"/>
  <c r="DJ84" i="1"/>
  <c r="CP75" i="1"/>
  <c r="BG120" i="1"/>
  <c r="CS106" i="1"/>
  <c r="BG159" i="1"/>
  <c r="DM73" i="1"/>
  <c r="DN73" i="1" s="1"/>
  <c r="CP49" i="1"/>
  <c r="BJ142" i="1"/>
  <c r="CA130" i="1"/>
  <c r="DJ138" i="1"/>
  <c r="BG88" i="1"/>
  <c r="DM112" i="1"/>
  <c r="CP66" i="1"/>
  <c r="CP150" i="1"/>
  <c r="BJ167" i="1"/>
  <c r="CP69" i="1"/>
  <c r="CP93" i="1"/>
  <c r="DM132" i="1"/>
  <c r="BJ79" i="1"/>
  <c r="CA23" i="1"/>
  <c r="BG45" i="1"/>
  <c r="DM108" i="1"/>
  <c r="BG154" i="1"/>
  <c r="CA32" i="1"/>
  <c r="CS123" i="1"/>
  <c r="CA106" i="1"/>
  <c r="DN129" i="1"/>
  <c r="DJ162" i="1"/>
  <c r="DN162" i="1" s="1"/>
  <c r="DN98" i="1"/>
  <c r="CP80" i="1"/>
  <c r="CS46" i="1"/>
  <c r="DM147" i="1"/>
  <c r="DN147" i="1" s="1"/>
  <c r="DJ29" i="1"/>
  <c r="DN29" i="1" s="1"/>
  <c r="DJ33" i="1"/>
  <c r="DN33" i="1" s="1"/>
  <c r="CD86" i="1"/>
  <c r="DJ125" i="1"/>
  <c r="DN125" i="1" s="1"/>
  <c r="CP166" i="1"/>
  <c r="CD25" i="1"/>
  <c r="CE25" i="1" s="1"/>
  <c r="BG82" i="1"/>
  <c r="DM151" i="1"/>
  <c r="DN151" i="1" s="1"/>
  <c r="BJ158" i="1"/>
  <c r="CD78" i="1"/>
  <c r="CD153" i="1"/>
  <c r="CD56" i="1"/>
  <c r="CD164" i="1"/>
  <c r="BG44" i="1"/>
  <c r="DJ149" i="1"/>
  <c r="DN149" i="1" s="1"/>
  <c r="DJ65" i="1"/>
  <c r="DN65" i="1" s="1"/>
  <c r="BJ77" i="1"/>
  <c r="CD130" i="1"/>
  <c r="DM138" i="1"/>
  <c r="CA144" i="1"/>
  <c r="CE144" i="1" s="1"/>
  <c r="BJ88" i="1"/>
  <c r="BJ41" i="1"/>
  <c r="DJ112" i="1"/>
  <c r="DN112" i="1" s="1"/>
  <c r="CS150" i="1"/>
  <c r="BG100" i="1"/>
  <c r="BG70" i="1"/>
  <c r="CP83" i="1"/>
  <c r="BG34" i="1"/>
  <c r="CP50" i="1"/>
  <c r="BJ51" i="1"/>
  <c r="CD121" i="1"/>
  <c r="CE121" i="1" s="1"/>
  <c r="DM37" i="1"/>
  <c r="CP107" i="1"/>
  <c r="CS93" i="1"/>
  <c r="BJ128" i="1"/>
  <c r="DJ99" i="1"/>
  <c r="DN99" i="1" s="1"/>
  <c r="DJ132" i="1"/>
  <c r="DN132" i="1" s="1"/>
  <c r="CS124" i="1"/>
  <c r="BG79" i="1"/>
  <c r="BG145" i="1"/>
  <c r="CA64" i="1"/>
  <c r="CE64" i="1" s="1"/>
  <c r="CD23" i="1"/>
  <c r="DJ119" i="1"/>
  <c r="DN119" i="1" s="1"/>
  <c r="CP40" i="1"/>
  <c r="BJ102" i="1"/>
  <c r="DJ108" i="1"/>
  <c r="DN108" i="1" s="1"/>
  <c r="CD32" i="1"/>
  <c r="CP123" i="1"/>
  <c r="CS38" i="1"/>
  <c r="CD106" i="1"/>
  <c r="DJ87" i="1"/>
  <c r="DN87" i="1" s="1"/>
  <c r="BG168" i="1"/>
  <c r="CD118" i="1"/>
  <c r="CA73" i="1"/>
  <c r="CE73" i="1" s="1"/>
  <c r="CP94" i="1"/>
  <c r="BG114" i="1"/>
  <c r="CA117" i="1"/>
  <c r="CE117" i="1" s="1"/>
  <c r="CS80" i="1"/>
  <c r="DM136" i="1"/>
  <c r="DN136" i="1" s="1"/>
  <c r="DM109" i="1"/>
  <c r="DN109" i="1" s="1"/>
  <c r="BG96" i="1"/>
  <c r="CA59" i="1"/>
  <c r="CE59" i="1" s="1"/>
  <c r="CP68" i="1"/>
  <c r="CS60" i="1"/>
  <c r="CA141" i="1"/>
  <c r="CE141" i="1" s="1"/>
  <c r="CP46" i="1"/>
  <c r="BJ113" i="1"/>
  <c r="BG71" i="1"/>
  <c r="CD19" i="1"/>
  <c r="CE19" i="1" s="1"/>
  <c r="CP139" i="1"/>
  <c r="DM115" i="1"/>
  <c r="CA52" i="1"/>
  <c r="CE52" i="1" s="1"/>
  <c r="CS134" i="1"/>
  <c r="DM111" i="1"/>
  <c r="DN111" i="1" s="1"/>
  <c r="CP74" i="1"/>
  <c r="CS160" i="1"/>
  <c r="CD110" i="1"/>
  <c r="CS147" i="1"/>
  <c r="BJ47" i="1"/>
  <c r="CP33" i="1"/>
  <c r="CP143" i="1"/>
  <c r="DM165" i="1"/>
  <c r="CP101" i="1"/>
  <c r="CD24" i="1"/>
  <c r="CE24" i="1" s="1"/>
  <c r="DJ166" i="1"/>
  <c r="DN166" i="1" s="1"/>
  <c r="BG25" i="1"/>
  <c r="BG78" i="1"/>
  <c r="BG17" i="1"/>
  <c r="BG155" i="1"/>
  <c r="BG164" i="1"/>
  <c r="CD43" i="1"/>
  <c r="CE43" i="1" s="1"/>
  <c r="CD36" i="1"/>
  <c r="CD44" i="1"/>
  <c r="CE44" i="1" s="1"/>
  <c r="CA85" i="1"/>
  <c r="CE85" i="1" s="1"/>
  <c r="CP149" i="1"/>
  <c r="CP65" i="1"/>
  <c r="BG130" i="1"/>
  <c r="CS138" i="1"/>
  <c r="CD88" i="1"/>
  <c r="CD41" i="1"/>
  <c r="BG55" i="1"/>
  <c r="DJ66" i="1"/>
  <c r="DN66" i="1" s="1"/>
  <c r="CA100" i="1"/>
  <c r="CE100" i="1" s="1"/>
  <c r="CD53" i="1"/>
  <c r="CE53" i="1" s="1"/>
  <c r="CP122" i="1"/>
  <c r="CA70" i="1"/>
  <c r="CE70" i="1" s="1"/>
  <c r="CD163" i="1"/>
  <c r="CE163" i="1" s="1"/>
  <c r="CS95" i="1"/>
  <c r="CP103" i="1"/>
  <c r="DJ83" i="1"/>
  <c r="DN83" i="1" s="1"/>
  <c r="CD152" i="1"/>
  <c r="CE152" i="1" s="1"/>
  <c r="CA34" i="1"/>
  <c r="CE34" i="1" s="1"/>
  <c r="CA167" i="1"/>
  <c r="CE167" i="1" s="1"/>
  <c r="DM50" i="1"/>
  <c r="DN50" i="1" s="1"/>
  <c r="CD157" i="1"/>
  <c r="CE157" i="1" s="1"/>
  <c r="CS37" i="1"/>
  <c r="CD126" i="1"/>
  <c r="CE126" i="1" s="1"/>
  <c r="DM93" i="1"/>
  <c r="DN93" i="1" s="1"/>
  <c r="CD128" i="1"/>
  <c r="CE128" i="1" s="1"/>
  <c r="CP99" i="1"/>
  <c r="CP132" i="1"/>
  <c r="DM124" i="1"/>
  <c r="DN124" i="1" s="1"/>
  <c r="BG64" i="1"/>
  <c r="CA137" i="1"/>
  <c r="CE137" i="1" s="1"/>
  <c r="CD45" i="1"/>
  <c r="CE45" i="1" s="1"/>
  <c r="DJ40" i="1"/>
  <c r="DN40" i="1" s="1"/>
  <c r="CS91" i="1"/>
  <c r="BJ84" i="1"/>
  <c r="BJ32" i="1"/>
  <c r="DM120" i="1"/>
  <c r="DJ38" i="1"/>
  <c r="DN38" i="1" s="1"/>
  <c r="DJ159" i="1"/>
  <c r="CA168" i="1"/>
  <c r="CE168" i="1" s="1"/>
  <c r="CS162" i="1"/>
  <c r="BG118" i="1"/>
  <c r="CD49" i="1"/>
  <c r="CE49" i="1" s="1"/>
  <c r="DJ94" i="1"/>
  <c r="DN94" i="1" s="1"/>
  <c r="CP98" i="1"/>
  <c r="DM156" i="1"/>
  <c r="DN156" i="1" s="1"/>
  <c r="DM80" i="1"/>
  <c r="DN80" i="1" s="1"/>
  <c r="CS109" i="1"/>
  <c r="CA96" i="1"/>
  <c r="CE96" i="1" s="1"/>
  <c r="DM68" i="1"/>
  <c r="DN68" i="1" s="1"/>
  <c r="CD116" i="1"/>
  <c r="CE116" i="1" s="1"/>
  <c r="BJ141" i="1"/>
  <c r="BG57" i="1"/>
  <c r="DM46" i="1"/>
  <c r="DN46" i="1" s="1"/>
  <c r="CD113" i="1"/>
  <c r="CE113" i="1" s="1"/>
  <c r="BJ76" i="1"/>
  <c r="CS39" i="1"/>
  <c r="DJ133" i="1"/>
  <c r="DN133" i="1" s="1"/>
  <c r="CA71" i="1"/>
  <c r="CE71" i="1" s="1"/>
  <c r="DM139" i="1"/>
  <c r="DN139" i="1" s="1"/>
  <c r="BG52" i="1"/>
  <c r="DJ134" i="1"/>
  <c r="DN134" i="1" s="1"/>
  <c r="BG67" i="1"/>
  <c r="CD31" i="1"/>
  <c r="CE31" i="1" s="1"/>
  <c r="DJ160" i="1"/>
  <c r="DN160" i="1" s="1"/>
  <c r="CA140" i="1"/>
  <c r="CE140" i="1" s="1"/>
  <c r="CA54" i="1"/>
  <c r="CE54" i="1" s="1"/>
  <c r="CS55" i="1"/>
  <c r="BJ150" i="1"/>
  <c r="CP72" i="1"/>
  <c r="DM100" i="1"/>
  <c r="CA122" i="1"/>
  <c r="CE122" i="1" s="1"/>
  <c r="CP70" i="1"/>
  <c r="BJ95" i="1"/>
  <c r="BJ50" i="1"/>
  <c r="CP157" i="1"/>
  <c r="CD48" i="1"/>
  <c r="CE48" i="1" s="1"/>
  <c r="DJ51" i="1"/>
  <c r="DN51" i="1" s="1"/>
  <c r="CS121" i="1"/>
  <c r="BJ37" i="1"/>
  <c r="CA105" i="1"/>
  <c r="CE105" i="1" s="1"/>
  <c r="BG29" i="1"/>
  <c r="DM47" i="1"/>
  <c r="DN47" i="1" s="1"/>
  <c r="CD101" i="1"/>
  <c r="CE101" i="1" s="1"/>
  <c r="BG166" i="1"/>
  <c r="DM82" i="1"/>
  <c r="DN82" i="1" s="1"/>
  <c r="CA151" i="1"/>
  <c r="CE151" i="1" s="1"/>
  <c r="CP78" i="1"/>
  <c r="CA30" i="1"/>
  <c r="CE30" i="1" s="1"/>
  <c r="CS153" i="1"/>
  <c r="DM17" i="1"/>
  <c r="CP142" i="1"/>
  <c r="CS36" i="1"/>
  <c r="CP44" i="1"/>
  <c r="CA149" i="1"/>
  <c r="CE149" i="1" s="1"/>
  <c r="DJ77" i="1"/>
  <c r="DN77" i="1" s="1"/>
  <c r="BJ20" i="1"/>
  <c r="DM130" i="1"/>
  <c r="CA138" i="1"/>
  <c r="CE138" i="1" s="1"/>
  <c r="CP117" i="1"/>
  <c r="BG80" i="1"/>
  <c r="CA109" i="1"/>
  <c r="CE109" i="1" s="1"/>
  <c r="DJ59" i="1"/>
  <c r="DN59" i="1" s="1"/>
  <c r="DJ116" i="1"/>
  <c r="DN116" i="1" s="1"/>
  <c r="DM57" i="1"/>
  <c r="DN57" i="1" s="1"/>
  <c r="BJ46" i="1"/>
  <c r="CS131" i="1"/>
  <c r="CS113" i="1"/>
  <c r="CS76" i="1"/>
  <c r="CD39" i="1"/>
  <c r="CE39" i="1" s="1"/>
  <c r="DM89" i="1"/>
  <c r="DN89" i="1" s="1"/>
  <c r="BG115" i="1"/>
  <c r="CD134" i="1"/>
  <c r="CE134" i="1" s="1"/>
  <c r="DM161" i="1"/>
  <c r="BG27" i="1"/>
  <c r="CS140" i="1"/>
  <c r="DJ54" i="1"/>
  <c r="DN54" i="1" s="1"/>
  <c r="CA148" i="1"/>
  <c r="CE148" i="1" s="1"/>
  <c r="CD99" i="1"/>
  <c r="CE99" i="1" s="1"/>
  <c r="CD58" i="1"/>
  <c r="CE58" i="1" s="1"/>
  <c r="BG124" i="1"/>
  <c r="DJ145" i="1"/>
  <c r="DN145" i="1" s="1"/>
  <c r="BG18" i="1"/>
  <c r="CS64" i="1"/>
  <c r="CP23" i="1"/>
  <c r="DM45" i="1"/>
  <c r="CD119" i="1"/>
  <c r="CE119" i="1" s="1"/>
  <c r="CA40" i="1"/>
  <c r="CE40" i="1" s="1"/>
  <c r="CA108" i="1"/>
  <c r="CE108" i="1" s="1"/>
  <c r="CS84" i="1"/>
  <c r="DJ32" i="1"/>
  <c r="DN32" i="1" s="1"/>
  <c r="DJ75" i="1"/>
  <c r="DN75" i="1" s="1"/>
  <c r="CA123" i="1"/>
  <c r="CE123" i="1" s="1"/>
  <c r="DJ106" i="1"/>
  <c r="DN106" i="1" s="1"/>
  <c r="CD159" i="1"/>
  <c r="CP63" i="1"/>
  <c r="BG26" i="1"/>
  <c r="BJ97" i="1"/>
  <c r="CS152" i="1"/>
  <c r="DJ81" i="1"/>
  <c r="DN81" i="1" s="1"/>
  <c r="DJ34" i="1"/>
  <c r="DN34" i="1" s="1"/>
  <c r="DJ157" i="1"/>
  <c r="DN157" i="1" s="1"/>
  <c r="CD69" i="1"/>
  <c r="CE69" i="1" s="1"/>
  <c r="BG48" i="1"/>
  <c r="DJ121" i="1"/>
  <c r="DN121" i="1" s="1"/>
  <c r="CA37" i="1"/>
  <c r="CE37" i="1" s="1"/>
  <c r="BG105" i="1"/>
  <c r="DJ126" i="1"/>
  <c r="DN126" i="1" s="1"/>
  <c r="CA93" i="1"/>
  <c r="CE93" i="1" s="1"/>
  <c r="DJ128" i="1"/>
  <c r="DN128" i="1" s="1"/>
  <c r="BG147" i="1"/>
  <c r="CD29" i="1"/>
  <c r="CE29" i="1" s="1"/>
  <c r="DM104" i="1"/>
  <c r="DN104" i="1" s="1"/>
  <c r="CP135" i="1"/>
  <c r="BG33" i="1"/>
  <c r="BJ143" i="1"/>
  <c r="BG165" i="1"/>
  <c r="DJ24" i="1"/>
  <c r="DN24" i="1" s="1"/>
  <c r="DJ25" i="1"/>
  <c r="DN25" i="1" s="1"/>
  <c r="CS82" i="1"/>
  <c r="BG151" i="1"/>
  <c r="DM78" i="1"/>
  <c r="DN78" i="1" s="1"/>
  <c r="CA92" i="1"/>
  <c r="CE92" i="1" s="1"/>
  <c r="DM153" i="1"/>
  <c r="CS17" i="1"/>
  <c r="CT17" i="1" s="1"/>
  <c r="CP164" i="1"/>
  <c r="DM142" i="1"/>
  <c r="CP43" i="1"/>
  <c r="DM36" i="1"/>
  <c r="DN36" i="1" s="1"/>
  <c r="DM44" i="1"/>
  <c r="DN44" i="1" s="1"/>
  <c r="CS85" i="1"/>
  <c r="CP77" i="1"/>
  <c r="DM114" i="1"/>
  <c r="DN114" i="1" s="1"/>
  <c r="DM117" i="1"/>
  <c r="DN117" i="1" s="1"/>
  <c r="CD80" i="1"/>
  <c r="CS96" i="1"/>
  <c r="CP59" i="1"/>
  <c r="BG68" i="1"/>
  <c r="BJ60" i="1"/>
  <c r="CS116" i="1"/>
  <c r="CP57" i="1"/>
  <c r="CA46" i="1"/>
  <c r="CE46" i="1" s="1"/>
  <c r="DJ131" i="1"/>
  <c r="DN131" i="1" s="1"/>
  <c r="DJ113" i="1"/>
  <c r="DN113" i="1" s="1"/>
  <c r="CP89" i="1"/>
  <c r="CD146" i="1"/>
  <c r="BJ133" i="1"/>
  <c r="BG90" i="1"/>
  <c r="CP52" i="1"/>
  <c r="CD62" i="1"/>
  <c r="BG134" i="1"/>
  <c r="DM67" i="1"/>
  <c r="DN67" i="1" s="1"/>
  <c r="BG111" i="1"/>
  <c r="BJ74" i="1"/>
  <c r="DJ31" i="1"/>
  <c r="DN31" i="1" s="1"/>
  <c r="CP161" i="1"/>
  <c r="CD27" i="1"/>
  <c r="CE27" i="1" s="1"/>
  <c r="DM140" i="1"/>
  <c r="DN140" i="1" s="1"/>
  <c r="CS54" i="1"/>
  <c r="CD28" i="1"/>
  <c r="CE28" i="1" s="1"/>
  <c r="CS42" i="1"/>
  <c r="BG58" i="1"/>
  <c r="BG132" i="1"/>
  <c r="CD124" i="1"/>
  <c r="CE124" i="1" s="1"/>
  <c r="CP79" i="1"/>
  <c r="DJ21" i="1"/>
  <c r="DN21" i="1" s="1"/>
  <c r="DJ23" i="1"/>
  <c r="DN23" i="1" s="1"/>
  <c r="CS45" i="1"/>
  <c r="BG119" i="1"/>
  <c r="BJ40" i="1"/>
  <c r="CD91" i="1"/>
  <c r="CP127" i="1"/>
  <c r="BJ108" i="1"/>
  <c r="CP35" i="1"/>
  <c r="DM84" i="1"/>
  <c r="DN84" i="1" s="1"/>
  <c r="CP32" i="1"/>
  <c r="CP106" i="1"/>
  <c r="BJ159" i="1"/>
  <c r="CD87" i="1"/>
  <c r="CE87" i="1" s="1"/>
  <c r="DJ168" i="1"/>
  <c r="DN168" i="1" s="1"/>
  <c r="BJ129" i="1"/>
  <c r="BJ98" i="1"/>
  <c r="CA156" i="1"/>
  <c r="CE156" i="1" s="1"/>
  <c r="CE36" i="1" l="1"/>
  <c r="DN37" i="1"/>
  <c r="DN161" i="1"/>
  <c r="DN100" i="1"/>
  <c r="CE86" i="1"/>
  <c r="CE41" i="1"/>
  <c r="CE164" i="1"/>
  <c r="CE106" i="1"/>
  <c r="DN138" i="1"/>
  <c r="CE62" i="1"/>
  <c r="DN153" i="1"/>
  <c r="DN45" i="1"/>
  <c r="DN165" i="1"/>
  <c r="CE159" i="1"/>
  <c r="DN17" i="1"/>
  <c r="DN159" i="1"/>
  <c r="CE78" i="1"/>
  <c r="CE88" i="1"/>
  <c r="CE56" i="1"/>
  <c r="CE130" i="1"/>
  <c r="CE80" i="1"/>
  <c r="CE91" i="1"/>
  <c r="DN120" i="1"/>
  <c r="CE153" i="1"/>
  <c r="CE110" i="1"/>
  <c r="CE32" i="1"/>
  <c r="CE23" i="1"/>
  <c r="DN142" i="1"/>
  <c r="DN130" i="1"/>
  <c r="DN115" i="1"/>
  <c r="CE146" i="1"/>
  <c r="CE1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Pete Warm</author>
    <author>Liam McDonagh-Greaves</author>
  </authors>
  <commentList>
    <comment ref="P15" authorId="0" shapeId="0" xr:uid="{BB571E76-C69E-4654-BED6-318D494FC37B}">
      <text>
        <r>
          <rPr>
            <b/>
            <sz val="9"/>
            <color indexed="81"/>
            <rFont val="Tahoma"/>
            <family val="2"/>
          </rPr>
          <t>Pete Warm:</t>
        </r>
        <r>
          <rPr>
            <sz val="9"/>
            <color indexed="81"/>
            <rFont val="Tahoma"/>
            <family val="2"/>
          </rPr>
          <t xml:space="preserve">
Max. 90 degrees for continuous horizon.</t>
        </r>
      </text>
    </comment>
    <comment ref="Q15" authorId="1" shapeId="0" xr:uid="{C0434C47-0454-4201-9706-2076556FB6A0}">
      <text>
        <r>
          <rPr>
            <b/>
            <sz val="9"/>
            <color indexed="81"/>
            <rFont val="Tahoma"/>
            <family val="2"/>
          </rPr>
          <t>Liam McDonagh-Greaves:</t>
        </r>
        <r>
          <rPr>
            <sz val="9"/>
            <color indexed="81"/>
            <rFont val="Tahoma"/>
            <family val="2"/>
          </rPr>
          <t xml:space="preserve">
100 % = completely transparent
0 % = completely opaque
Caution: pasting values greater than 100 % in these cells will be allowed by Excel, but will cause malfunctioning of the worksheet.</t>
        </r>
      </text>
    </comment>
    <comment ref="R15" authorId="1" shapeId="0" xr:uid="{D2916D87-F02F-4C78-B1D6-AB5382E6F521}">
      <text>
        <r>
          <rPr>
            <b/>
            <sz val="9"/>
            <color indexed="81"/>
            <rFont val="Tahoma"/>
            <family val="2"/>
          </rPr>
          <t>Liam McDonagh-Greaves:</t>
        </r>
        <r>
          <rPr>
            <sz val="9"/>
            <color indexed="81"/>
            <rFont val="Tahoma"/>
            <family val="2"/>
          </rPr>
          <t xml:space="preserve">
100 % = completely transparent
0 % = completely opaque
Caution: pasting values greater than 100 % in these cells will be allowed by Excel, but will cause malfunctioning of the worksheet.</t>
        </r>
      </text>
    </comment>
    <comment ref="Z15" authorId="1" shapeId="0" xr:uid="{909F3EE5-3101-4EB5-95B6-42282ABC8F65}">
      <text>
        <r>
          <rPr>
            <b/>
            <sz val="9"/>
            <color indexed="81"/>
            <rFont val="Tahoma"/>
            <family val="2"/>
          </rPr>
          <t>Liam McDonagh-Greaves:</t>
        </r>
        <r>
          <rPr>
            <sz val="9"/>
            <color indexed="81"/>
            <rFont val="Tahoma"/>
            <family val="2"/>
          </rPr>
          <t xml:space="preserve">
100 % = completely transparent
10 % = brise-soleil (estimate)
0 % = completely opaque
Caution: pasting values greater than 100 % in these cells will be allowed by Excel, but will cause malfunctioning of the worksheet.</t>
        </r>
      </text>
    </comment>
    <comment ref="AA15" authorId="1" shapeId="0" xr:uid="{FAA07FF6-198A-4D43-801F-B562A2D8E1DC}">
      <text>
        <r>
          <rPr>
            <b/>
            <sz val="9"/>
            <color indexed="81"/>
            <rFont val="Tahoma"/>
            <family val="2"/>
          </rPr>
          <t>Liam McDonagh-Greaves:</t>
        </r>
        <r>
          <rPr>
            <sz val="9"/>
            <color indexed="81"/>
            <rFont val="Tahoma"/>
            <family val="2"/>
          </rPr>
          <t xml:space="preserve">
100 % = completely transparent
25 % = brise-soleil (estimate)
0 % = completely opaque
Caution: pasting values greater than 100 % in these cells will be allowed by Excel, but will cause malfunctioning of the worksheet.</t>
        </r>
      </text>
    </comment>
    <comment ref="AI15" authorId="1" shapeId="0" xr:uid="{EC816B57-145B-4304-B2F3-5DDB80F690B4}">
      <text>
        <r>
          <rPr>
            <b/>
            <sz val="9"/>
            <color indexed="81"/>
            <rFont val="Tahoma"/>
            <family val="2"/>
          </rPr>
          <t>Liam McDonagh-Greaves:</t>
        </r>
        <r>
          <rPr>
            <sz val="9"/>
            <color indexed="81"/>
            <rFont val="Tahoma"/>
            <family val="2"/>
          </rPr>
          <t xml:space="preserve">
Only fill in this column if you are modelling juliet balcony shading. Otherwise, leave blank.</t>
        </r>
      </text>
    </comment>
    <comment ref="AN15" authorId="1" shapeId="0" xr:uid="{BFC3494A-2C11-47A5-969E-B80317DFAEBC}">
      <text>
        <r>
          <rPr>
            <b/>
            <sz val="9"/>
            <color indexed="81"/>
            <rFont val="Tahoma"/>
            <family val="2"/>
          </rPr>
          <t>Liam McDonagh-Greaves:</t>
        </r>
        <r>
          <rPr>
            <sz val="9"/>
            <color indexed="81"/>
            <rFont val="Tahoma"/>
            <family val="2"/>
          </rPr>
          <t xml:space="preserve">
This column is for any miscellaneous additional shading factors that you wish to apply.
Caution: pasting values greater than 100 % in these cells will be allowed by Excel, but will cause malfunctioning of the worksheet.</t>
        </r>
      </text>
    </comment>
    <comment ref="AO15" authorId="1" shapeId="0" xr:uid="{14FA4361-7702-48AA-8CBA-1241711A7763}">
      <text>
        <r>
          <rPr>
            <b/>
            <sz val="9"/>
            <color indexed="81"/>
            <rFont val="Tahoma"/>
            <family val="2"/>
          </rPr>
          <t>Liam McDonagh-Greaves:</t>
        </r>
        <r>
          <rPr>
            <sz val="9"/>
            <color indexed="81"/>
            <rFont val="Tahoma"/>
            <family val="2"/>
          </rPr>
          <t xml:space="preserve">
This column is for any miscellaneous additional shading factors that you wish to apply.
Caution: pasting values greater than 100 % in these cells will be allowed by Excel, but will cause malfunctioning of the worksheet.</t>
        </r>
      </text>
    </comment>
  </commentList>
</comments>
</file>

<file path=xl/sharedStrings.xml><?xml version="1.0" encoding="utf-8"?>
<sst xmlns="http://schemas.openxmlformats.org/spreadsheetml/2006/main" count="236" uniqueCount="109">
  <si>
    <t>This space left intentionally blank. This is so that when orange cells are pasted from hidden areas of PHPP Shading sheet, they are in exactly the same cells in this sheet as they were in the Shading sheet, which means that you only need to update some of the columns in the formulae.</t>
  </si>
  <si>
    <t>WINTER
Horizont</t>
  </si>
  <si>
    <t>Pi/180</t>
  </si>
  <si>
    <t>m</t>
  </si>
  <si>
    <t>b</t>
  </si>
  <si>
    <t>WINTER
Überstand</t>
  </si>
  <si>
    <t>SOMMER
Horizont</t>
  </si>
  <si>
    <t>SOMMER
Überstand</t>
  </si>
  <si>
    <t>Horizontal</t>
  </si>
  <si>
    <t>Latitude (from Shading sheet):</t>
  </si>
  <si>
    <t>r</t>
  </si>
  <si>
    <t>a</t>
  </si>
  <si>
    <t>S</t>
  </si>
  <si>
    <t>O/W</t>
  </si>
  <si>
    <t>N</t>
  </si>
  <si>
    <t>Senkrecht</t>
  </si>
  <si>
    <t>Horizon</t>
  </si>
  <si>
    <t>Overhang</t>
  </si>
  <si>
    <t>Glazing Bars / Juliet Balcony</t>
  </si>
  <si>
    <t>Quantity</t>
  </si>
  <si>
    <t>Description</t>
  </si>
  <si>
    <t>Deviation from North</t>
  </si>
  <si>
    <t>Angle of Inclination from the Horizontal</t>
  </si>
  <si>
    <t>Orientation</t>
  </si>
  <si>
    <t>Glazing width</t>
  </si>
  <si>
    <t>Glazing height</t>
  </si>
  <si>
    <t>Glazing area</t>
  </si>
  <si>
    <t>Calculation Winter (Hidden)</t>
  </si>
  <si>
    <t>Calculation Summer (Hidden)</t>
  </si>
  <si>
    <t>Number of horizontal bars</t>
  </si>
  <si>
    <t>Number of vertical bars OR juliet balcony railings</t>
  </si>
  <si>
    <t>Height of juliet balcony above cill height</t>
  </si>
  <si>
    <t>Calculation (Hidden)</t>
  </si>
  <si>
    <t>Additional shading reduction factor (winter)</t>
  </si>
  <si>
    <t>Additional shading reduction factor (summer)</t>
  </si>
  <si>
    <t>Additional Shading Winter (Hidden)</t>
  </si>
  <si>
    <t>Additional Shading Summer (Hidden)</t>
  </si>
  <si>
    <t>Degrees</t>
  </si>
  <si>
    <t>º</t>
  </si>
  <si>
    <t>%</t>
  </si>
  <si>
    <t>Neigung</t>
  </si>
  <si>
    <t>Azimut</t>
  </si>
  <si>
    <t>hh/dh</t>
  </si>
  <si>
    <t>Azimut_unten</t>
  </si>
  <si>
    <t>hor1</t>
  </si>
  <si>
    <t>hor2</t>
  </si>
  <si>
    <t>ipol_hor</t>
  </si>
  <si>
    <t>senk1</t>
  </si>
  <si>
    <t>senk2</t>
  </si>
  <si>
    <t>ipol_senk</t>
  </si>
  <si>
    <t>Vfaktor_Hori</t>
  </si>
  <si>
    <t>Tu/(0.5*Hf+Au)</t>
  </si>
  <si>
    <t>Vfaktor_Überst</t>
  </si>
  <si>
    <t>Tu/(0.5*(Hf+Au))</t>
  </si>
  <si>
    <t>Depth of additional shading object (measured all the way back to the glazing)</t>
  </si>
  <si>
    <t>Height of additional shading object (measured from cill level)</t>
  </si>
  <si>
    <t>How to use this sheet</t>
  </si>
  <si>
    <t>Sun angle correction (default 1.5):</t>
  </si>
  <si>
    <t>Results</t>
  </si>
  <si>
    <r>
      <rPr>
        <sz val="14"/>
        <rFont val="Wingdings"/>
        <charset val="2"/>
      </rPr>
      <t>l</t>
    </r>
    <r>
      <rPr>
        <sz val="14"/>
        <rFont val="Arial"/>
        <family val="2"/>
      </rPr>
      <t xml:space="preserve"> The "height of additional shading object" must be measured from window cill level to the top of the object.
</t>
    </r>
    <r>
      <rPr>
        <sz val="14"/>
        <rFont val="Wingdings"/>
        <charset val="2"/>
      </rPr>
      <t>l</t>
    </r>
    <r>
      <rPr>
        <sz val="14"/>
        <rFont val="Arial"/>
        <family val="2"/>
      </rPr>
      <t xml:space="preserve"> "Angle subtended by additional shading object": draw a 90-degree horizon sweep angle on the window, as below. Out of this 90-degree zone, note how many degrees are taken up by the additional shading object (represented in the drawing below by θ). This is the figure to input.
Note: if you have several windows that are likely to have similar shading, you may wish to speed up the process by drawing a single 90-degree horizon sweep angle at a place on the facade that typifies the situation for those windows.
Note: if you have more than one additional shading object, work out how many degrees of the horizon sweep angle they each take up, then sum those angles.
</t>
    </r>
    <r>
      <rPr>
        <sz val="14"/>
        <rFont val="Wingdings"/>
        <charset val="2"/>
      </rPr>
      <t>l</t>
    </r>
    <r>
      <rPr>
        <sz val="14"/>
        <rFont val="Arial"/>
        <family val="2"/>
      </rPr>
      <t xml:space="preserve"> Tree transparencies
The PHPP manual states the following:
"Deciduous trees in winter have a typical transparency between 50 % and 80 %.
Coniferous trees have a transparency between 20 % and 50 %. In some cases
this can be even less than 5 %. In the summer, the transparency is between
1 % and 40 % depending on the type of tree."
The </t>
    </r>
    <r>
      <rPr>
        <b/>
        <sz val="14"/>
        <color rgb="FFFF0000"/>
        <rFont val="Arial"/>
        <family val="2"/>
      </rPr>
      <t>BRE document 209 2011 (right)</t>
    </r>
    <r>
      <rPr>
        <sz val="14"/>
        <rFont val="Arial"/>
        <family val="2"/>
      </rPr>
      <t xml:space="preserve"> offers average figures for a number of
species.
</t>
    </r>
  </si>
  <si>
    <t>The "depth of additional shading object"  must be measured from the most outward edge of the shading object, right back to the glazing.</t>
  </si>
  <si>
    <r>
      <rPr>
        <sz val="14"/>
        <rFont val="Wingdings"/>
        <charset val="2"/>
      </rPr>
      <t>l</t>
    </r>
    <r>
      <rPr>
        <sz val="14"/>
        <rFont val="Arial"/>
        <family val="2"/>
      </rPr>
      <t xml:space="preserve"> The sun angle correction factor only applies to glazing bars. It accounts for the fact that the sun will rarely be shining directly at the window, but from above and/or from the side. The shadow cast on the glazing by glazing bars will therefore be larger than the area of the glazing bars. The Passivhaus Institute advises that a value of 1.5 be used (Passivhaus Building Certifiers' Almanac, 14/11/2016).
</t>
    </r>
    <r>
      <rPr>
        <sz val="14"/>
        <rFont val="Wingdings"/>
        <charset val="2"/>
      </rPr>
      <t>l</t>
    </r>
    <r>
      <rPr>
        <sz val="14"/>
        <rFont val="Arial"/>
        <family val="2"/>
      </rPr>
      <t xml:space="preserve"> If glazing bars are </t>
    </r>
    <r>
      <rPr>
        <b/>
        <sz val="14"/>
        <rFont val="Arial"/>
        <family val="2"/>
      </rPr>
      <t>not</t>
    </r>
    <r>
      <rPr>
        <sz val="14"/>
        <rFont val="Arial"/>
        <family val="2"/>
      </rPr>
      <t xml:space="preserve"> simply plant-on bars, you must also enter a Psi-value in the PHPP to correct for additional heat losses through the glazing (not calculated in this sheet).</t>
    </r>
  </si>
  <si>
    <t>Transparency of additional shading object, winter</t>
  </si>
  <si>
    <t>Transparency of additional shading object, summer</t>
  </si>
  <si>
    <t>Authors:
Liam McDonagh-Greaves
Peter Warm
Karl Parsons</t>
  </si>
  <si>
    <t>Version History</t>
  </si>
  <si>
    <t>v2.0.0</t>
  </si>
  <si>
    <t>v1.0.2</t>
  </si>
  <si>
    <t>Version of sheet showing formula to type in Shading sheet to give shading objects some transparency.</t>
  </si>
  <si>
    <t>Notes/errors</t>
  </si>
  <si>
    <t>If this sheet produces a shading factor greater than 100 % it means that the glazing in question does not "see" the additional shading that has been entered in this sheet. For instance, if a large standard overhang reveal is present, and this has been entered in the Shading sheet, but there is an additional brise-soleil entered in this sheet, a window with a very small height may not be affected in any way by the brise-soleil.</t>
  </si>
  <si>
    <t>Glazing bar/juliet railing width (mm):</t>
  </si>
  <si>
    <t>Use these columns to input any additional shading that you would normally have entered in the "Additional reduction factor winter/summer shading" columns in the Shading sheet.</t>
  </si>
  <si>
    <t>v2.0.1</t>
  </si>
  <si>
    <t>Release of plug-in sheet for WARM comment.</t>
  </si>
  <si>
    <t>Errors corrected, but all to do with aesthetics/usability.</t>
  </si>
  <si>
    <t>v2.0.2</t>
  </si>
  <si>
    <t>Fixed issue with horizon image not showing up. Changed calculations from "manual" to "automatic".</t>
  </si>
  <si>
    <r>
      <t>Additional overhang shading</t>
    </r>
    <r>
      <rPr>
        <sz val="14"/>
        <rFont val="Arial"/>
        <family val="2"/>
      </rPr>
      <t xml:space="preserve"> - for partially-transparent overhangs, e.g. brise-soleil or pergolas.</t>
    </r>
  </si>
  <si>
    <t>Glazing bar/juliet balcony shading</t>
  </si>
  <si>
    <t>Copy this sheet into your PHPP 9 and use for advanced shading situations.</t>
  </si>
  <si>
    <r>
      <rPr>
        <sz val="14"/>
        <rFont val="Wingdings"/>
        <charset val="2"/>
      </rPr>
      <t>l</t>
    </r>
    <r>
      <rPr>
        <sz val="14"/>
        <rFont val="Arial"/>
        <family val="2"/>
      </rPr>
      <t xml:space="preserve"> </t>
    </r>
    <r>
      <rPr>
        <sz val="14"/>
        <rFont val="Arial"/>
        <family val="2"/>
        <charset val="2"/>
      </rPr>
      <t>Tree transparencies
The PHPP manual states the following:
"Deciduous trees in winter have a typical transparency between 50 % and 80 %.
Coniferous trees have a transparency between 20 % and 50 %. In some cases
this can be even less than 5 %. In the summer, the transparency is between
1 % and 40 % depending on the type of tree."
The BRE document 209 2011 (right) offers average figures for a number of
species.</t>
    </r>
  </si>
  <si>
    <r>
      <t>Additional horizon shading</t>
    </r>
    <r>
      <rPr>
        <sz val="14"/>
        <rFont val="Arial"/>
        <family val="2"/>
      </rPr>
      <t xml:space="preserve"> - for irregular or transparent objects, e.g. tower blocks, trees.</t>
    </r>
  </si>
  <si>
    <t>v2.0.3</t>
  </si>
  <si>
    <t>Usability.</t>
  </si>
  <si>
    <t>v2.0.4</t>
  </si>
  <si>
    <t>Winter shading from Shading Sheet (hidden)</t>
  </si>
  <si>
    <t>Summer shading from Shading Sheet (hidden)</t>
  </si>
  <si>
    <t>m2</t>
  </si>
  <si>
    <t>Shaded area due to vertical bars/juliet balcony railings (hidden)</t>
  </si>
  <si>
    <t>Shaded area due to horizontal bars (hidden)</t>
  </si>
  <si>
    <t>User Input Errors</t>
  </si>
  <si>
    <t>Errors</t>
  </si>
  <si>
    <t>Correct horizon and overhang shading formulae, split up glazing bars formula into two stages for ease of reading, add user input error column</t>
  </si>
  <si>
    <t>v2.1.0</t>
  </si>
  <si>
    <t>Public release</t>
  </si>
  <si>
    <t>Additional Shading Sheet (PHPP 9)</t>
  </si>
  <si>
    <t>Columns AV onwards to be hidden. --&gt;</t>
  </si>
  <si>
    <t>Vertical distance to additional shading object</t>
  </si>
  <si>
    <t>Cells to copy and paste in Shading sheet column AF.
NB: Paste as type "Formulas", otherwise updates to this sheet will not automatically carry through to the Shading sheet.</t>
  </si>
  <si>
    <t>Cells to copy and paste in Shading sheet column AG.
NB: Paste as type "Formulas", otherwise updates to this sheet will not automatically carry through to the Shading sheet.</t>
  </si>
  <si>
    <t>Compatibility Notes
Tested in Excel 2016.
May not function properly in older versions of Excel, or in LibreOffice.</t>
  </si>
  <si>
    <r>
      <t>Angle subtended by additional shading object θ</t>
    </r>
    <r>
      <rPr>
        <b/>
        <vertAlign val="subscript"/>
        <sz val="10"/>
        <rFont val="Arial"/>
        <family val="2"/>
      </rPr>
      <t>total</t>
    </r>
    <r>
      <rPr>
        <b/>
        <sz val="10"/>
        <rFont val="Arial"/>
        <family val="2"/>
      </rPr>
      <t xml:space="preserve"> </t>
    </r>
  </si>
  <si>
    <t>Errors in this column require you to review your data inputs. A typical error would be when the horizon shading entered in this sheet has a lower height than the horizon shading entered in the Shading sheet.</t>
  </si>
  <si>
    <t>Unprotect the worksheet and click the "+" buttons on the left for guidance on:</t>
  </si>
  <si>
    <t>Protect the worksheet again afterwards.</t>
  </si>
  <si>
    <t>Distance to additional shading object</t>
  </si>
  <si>
    <t>Bug Reports/Feedback
Email: office@peterwarm.co.uk</t>
  </si>
  <si>
    <r>
      <rPr>
        <b/>
        <sz val="14"/>
        <color rgb="FFFF0000"/>
        <rFont val="Arial"/>
        <family val="2"/>
      </rPr>
      <t>When to use this sheet</t>
    </r>
    <r>
      <rPr>
        <b/>
        <sz val="14"/>
        <rFont val="Arial"/>
        <family val="2"/>
      </rPr>
      <t xml:space="preserve">
</t>
    </r>
    <r>
      <rPr>
        <sz val="14"/>
        <rFont val="Arial"/>
        <family val="2"/>
      </rPr>
      <t>For continuous, opaque shading, use the Shading sheet (i.e.not this one)</t>
    </r>
    <r>
      <rPr>
        <b/>
        <sz val="14"/>
        <rFont val="Arial"/>
        <family val="2"/>
      </rPr>
      <t xml:space="preserve">
</t>
    </r>
    <r>
      <rPr>
        <sz val="14"/>
        <rFont val="Arial"/>
        <family val="2"/>
      </rPr>
      <t>Use this sheet for objects that are discontinuous and/or transparent, e.g trees, tower blocks, brise-soleils, juliet balconies.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</si>
</sst>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4">
    <font>
      <sz val="11"/>
      <color theme="1"/>
      <name val="Calibri"/>
      <family val="2"/>
      <scheme val="minor"/>
    </font>
    <font>
      <sz val="11"/>
      <color theme="1"/>
      <name val="Calibri"/>
      <family val="2"/>
      <scheme val="minor"/>
    </font>
    <font>
      <sz val="10"/>
      <name val="Arial"/>
      <family val="2"/>
    </font>
    <font>
      <b/>
      <sz val="24"/>
      <name val="Arial"/>
      <family val="2"/>
    </font>
    <font>
      <sz val="10"/>
      <name val="Helv"/>
    </font>
    <font>
      <sz val="24"/>
      <name val="Arial"/>
      <family val="2"/>
    </font>
    <font>
      <b/>
      <sz val="14"/>
      <name val="Arial"/>
      <family val="2"/>
    </font>
    <font>
      <sz val="14"/>
      <name val="Arial"/>
      <family val="2"/>
    </font>
    <font>
      <b/>
      <sz val="10"/>
      <name val="Arial"/>
      <family val="2"/>
    </font>
    <font>
      <b/>
      <sz val="16"/>
      <name val="Arial"/>
      <family val="2"/>
    </font>
    <font>
      <sz val="10"/>
      <name val="MS Sans Serif"/>
      <family val="2"/>
    </font>
    <font>
      <b/>
      <sz val="12"/>
      <color indexed="61"/>
      <name val="Courier New"/>
      <family val="3"/>
    </font>
    <font>
      <b/>
      <sz val="9"/>
      <color indexed="81"/>
      <name val="Tahoma"/>
      <family val="2"/>
    </font>
    <font>
      <sz val="9"/>
      <color indexed="81"/>
      <name val="Tahoma"/>
      <family val="2"/>
    </font>
    <font>
      <b/>
      <sz val="36"/>
      <name val="Arial"/>
      <family val="2"/>
    </font>
    <font>
      <b/>
      <sz val="14"/>
      <color rgb="FFFF0000"/>
      <name val="Arial"/>
      <family val="2"/>
    </font>
    <font>
      <sz val="14"/>
      <name val="Wingdings"/>
      <charset val="2"/>
    </font>
    <font>
      <sz val="14"/>
      <name val="Arial"/>
      <family val="2"/>
      <charset val="2"/>
    </font>
    <font>
      <b/>
      <sz val="10"/>
      <color indexed="61"/>
      <name val="Arial"/>
      <family val="2"/>
    </font>
    <font>
      <b/>
      <sz val="10"/>
      <color indexed="12"/>
      <name val="Arial"/>
      <family val="2"/>
    </font>
    <font>
      <b/>
      <sz val="10"/>
      <color indexed="8"/>
      <name val="Arial"/>
      <family val="2"/>
    </font>
    <font>
      <sz val="10"/>
      <color rgb="FFFF0000"/>
      <name val="Arial"/>
      <family val="2"/>
    </font>
    <font>
      <b/>
      <sz val="10"/>
      <color rgb="FFFF0000"/>
      <name val="Arial"/>
      <family val="2"/>
    </font>
    <font>
      <b/>
      <vertAlign val="subscript"/>
      <sz val="10"/>
      <name val="Arial"/>
      <family val="2"/>
    </font>
  </fonts>
  <fills count="10">
    <fill>
      <patternFill patternType="none"/>
    </fill>
    <fill>
      <patternFill patternType="gray125"/>
    </fill>
    <fill>
      <patternFill patternType="solid">
        <fgColor rgb="FFFFC000"/>
        <bgColor indexed="64"/>
      </patternFill>
    </fill>
    <fill>
      <patternFill patternType="solid">
        <fgColor rgb="FFFFFFCC"/>
        <bgColor indexed="64"/>
      </patternFill>
    </fill>
    <fill>
      <patternFill patternType="solid">
        <fgColor indexed="26"/>
        <bgColor indexed="64"/>
      </patternFill>
    </fill>
    <fill>
      <patternFill patternType="solid">
        <fgColor indexed="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CFFCC"/>
        <bgColor indexed="64"/>
      </patternFill>
    </fill>
    <fill>
      <patternFill patternType="solid">
        <fgColor theme="6" tint="0.79998168889431442"/>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right style="medium">
        <color indexed="64"/>
      </right>
      <top/>
      <bottom style="hair">
        <color indexed="12"/>
      </bottom>
      <diagonal/>
    </border>
    <border>
      <left style="medium">
        <color indexed="64"/>
      </left>
      <right style="medium">
        <color indexed="64"/>
      </right>
      <top/>
      <bottom style="hair">
        <color indexed="12"/>
      </bottom>
      <diagonal/>
    </border>
    <border>
      <left style="medium">
        <color indexed="64"/>
      </left>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auto="1"/>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style="thin">
        <color auto="1"/>
      </left>
      <right style="medium">
        <color auto="1"/>
      </right>
      <top style="thin">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auto="1"/>
      </left>
      <right style="thin">
        <color indexed="64"/>
      </right>
      <top style="medium">
        <color auto="1"/>
      </top>
      <bottom style="thin">
        <color indexed="64"/>
      </bottom>
      <diagonal/>
    </border>
    <border>
      <left style="thin">
        <color auto="1"/>
      </left>
      <right style="medium">
        <color auto="1"/>
      </right>
      <top style="medium">
        <color auto="1"/>
      </top>
      <bottom style="thin">
        <color indexed="64"/>
      </bottom>
      <diagonal/>
    </border>
    <border>
      <left/>
      <right style="thin">
        <color auto="1"/>
      </right>
      <top style="medium">
        <color auto="1"/>
      </top>
      <bottom style="thin">
        <color indexed="64"/>
      </bottom>
      <diagonal/>
    </border>
    <border>
      <left style="thin">
        <color auto="1"/>
      </left>
      <right style="medium">
        <color auto="1"/>
      </right>
      <top/>
      <bottom style="thin">
        <color indexed="64"/>
      </bottom>
      <diagonal/>
    </border>
    <border>
      <left style="medium">
        <color indexed="64"/>
      </left>
      <right/>
      <top style="hair">
        <color indexed="12"/>
      </top>
      <bottom style="hair">
        <color indexed="12"/>
      </bottom>
      <diagonal/>
    </border>
    <border>
      <left style="hair">
        <color rgb="FF0000FF"/>
      </left>
      <right style="hair">
        <color rgb="FF0000FF"/>
      </right>
      <top style="medium">
        <color indexed="64"/>
      </top>
      <bottom style="hair">
        <color indexed="12"/>
      </bottom>
      <diagonal/>
    </border>
    <border>
      <left style="hair">
        <color rgb="FF0000FF"/>
      </left>
      <right/>
      <top style="medium">
        <color indexed="64"/>
      </top>
      <bottom style="hair">
        <color indexed="12"/>
      </bottom>
      <diagonal/>
    </border>
    <border>
      <left style="hair">
        <color rgb="FF0000FF"/>
      </left>
      <right/>
      <top style="hair">
        <color indexed="12"/>
      </top>
      <bottom style="hair">
        <color indexed="12"/>
      </bottom>
      <diagonal/>
    </border>
    <border>
      <left style="hair">
        <color rgb="FF0000FF"/>
      </left>
      <right style="hair">
        <color rgb="FF0000FF"/>
      </right>
      <top style="hair">
        <color indexed="12"/>
      </top>
      <bottom style="hair">
        <color indexed="12"/>
      </bottom>
      <diagonal/>
    </border>
    <border>
      <left style="medium">
        <color indexed="64"/>
      </left>
      <right style="hair">
        <color rgb="FF0000FF"/>
      </right>
      <top style="medium">
        <color indexed="64"/>
      </top>
      <bottom style="hair">
        <color indexed="12"/>
      </bottom>
      <diagonal/>
    </border>
    <border>
      <left style="hair">
        <color rgb="FF0000FF"/>
      </left>
      <right style="medium">
        <color indexed="64"/>
      </right>
      <top style="medium">
        <color indexed="64"/>
      </top>
      <bottom style="hair">
        <color indexed="12"/>
      </bottom>
      <diagonal/>
    </border>
    <border>
      <left style="medium">
        <color indexed="64"/>
      </left>
      <right style="hair">
        <color rgb="FF0000FF"/>
      </right>
      <top style="hair">
        <color indexed="12"/>
      </top>
      <bottom style="hair">
        <color indexed="12"/>
      </bottom>
      <diagonal/>
    </border>
    <border>
      <left style="hair">
        <color rgb="FF0000FF"/>
      </left>
      <right style="medium">
        <color indexed="64"/>
      </right>
      <top style="hair">
        <color indexed="12"/>
      </top>
      <bottom style="hair">
        <color indexed="12"/>
      </bottom>
      <diagonal/>
    </border>
    <border>
      <left style="thin">
        <color indexed="64"/>
      </left>
      <right style="thin">
        <color indexed="64"/>
      </right>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hair">
        <color rgb="FF0000FF"/>
      </left>
      <right style="medium">
        <color indexed="64"/>
      </right>
      <top/>
      <bottom style="hair">
        <color indexed="12"/>
      </bottom>
      <diagonal/>
    </border>
    <border>
      <left style="hair">
        <color indexed="64"/>
      </left>
      <right/>
      <top/>
      <bottom style="hair">
        <color indexed="64"/>
      </bottom>
      <diagonal/>
    </border>
    <border>
      <left style="medium">
        <color indexed="64"/>
      </left>
      <right/>
      <top/>
      <bottom style="hair">
        <color indexed="12"/>
      </bottom>
      <diagonal/>
    </border>
    <border>
      <left style="hair">
        <color rgb="FF0000FF"/>
      </left>
      <right/>
      <top/>
      <bottom style="hair">
        <color indexed="12"/>
      </bottom>
      <diagonal/>
    </border>
    <border>
      <left style="hair">
        <color rgb="FF0000FF"/>
      </left>
      <right style="hair">
        <color rgb="FF0000FF"/>
      </right>
      <top/>
      <bottom style="hair">
        <color indexed="12"/>
      </bottom>
      <diagonal/>
    </border>
    <border>
      <left/>
      <right style="medium">
        <color indexed="64"/>
      </right>
      <top/>
      <bottom style="thin">
        <color indexed="64"/>
      </bottom>
      <diagonal/>
    </border>
    <border>
      <left style="thin">
        <color auto="1"/>
      </left>
      <right style="thin">
        <color indexed="64"/>
      </right>
      <top/>
      <bottom style="medium">
        <color indexed="64"/>
      </bottom>
      <diagonal/>
    </border>
    <border>
      <left/>
      <right/>
      <top/>
      <bottom style="medium">
        <color auto="1"/>
      </bottom>
      <diagonal/>
    </border>
    <border>
      <left/>
      <right style="hair">
        <color indexed="64"/>
      </right>
      <top style="hair">
        <color indexed="64"/>
      </top>
      <bottom style="hair">
        <color indexed="64"/>
      </bottom>
      <diagonal/>
    </border>
    <border>
      <left/>
      <right style="hair">
        <color auto="1"/>
      </right>
      <top style="medium">
        <color indexed="64"/>
      </top>
      <bottom style="hair">
        <color auto="1"/>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bottom style="hair">
        <color indexed="12"/>
      </bottom>
      <diagonal/>
    </border>
  </borders>
  <cellStyleXfs count="7">
    <xf numFmtId="0" fontId="0" fillId="0" borderId="0"/>
    <xf numFmtId="9" fontId="2" fillId="0" borderId="0" applyFont="0" applyFill="0" applyBorder="0" applyAlignment="0" applyProtection="0"/>
    <xf numFmtId="0" fontId="2" fillId="0" borderId="0"/>
    <xf numFmtId="0" fontId="4" fillId="0" borderId="0"/>
    <xf numFmtId="0" fontId="2" fillId="0" borderId="0"/>
    <xf numFmtId="0" fontId="1" fillId="0" borderId="0"/>
    <xf numFmtId="0" fontId="10" fillId="0" borderId="0"/>
  </cellStyleXfs>
  <cellXfs count="251">
    <xf numFmtId="0" fontId="0" fillId="0" borderId="0" xfId="0"/>
    <xf numFmtId="0" fontId="3" fillId="0" borderId="0" xfId="2" applyFont="1" applyAlignment="1" applyProtection="1">
      <alignment horizontal="left" vertical="center"/>
    </xf>
    <xf numFmtId="0" fontId="2" fillId="0" borderId="0" xfId="2" applyAlignment="1" applyProtection="1">
      <alignment horizontal="left" vertical="justify"/>
    </xf>
    <xf numFmtId="0" fontId="5" fillId="0" borderId="0" xfId="3" applyFont="1" applyFill="1" applyBorder="1" applyAlignment="1" applyProtection="1">
      <alignment horizontal="left" vertical="center"/>
    </xf>
    <xf numFmtId="0" fontId="5" fillId="0" borderId="0" xfId="2" applyFont="1" applyAlignment="1" applyProtection="1">
      <alignment horizontal="left" vertical="center"/>
    </xf>
    <xf numFmtId="0" fontId="2" fillId="0" borderId="0" xfId="3" applyFont="1" applyFill="1" applyBorder="1" applyAlignment="1" applyProtection="1">
      <alignment horizontal="left" vertical="center"/>
    </xf>
    <xf numFmtId="0" fontId="6" fillId="0" borderId="0" xfId="3" applyFont="1" applyFill="1" applyBorder="1" applyAlignment="1" applyProtection="1">
      <alignment horizontal="left" vertical="top"/>
    </xf>
    <xf numFmtId="0" fontId="2" fillId="0" borderId="0" xfId="3" applyFont="1" applyFill="1" applyBorder="1" applyAlignment="1" applyProtection="1">
      <alignment horizontal="left" vertical="top"/>
    </xf>
    <xf numFmtId="0" fontId="2" fillId="0" borderId="0" xfId="3" quotePrefix="1" applyFont="1" applyFill="1" applyBorder="1" applyAlignment="1" applyProtection="1">
      <alignment horizontal="left" vertical="top"/>
    </xf>
    <xf numFmtId="0" fontId="2" fillId="2" borderId="0" xfId="2" applyFont="1" applyFill="1" applyProtection="1"/>
    <xf numFmtId="0" fontId="2" fillId="0" borderId="0" xfId="3" applyFont="1" applyFill="1" applyBorder="1" applyAlignment="1" applyProtection="1">
      <alignment horizontal="center"/>
    </xf>
    <xf numFmtId="0" fontId="2" fillId="0" borderId="0" xfId="2" applyFill="1" applyBorder="1" applyAlignment="1" applyProtection="1">
      <alignment horizontal="left" vertical="center"/>
    </xf>
    <xf numFmtId="0" fontId="2" fillId="0" borderId="9" xfId="3" applyFont="1" applyFill="1" applyBorder="1" applyAlignment="1" applyProtection="1">
      <alignment horizontal="left" vertical="top"/>
    </xf>
    <xf numFmtId="0" fontId="2" fillId="0" borderId="0" xfId="2" applyAlignment="1" applyProtection="1">
      <alignment horizontal="left" vertical="center"/>
    </xf>
    <xf numFmtId="0" fontId="2" fillId="0" borderId="0" xfId="2" applyFont="1" applyAlignment="1" applyProtection="1">
      <alignment horizontal="left" vertical="center"/>
    </xf>
    <xf numFmtId="0" fontId="2" fillId="0" borderId="0" xfId="2" applyAlignment="1" applyProtection="1">
      <alignment vertical="center"/>
    </xf>
    <xf numFmtId="0" fontId="8" fillId="0" borderId="12" xfId="2" applyFont="1" applyBorder="1" applyAlignment="1" applyProtection="1">
      <alignment horizontal="center" vertical="center" wrapText="1"/>
    </xf>
    <xf numFmtId="0" fontId="2" fillId="0" borderId="12" xfId="2" applyFont="1" applyBorder="1" applyAlignment="1" applyProtection="1">
      <alignment horizontal="center" vertical="center"/>
    </xf>
    <xf numFmtId="0" fontId="2" fillId="0" borderId="11" xfId="2" applyFont="1" applyBorder="1" applyAlignment="1" applyProtection="1">
      <alignment horizontal="center" vertical="center"/>
    </xf>
    <xf numFmtId="1" fontId="11" fillId="0" borderId="16" xfId="6" quotePrefix="1" applyNumberFormat="1" applyFont="1" applyBorder="1" applyAlignment="1" applyProtection="1">
      <alignment horizontal="center" vertical="center"/>
    </xf>
    <xf numFmtId="2" fontId="11" fillId="0" borderId="16" xfId="6" quotePrefix="1" applyNumberFormat="1" applyFont="1" applyBorder="1" applyAlignment="1" applyProtection="1">
      <alignment horizontal="center" vertical="center"/>
    </xf>
    <xf numFmtId="164" fontId="11" fillId="0" borderId="16" xfId="6" quotePrefix="1" applyNumberFormat="1" applyFont="1" applyBorder="1" applyAlignment="1" applyProtection="1">
      <alignment horizontal="center" vertical="center"/>
    </xf>
    <xf numFmtId="9" fontId="11" fillId="0" borderId="19" xfId="1" quotePrefix="1" applyFont="1" applyBorder="1" applyAlignment="1" applyProtection="1">
      <alignment horizontal="center" vertical="center"/>
    </xf>
    <xf numFmtId="9" fontId="11" fillId="0" borderId="20" xfId="6" quotePrefix="1" applyNumberFormat="1" applyFont="1" applyBorder="1" applyAlignment="1" applyProtection="1">
      <alignment horizontal="center" vertical="center"/>
    </xf>
    <xf numFmtId="0" fontId="6" fillId="6" borderId="0" xfId="3" applyFont="1" applyFill="1" applyBorder="1" applyAlignment="1" applyProtection="1">
      <alignment horizontal="left" vertical="top"/>
    </xf>
    <xf numFmtId="0" fontId="2" fillId="6" borderId="0" xfId="2" applyFill="1" applyBorder="1" applyAlignment="1" applyProtection="1">
      <alignment horizontal="center" vertical="center" wrapText="1"/>
    </xf>
    <xf numFmtId="0" fontId="8" fillId="6" borderId="11" xfId="2" applyFont="1" applyFill="1" applyBorder="1" applyAlignment="1" applyProtection="1">
      <alignment horizontal="center" vertical="center" wrapText="1"/>
    </xf>
    <xf numFmtId="0" fontId="2" fillId="6" borderId="11" xfId="2" applyFont="1" applyFill="1" applyBorder="1" applyAlignment="1" applyProtection="1">
      <alignment horizontal="center" vertical="center"/>
    </xf>
    <xf numFmtId="0" fontId="6" fillId="0" borderId="0" xfId="3" applyFont="1" applyFill="1" applyBorder="1" applyAlignment="1" applyProtection="1">
      <alignment vertical="top" wrapText="1"/>
    </xf>
    <xf numFmtId="0" fontId="8" fillId="0" borderId="9" xfId="2" applyFont="1" applyBorder="1" applyAlignment="1" applyProtection="1">
      <alignment horizontal="center" vertical="center" wrapText="1"/>
    </xf>
    <xf numFmtId="0" fontId="2" fillId="0" borderId="32" xfId="2" applyFont="1" applyBorder="1" applyAlignment="1" applyProtection="1">
      <alignment horizontal="center" vertical="center"/>
    </xf>
    <xf numFmtId="0" fontId="6" fillId="0" borderId="35" xfId="3" applyFont="1" applyFill="1" applyBorder="1" applyAlignment="1" applyProtection="1">
      <alignment horizontal="left" vertical="top"/>
    </xf>
    <xf numFmtId="0" fontId="2" fillId="0" borderId="36" xfId="3" applyFont="1" applyFill="1" applyBorder="1" applyAlignment="1" applyProtection="1">
      <alignment horizontal="left" vertical="top"/>
    </xf>
    <xf numFmtId="0" fontId="7" fillId="0" borderId="37" xfId="3" applyFont="1" applyFill="1" applyBorder="1" applyAlignment="1" applyProtection="1">
      <alignment horizontal="left" vertical="top"/>
    </xf>
    <xf numFmtId="0" fontId="2" fillId="0" borderId="38" xfId="3" applyFont="1" applyFill="1" applyBorder="1" applyAlignment="1" applyProtection="1">
      <alignment horizontal="left" vertical="top"/>
    </xf>
    <xf numFmtId="0" fontId="6" fillId="6" borderId="37" xfId="3" applyFont="1" applyFill="1" applyBorder="1" applyAlignment="1" applyProtection="1">
      <alignment horizontal="left" vertical="top"/>
    </xf>
    <xf numFmtId="0" fontId="2" fillId="6" borderId="38" xfId="3" applyFont="1" applyFill="1" applyBorder="1" applyAlignment="1" applyProtection="1">
      <alignment horizontal="left" vertical="top"/>
    </xf>
    <xf numFmtId="0" fontId="8" fillId="0" borderId="39" xfId="2" applyFont="1" applyBorder="1" applyAlignment="1" applyProtection="1">
      <alignment horizontal="center" vertical="center" wrapText="1"/>
    </xf>
    <xf numFmtId="0" fontId="8" fillId="0" borderId="40" xfId="2" applyFont="1" applyBorder="1" applyAlignment="1" applyProtection="1">
      <alignment horizontal="center" vertical="center" wrapText="1"/>
    </xf>
    <xf numFmtId="0" fontId="8" fillId="0" borderId="41" xfId="2" applyFont="1" applyBorder="1" applyAlignment="1" applyProtection="1">
      <alignment horizontal="center" vertical="center" wrapText="1"/>
    </xf>
    <xf numFmtId="0" fontId="2" fillId="0" borderId="33" xfId="2" applyBorder="1" applyAlignment="1" applyProtection="1">
      <alignment horizontal="left" vertical="center"/>
    </xf>
    <xf numFmtId="0" fontId="2" fillId="0" borderId="0" xfId="2" applyFont="1" applyBorder="1" applyAlignment="1" applyProtection="1">
      <alignment horizontal="left" vertical="center"/>
    </xf>
    <xf numFmtId="0" fontId="6" fillId="7" borderId="37" xfId="3" applyFont="1" applyFill="1" applyBorder="1" applyAlignment="1" applyProtection="1">
      <alignment horizontal="left" vertical="top"/>
    </xf>
    <xf numFmtId="0" fontId="6" fillId="7" borderId="0" xfId="3" applyFont="1" applyFill="1" applyBorder="1" applyAlignment="1" applyProtection="1">
      <alignment horizontal="left" vertical="top"/>
    </xf>
    <xf numFmtId="0" fontId="2" fillId="7" borderId="38" xfId="3" applyFont="1" applyFill="1" applyBorder="1" applyAlignment="1" applyProtection="1">
      <alignment horizontal="left" vertical="top"/>
    </xf>
    <xf numFmtId="0" fontId="8" fillId="0" borderId="14" xfId="2" applyFont="1" applyBorder="1" applyAlignment="1" applyProtection="1">
      <alignment horizontal="center" vertical="center" wrapText="1"/>
    </xf>
    <xf numFmtId="0" fontId="8" fillId="0" borderId="42" xfId="2" applyFont="1" applyBorder="1" applyAlignment="1" applyProtection="1">
      <alignment horizontal="center" vertical="center" wrapText="1"/>
    </xf>
    <xf numFmtId="0" fontId="8" fillId="7" borderId="39" xfId="2" applyFont="1" applyFill="1" applyBorder="1" applyAlignment="1" applyProtection="1">
      <alignment horizontal="center" vertical="center" wrapText="1"/>
    </xf>
    <xf numFmtId="1" fontId="18" fillId="0" borderId="16" xfId="6" quotePrefix="1" applyNumberFormat="1" applyFont="1" applyBorder="1" applyAlignment="1" applyProtection="1">
      <alignment horizontal="center" vertical="center"/>
    </xf>
    <xf numFmtId="9" fontId="19" fillId="4" borderId="17" xfId="1" applyNumberFormat="1" applyFont="1" applyFill="1" applyBorder="1" applyAlignment="1" applyProtection="1">
      <alignment horizontal="center" vertical="center"/>
      <protection locked="0"/>
    </xf>
    <xf numFmtId="9" fontId="19" fillId="4" borderId="17" xfId="3" applyNumberFormat="1" applyFont="1" applyFill="1" applyBorder="1" applyAlignment="1" applyProtection="1">
      <alignment horizontal="center" vertical="center"/>
      <protection locked="0"/>
    </xf>
    <xf numFmtId="9" fontId="20" fillId="5" borderId="21" xfId="1" applyNumberFormat="1" applyFont="1" applyFill="1" applyBorder="1" applyAlignment="1" applyProtection="1">
      <alignment horizontal="center" vertical="center"/>
    </xf>
    <xf numFmtId="9" fontId="20" fillId="5" borderId="22" xfId="1" applyNumberFormat="1" applyFont="1" applyFill="1" applyBorder="1" applyAlignment="1" applyProtection="1">
      <alignment horizontal="center" vertical="center"/>
    </xf>
    <xf numFmtId="1" fontId="18" fillId="0" borderId="0" xfId="6" quotePrefix="1" applyNumberFormat="1" applyFont="1" applyFill="1" applyBorder="1" applyAlignment="1" applyProtection="1">
      <alignment horizontal="center" vertical="center"/>
    </xf>
    <xf numFmtId="1" fontId="11" fillId="0" borderId="0" xfId="6" quotePrefix="1" applyNumberFormat="1" applyFont="1" applyFill="1" applyBorder="1" applyAlignment="1" applyProtection="1">
      <alignment horizontal="center" vertical="center"/>
    </xf>
    <xf numFmtId="2" fontId="11" fillId="0" borderId="0" xfId="6" quotePrefix="1" applyNumberFormat="1" applyFont="1" applyFill="1" applyBorder="1" applyAlignment="1" applyProtection="1">
      <alignment horizontal="center" vertical="center"/>
    </xf>
    <xf numFmtId="164" fontId="11" fillId="0" borderId="0" xfId="6" quotePrefix="1" applyNumberFormat="1" applyFont="1" applyFill="1" applyBorder="1" applyAlignment="1" applyProtection="1">
      <alignment horizontal="center" vertical="center"/>
    </xf>
    <xf numFmtId="9" fontId="11" fillId="0" borderId="0" xfId="1" quotePrefix="1" applyFont="1" applyFill="1" applyBorder="1" applyAlignment="1" applyProtection="1">
      <alignment horizontal="center" vertical="center"/>
    </xf>
    <xf numFmtId="9" fontId="11" fillId="0" borderId="0" xfId="6" quotePrefix="1" applyNumberFormat="1" applyFont="1" applyFill="1" applyBorder="1" applyAlignment="1" applyProtection="1">
      <alignment horizontal="center" vertical="center"/>
    </xf>
    <xf numFmtId="9" fontId="20" fillId="0" borderId="0" xfId="1" applyNumberFormat="1" applyFont="1" applyFill="1" applyBorder="1" applyAlignment="1" applyProtection="1">
      <alignment horizontal="center" vertical="center"/>
    </xf>
    <xf numFmtId="0" fontId="7" fillId="6" borderId="38" xfId="3" applyFont="1" applyFill="1" applyBorder="1" applyAlignment="1" applyProtection="1">
      <alignment horizontal="left" vertical="top" wrapText="1"/>
    </xf>
    <xf numFmtId="2" fontId="19" fillId="4" borderId="43" xfId="3" applyNumberFormat="1" applyFont="1" applyFill="1" applyBorder="1" applyAlignment="1" applyProtection="1">
      <alignment horizontal="center" vertical="center"/>
      <protection locked="0"/>
    </xf>
    <xf numFmtId="2" fontId="19" fillId="4" borderId="46" xfId="3" applyNumberFormat="1" applyFont="1" applyFill="1" applyBorder="1" applyAlignment="1" applyProtection="1">
      <alignment horizontal="center" vertical="center"/>
      <protection locked="0"/>
    </xf>
    <xf numFmtId="2" fontId="19" fillId="4" borderId="47" xfId="3" applyNumberFormat="1" applyFont="1" applyFill="1" applyBorder="1" applyAlignment="1" applyProtection="1">
      <alignment horizontal="center" vertical="center"/>
      <protection locked="0"/>
    </xf>
    <xf numFmtId="9" fontId="19" fillId="4" borderId="47" xfId="3" applyNumberFormat="1" applyFont="1" applyFill="1" applyBorder="1" applyAlignment="1" applyProtection="1">
      <alignment horizontal="center" vertical="center"/>
      <protection locked="0"/>
    </xf>
    <xf numFmtId="9" fontId="19" fillId="4" borderId="49" xfId="1" applyNumberFormat="1" applyFont="1" applyFill="1" applyBorder="1" applyAlignment="1" applyProtection="1">
      <alignment horizontal="center" vertical="center"/>
      <protection locked="0"/>
    </xf>
    <xf numFmtId="2" fontId="19" fillId="4" borderId="50" xfId="3" applyNumberFormat="1" applyFont="1" applyFill="1" applyBorder="1" applyAlignment="1" applyProtection="1">
      <alignment horizontal="center" vertical="center"/>
      <protection locked="0"/>
    </xf>
    <xf numFmtId="1" fontId="19" fillId="4" borderId="48" xfId="1" applyNumberFormat="1" applyFont="1" applyFill="1" applyBorder="1" applyAlignment="1" applyProtection="1">
      <alignment horizontal="center" vertical="center"/>
      <protection locked="0"/>
    </xf>
    <xf numFmtId="1" fontId="19" fillId="4" borderId="44" xfId="1" applyNumberFormat="1" applyFont="1" applyFill="1" applyBorder="1" applyAlignment="1" applyProtection="1">
      <alignment horizontal="center" vertical="center"/>
      <protection locked="0"/>
    </xf>
    <xf numFmtId="2" fontId="19" fillId="4" borderId="49" xfId="1" applyNumberFormat="1" applyFont="1" applyFill="1" applyBorder="1" applyAlignment="1" applyProtection="1">
      <alignment horizontal="center" vertical="center"/>
      <protection locked="0"/>
    </xf>
    <xf numFmtId="1" fontId="19" fillId="4" borderId="50" xfId="3" applyNumberFormat="1" applyFont="1" applyFill="1" applyBorder="1" applyAlignment="1" applyProtection="1">
      <alignment horizontal="center" vertical="center"/>
      <protection locked="0"/>
    </xf>
    <xf numFmtId="1" fontId="19" fillId="4" borderId="47" xfId="3" applyNumberFormat="1" applyFont="1" applyFill="1" applyBorder="1" applyAlignment="1" applyProtection="1">
      <alignment horizontal="center" vertical="center"/>
      <protection locked="0"/>
    </xf>
    <xf numFmtId="2" fontId="19" fillId="4" borderId="51" xfId="3" applyNumberFormat="1" applyFont="1" applyFill="1" applyBorder="1" applyAlignment="1" applyProtection="1">
      <alignment horizontal="center" vertical="center"/>
      <protection locked="0"/>
    </xf>
    <xf numFmtId="9" fontId="19" fillId="4" borderId="48" xfId="1" applyNumberFormat="1" applyFont="1" applyFill="1" applyBorder="1" applyAlignment="1" applyProtection="1">
      <alignment horizontal="center" vertical="center"/>
      <protection locked="0"/>
    </xf>
    <xf numFmtId="9" fontId="19" fillId="4" borderId="50" xfId="3" applyNumberFormat="1" applyFont="1" applyFill="1" applyBorder="1" applyAlignment="1" applyProtection="1">
      <alignment horizontal="center" vertical="center"/>
      <protection locked="0"/>
    </xf>
    <xf numFmtId="0" fontId="2" fillId="7" borderId="0" xfId="3" applyFont="1" applyFill="1" applyBorder="1" applyAlignment="1" applyProtection="1">
      <alignment horizontal="left" vertical="top"/>
    </xf>
    <xf numFmtId="0" fontId="2" fillId="6" borderId="0" xfId="3" applyFont="1" applyFill="1" applyBorder="1" applyAlignment="1" applyProtection="1">
      <alignment horizontal="left" vertical="top"/>
    </xf>
    <xf numFmtId="0" fontId="2" fillId="0" borderId="35" xfId="3" applyFont="1" applyFill="1" applyBorder="1" applyAlignment="1" applyProtection="1">
      <alignment horizontal="left" vertical="top"/>
    </xf>
    <xf numFmtId="9" fontId="19" fillId="4" borderId="45" xfId="1" applyNumberFormat="1" applyFont="1" applyFill="1" applyBorder="1" applyAlignment="1" applyProtection="1">
      <alignment horizontal="center" vertical="center"/>
      <protection locked="0"/>
    </xf>
    <xf numFmtId="9" fontId="19" fillId="4" borderId="46" xfId="3" applyNumberFormat="1" applyFont="1" applyFill="1" applyBorder="1" applyAlignment="1" applyProtection="1">
      <alignment horizontal="center" vertical="center"/>
      <protection locked="0"/>
    </xf>
    <xf numFmtId="9" fontId="19" fillId="4" borderId="56" xfId="3" applyNumberFormat="1" applyFont="1" applyFill="1" applyBorder="1" applyAlignment="1" applyProtection="1">
      <alignment horizontal="center" vertical="center"/>
      <protection locked="0"/>
    </xf>
    <xf numFmtId="1" fontId="18" fillId="0" borderId="57" xfId="6" quotePrefix="1" applyNumberFormat="1" applyFont="1" applyBorder="1" applyAlignment="1" applyProtection="1">
      <alignment horizontal="center" vertical="center"/>
    </xf>
    <xf numFmtId="0" fontId="2" fillId="0" borderId="19" xfId="2" applyBorder="1" applyAlignment="1" applyProtection="1">
      <alignment horizontal="center" vertical="center"/>
    </xf>
    <xf numFmtId="0" fontId="8" fillId="0" borderId="27" xfId="2" applyFont="1" applyBorder="1" applyAlignment="1" applyProtection="1">
      <alignment horizontal="center" vertical="center" wrapText="1"/>
    </xf>
    <xf numFmtId="0" fontId="2" fillId="0" borderId="29" xfId="2" applyFont="1" applyBorder="1" applyAlignment="1" applyProtection="1">
      <alignment horizontal="center" vertical="center"/>
    </xf>
    <xf numFmtId="0" fontId="2" fillId="0" borderId="15" xfId="2" applyBorder="1" applyAlignment="1" applyProtection="1">
      <alignment horizontal="left" vertical="center" wrapText="1"/>
    </xf>
    <xf numFmtId="1" fontId="19" fillId="4" borderId="60" xfId="3" applyNumberFormat="1" applyFont="1" applyFill="1" applyBorder="1" applyAlignment="1" applyProtection="1">
      <alignment horizontal="center" vertical="center"/>
      <protection locked="0"/>
    </xf>
    <xf numFmtId="9" fontId="19" fillId="4" borderId="60" xfId="1" applyNumberFormat="1" applyFont="1" applyFill="1" applyBorder="1" applyAlignment="1" applyProtection="1">
      <alignment horizontal="center" vertical="center"/>
      <protection locked="0"/>
    </xf>
    <xf numFmtId="0" fontId="8" fillId="7" borderId="55" xfId="2" applyFont="1" applyFill="1" applyBorder="1" applyAlignment="1" applyProtection="1">
      <alignment horizontal="center" vertical="center" wrapText="1"/>
    </xf>
    <xf numFmtId="0" fontId="8" fillId="7" borderId="41" xfId="2" applyFont="1" applyFill="1" applyBorder="1" applyAlignment="1" applyProtection="1">
      <alignment horizontal="center" vertical="center" wrapText="1"/>
    </xf>
    <xf numFmtId="0" fontId="8" fillId="7" borderId="34" xfId="2" applyFont="1" applyFill="1" applyBorder="1" applyAlignment="1" applyProtection="1">
      <alignment horizontal="center" vertical="center" wrapText="1"/>
    </xf>
    <xf numFmtId="0" fontId="2" fillId="7" borderId="29" xfId="2" applyFont="1" applyFill="1" applyBorder="1" applyAlignment="1" applyProtection="1">
      <alignment horizontal="center" vertical="center"/>
    </xf>
    <xf numFmtId="0" fontId="2" fillId="7" borderId="26" xfId="2" applyFont="1" applyFill="1" applyBorder="1" applyAlignment="1" applyProtection="1">
      <alignment horizontal="center" vertical="center"/>
    </xf>
    <xf numFmtId="0" fontId="2" fillId="7" borderId="15" xfId="2" applyFont="1" applyFill="1" applyBorder="1" applyAlignment="1" applyProtection="1">
      <alignment horizontal="center" vertical="center"/>
    </xf>
    <xf numFmtId="0" fontId="2" fillId="7" borderId="30" xfId="2" applyFont="1" applyFill="1" applyBorder="1" applyAlignment="1" applyProtection="1">
      <alignment horizontal="center" vertical="center"/>
    </xf>
    <xf numFmtId="0" fontId="2" fillId="0" borderId="33" xfId="2" applyBorder="1" applyAlignment="1" applyProtection="1">
      <alignment vertical="center"/>
    </xf>
    <xf numFmtId="0" fontId="9" fillId="0" borderId="33" xfId="3" applyFont="1" applyFill="1" applyBorder="1" applyAlignment="1" applyProtection="1">
      <alignment horizontal="left" vertical="center"/>
    </xf>
    <xf numFmtId="0" fontId="2" fillId="0" borderId="34" xfId="2" applyFont="1" applyFill="1" applyBorder="1" applyAlignment="1" applyProtection="1">
      <alignment vertical="center"/>
    </xf>
    <xf numFmtId="0" fontId="2" fillId="0" borderId="54" xfId="2" applyFont="1" applyBorder="1" applyAlignment="1" applyProtection="1">
      <alignment horizontal="center"/>
    </xf>
    <xf numFmtId="1" fontId="11" fillId="0" borderId="57" xfId="6" quotePrefix="1" applyNumberFormat="1" applyFont="1" applyBorder="1" applyAlignment="1" applyProtection="1">
      <alignment horizontal="center" vertical="center"/>
    </xf>
    <xf numFmtId="2" fontId="11" fillId="0" borderId="57" xfId="6" quotePrefix="1" applyNumberFormat="1" applyFont="1" applyBorder="1" applyAlignment="1" applyProtection="1">
      <alignment horizontal="center" vertical="center"/>
    </xf>
    <xf numFmtId="164" fontId="11" fillId="0" borderId="57" xfId="6" quotePrefix="1" applyNumberFormat="1" applyFont="1" applyBorder="1" applyAlignment="1" applyProtection="1">
      <alignment horizontal="center" vertical="center"/>
    </xf>
    <xf numFmtId="0" fontId="2" fillId="0" borderId="15" xfId="2" applyFont="1" applyBorder="1" applyAlignment="1" applyProtection="1">
      <alignment horizontal="center"/>
    </xf>
    <xf numFmtId="0" fontId="2" fillId="0" borderId="15" xfId="2" applyFont="1" applyBorder="1" applyAlignment="1" applyProtection="1">
      <alignment horizontal="center" vertical="center"/>
    </xf>
    <xf numFmtId="0" fontId="2" fillId="0" borderId="31" xfId="2" applyFont="1" applyBorder="1" applyAlignment="1" applyProtection="1">
      <alignment horizontal="center" vertical="center"/>
    </xf>
    <xf numFmtId="0" fontId="8" fillId="9" borderId="55" xfId="2" applyFont="1" applyFill="1" applyBorder="1" applyAlignment="1" applyProtection="1">
      <alignment horizontal="center" vertical="center" wrapText="1"/>
    </xf>
    <xf numFmtId="0" fontId="8" fillId="9" borderId="41" xfId="2" applyFont="1" applyFill="1" applyBorder="1" applyAlignment="1" applyProtection="1">
      <alignment horizontal="center" vertical="center" wrapText="1"/>
    </xf>
    <xf numFmtId="0" fontId="2" fillId="9" borderId="27" xfId="2" applyFont="1" applyFill="1" applyBorder="1" applyAlignment="1" applyProtection="1">
      <alignment horizontal="center" vertical="center"/>
    </xf>
    <xf numFmtId="0" fontId="2" fillId="9" borderId="11" xfId="2" applyFont="1" applyFill="1" applyBorder="1" applyAlignment="1" applyProtection="1">
      <alignment horizontal="center" vertical="center"/>
    </xf>
    <xf numFmtId="0" fontId="2" fillId="9" borderId="10" xfId="2" applyFont="1" applyFill="1" applyBorder="1" applyAlignment="1" applyProtection="1">
      <alignment horizontal="center" vertical="center"/>
    </xf>
    <xf numFmtId="0" fontId="2" fillId="9" borderId="32" xfId="2" applyFont="1" applyFill="1" applyBorder="1" applyAlignment="1" applyProtection="1">
      <alignment horizontal="center" vertical="center"/>
    </xf>
    <xf numFmtId="0" fontId="6" fillId="9" borderId="37" xfId="3" applyFont="1" applyFill="1" applyBorder="1" applyAlignment="1" applyProtection="1">
      <alignment horizontal="left" vertical="top"/>
    </xf>
    <xf numFmtId="0" fontId="6" fillId="9" borderId="0" xfId="3" applyFont="1" applyFill="1" applyBorder="1" applyAlignment="1" applyProtection="1">
      <alignment horizontal="left" vertical="top"/>
    </xf>
    <xf numFmtId="0" fontId="2" fillId="9" borderId="0" xfId="3" applyFont="1" applyFill="1" applyBorder="1" applyAlignment="1" applyProtection="1">
      <alignment horizontal="left" vertical="top"/>
    </xf>
    <xf numFmtId="0" fontId="2" fillId="9" borderId="38" xfId="3" applyFont="1" applyFill="1" applyBorder="1" applyAlignment="1" applyProtection="1">
      <alignment horizontal="left" vertical="top"/>
    </xf>
    <xf numFmtId="0" fontId="7" fillId="9" borderId="38" xfId="3" applyFont="1" applyFill="1" applyBorder="1" applyAlignment="1" applyProtection="1">
      <alignment horizontal="left" vertical="top" wrapText="1"/>
    </xf>
    <xf numFmtId="0" fontId="2" fillId="9" borderId="0" xfId="2" applyFill="1" applyBorder="1" applyAlignment="1" applyProtection="1">
      <alignment horizontal="center" vertical="center" wrapText="1"/>
    </xf>
    <xf numFmtId="0" fontId="8" fillId="9" borderId="11" xfId="2" applyFont="1" applyFill="1" applyBorder="1" applyAlignment="1" applyProtection="1">
      <alignment horizontal="center" vertical="center" wrapText="1"/>
    </xf>
    <xf numFmtId="0" fontId="2" fillId="6" borderId="9" xfId="3" applyFont="1" applyFill="1" applyBorder="1" applyAlignment="1" applyProtection="1">
      <alignment horizontal="left" vertical="top"/>
    </xf>
    <xf numFmtId="0" fontId="2" fillId="6" borderId="10" xfId="3" applyFont="1" applyFill="1" applyBorder="1" applyAlignment="1" applyProtection="1">
      <alignment horizontal="right" vertical="top"/>
    </xf>
    <xf numFmtId="0" fontId="2" fillId="6" borderId="54" xfId="3" applyFont="1" applyFill="1" applyBorder="1" applyAlignment="1" applyProtection="1">
      <alignment horizontal="left" vertical="top"/>
    </xf>
    <xf numFmtId="0" fontId="2" fillId="6" borderId="53" xfId="3" applyFont="1" applyFill="1" applyBorder="1" applyAlignment="1" applyProtection="1">
      <alignment horizontal="right" vertical="top"/>
    </xf>
    <xf numFmtId="0" fontId="2" fillId="6" borderId="28" xfId="2" applyFont="1" applyFill="1" applyBorder="1" applyAlignment="1" applyProtection="1">
      <alignment horizontal="center" vertical="center"/>
    </xf>
    <xf numFmtId="0" fontId="2" fillId="9" borderId="29" xfId="2" applyFont="1" applyFill="1" applyBorder="1" applyAlignment="1" applyProtection="1">
      <alignment horizontal="center" vertical="center"/>
    </xf>
    <xf numFmtId="0" fontId="2" fillId="9" borderId="26" xfId="2" applyFont="1" applyFill="1" applyBorder="1" applyAlignment="1" applyProtection="1">
      <alignment horizontal="center" vertical="center"/>
    </xf>
    <xf numFmtId="0" fontId="8" fillId="6" borderId="8" xfId="2" applyFont="1" applyFill="1" applyBorder="1" applyAlignment="1" applyProtection="1">
      <alignment horizontal="center" vertical="center" wrapText="1"/>
    </xf>
    <xf numFmtId="0" fontId="8" fillId="6" borderId="61" xfId="2" applyFont="1" applyFill="1" applyBorder="1" applyAlignment="1" applyProtection="1">
      <alignment horizontal="center" vertical="center" wrapText="1"/>
    </xf>
    <xf numFmtId="0" fontId="2" fillId="0" borderId="10" xfId="3" applyFont="1" applyFill="1" applyBorder="1" applyAlignment="1" applyProtection="1">
      <alignment horizontal="right" vertical="top"/>
    </xf>
    <xf numFmtId="9" fontId="20" fillId="5" borderId="64" xfId="1" applyNumberFormat="1" applyFont="1" applyFill="1" applyBorder="1" applyAlignment="1" applyProtection="1">
      <alignment horizontal="center" vertical="center"/>
    </xf>
    <xf numFmtId="9" fontId="20" fillId="5" borderId="65" xfId="1" quotePrefix="1" applyNumberFormat="1" applyFont="1" applyFill="1" applyBorder="1" applyAlignment="1" applyProtection="1">
      <alignment horizontal="center" vertical="center"/>
    </xf>
    <xf numFmtId="9" fontId="11" fillId="0" borderId="37" xfId="1" quotePrefix="1" applyFont="1" applyBorder="1" applyAlignment="1" applyProtection="1">
      <alignment horizontal="center" vertical="center"/>
    </xf>
    <xf numFmtId="9" fontId="11" fillId="0" borderId="38" xfId="6" quotePrefix="1" applyNumberFormat="1" applyFont="1" applyBorder="1" applyAlignment="1" applyProtection="1">
      <alignment horizontal="center" vertical="center"/>
    </xf>
    <xf numFmtId="9" fontId="19" fillId="4" borderId="51" xfId="3" applyNumberFormat="1" applyFont="1" applyFill="1" applyBorder="1" applyAlignment="1" applyProtection="1">
      <alignment horizontal="center" vertical="center"/>
      <protection locked="0"/>
    </xf>
    <xf numFmtId="0" fontId="7" fillId="7" borderId="0" xfId="3" applyFont="1" applyFill="1" applyBorder="1" applyAlignment="1" applyProtection="1">
      <alignment horizontal="left" vertical="top" wrapText="1"/>
    </xf>
    <xf numFmtId="0" fontId="8" fillId="9" borderId="39" xfId="2" applyFont="1" applyFill="1" applyBorder="1" applyAlignment="1" applyProtection="1">
      <alignment horizontal="center" vertical="center" wrapText="1"/>
    </xf>
    <xf numFmtId="0" fontId="8" fillId="9" borderId="34" xfId="2" applyFont="1" applyFill="1" applyBorder="1" applyAlignment="1" applyProtection="1">
      <alignment horizontal="center" vertical="center" wrapText="1"/>
    </xf>
    <xf numFmtId="0" fontId="7" fillId="0" borderId="0" xfId="3" applyFont="1" applyFill="1" applyBorder="1" applyAlignment="1" applyProtection="1">
      <alignment horizontal="left" vertical="top"/>
    </xf>
    <xf numFmtId="0" fontId="7" fillId="7" borderId="0" xfId="3" applyFont="1" applyFill="1" applyBorder="1" applyAlignment="1" applyProtection="1">
      <alignment vertical="top" wrapText="1"/>
    </xf>
    <xf numFmtId="0" fontId="7" fillId="7" borderId="37" xfId="3" applyFont="1" applyFill="1" applyBorder="1" applyAlignment="1" applyProtection="1">
      <alignment vertical="top" wrapText="1"/>
    </xf>
    <xf numFmtId="0" fontId="7" fillId="7" borderId="38" xfId="3" applyFont="1" applyFill="1" applyBorder="1" applyAlignment="1" applyProtection="1">
      <alignment vertical="top" wrapText="1"/>
    </xf>
    <xf numFmtId="0" fontId="2" fillId="7" borderId="63" xfId="3" applyFont="1" applyFill="1" applyBorder="1" applyAlignment="1" applyProtection="1">
      <alignment horizontal="left" vertical="top"/>
    </xf>
    <xf numFmtId="0" fontId="2" fillId="7" borderId="66" xfId="3" applyFont="1" applyFill="1" applyBorder="1" applyAlignment="1" applyProtection="1">
      <alignment horizontal="left" vertical="top"/>
    </xf>
    <xf numFmtId="0" fontId="9" fillId="7" borderId="0" xfId="2" applyFont="1" applyFill="1" applyBorder="1" applyAlignment="1" applyProtection="1">
      <alignment horizontal="center" vertical="center"/>
    </xf>
    <xf numFmtId="0" fontId="2" fillId="7" borderId="53" xfId="2" applyFont="1" applyFill="1" applyBorder="1" applyAlignment="1" applyProtection="1">
      <alignment horizontal="center" vertical="center"/>
    </xf>
    <xf numFmtId="0" fontId="9" fillId="9" borderId="0" xfId="2" applyFont="1" applyFill="1" applyBorder="1" applyAlignment="1" applyProtection="1">
      <alignment horizontal="center" vertical="center" wrapText="1"/>
    </xf>
    <xf numFmtId="0" fontId="2" fillId="7" borderId="0" xfId="2" applyFill="1" applyBorder="1" applyAlignment="1" applyProtection="1">
      <alignment horizontal="center" vertical="center" wrapText="1"/>
    </xf>
    <xf numFmtId="0" fontId="8" fillId="7" borderId="11" xfId="2" applyFont="1" applyFill="1" applyBorder="1" applyAlignment="1" applyProtection="1">
      <alignment horizontal="center" vertical="center" wrapText="1"/>
    </xf>
    <xf numFmtId="0" fontId="8" fillId="7" borderId="10" xfId="2" applyFont="1" applyFill="1" applyBorder="1" applyAlignment="1" applyProtection="1">
      <alignment horizontal="center" vertical="center" wrapText="1"/>
    </xf>
    <xf numFmtId="0" fontId="7" fillId="0" borderId="0" xfId="3" applyFont="1" applyFill="1" applyBorder="1" applyAlignment="1" applyProtection="1">
      <alignment horizontal="left" vertical="top" wrapText="1"/>
    </xf>
    <xf numFmtId="0" fontId="2" fillId="9" borderId="53" xfId="2" applyFont="1" applyFill="1" applyBorder="1" applyAlignment="1" applyProtection="1">
      <alignment horizontal="center" vertical="center"/>
    </xf>
    <xf numFmtId="0" fontId="2" fillId="9" borderId="15" xfId="2" applyFont="1" applyFill="1" applyBorder="1" applyAlignment="1" applyProtection="1">
      <alignment horizontal="center" vertical="center"/>
    </xf>
    <xf numFmtId="0" fontId="6" fillId="0" borderId="0" xfId="3" applyFont="1" applyFill="1" applyBorder="1" applyAlignment="1" applyProtection="1">
      <alignment horizontal="left" vertical="top" wrapText="1"/>
    </xf>
    <xf numFmtId="0" fontId="9" fillId="6" borderId="0" xfId="2" applyFont="1" applyFill="1" applyBorder="1" applyAlignment="1" applyProtection="1">
      <alignment horizontal="center" vertical="center"/>
    </xf>
    <xf numFmtId="0" fontId="2" fillId="6" borderId="67" xfId="2" applyFont="1" applyFill="1" applyBorder="1" applyAlignment="1" applyProtection="1">
      <alignment horizontal="center" vertical="center"/>
    </xf>
    <xf numFmtId="0" fontId="2" fillId="6" borderId="15" xfId="2" applyFont="1" applyFill="1" applyBorder="1" applyAlignment="1" applyProtection="1">
      <alignment horizontal="center" vertical="center"/>
    </xf>
    <xf numFmtId="2" fontId="19" fillId="4" borderId="48" xfId="1" applyNumberFormat="1" applyFont="1" applyFill="1" applyBorder="1" applyAlignment="1" applyProtection="1">
      <alignment horizontal="center" vertical="center"/>
      <protection locked="0"/>
    </xf>
    <xf numFmtId="2" fontId="19" fillId="4" borderId="44" xfId="1" applyNumberFormat="1" applyFont="1" applyFill="1" applyBorder="1" applyAlignment="1" applyProtection="1">
      <alignment horizontal="center" vertical="center"/>
      <protection locked="0"/>
    </xf>
    <xf numFmtId="2" fontId="19" fillId="4" borderId="58" xfId="3" applyNumberFormat="1" applyFont="1" applyFill="1" applyBorder="1" applyAlignment="1" applyProtection="1">
      <alignment horizontal="center" vertical="center"/>
      <protection locked="0"/>
    </xf>
    <xf numFmtId="2" fontId="19" fillId="4" borderId="59" xfId="3" applyNumberFormat="1" applyFont="1" applyFill="1" applyBorder="1" applyAlignment="1" applyProtection="1">
      <alignment horizontal="center" vertical="center"/>
      <protection locked="0"/>
    </xf>
    <xf numFmtId="0" fontId="9" fillId="0" borderId="0" xfId="2" applyFont="1" applyFill="1" applyBorder="1" applyAlignment="1" applyProtection="1">
      <alignment horizontal="center" vertical="center"/>
    </xf>
    <xf numFmtId="0" fontId="8" fillId="0" borderId="0" xfId="2" applyFont="1" applyFill="1" applyBorder="1" applyAlignment="1" applyProtection="1">
      <alignment horizontal="center" vertical="center" wrapText="1"/>
    </xf>
    <xf numFmtId="0" fontId="2" fillId="0" borderId="0" xfId="2" applyFont="1" applyFill="1" applyBorder="1" applyAlignment="1" applyProtection="1">
      <alignment horizontal="center" vertical="center"/>
    </xf>
    <xf numFmtId="0" fontId="8" fillId="7" borderId="32" xfId="2" applyFont="1" applyFill="1" applyBorder="1" applyAlignment="1" applyProtection="1">
      <alignment horizontal="center" vertical="center" wrapText="1"/>
    </xf>
    <xf numFmtId="0" fontId="2" fillId="7" borderId="31" xfId="2" applyFont="1" applyFill="1" applyBorder="1" applyAlignment="1" applyProtection="1">
      <alignment horizontal="center" vertical="center"/>
    </xf>
    <xf numFmtId="9" fontId="22" fillId="0" borderId="0" xfId="1" applyNumberFormat="1" applyFont="1" applyFill="1" applyBorder="1" applyAlignment="1" applyProtection="1">
      <alignment horizontal="center" vertical="center"/>
    </xf>
    <xf numFmtId="0" fontId="7" fillId="6" borderId="0" xfId="3" applyFont="1" applyFill="1" applyBorder="1" applyAlignment="1" applyProtection="1">
      <alignment horizontal="left" vertical="top" wrapText="1"/>
    </xf>
    <xf numFmtId="0" fontId="15" fillId="0" borderId="19" xfId="3" applyFont="1" applyFill="1" applyBorder="1" applyAlignment="1" applyProtection="1">
      <alignment horizontal="left" vertical="top"/>
    </xf>
    <xf numFmtId="0" fontId="14" fillId="0" borderId="0" xfId="2" applyFont="1" applyAlignment="1" applyProtection="1">
      <alignment horizontal="left"/>
    </xf>
    <xf numFmtId="0" fontId="5" fillId="0" borderId="0" xfId="2" applyFont="1" applyAlignment="1" applyProtection="1">
      <alignment horizontal="left"/>
    </xf>
    <xf numFmtId="0" fontId="2" fillId="0" borderId="0" xfId="2" applyAlignment="1" applyProtection="1">
      <alignment horizontal="left"/>
    </xf>
    <xf numFmtId="0" fontId="2" fillId="0" borderId="0" xfId="2" applyProtection="1"/>
    <xf numFmtId="0" fontId="7" fillId="0" borderId="0" xfId="2" applyFont="1" applyAlignment="1" applyProtection="1">
      <alignment horizontal="left" vertical="top"/>
    </xf>
    <xf numFmtId="0" fontId="2" fillId="0" borderId="0" xfId="2" applyFill="1" applyBorder="1" applyAlignment="1" applyProtection="1">
      <alignment horizontal="left"/>
    </xf>
    <xf numFmtId="0" fontId="2" fillId="0" borderId="0" xfId="2" applyFill="1" applyBorder="1" applyProtection="1"/>
    <xf numFmtId="0" fontId="21" fillId="0" borderId="0" xfId="2" applyFont="1" applyFill="1" applyBorder="1" applyAlignment="1" applyProtection="1">
      <alignment horizontal="left"/>
    </xf>
    <xf numFmtId="0" fontId="2" fillId="0" borderId="0" xfId="2" applyFont="1" applyFill="1" applyBorder="1" applyProtection="1"/>
    <xf numFmtId="0" fontId="2" fillId="2" borderId="1" xfId="2" applyFont="1" applyFill="1" applyBorder="1" applyProtection="1"/>
    <xf numFmtId="0" fontId="2" fillId="2" borderId="2" xfId="2" applyFont="1" applyFill="1" applyBorder="1" applyProtection="1"/>
    <xf numFmtId="0" fontId="2" fillId="2" borderId="3" xfId="2" applyFont="1" applyFill="1" applyBorder="1" applyProtection="1"/>
    <xf numFmtId="0" fontId="2" fillId="2" borderId="4" xfId="2" applyFont="1" applyFill="1" applyBorder="1" applyProtection="1"/>
    <xf numFmtId="0" fontId="2" fillId="2" borderId="0" xfId="2" applyFont="1" applyFill="1" applyBorder="1" applyProtection="1"/>
    <xf numFmtId="0" fontId="2" fillId="2" borderId="5" xfId="2" applyFont="1" applyFill="1" applyBorder="1" applyProtection="1"/>
    <xf numFmtId="0" fontId="2" fillId="0" borderId="0" xfId="2" applyAlignment="1" applyProtection="1">
      <alignment horizontal="right"/>
    </xf>
    <xf numFmtId="0" fontId="8" fillId="2" borderId="0" xfId="2" applyFont="1" applyFill="1" applyAlignment="1" applyProtection="1">
      <alignment wrapText="1"/>
    </xf>
    <xf numFmtId="0" fontId="2" fillId="0" borderId="0" xfId="4" applyFill="1" applyBorder="1" applyAlignment="1" applyProtection="1">
      <alignment horizontal="left"/>
    </xf>
    <xf numFmtId="0" fontId="1" fillId="0" borderId="0" xfId="5" applyFill="1" applyBorder="1" applyAlignment="1" applyProtection="1">
      <alignment horizontal="left" vertical="center" wrapText="1"/>
    </xf>
    <xf numFmtId="0" fontId="2" fillId="2" borderId="6" xfId="2" applyFont="1" applyFill="1" applyBorder="1" applyProtection="1"/>
    <xf numFmtId="0" fontId="2" fillId="2" borderId="7" xfId="2" applyFont="1" applyFill="1" applyBorder="1" applyProtection="1"/>
    <xf numFmtId="0" fontId="2" fillId="2" borderId="8" xfId="2" applyFont="1" applyFill="1" applyBorder="1" applyProtection="1"/>
    <xf numFmtId="0" fontId="2" fillId="0" borderId="35" xfId="2" applyBorder="1" applyProtection="1"/>
    <xf numFmtId="0" fontId="2" fillId="0" borderId="0" xfId="2" applyBorder="1" applyProtection="1"/>
    <xf numFmtId="0" fontId="2" fillId="0" borderId="1" xfId="2" applyBorder="1" applyProtection="1"/>
    <xf numFmtId="0" fontId="2" fillId="0" borderId="3" xfId="2" applyBorder="1" applyProtection="1"/>
    <xf numFmtId="0" fontId="2" fillId="0" borderId="13" xfId="2" applyBorder="1" applyProtection="1"/>
    <xf numFmtId="0" fontId="2" fillId="0" borderId="4" xfId="2" applyFill="1" applyBorder="1" applyProtection="1"/>
    <xf numFmtId="0" fontId="2" fillId="0" borderId="5" xfId="2" applyFill="1" applyBorder="1" applyProtection="1"/>
    <xf numFmtId="0" fontId="2" fillId="0" borderId="52" xfId="2" applyFill="1" applyBorder="1" applyProtection="1"/>
    <xf numFmtId="0" fontId="2" fillId="0" borderId="0" xfId="2" applyFill="1" applyProtection="1"/>
    <xf numFmtId="0" fontId="2" fillId="0" borderId="4" xfId="2" applyFont="1" applyFill="1" applyBorder="1" applyProtection="1"/>
    <xf numFmtId="0" fontId="2" fillId="0" borderId="5" xfId="2" applyFont="1" applyFill="1" applyBorder="1" applyProtection="1"/>
    <xf numFmtId="0" fontId="2" fillId="0" borderId="52" xfId="2" applyFont="1" applyFill="1" applyBorder="1" applyProtection="1"/>
    <xf numFmtId="0" fontId="2" fillId="0" borderId="0" xfId="2" applyFont="1" applyFill="1" applyProtection="1"/>
    <xf numFmtId="0" fontId="8" fillId="2" borderId="0" xfId="2" applyFont="1" applyFill="1" applyProtection="1"/>
    <xf numFmtId="9" fontId="19" fillId="0" borderId="17" xfId="1" applyNumberFormat="1" applyFont="1" applyFill="1" applyBorder="1" applyAlignment="1" applyProtection="1">
      <alignment horizontal="center" vertical="center"/>
    </xf>
    <xf numFmtId="9" fontId="19" fillId="0" borderId="17" xfId="3" quotePrefix="1" applyNumberFormat="1" applyFont="1" applyFill="1" applyBorder="1" applyAlignment="1" applyProtection="1">
      <alignment horizontal="center" vertical="center"/>
    </xf>
    <xf numFmtId="9" fontId="19" fillId="0" borderId="68" xfId="3" quotePrefix="1" applyNumberFormat="1" applyFont="1" applyFill="1" applyBorder="1" applyAlignment="1" applyProtection="1">
      <alignment horizontal="center" vertical="center"/>
    </xf>
    <xf numFmtId="9" fontId="19" fillId="0" borderId="18" xfId="1" applyFont="1" applyFill="1" applyBorder="1" applyAlignment="1" applyProtection="1">
      <alignment horizontal="center" vertical="center"/>
    </xf>
    <xf numFmtId="9" fontId="19" fillId="0" borderId="58" xfId="1" applyFont="1" applyFill="1" applyBorder="1" applyAlignment="1" applyProtection="1">
      <alignment horizontal="center" vertical="center"/>
    </xf>
    <xf numFmtId="165" fontId="19" fillId="0" borderId="17" xfId="1" applyNumberFormat="1" applyFont="1" applyFill="1" applyBorder="1" applyAlignment="1" applyProtection="1">
      <alignment horizontal="center" vertical="center"/>
    </xf>
    <xf numFmtId="9" fontId="19" fillId="0" borderId="17" xfId="3" applyNumberFormat="1" applyFont="1" applyFill="1" applyBorder="1" applyAlignment="1" applyProtection="1">
      <alignment horizontal="center" vertical="center"/>
    </xf>
    <xf numFmtId="9" fontId="19" fillId="0" borderId="68" xfId="3" applyNumberFormat="1" applyFont="1" applyFill="1" applyBorder="1" applyAlignment="1" applyProtection="1">
      <alignment horizontal="center" vertical="center"/>
    </xf>
    <xf numFmtId="1" fontId="2" fillId="0" borderId="4" xfId="2" applyNumberFormat="1" applyFont="1" applyFill="1" applyBorder="1" applyProtection="1"/>
    <xf numFmtId="1" fontId="2" fillId="0" borderId="5" xfId="2" applyNumberFormat="1" applyFont="1" applyFill="1" applyBorder="1" applyProtection="1"/>
    <xf numFmtId="1" fontId="2" fillId="0" borderId="52" xfId="2" applyNumberFormat="1" applyFont="1" applyFill="1" applyBorder="1" applyProtection="1"/>
    <xf numFmtId="1" fontId="2" fillId="2" borderId="0" xfId="2" applyNumberFormat="1" applyFont="1" applyFill="1" applyProtection="1"/>
    <xf numFmtId="0" fontId="2" fillId="0" borderId="4" xfId="2" applyBorder="1" applyProtection="1"/>
    <xf numFmtId="0" fontId="2" fillId="0" borderId="5" xfId="2" applyBorder="1" applyProtection="1"/>
    <xf numFmtId="0" fontId="2" fillId="0" borderId="52" xfId="2" applyBorder="1" applyProtection="1"/>
    <xf numFmtId="2" fontId="19" fillId="0" borderId="0" xfId="3" applyNumberFormat="1" applyFont="1" applyFill="1" applyBorder="1" applyAlignment="1" applyProtection="1">
      <alignment horizontal="center" vertical="center"/>
    </xf>
    <xf numFmtId="9" fontId="19" fillId="0" borderId="0" xfId="3" applyNumberFormat="1" applyFont="1" applyFill="1" applyBorder="1" applyAlignment="1" applyProtection="1">
      <alignment horizontal="center" vertical="center"/>
    </xf>
    <xf numFmtId="9" fontId="19" fillId="0" borderId="0" xfId="3" quotePrefix="1"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 fontId="19" fillId="0" borderId="0" xfId="3" applyNumberFormat="1" applyFont="1" applyFill="1" applyBorder="1" applyAlignment="1" applyProtection="1">
      <alignment horizontal="center" vertical="center"/>
    </xf>
    <xf numFmtId="0" fontId="2" fillId="3" borderId="12" xfId="3" applyFont="1" applyFill="1" applyBorder="1" applyAlignment="1" applyProtection="1">
      <alignment horizontal="left" vertical="top"/>
      <protection locked="0"/>
    </xf>
    <xf numFmtId="0" fontId="2" fillId="0" borderId="10" xfId="3" applyFont="1" applyFill="1" applyBorder="1" applyAlignment="1" applyProtection="1">
      <alignment horizontal="left" vertical="top"/>
      <protection locked="0"/>
    </xf>
    <xf numFmtId="0" fontId="2" fillId="3" borderId="62" xfId="3" applyFont="1" applyFill="1" applyBorder="1" applyAlignment="1" applyProtection="1">
      <alignment horizontal="left" vertical="top"/>
      <protection locked="0"/>
    </xf>
    <xf numFmtId="0" fontId="2" fillId="0" borderId="0" xfId="3" applyFont="1" applyFill="1" applyBorder="1" applyAlignment="1" applyProtection="1">
      <alignment horizontal="left" vertical="top" wrapText="1"/>
    </xf>
    <xf numFmtId="0" fontId="2" fillId="0" borderId="38" xfId="2" applyBorder="1" applyProtection="1"/>
    <xf numFmtId="0" fontId="7" fillId="0" borderId="37" xfId="2" applyFont="1" applyBorder="1" applyAlignment="1" applyProtection="1">
      <alignment horizontal="left" vertical="top"/>
    </xf>
    <xf numFmtId="0" fontId="2" fillId="0" borderId="0" xfId="3" applyFont="1" applyFill="1" applyBorder="1" applyAlignment="1" applyProtection="1">
      <alignment horizontal="left" vertical="center" wrapText="1"/>
    </xf>
    <xf numFmtId="0" fontId="9" fillId="8" borderId="23" xfId="2" applyFont="1" applyFill="1" applyBorder="1" applyAlignment="1" applyProtection="1">
      <alignment horizontal="center" vertical="center"/>
    </xf>
    <xf numFmtId="0" fontId="9" fillId="8" borderId="25" xfId="2" applyFont="1" applyFill="1" applyBorder="1" applyAlignment="1" applyProtection="1">
      <alignment horizontal="center" vertical="center"/>
    </xf>
    <xf numFmtId="0" fontId="6" fillId="0" borderId="23" xfId="3" applyFont="1" applyFill="1" applyBorder="1" applyAlignment="1" applyProtection="1">
      <alignment horizontal="left" vertical="top" wrapText="1"/>
    </xf>
    <xf numFmtId="0" fontId="6" fillId="0" borderId="24" xfId="3" applyFont="1" applyFill="1" applyBorder="1" applyAlignment="1" applyProtection="1">
      <alignment horizontal="left" vertical="top" wrapText="1"/>
    </xf>
    <xf numFmtId="0" fontId="6" fillId="0" borderId="25" xfId="3" applyFont="1" applyFill="1" applyBorder="1" applyAlignment="1" applyProtection="1">
      <alignment horizontal="left" vertical="top" wrapText="1"/>
    </xf>
    <xf numFmtId="0" fontId="17" fillId="6" borderId="37" xfId="3" applyFont="1" applyFill="1" applyBorder="1" applyAlignment="1" applyProtection="1">
      <alignment horizontal="left" vertical="top" wrapText="1"/>
    </xf>
    <xf numFmtId="0" fontId="7" fillId="6" borderId="0" xfId="3" applyFont="1" applyFill="1" applyBorder="1" applyAlignment="1" applyProtection="1">
      <alignment horizontal="left" vertical="top" wrapText="1"/>
    </xf>
    <xf numFmtId="0" fontId="7" fillId="9" borderId="37" xfId="3" applyFont="1" applyFill="1" applyBorder="1" applyAlignment="1" applyProtection="1">
      <alignment horizontal="left" vertical="top" wrapText="1"/>
    </xf>
    <xf numFmtId="0" fontId="7" fillId="9" borderId="0" xfId="3" applyFont="1" applyFill="1" applyBorder="1" applyAlignment="1" applyProtection="1">
      <alignment horizontal="left" vertical="top" wrapText="1"/>
    </xf>
    <xf numFmtId="0" fontId="9" fillId="6" borderId="23" xfId="2" applyFont="1" applyFill="1" applyBorder="1" applyAlignment="1" applyProtection="1">
      <alignment horizontal="center" vertical="center"/>
    </xf>
    <xf numFmtId="0" fontId="9" fillId="6" borderId="24" xfId="2" applyFont="1" applyFill="1" applyBorder="1" applyAlignment="1" applyProtection="1">
      <alignment horizontal="center" vertical="center"/>
    </xf>
    <xf numFmtId="0" fontId="9" fillId="6" borderId="25" xfId="2" applyFont="1" applyFill="1" applyBorder="1" applyAlignment="1" applyProtection="1">
      <alignment horizontal="center" vertical="center"/>
    </xf>
    <xf numFmtId="0" fontId="9" fillId="7" borderId="23" xfId="2" applyFont="1" applyFill="1" applyBorder="1" applyAlignment="1" applyProtection="1">
      <alignment horizontal="center" vertical="center"/>
    </xf>
    <xf numFmtId="0" fontId="9" fillId="7" borderId="24" xfId="2" applyFont="1" applyFill="1" applyBorder="1" applyAlignment="1" applyProtection="1">
      <alignment horizontal="center" vertical="center"/>
    </xf>
    <xf numFmtId="0" fontId="9" fillId="7" borderId="25" xfId="2" applyFont="1" applyFill="1" applyBorder="1" applyAlignment="1" applyProtection="1">
      <alignment horizontal="center" vertical="center"/>
    </xf>
    <xf numFmtId="0" fontId="9" fillId="9" borderId="23" xfId="2" applyFont="1" applyFill="1" applyBorder="1" applyAlignment="1" applyProtection="1">
      <alignment horizontal="center" vertical="center" wrapText="1"/>
    </xf>
    <xf numFmtId="0" fontId="9" fillId="9" borderId="24" xfId="2" applyFont="1" applyFill="1" applyBorder="1" applyAlignment="1" applyProtection="1">
      <alignment horizontal="center" vertical="center" wrapText="1"/>
    </xf>
    <xf numFmtId="0" fontId="9" fillId="9" borderId="25" xfId="2" applyFont="1" applyFill="1" applyBorder="1" applyAlignment="1" applyProtection="1">
      <alignment horizontal="center" vertical="center" wrapText="1"/>
    </xf>
    <xf numFmtId="0" fontId="2" fillId="0" borderId="63" xfId="2" applyBorder="1" applyAlignment="1" applyProtection="1">
      <alignment horizontal="center" vertical="center" wrapText="1"/>
    </xf>
    <xf numFmtId="0" fontId="17" fillId="7" borderId="37" xfId="3" applyFont="1" applyFill="1" applyBorder="1" applyAlignment="1" applyProtection="1">
      <alignment horizontal="left" vertical="top" wrapText="1"/>
    </xf>
    <xf numFmtId="0" fontId="17" fillId="7" borderId="0" xfId="3" applyFont="1" applyFill="1" applyBorder="1" applyAlignment="1" applyProtection="1">
      <alignment horizontal="left" vertical="top" wrapText="1"/>
    </xf>
  </cellXfs>
  <cellStyles count="7">
    <cellStyle name="Normal" xfId="0" builtinId="0"/>
    <cellStyle name="Normal 2" xfId="2" xr:uid="{5D7BC288-ECE3-4445-81F6-F1CBF2A30A9F}"/>
    <cellStyle name="Normal 2 2" xfId="4" xr:uid="{6657CEE3-5538-42B2-8196-D6942748789C}"/>
    <cellStyle name="Normal 3 2" xfId="5" xr:uid="{297F743E-23C5-403B-8BD1-0DC73339CF89}"/>
    <cellStyle name="Percent" xfId="1" builtinId="5"/>
    <cellStyle name="Standard_HWB Kurzverf. Formular" xfId="6" xr:uid="{7027822C-4624-4B2F-AE06-53C65E57F25B}"/>
    <cellStyle name="Standard_HWB Kurzverf. Formular (2)" xfId="3" xr:uid="{0487A025-147A-4173-B58C-209A012BF7A0}"/>
  </cellStyles>
  <dxfs count="0"/>
  <tableStyles count="0" defaultTableStyle="TableStyleMedium2" defaultPivotStyle="PivotStyleLight16"/>
  <colors>
    <mruColors>
      <color rgb="FF0000FF"/>
      <color rgb="FFCCFFCC"/>
      <color rgb="FFFFFFCC"/>
      <color rgb="FF0094DE"/>
      <color rgb="FFFF352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83344</xdr:colOff>
      <xdr:row>2</xdr:row>
      <xdr:rowOff>714376</xdr:rowOff>
    </xdr:from>
    <xdr:to>
      <xdr:col>17</xdr:col>
      <xdr:colOff>415850</xdr:colOff>
      <xdr:row>2</xdr:row>
      <xdr:rowOff>3155157</xdr:rowOff>
    </xdr:to>
    <xdr:pic>
      <xdr:nvPicPr>
        <xdr:cNvPr id="2" name="Picture 1">
          <a:extLst>
            <a:ext uri="{FF2B5EF4-FFF2-40B4-BE49-F238E27FC236}">
              <a16:creationId xmlns:a16="http://schemas.microsoft.com/office/drawing/2014/main" id="{3AE03C65-C1DC-4455-832B-1E3C9CDDB702}"/>
            </a:ext>
          </a:extLst>
        </xdr:cNvPr>
        <xdr:cNvPicPr>
          <a:picLocks noChangeAspect="1"/>
        </xdr:cNvPicPr>
      </xdr:nvPicPr>
      <xdr:blipFill>
        <a:blip xmlns:r="http://schemas.openxmlformats.org/officeDocument/2006/relationships" r:embed="rId1"/>
        <a:stretch>
          <a:fillRect/>
        </a:stretch>
      </xdr:blipFill>
      <xdr:spPr>
        <a:xfrm>
          <a:off x="726282" y="1571626"/>
          <a:ext cx="6952381" cy="2440781"/>
        </a:xfrm>
        <a:prstGeom prst="rect">
          <a:avLst/>
        </a:prstGeom>
      </xdr:spPr>
    </xdr:pic>
    <xdr:clientData/>
  </xdr:twoCellAnchor>
  <xdr:twoCellAnchor>
    <xdr:from>
      <xdr:col>14</xdr:col>
      <xdr:colOff>714375</xdr:colOff>
      <xdr:row>2</xdr:row>
      <xdr:rowOff>833438</xdr:rowOff>
    </xdr:from>
    <xdr:to>
      <xdr:col>16</xdr:col>
      <xdr:colOff>1023936</xdr:colOff>
      <xdr:row>2</xdr:row>
      <xdr:rowOff>1285875</xdr:rowOff>
    </xdr:to>
    <xdr:sp macro="" textlink="">
      <xdr:nvSpPr>
        <xdr:cNvPr id="3" name="TextBox 2">
          <a:extLst>
            <a:ext uri="{FF2B5EF4-FFF2-40B4-BE49-F238E27FC236}">
              <a16:creationId xmlns:a16="http://schemas.microsoft.com/office/drawing/2014/main" id="{57809486-2404-4DB7-852D-7483FFA47122}"/>
            </a:ext>
          </a:extLst>
        </xdr:cNvPr>
        <xdr:cNvSpPr txBox="1"/>
      </xdr:nvSpPr>
      <xdr:spPr>
        <a:xfrm>
          <a:off x="4572000" y="1690688"/>
          <a:ext cx="2333624" cy="4524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Horizon Shading</a:t>
          </a:r>
        </a:p>
        <a:p>
          <a:r>
            <a:rPr lang="en-GB" sz="1100"/>
            <a:t>View of the horizon from the window</a:t>
          </a:r>
        </a:p>
      </xdr:txBody>
    </xdr:sp>
    <xdr:clientData/>
  </xdr:twoCellAnchor>
  <xdr:twoCellAnchor editAs="oneCell">
    <xdr:from>
      <xdr:col>32</xdr:col>
      <xdr:colOff>202367</xdr:colOff>
      <xdr:row>2</xdr:row>
      <xdr:rowOff>130968</xdr:rowOff>
    </xdr:from>
    <xdr:to>
      <xdr:col>34</xdr:col>
      <xdr:colOff>1083470</xdr:colOff>
      <xdr:row>2</xdr:row>
      <xdr:rowOff>3238500</xdr:rowOff>
    </xdr:to>
    <xdr:pic>
      <xdr:nvPicPr>
        <xdr:cNvPr id="4" name="Picture 3">
          <a:extLst>
            <a:ext uri="{FF2B5EF4-FFF2-40B4-BE49-F238E27FC236}">
              <a16:creationId xmlns:a16="http://schemas.microsoft.com/office/drawing/2014/main" id="{351B5DC5-891E-479A-9A40-D7961E4841D5}"/>
            </a:ext>
          </a:extLst>
        </xdr:cNvPr>
        <xdr:cNvPicPr>
          <a:picLocks noChangeAspect="1"/>
        </xdr:cNvPicPr>
      </xdr:nvPicPr>
      <xdr:blipFill rotWithShape="1">
        <a:blip xmlns:r="http://schemas.openxmlformats.org/officeDocument/2006/relationships" r:embed="rId2"/>
        <a:srcRect t="9073" b="9266"/>
        <a:stretch/>
      </xdr:blipFill>
      <xdr:spPr>
        <a:xfrm>
          <a:off x="10834648" y="988218"/>
          <a:ext cx="3071853" cy="3107532"/>
        </a:xfrm>
        <a:prstGeom prst="rect">
          <a:avLst/>
        </a:prstGeom>
      </xdr:spPr>
    </xdr:pic>
    <xdr:clientData/>
  </xdr:twoCellAnchor>
  <xdr:twoCellAnchor>
    <xdr:from>
      <xdr:col>32</xdr:col>
      <xdr:colOff>240469</xdr:colOff>
      <xdr:row>2</xdr:row>
      <xdr:rowOff>202403</xdr:rowOff>
    </xdr:from>
    <xdr:to>
      <xdr:col>32</xdr:col>
      <xdr:colOff>1000086</xdr:colOff>
      <xdr:row>2</xdr:row>
      <xdr:rowOff>1500186</xdr:rowOff>
    </xdr:to>
    <xdr:sp macro="" textlink="">
      <xdr:nvSpPr>
        <xdr:cNvPr id="5" name="TextBox 4">
          <a:extLst>
            <a:ext uri="{FF2B5EF4-FFF2-40B4-BE49-F238E27FC236}">
              <a16:creationId xmlns:a16="http://schemas.microsoft.com/office/drawing/2014/main" id="{795B97AA-8C93-4BFF-95C2-3BE64FE4BF7E}"/>
            </a:ext>
          </a:extLst>
        </xdr:cNvPr>
        <xdr:cNvSpPr txBox="1"/>
      </xdr:nvSpPr>
      <xdr:spPr>
        <a:xfrm>
          <a:off x="10872750" y="1059653"/>
          <a:ext cx="759617" cy="12977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Overhang Shading</a:t>
          </a:r>
        </a:p>
        <a:p>
          <a:r>
            <a:rPr lang="en-GB" sz="1100"/>
            <a:t>View of the head</a:t>
          </a:r>
          <a:r>
            <a:rPr lang="en-GB" sz="1100" baseline="0"/>
            <a:t> reveal from below</a:t>
          </a:r>
          <a:endParaRPr lang="en-GB" sz="1100"/>
        </a:p>
      </xdr:txBody>
    </xdr:sp>
    <xdr:clientData/>
  </xdr:twoCellAnchor>
  <xdr:twoCellAnchor>
    <xdr:from>
      <xdr:col>23</xdr:col>
      <xdr:colOff>547688</xdr:colOff>
      <xdr:row>2</xdr:row>
      <xdr:rowOff>809625</xdr:rowOff>
    </xdr:from>
    <xdr:to>
      <xdr:col>25</xdr:col>
      <xdr:colOff>619125</xdr:colOff>
      <xdr:row>2</xdr:row>
      <xdr:rowOff>1774031</xdr:rowOff>
    </xdr:to>
    <xdr:sp macro="" textlink="">
      <xdr:nvSpPr>
        <xdr:cNvPr id="6" name="TextBox 5">
          <a:extLst>
            <a:ext uri="{FF2B5EF4-FFF2-40B4-BE49-F238E27FC236}">
              <a16:creationId xmlns:a16="http://schemas.microsoft.com/office/drawing/2014/main" id="{417D7DD3-2BD9-4FF3-9A54-06B6ACA63E10}"/>
            </a:ext>
          </a:extLst>
        </xdr:cNvPr>
        <xdr:cNvSpPr txBox="1"/>
      </xdr:nvSpPr>
      <xdr:spPr>
        <a:xfrm>
          <a:off x="8905876" y="1726406"/>
          <a:ext cx="2262187" cy="964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FF3525"/>
              </a:solidFill>
            </a:rPr>
            <a:t>Enter in Shading sheet</a:t>
          </a:r>
        </a:p>
      </xdr:txBody>
    </xdr:sp>
    <xdr:clientData/>
  </xdr:twoCellAnchor>
  <xdr:twoCellAnchor>
    <xdr:from>
      <xdr:col>17</xdr:col>
      <xdr:colOff>1059658</xdr:colOff>
      <xdr:row>2</xdr:row>
      <xdr:rowOff>1878806</xdr:rowOff>
    </xdr:from>
    <xdr:to>
      <xdr:col>26</xdr:col>
      <xdr:colOff>750095</xdr:colOff>
      <xdr:row>2</xdr:row>
      <xdr:rowOff>2843212</xdr:rowOff>
    </xdr:to>
    <xdr:sp macro="" textlink="">
      <xdr:nvSpPr>
        <xdr:cNvPr id="7" name="TextBox 6">
          <a:extLst>
            <a:ext uri="{FF2B5EF4-FFF2-40B4-BE49-F238E27FC236}">
              <a16:creationId xmlns:a16="http://schemas.microsoft.com/office/drawing/2014/main" id="{C2644DBE-D67A-4AC7-B9A6-49D0F021E812}"/>
            </a:ext>
          </a:extLst>
        </xdr:cNvPr>
        <xdr:cNvSpPr txBox="1"/>
      </xdr:nvSpPr>
      <xdr:spPr>
        <a:xfrm>
          <a:off x="8322471" y="2795587"/>
          <a:ext cx="4071937" cy="964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0094DE"/>
              </a:solidFill>
            </a:rPr>
            <a:t>Enter in Additional Shading sheet</a:t>
          </a:r>
        </a:p>
      </xdr:txBody>
    </xdr:sp>
    <xdr:clientData/>
  </xdr:twoCellAnchor>
  <xdr:twoCellAnchor>
    <xdr:from>
      <xdr:col>39</xdr:col>
      <xdr:colOff>119062</xdr:colOff>
      <xdr:row>2</xdr:row>
      <xdr:rowOff>0</xdr:rowOff>
    </xdr:from>
    <xdr:to>
      <xdr:col>43</xdr:col>
      <xdr:colOff>1131093</xdr:colOff>
      <xdr:row>3</xdr:row>
      <xdr:rowOff>0</xdr:rowOff>
    </xdr:to>
    <xdr:grpSp>
      <xdr:nvGrpSpPr>
        <xdr:cNvPr id="11" name="Group 10">
          <a:extLst>
            <a:ext uri="{FF2B5EF4-FFF2-40B4-BE49-F238E27FC236}">
              <a16:creationId xmlns:a16="http://schemas.microsoft.com/office/drawing/2014/main" id="{A54C8F59-F241-4FEC-B510-1831E25833C8}"/>
            </a:ext>
          </a:extLst>
        </xdr:cNvPr>
        <xdr:cNvGrpSpPr/>
      </xdr:nvGrpSpPr>
      <xdr:grpSpPr>
        <a:xfrm>
          <a:off x="16144875" y="916781"/>
          <a:ext cx="3202781" cy="3381375"/>
          <a:chOff x="15049500" y="916781"/>
          <a:chExt cx="3202781" cy="3381375"/>
        </a:xfrm>
      </xdr:grpSpPr>
      <xdr:sp macro="" textlink="">
        <xdr:nvSpPr>
          <xdr:cNvPr id="15" name="TextBox 14">
            <a:extLst>
              <a:ext uri="{FF2B5EF4-FFF2-40B4-BE49-F238E27FC236}">
                <a16:creationId xmlns:a16="http://schemas.microsoft.com/office/drawing/2014/main" id="{628A07B0-CB7F-4A3F-A94A-9C2D14AC9EF4}"/>
              </a:ext>
            </a:extLst>
          </xdr:cNvPr>
          <xdr:cNvSpPr txBox="1"/>
        </xdr:nvSpPr>
        <xdr:spPr>
          <a:xfrm>
            <a:off x="15049500" y="916781"/>
            <a:ext cx="3202781" cy="338137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Sheet developed by and copyright*:</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r>
              <a:rPr lang="en-GB" sz="1100"/>
              <a:t>3</a:t>
            </a:r>
            <a:r>
              <a:rPr lang="en-GB" sz="1100" baseline="0"/>
              <a:t> Admirals Hard, Plymouth, PL1 3RJ</a:t>
            </a:r>
          </a:p>
          <a:p>
            <a:r>
              <a:rPr lang="en-GB" sz="1100" baseline="0"/>
              <a:t>+44 (0)1752 542 546</a:t>
            </a:r>
          </a:p>
          <a:p>
            <a:endParaRPr lang="en-GB" sz="1100" baseline="0"/>
          </a:p>
          <a:p>
            <a:r>
              <a:rPr lang="en-GB" sz="1100" baseline="0"/>
              <a:t>* Except where items belong to the Passivhaus Institute or the Building Research Establishment, as attributed.</a:t>
            </a:r>
            <a:endParaRPr lang="en-GB" sz="1100"/>
          </a:p>
        </xdr:txBody>
      </xdr:sp>
      <xdr:pic>
        <xdr:nvPicPr>
          <xdr:cNvPr id="14" name="Picture 13">
            <a:extLst>
              <a:ext uri="{FF2B5EF4-FFF2-40B4-BE49-F238E27FC236}">
                <a16:creationId xmlns:a16="http://schemas.microsoft.com/office/drawing/2014/main" id="{3A885F7F-4AB8-4D9B-A9A4-4B68BB8F79B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910" t="11225" r="8694" b="16836"/>
          <a:stretch/>
        </xdr:blipFill>
        <xdr:spPr>
          <a:xfrm>
            <a:off x="15120937" y="1178720"/>
            <a:ext cx="3012281" cy="1678781"/>
          </a:xfrm>
          <a:prstGeom prst="rect">
            <a:avLst/>
          </a:prstGeom>
        </xdr:spPr>
      </xdr:pic>
    </xdr:grpSp>
    <xdr:clientData/>
  </xdr:twoCellAnchor>
  <xdr:twoCellAnchor>
    <xdr:from>
      <xdr:col>24</xdr:col>
      <xdr:colOff>107155</xdr:colOff>
      <xdr:row>6</xdr:row>
      <xdr:rowOff>95250</xdr:rowOff>
    </xdr:from>
    <xdr:to>
      <xdr:col>33</xdr:col>
      <xdr:colOff>154779</xdr:colOff>
      <xdr:row>7</xdr:row>
      <xdr:rowOff>583405</xdr:rowOff>
    </xdr:to>
    <xdr:pic>
      <xdr:nvPicPr>
        <xdr:cNvPr id="12" name="Picture 11">
          <a:extLst>
            <a:ext uri="{FF2B5EF4-FFF2-40B4-BE49-F238E27FC236}">
              <a16:creationId xmlns:a16="http://schemas.microsoft.com/office/drawing/2014/main" id="{D29B088A-9BE0-45EE-B7CB-03BCBEF1A966}"/>
            </a:ext>
          </a:extLst>
        </xdr:cNvPr>
        <xdr:cNvPicPr>
          <a:picLocks noChangeAspect="1"/>
        </xdr:cNvPicPr>
      </xdr:nvPicPr>
      <xdr:blipFill>
        <a:blip xmlns:r="http://schemas.openxmlformats.org/officeDocument/2006/relationships" r:embed="rId4"/>
        <a:stretch>
          <a:fillRect/>
        </a:stretch>
      </xdr:blipFill>
      <xdr:spPr>
        <a:xfrm>
          <a:off x="9560718" y="5072063"/>
          <a:ext cx="4429124" cy="5691186"/>
        </a:xfrm>
        <a:prstGeom prst="rect">
          <a:avLst/>
        </a:prstGeom>
        <a:ln w="25400">
          <a:solidFill>
            <a:srgbClr val="FF0000"/>
          </a:solidFill>
        </a:ln>
      </xdr:spPr>
    </xdr:pic>
    <xdr:clientData/>
  </xdr:twoCellAnchor>
  <xdr:twoCellAnchor>
    <xdr:from>
      <xdr:col>6</xdr:col>
      <xdr:colOff>516267</xdr:colOff>
      <xdr:row>6</xdr:row>
      <xdr:rowOff>2821739</xdr:rowOff>
    </xdr:from>
    <xdr:to>
      <xdr:col>15</xdr:col>
      <xdr:colOff>245740</xdr:colOff>
      <xdr:row>7</xdr:row>
      <xdr:rowOff>552293</xdr:rowOff>
    </xdr:to>
    <xdr:pic>
      <xdr:nvPicPr>
        <xdr:cNvPr id="18" name="Picture 17">
          <a:extLst>
            <a:ext uri="{FF2B5EF4-FFF2-40B4-BE49-F238E27FC236}">
              <a16:creationId xmlns:a16="http://schemas.microsoft.com/office/drawing/2014/main" id="{EC0FEAE2-EC96-46AC-A81C-5C97CF536B3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59205" y="7798552"/>
          <a:ext cx="4158598" cy="2933585"/>
        </a:xfrm>
        <a:prstGeom prst="rect">
          <a:avLst/>
        </a:prstGeom>
      </xdr:spPr>
    </xdr:pic>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FEB1E-32EE-4CFA-8877-F045EEFD20E7}">
  <sheetPr>
    <tabColor rgb="FFFFFF00"/>
    <outlinePr summaryBelow="0"/>
  </sheetPr>
  <dimension ref="A1:DN170"/>
  <sheetViews>
    <sheetView tabSelected="1" topLeftCell="F1" zoomScale="80" zoomScaleNormal="80" workbookViewId="0">
      <selection activeCell="F1" sqref="F1"/>
    </sheetView>
  </sheetViews>
  <sheetFormatPr defaultColWidth="11.42578125" defaultRowHeight="12.75" outlineLevelRow="1"/>
  <cols>
    <col min="1" max="5" width="11.42578125" style="170" hidden="1" customWidth="1"/>
    <col min="6" max="6" width="9.5703125" style="170" customWidth="1"/>
    <col min="7" max="7" width="18.85546875" style="170" customWidth="1"/>
    <col min="8" max="8" width="14.5703125" style="170" customWidth="1"/>
    <col min="9" max="13" width="14.5703125" style="170" hidden="1" customWidth="1"/>
    <col min="14" max="18" width="16.42578125" style="170" customWidth="1"/>
    <col min="19" max="23" width="12.7109375" style="170" hidden="1" customWidth="1"/>
    <col min="24" max="27" width="16.42578125" style="170" customWidth="1"/>
    <col min="28" max="32" width="12.7109375" style="170" hidden="1" customWidth="1"/>
    <col min="33" max="35" width="16.42578125" style="170" customWidth="1"/>
    <col min="36" max="39" width="12.7109375" style="170" hidden="1" customWidth="1"/>
    <col min="40" max="41" width="16.42578125" style="170" customWidth="1"/>
    <col min="42" max="43" width="12.7109375" style="170" hidden="1" customWidth="1"/>
    <col min="44" max="45" width="36.42578125" style="170" customWidth="1"/>
    <col min="46" max="46" width="40.5703125" style="170" customWidth="1"/>
    <col min="47" max="47" width="11.42578125" style="170" customWidth="1"/>
    <col min="48" max="48" width="46.140625" style="170" hidden="1" customWidth="1"/>
    <col min="49" max="51" width="11.42578125" style="170" hidden="1" customWidth="1"/>
    <col min="52" max="61" width="11.5703125" style="170" hidden="1" customWidth="1"/>
    <col min="62" max="62" width="12.7109375" style="170" hidden="1" customWidth="1"/>
    <col min="63" max="64" width="11.5703125" style="170" hidden="1" customWidth="1"/>
    <col min="65" max="65" width="11.42578125" style="170" hidden="1" customWidth="1"/>
    <col min="66" max="66" width="11.5703125" style="170" hidden="1" customWidth="1"/>
    <col min="67" max="73" width="11.42578125" style="170" hidden="1" customWidth="1"/>
    <col min="74" max="74" width="16.5703125" style="170" hidden="1" customWidth="1"/>
    <col min="75" max="102" width="11.42578125" style="170" hidden="1" customWidth="1"/>
    <col min="103" max="103" width="0" style="170" hidden="1" customWidth="1"/>
    <col min="104" max="105" width="11.42578125" style="170" hidden="1" customWidth="1"/>
    <col min="106" max="118" width="0" style="170" hidden="1" customWidth="1"/>
    <col min="119" max="288" width="11.42578125" style="170"/>
    <col min="289" max="289" width="9.5703125" style="170" customWidth="1"/>
    <col min="290" max="290" width="18.85546875" style="170" customWidth="1"/>
    <col min="291" max="296" width="14.5703125" style="170" customWidth="1"/>
    <col min="297" max="299" width="16.42578125" style="170" customWidth="1"/>
    <col min="300" max="300" width="36.42578125" style="170" customWidth="1"/>
    <col min="301" max="301" width="34.28515625" style="170" customWidth="1"/>
    <col min="302" max="305" width="11.42578125" style="170" customWidth="1"/>
    <col min="306" max="315" width="11.5703125" style="170" customWidth="1"/>
    <col min="316" max="316" width="12.7109375" style="170" customWidth="1"/>
    <col min="317" max="318" width="11.5703125" style="170" customWidth="1"/>
    <col min="319" max="319" width="11.42578125" style="170" customWidth="1"/>
    <col min="320" max="321" width="11.5703125" style="170" customWidth="1"/>
    <col min="322" max="329" width="11.42578125" style="170" customWidth="1"/>
    <col min="330" max="330" width="16.5703125" style="170" customWidth="1"/>
    <col min="331" max="338" width="11.42578125" style="170" customWidth="1"/>
    <col min="339" max="544" width="11.42578125" style="170"/>
    <col min="545" max="545" width="9.5703125" style="170" customWidth="1"/>
    <col min="546" max="546" width="18.85546875" style="170" customWidth="1"/>
    <col min="547" max="552" width="14.5703125" style="170" customWidth="1"/>
    <col min="553" max="555" width="16.42578125" style="170" customWidth="1"/>
    <col min="556" max="556" width="36.42578125" style="170" customWidth="1"/>
    <col min="557" max="557" width="34.28515625" style="170" customWidth="1"/>
    <col min="558" max="561" width="11.42578125" style="170" customWidth="1"/>
    <col min="562" max="571" width="11.5703125" style="170" customWidth="1"/>
    <col min="572" max="572" width="12.7109375" style="170" customWidth="1"/>
    <col min="573" max="574" width="11.5703125" style="170" customWidth="1"/>
    <col min="575" max="575" width="11.42578125" style="170" customWidth="1"/>
    <col min="576" max="577" width="11.5703125" style="170" customWidth="1"/>
    <col min="578" max="585" width="11.42578125" style="170" customWidth="1"/>
    <col min="586" max="586" width="16.5703125" style="170" customWidth="1"/>
    <col min="587" max="594" width="11.42578125" style="170" customWidth="1"/>
    <col min="595" max="800" width="11.42578125" style="170"/>
    <col min="801" max="801" width="9.5703125" style="170" customWidth="1"/>
    <col min="802" max="802" width="18.85546875" style="170" customWidth="1"/>
    <col min="803" max="808" width="14.5703125" style="170" customWidth="1"/>
    <col min="809" max="811" width="16.42578125" style="170" customWidth="1"/>
    <col min="812" max="812" width="36.42578125" style="170" customWidth="1"/>
    <col min="813" max="813" width="34.28515625" style="170" customWidth="1"/>
    <col min="814" max="817" width="11.42578125" style="170" customWidth="1"/>
    <col min="818" max="827" width="11.5703125" style="170" customWidth="1"/>
    <col min="828" max="828" width="12.7109375" style="170" customWidth="1"/>
    <col min="829" max="830" width="11.5703125" style="170" customWidth="1"/>
    <col min="831" max="831" width="11.42578125" style="170" customWidth="1"/>
    <col min="832" max="833" width="11.5703125" style="170" customWidth="1"/>
    <col min="834" max="841" width="11.42578125" style="170" customWidth="1"/>
    <col min="842" max="842" width="16.5703125" style="170" customWidth="1"/>
    <col min="843" max="850" width="11.42578125" style="170" customWidth="1"/>
    <col min="851" max="1056" width="11.42578125" style="170"/>
    <col min="1057" max="1057" width="9.5703125" style="170" customWidth="1"/>
    <col min="1058" max="1058" width="18.85546875" style="170" customWidth="1"/>
    <col min="1059" max="1064" width="14.5703125" style="170" customWidth="1"/>
    <col min="1065" max="1067" width="16.42578125" style="170" customWidth="1"/>
    <col min="1068" max="1068" width="36.42578125" style="170" customWidth="1"/>
    <col min="1069" max="1069" width="34.28515625" style="170" customWidth="1"/>
    <col min="1070" max="1073" width="11.42578125" style="170" customWidth="1"/>
    <col min="1074" max="1083" width="11.5703125" style="170" customWidth="1"/>
    <col min="1084" max="1084" width="12.7109375" style="170" customWidth="1"/>
    <col min="1085" max="1086" width="11.5703125" style="170" customWidth="1"/>
    <col min="1087" max="1087" width="11.42578125" style="170" customWidth="1"/>
    <col min="1088" max="1089" width="11.5703125" style="170" customWidth="1"/>
    <col min="1090" max="1097" width="11.42578125" style="170" customWidth="1"/>
    <col min="1098" max="1098" width="16.5703125" style="170" customWidth="1"/>
    <col min="1099" max="1106" width="11.42578125" style="170" customWidth="1"/>
    <col min="1107" max="1312" width="11.42578125" style="170"/>
    <col min="1313" max="1313" width="9.5703125" style="170" customWidth="1"/>
    <col min="1314" max="1314" width="18.85546875" style="170" customWidth="1"/>
    <col min="1315" max="1320" width="14.5703125" style="170" customWidth="1"/>
    <col min="1321" max="1323" width="16.42578125" style="170" customWidth="1"/>
    <col min="1324" max="1324" width="36.42578125" style="170" customWidth="1"/>
    <col min="1325" max="1325" width="34.28515625" style="170" customWidth="1"/>
    <col min="1326" max="1329" width="11.42578125" style="170" customWidth="1"/>
    <col min="1330" max="1339" width="11.5703125" style="170" customWidth="1"/>
    <col min="1340" max="1340" width="12.7109375" style="170" customWidth="1"/>
    <col min="1341" max="1342" width="11.5703125" style="170" customWidth="1"/>
    <col min="1343" max="1343" width="11.42578125" style="170" customWidth="1"/>
    <col min="1344" max="1345" width="11.5703125" style="170" customWidth="1"/>
    <col min="1346" max="1353" width="11.42578125" style="170" customWidth="1"/>
    <col min="1354" max="1354" width="16.5703125" style="170" customWidth="1"/>
    <col min="1355" max="1362" width="11.42578125" style="170" customWidth="1"/>
    <col min="1363" max="1568" width="11.42578125" style="170"/>
    <col min="1569" max="1569" width="9.5703125" style="170" customWidth="1"/>
    <col min="1570" max="1570" width="18.85546875" style="170" customWidth="1"/>
    <col min="1571" max="1576" width="14.5703125" style="170" customWidth="1"/>
    <col min="1577" max="1579" width="16.42578125" style="170" customWidth="1"/>
    <col min="1580" max="1580" width="36.42578125" style="170" customWidth="1"/>
    <col min="1581" max="1581" width="34.28515625" style="170" customWidth="1"/>
    <col min="1582" max="1585" width="11.42578125" style="170" customWidth="1"/>
    <col min="1586" max="1595" width="11.5703125" style="170" customWidth="1"/>
    <col min="1596" max="1596" width="12.7109375" style="170" customWidth="1"/>
    <col min="1597" max="1598" width="11.5703125" style="170" customWidth="1"/>
    <col min="1599" max="1599" width="11.42578125" style="170" customWidth="1"/>
    <col min="1600" max="1601" width="11.5703125" style="170" customWidth="1"/>
    <col min="1602" max="1609" width="11.42578125" style="170" customWidth="1"/>
    <col min="1610" max="1610" width="16.5703125" style="170" customWidth="1"/>
    <col min="1611" max="1618" width="11.42578125" style="170" customWidth="1"/>
    <col min="1619" max="1824" width="11.42578125" style="170"/>
    <col min="1825" max="1825" width="9.5703125" style="170" customWidth="1"/>
    <col min="1826" max="1826" width="18.85546875" style="170" customWidth="1"/>
    <col min="1827" max="1832" width="14.5703125" style="170" customWidth="1"/>
    <col min="1833" max="1835" width="16.42578125" style="170" customWidth="1"/>
    <col min="1836" max="1836" width="36.42578125" style="170" customWidth="1"/>
    <col min="1837" max="1837" width="34.28515625" style="170" customWidth="1"/>
    <col min="1838" max="1841" width="11.42578125" style="170" customWidth="1"/>
    <col min="1842" max="1851" width="11.5703125" style="170" customWidth="1"/>
    <col min="1852" max="1852" width="12.7109375" style="170" customWidth="1"/>
    <col min="1853" max="1854" width="11.5703125" style="170" customWidth="1"/>
    <col min="1855" max="1855" width="11.42578125" style="170" customWidth="1"/>
    <col min="1856" max="1857" width="11.5703125" style="170" customWidth="1"/>
    <col min="1858" max="1865" width="11.42578125" style="170" customWidth="1"/>
    <col min="1866" max="1866" width="16.5703125" style="170" customWidth="1"/>
    <col min="1867" max="1874" width="11.42578125" style="170" customWidth="1"/>
    <col min="1875" max="2080" width="11.42578125" style="170"/>
    <col min="2081" max="2081" width="9.5703125" style="170" customWidth="1"/>
    <col min="2082" max="2082" width="18.85546875" style="170" customWidth="1"/>
    <col min="2083" max="2088" width="14.5703125" style="170" customWidth="1"/>
    <col min="2089" max="2091" width="16.42578125" style="170" customWidth="1"/>
    <col min="2092" max="2092" width="36.42578125" style="170" customWidth="1"/>
    <col min="2093" max="2093" width="34.28515625" style="170" customWidth="1"/>
    <col min="2094" max="2097" width="11.42578125" style="170" customWidth="1"/>
    <col min="2098" max="2107" width="11.5703125" style="170" customWidth="1"/>
    <col min="2108" max="2108" width="12.7109375" style="170" customWidth="1"/>
    <col min="2109" max="2110" width="11.5703125" style="170" customWidth="1"/>
    <col min="2111" max="2111" width="11.42578125" style="170" customWidth="1"/>
    <col min="2112" max="2113" width="11.5703125" style="170" customWidth="1"/>
    <col min="2114" max="2121" width="11.42578125" style="170" customWidth="1"/>
    <col min="2122" max="2122" width="16.5703125" style="170" customWidth="1"/>
    <col min="2123" max="2130" width="11.42578125" style="170" customWidth="1"/>
    <col min="2131" max="2336" width="11.42578125" style="170"/>
    <col min="2337" max="2337" width="9.5703125" style="170" customWidth="1"/>
    <col min="2338" max="2338" width="18.85546875" style="170" customWidth="1"/>
    <col min="2339" max="2344" width="14.5703125" style="170" customWidth="1"/>
    <col min="2345" max="2347" width="16.42578125" style="170" customWidth="1"/>
    <col min="2348" max="2348" width="36.42578125" style="170" customWidth="1"/>
    <col min="2349" max="2349" width="34.28515625" style="170" customWidth="1"/>
    <col min="2350" max="2353" width="11.42578125" style="170" customWidth="1"/>
    <col min="2354" max="2363" width="11.5703125" style="170" customWidth="1"/>
    <col min="2364" max="2364" width="12.7109375" style="170" customWidth="1"/>
    <col min="2365" max="2366" width="11.5703125" style="170" customWidth="1"/>
    <col min="2367" max="2367" width="11.42578125" style="170" customWidth="1"/>
    <col min="2368" max="2369" width="11.5703125" style="170" customWidth="1"/>
    <col min="2370" max="2377" width="11.42578125" style="170" customWidth="1"/>
    <col min="2378" max="2378" width="16.5703125" style="170" customWidth="1"/>
    <col min="2379" max="2386" width="11.42578125" style="170" customWidth="1"/>
    <col min="2387" max="2592" width="11.42578125" style="170"/>
    <col min="2593" max="2593" width="9.5703125" style="170" customWidth="1"/>
    <col min="2594" max="2594" width="18.85546875" style="170" customWidth="1"/>
    <col min="2595" max="2600" width="14.5703125" style="170" customWidth="1"/>
    <col min="2601" max="2603" width="16.42578125" style="170" customWidth="1"/>
    <col min="2604" max="2604" width="36.42578125" style="170" customWidth="1"/>
    <col min="2605" max="2605" width="34.28515625" style="170" customWidth="1"/>
    <col min="2606" max="2609" width="11.42578125" style="170" customWidth="1"/>
    <col min="2610" max="2619" width="11.5703125" style="170" customWidth="1"/>
    <col min="2620" max="2620" width="12.7109375" style="170" customWidth="1"/>
    <col min="2621" max="2622" width="11.5703125" style="170" customWidth="1"/>
    <col min="2623" max="2623" width="11.42578125" style="170" customWidth="1"/>
    <col min="2624" max="2625" width="11.5703125" style="170" customWidth="1"/>
    <col min="2626" max="2633" width="11.42578125" style="170" customWidth="1"/>
    <col min="2634" max="2634" width="16.5703125" style="170" customWidth="1"/>
    <col min="2635" max="2642" width="11.42578125" style="170" customWidth="1"/>
    <col min="2643" max="2848" width="11.42578125" style="170"/>
    <col min="2849" max="2849" width="9.5703125" style="170" customWidth="1"/>
    <col min="2850" max="2850" width="18.85546875" style="170" customWidth="1"/>
    <col min="2851" max="2856" width="14.5703125" style="170" customWidth="1"/>
    <col min="2857" max="2859" width="16.42578125" style="170" customWidth="1"/>
    <col min="2860" max="2860" width="36.42578125" style="170" customWidth="1"/>
    <col min="2861" max="2861" width="34.28515625" style="170" customWidth="1"/>
    <col min="2862" max="2865" width="11.42578125" style="170" customWidth="1"/>
    <col min="2866" max="2875" width="11.5703125" style="170" customWidth="1"/>
    <col min="2876" max="2876" width="12.7109375" style="170" customWidth="1"/>
    <col min="2877" max="2878" width="11.5703125" style="170" customWidth="1"/>
    <col min="2879" max="2879" width="11.42578125" style="170" customWidth="1"/>
    <col min="2880" max="2881" width="11.5703125" style="170" customWidth="1"/>
    <col min="2882" max="2889" width="11.42578125" style="170" customWidth="1"/>
    <col min="2890" max="2890" width="16.5703125" style="170" customWidth="1"/>
    <col min="2891" max="2898" width="11.42578125" style="170" customWidth="1"/>
    <col min="2899" max="3104" width="11.42578125" style="170"/>
    <col min="3105" max="3105" width="9.5703125" style="170" customWidth="1"/>
    <col min="3106" max="3106" width="18.85546875" style="170" customWidth="1"/>
    <col min="3107" max="3112" width="14.5703125" style="170" customWidth="1"/>
    <col min="3113" max="3115" width="16.42578125" style="170" customWidth="1"/>
    <col min="3116" max="3116" width="36.42578125" style="170" customWidth="1"/>
    <col min="3117" max="3117" width="34.28515625" style="170" customWidth="1"/>
    <col min="3118" max="3121" width="11.42578125" style="170" customWidth="1"/>
    <col min="3122" max="3131" width="11.5703125" style="170" customWidth="1"/>
    <col min="3132" max="3132" width="12.7109375" style="170" customWidth="1"/>
    <col min="3133" max="3134" width="11.5703125" style="170" customWidth="1"/>
    <col min="3135" max="3135" width="11.42578125" style="170" customWidth="1"/>
    <col min="3136" max="3137" width="11.5703125" style="170" customWidth="1"/>
    <col min="3138" max="3145" width="11.42578125" style="170" customWidth="1"/>
    <col min="3146" max="3146" width="16.5703125" style="170" customWidth="1"/>
    <col min="3147" max="3154" width="11.42578125" style="170" customWidth="1"/>
    <col min="3155" max="3360" width="11.42578125" style="170"/>
    <col min="3361" max="3361" width="9.5703125" style="170" customWidth="1"/>
    <col min="3362" max="3362" width="18.85546875" style="170" customWidth="1"/>
    <col min="3363" max="3368" width="14.5703125" style="170" customWidth="1"/>
    <col min="3369" max="3371" width="16.42578125" style="170" customWidth="1"/>
    <col min="3372" max="3372" width="36.42578125" style="170" customWidth="1"/>
    <col min="3373" max="3373" width="34.28515625" style="170" customWidth="1"/>
    <col min="3374" max="3377" width="11.42578125" style="170" customWidth="1"/>
    <col min="3378" max="3387" width="11.5703125" style="170" customWidth="1"/>
    <col min="3388" max="3388" width="12.7109375" style="170" customWidth="1"/>
    <col min="3389" max="3390" width="11.5703125" style="170" customWidth="1"/>
    <col min="3391" max="3391" width="11.42578125" style="170" customWidth="1"/>
    <col min="3392" max="3393" width="11.5703125" style="170" customWidth="1"/>
    <col min="3394" max="3401" width="11.42578125" style="170" customWidth="1"/>
    <col min="3402" max="3402" width="16.5703125" style="170" customWidth="1"/>
    <col min="3403" max="3410" width="11.42578125" style="170" customWidth="1"/>
    <col min="3411" max="3616" width="11.42578125" style="170"/>
    <col min="3617" max="3617" width="9.5703125" style="170" customWidth="1"/>
    <col min="3618" max="3618" width="18.85546875" style="170" customWidth="1"/>
    <col min="3619" max="3624" width="14.5703125" style="170" customWidth="1"/>
    <col min="3625" max="3627" width="16.42578125" style="170" customWidth="1"/>
    <col min="3628" max="3628" width="36.42578125" style="170" customWidth="1"/>
    <col min="3629" max="3629" width="34.28515625" style="170" customWidth="1"/>
    <col min="3630" max="3633" width="11.42578125" style="170" customWidth="1"/>
    <col min="3634" max="3643" width="11.5703125" style="170" customWidth="1"/>
    <col min="3644" max="3644" width="12.7109375" style="170" customWidth="1"/>
    <col min="3645" max="3646" width="11.5703125" style="170" customWidth="1"/>
    <col min="3647" max="3647" width="11.42578125" style="170" customWidth="1"/>
    <col min="3648" max="3649" width="11.5703125" style="170" customWidth="1"/>
    <col min="3650" max="3657" width="11.42578125" style="170" customWidth="1"/>
    <col min="3658" max="3658" width="16.5703125" style="170" customWidth="1"/>
    <col min="3659" max="3666" width="11.42578125" style="170" customWidth="1"/>
    <col min="3667" max="3872" width="11.42578125" style="170"/>
    <col min="3873" max="3873" width="9.5703125" style="170" customWidth="1"/>
    <col min="3874" max="3874" width="18.85546875" style="170" customWidth="1"/>
    <col min="3875" max="3880" width="14.5703125" style="170" customWidth="1"/>
    <col min="3881" max="3883" width="16.42578125" style="170" customWidth="1"/>
    <col min="3884" max="3884" width="36.42578125" style="170" customWidth="1"/>
    <col min="3885" max="3885" width="34.28515625" style="170" customWidth="1"/>
    <col min="3886" max="3889" width="11.42578125" style="170" customWidth="1"/>
    <col min="3890" max="3899" width="11.5703125" style="170" customWidth="1"/>
    <col min="3900" max="3900" width="12.7109375" style="170" customWidth="1"/>
    <col min="3901" max="3902" width="11.5703125" style="170" customWidth="1"/>
    <col min="3903" max="3903" width="11.42578125" style="170" customWidth="1"/>
    <col min="3904" max="3905" width="11.5703125" style="170" customWidth="1"/>
    <col min="3906" max="3913" width="11.42578125" style="170" customWidth="1"/>
    <col min="3914" max="3914" width="16.5703125" style="170" customWidth="1"/>
    <col min="3915" max="3922" width="11.42578125" style="170" customWidth="1"/>
    <col min="3923" max="4128" width="11.42578125" style="170"/>
    <col min="4129" max="4129" width="9.5703125" style="170" customWidth="1"/>
    <col min="4130" max="4130" width="18.85546875" style="170" customWidth="1"/>
    <col min="4131" max="4136" width="14.5703125" style="170" customWidth="1"/>
    <col min="4137" max="4139" width="16.42578125" style="170" customWidth="1"/>
    <col min="4140" max="4140" width="36.42578125" style="170" customWidth="1"/>
    <col min="4141" max="4141" width="34.28515625" style="170" customWidth="1"/>
    <col min="4142" max="4145" width="11.42578125" style="170" customWidth="1"/>
    <col min="4146" max="4155" width="11.5703125" style="170" customWidth="1"/>
    <col min="4156" max="4156" width="12.7109375" style="170" customWidth="1"/>
    <col min="4157" max="4158" width="11.5703125" style="170" customWidth="1"/>
    <col min="4159" max="4159" width="11.42578125" style="170" customWidth="1"/>
    <col min="4160" max="4161" width="11.5703125" style="170" customWidth="1"/>
    <col min="4162" max="4169" width="11.42578125" style="170" customWidth="1"/>
    <col min="4170" max="4170" width="16.5703125" style="170" customWidth="1"/>
    <col min="4171" max="4178" width="11.42578125" style="170" customWidth="1"/>
    <col min="4179" max="4384" width="11.42578125" style="170"/>
    <col min="4385" max="4385" width="9.5703125" style="170" customWidth="1"/>
    <col min="4386" max="4386" width="18.85546875" style="170" customWidth="1"/>
    <col min="4387" max="4392" width="14.5703125" style="170" customWidth="1"/>
    <col min="4393" max="4395" width="16.42578125" style="170" customWidth="1"/>
    <col min="4396" max="4396" width="36.42578125" style="170" customWidth="1"/>
    <col min="4397" max="4397" width="34.28515625" style="170" customWidth="1"/>
    <col min="4398" max="4401" width="11.42578125" style="170" customWidth="1"/>
    <col min="4402" max="4411" width="11.5703125" style="170" customWidth="1"/>
    <col min="4412" max="4412" width="12.7109375" style="170" customWidth="1"/>
    <col min="4413" max="4414" width="11.5703125" style="170" customWidth="1"/>
    <col min="4415" max="4415" width="11.42578125" style="170" customWidth="1"/>
    <col min="4416" max="4417" width="11.5703125" style="170" customWidth="1"/>
    <col min="4418" max="4425" width="11.42578125" style="170" customWidth="1"/>
    <col min="4426" max="4426" width="16.5703125" style="170" customWidth="1"/>
    <col min="4427" max="4434" width="11.42578125" style="170" customWidth="1"/>
    <col min="4435" max="4640" width="11.42578125" style="170"/>
    <col min="4641" max="4641" width="9.5703125" style="170" customWidth="1"/>
    <col min="4642" max="4642" width="18.85546875" style="170" customWidth="1"/>
    <col min="4643" max="4648" width="14.5703125" style="170" customWidth="1"/>
    <col min="4649" max="4651" width="16.42578125" style="170" customWidth="1"/>
    <col min="4652" max="4652" width="36.42578125" style="170" customWidth="1"/>
    <col min="4653" max="4653" width="34.28515625" style="170" customWidth="1"/>
    <col min="4654" max="4657" width="11.42578125" style="170" customWidth="1"/>
    <col min="4658" max="4667" width="11.5703125" style="170" customWidth="1"/>
    <col min="4668" max="4668" width="12.7109375" style="170" customWidth="1"/>
    <col min="4669" max="4670" width="11.5703125" style="170" customWidth="1"/>
    <col min="4671" max="4671" width="11.42578125" style="170" customWidth="1"/>
    <col min="4672" max="4673" width="11.5703125" style="170" customWidth="1"/>
    <col min="4674" max="4681" width="11.42578125" style="170" customWidth="1"/>
    <col min="4682" max="4682" width="16.5703125" style="170" customWidth="1"/>
    <col min="4683" max="4690" width="11.42578125" style="170" customWidth="1"/>
    <col min="4691" max="4896" width="11.42578125" style="170"/>
    <col min="4897" max="4897" width="9.5703125" style="170" customWidth="1"/>
    <col min="4898" max="4898" width="18.85546875" style="170" customWidth="1"/>
    <col min="4899" max="4904" width="14.5703125" style="170" customWidth="1"/>
    <col min="4905" max="4907" width="16.42578125" style="170" customWidth="1"/>
    <col min="4908" max="4908" width="36.42578125" style="170" customWidth="1"/>
    <col min="4909" max="4909" width="34.28515625" style="170" customWidth="1"/>
    <col min="4910" max="4913" width="11.42578125" style="170" customWidth="1"/>
    <col min="4914" max="4923" width="11.5703125" style="170" customWidth="1"/>
    <col min="4924" max="4924" width="12.7109375" style="170" customWidth="1"/>
    <col min="4925" max="4926" width="11.5703125" style="170" customWidth="1"/>
    <col min="4927" max="4927" width="11.42578125" style="170" customWidth="1"/>
    <col min="4928" max="4929" width="11.5703125" style="170" customWidth="1"/>
    <col min="4930" max="4937" width="11.42578125" style="170" customWidth="1"/>
    <col min="4938" max="4938" width="16.5703125" style="170" customWidth="1"/>
    <col min="4939" max="4946" width="11.42578125" style="170" customWidth="1"/>
    <col min="4947" max="5152" width="11.42578125" style="170"/>
    <col min="5153" max="5153" width="9.5703125" style="170" customWidth="1"/>
    <col min="5154" max="5154" width="18.85546875" style="170" customWidth="1"/>
    <col min="5155" max="5160" width="14.5703125" style="170" customWidth="1"/>
    <col min="5161" max="5163" width="16.42578125" style="170" customWidth="1"/>
    <col min="5164" max="5164" width="36.42578125" style="170" customWidth="1"/>
    <col min="5165" max="5165" width="34.28515625" style="170" customWidth="1"/>
    <col min="5166" max="5169" width="11.42578125" style="170" customWidth="1"/>
    <col min="5170" max="5179" width="11.5703125" style="170" customWidth="1"/>
    <col min="5180" max="5180" width="12.7109375" style="170" customWidth="1"/>
    <col min="5181" max="5182" width="11.5703125" style="170" customWidth="1"/>
    <col min="5183" max="5183" width="11.42578125" style="170" customWidth="1"/>
    <col min="5184" max="5185" width="11.5703125" style="170" customWidth="1"/>
    <col min="5186" max="5193" width="11.42578125" style="170" customWidth="1"/>
    <col min="5194" max="5194" width="16.5703125" style="170" customWidth="1"/>
    <col min="5195" max="5202" width="11.42578125" style="170" customWidth="1"/>
    <col min="5203" max="5408" width="11.42578125" style="170"/>
    <col min="5409" max="5409" width="9.5703125" style="170" customWidth="1"/>
    <col min="5410" max="5410" width="18.85546875" style="170" customWidth="1"/>
    <col min="5411" max="5416" width="14.5703125" style="170" customWidth="1"/>
    <col min="5417" max="5419" width="16.42578125" style="170" customWidth="1"/>
    <col min="5420" max="5420" width="36.42578125" style="170" customWidth="1"/>
    <col min="5421" max="5421" width="34.28515625" style="170" customWidth="1"/>
    <col min="5422" max="5425" width="11.42578125" style="170" customWidth="1"/>
    <col min="5426" max="5435" width="11.5703125" style="170" customWidth="1"/>
    <col min="5436" max="5436" width="12.7109375" style="170" customWidth="1"/>
    <col min="5437" max="5438" width="11.5703125" style="170" customWidth="1"/>
    <col min="5439" max="5439" width="11.42578125" style="170" customWidth="1"/>
    <col min="5440" max="5441" width="11.5703125" style="170" customWidth="1"/>
    <col min="5442" max="5449" width="11.42578125" style="170" customWidth="1"/>
    <col min="5450" max="5450" width="16.5703125" style="170" customWidth="1"/>
    <col min="5451" max="5458" width="11.42578125" style="170" customWidth="1"/>
    <col min="5459" max="5664" width="11.42578125" style="170"/>
    <col min="5665" max="5665" width="9.5703125" style="170" customWidth="1"/>
    <col min="5666" max="5666" width="18.85546875" style="170" customWidth="1"/>
    <col min="5667" max="5672" width="14.5703125" style="170" customWidth="1"/>
    <col min="5673" max="5675" width="16.42578125" style="170" customWidth="1"/>
    <col min="5676" max="5676" width="36.42578125" style="170" customWidth="1"/>
    <col min="5677" max="5677" width="34.28515625" style="170" customWidth="1"/>
    <col min="5678" max="5681" width="11.42578125" style="170" customWidth="1"/>
    <col min="5682" max="5691" width="11.5703125" style="170" customWidth="1"/>
    <col min="5692" max="5692" width="12.7109375" style="170" customWidth="1"/>
    <col min="5693" max="5694" width="11.5703125" style="170" customWidth="1"/>
    <col min="5695" max="5695" width="11.42578125" style="170" customWidth="1"/>
    <col min="5696" max="5697" width="11.5703125" style="170" customWidth="1"/>
    <col min="5698" max="5705" width="11.42578125" style="170" customWidth="1"/>
    <col min="5706" max="5706" width="16.5703125" style="170" customWidth="1"/>
    <col min="5707" max="5714" width="11.42578125" style="170" customWidth="1"/>
    <col min="5715" max="5920" width="11.42578125" style="170"/>
    <col min="5921" max="5921" width="9.5703125" style="170" customWidth="1"/>
    <col min="5922" max="5922" width="18.85546875" style="170" customWidth="1"/>
    <col min="5923" max="5928" width="14.5703125" style="170" customWidth="1"/>
    <col min="5929" max="5931" width="16.42578125" style="170" customWidth="1"/>
    <col min="5932" max="5932" width="36.42578125" style="170" customWidth="1"/>
    <col min="5933" max="5933" width="34.28515625" style="170" customWidth="1"/>
    <col min="5934" max="5937" width="11.42578125" style="170" customWidth="1"/>
    <col min="5938" max="5947" width="11.5703125" style="170" customWidth="1"/>
    <col min="5948" max="5948" width="12.7109375" style="170" customWidth="1"/>
    <col min="5949" max="5950" width="11.5703125" style="170" customWidth="1"/>
    <col min="5951" max="5951" width="11.42578125" style="170" customWidth="1"/>
    <col min="5952" max="5953" width="11.5703125" style="170" customWidth="1"/>
    <col min="5954" max="5961" width="11.42578125" style="170" customWidth="1"/>
    <col min="5962" max="5962" width="16.5703125" style="170" customWidth="1"/>
    <col min="5963" max="5970" width="11.42578125" style="170" customWidth="1"/>
    <col min="5971" max="6176" width="11.42578125" style="170"/>
    <col min="6177" max="6177" width="9.5703125" style="170" customWidth="1"/>
    <col min="6178" max="6178" width="18.85546875" style="170" customWidth="1"/>
    <col min="6179" max="6184" width="14.5703125" style="170" customWidth="1"/>
    <col min="6185" max="6187" width="16.42578125" style="170" customWidth="1"/>
    <col min="6188" max="6188" width="36.42578125" style="170" customWidth="1"/>
    <col min="6189" max="6189" width="34.28515625" style="170" customWidth="1"/>
    <col min="6190" max="6193" width="11.42578125" style="170" customWidth="1"/>
    <col min="6194" max="6203" width="11.5703125" style="170" customWidth="1"/>
    <col min="6204" max="6204" width="12.7109375" style="170" customWidth="1"/>
    <col min="6205" max="6206" width="11.5703125" style="170" customWidth="1"/>
    <col min="6207" max="6207" width="11.42578125" style="170" customWidth="1"/>
    <col min="6208" max="6209" width="11.5703125" style="170" customWidth="1"/>
    <col min="6210" max="6217" width="11.42578125" style="170" customWidth="1"/>
    <col min="6218" max="6218" width="16.5703125" style="170" customWidth="1"/>
    <col min="6219" max="6226" width="11.42578125" style="170" customWidth="1"/>
    <col min="6227" max="6432" width="11.42578125" style="170"/>
    <col min="6433" max="6433" width="9.5703125" style="170" customWidth="1"/>
    <col min="6434" max="6434" width="18.85546875" style="170" customWidth="1"/>
    <col min="6435" max="6440" width="14.5703125" style="170" customWidth="1"/>
    <col min="6441" max="6443" width="16.42578125" style="170" customWidth="1"/>
    <col min="6444" max="6444" width="36.42578125" style="170" customWidth="1"/>
    <col min="6445" max="6445" width="34.28515625" style="170" customWidth="1"/>
    <col min="6446" max="6449" width="11.42578125" style="170" customWidth="1"/>
    <col min="6450" max="6459" width="11.5703125" style="170" customWidth="1"/>
    <col min="6460" max="6460" width="12.7109375" style="170" customWidth="1"/>
    <col min="6461" max="6462" width="11.5703125" style="170" customWidth="1"/>
    <col min="6463" max="6463" width="11.42578125" style="170" customWidth="1"/>
    <col min="6464" max="6465" width="11.5703125" style="170" customWidth="1"/>
    <col min="6466" max="6473" width="11.42578125" style="170" customWidth="1"/>
    <col min="6474" max="6474" width="16.5703125" style="170" customWidth="1"/>
    <col min="6475" max="6482" width="11.42578125" style="170" customWidth="1"/>
    <col min="6483" max="6688" width="11.42578125" style="170"/>
    <col min="6689" max="6689" width="9.5703125" style="170" customWidth="1"/>
    <col min="6690" max="6690" width="18.85546875" style="170" customWidth="1"/>
    <col min="6691" max="6696" width="14.5703125" style="170" customWidth="1"/>
    <col min="6697" max="6699" width="16.42578125" style="170" customWidth="1"/>
    <col min="6700" max="6700" width="36.42578125" style="170" customWidth="1"/>
    <col min="6701" max="6701" width="34.28515625" style="170" customWidth="1"/>
    <col min="6702" max="6705" width="11.42578125" style="170" customWidth="1"/>
    <col min="6706" max="6715" width="11.5703125" style="170" customWidth="1"/>
    <col min="6716" max="6716" width="12.7109375" style="170" customWidth="1"/>
    <col min="6717" max="6718" width="11.5703125" style="170" customWidth="1"/>
    <col min="6719" max="6719" width="11.42578125" style="170" customWidth="1"/>
    <col min="6720" max="6721" width="11.5703125" style="170" customWidth="1"/>
    <col min="6722" max="6729" width="11.42578125" style="170" customWidth="1"/>
    <col min="6730" max="6730" width="16.5703125" style="170" customWidth="1"/>
    <col min="6731" max="6738" width="11.42578125" style="170" customWidth="1"/>
    <col min="6739" max="6944" width="11.42578125" style="170"/>
    <col min="6945" max="6945" width="9.5703125" style="170" customWidth="1"/>
    <col min="6946" max="6946" width="18.85546875" style="170" customWidth="1"/>
    <col min="6947" max="6952" width="14.5703125" style="170" customWidth="1"/>
    <col min="6953" max="6955" width="16.42578125" style="170" customWidth="1"/>
    <col min="6956" max="6956" width="36.42578125" style="170" customWidth="1"/>
    <col min="6957" max="6957" width="34.28515625" style="170" customWidth="1"/>
    <col min="6958" max="6961" width="11.42578125" style="170" customWidth="1"/>
    <col min="6962" max="6971" width="11.5703125" style="170" customWidth="1"/>
    <col min="6972" max="6972" width="12.7109375" style="170" customWidth="1"/>
    <col min="6973" max="6974" width="11.5703125" style="170" customWidth="1"/>
    <col min="6975" max="6975" width="11.42578125" style="170" customWidth="1"/>
    <col min="6976" max="6977" width="11.5703125" style="170" customWidth="1"/>
    <col min="6978" max="6985" width="11.42578125" style="170" customWidth="1"/>
    <col min="6986" max="6986" width="16.5703125" style="170" customWidth="1"/>
    <col min="6987" max="6994" width="11.42578125" style="170" customWidth="1"/>
    <col min="6995" max="7200" width="11.42578125" style="170"/>
    <col min="7201" max="7201" width="9.5703125" style="170" customWidth="1"/>
    <col min="7202" max="7202" width="18.85546875" style="170" customWidth="1"/>
    <col min="7203" max="7208" width="14.5703125" style="170" customWidth="1"/>
    <col min="7209" max="7211" width="16.42578125" style="170" customWidth="1"/>
    <col min="7212" max="7212" width="36.42578125" style="170" customWidth="1"/>
    <col min="7213" max="7213" width="34.28515625" style="170" customWidth="1"/>
    <col min="7214" max="7217" width="11.42578125" style="170" customWidth="1"/>
    <col min="7218" max="7227" width="11.5703125" style="170" customWidth="1"/>
    <col min="7228" max="7228" width="12.7109375" style="170" customWidth="1"/>
    <col min="7229" max="7230" width="11.5703125" style="170" customWidth="1"/>
    <col min="7231" max="7231" width="11.42578125" style="170" customWidth="1"/>
    <col min="7232" max="7233" width="11.5703125" style="170" customWidth="1"/>
    <col min="7234" max="7241" width="11.42578125" style="170" customWidth="1"/>
    <col min="7242" max="7242" width="16.5703125" style="170" customWidth="1"/>
    <col min="7243" max="7250" width="11.42578125" style="170" customWidth="1"/>
    <col min="7251" max="7456" width="11.42578125" style="170"/>
    <col min="7457" max="7457" width="9.5703125" style="170" customWidth="1"/>
    <col min="7458" max="7458" width="18.85546875" style="170" customWidth="1"/>
    <col min="7459" max="7464" width="14.5703125" style="170" customWidth="1"/>
    <col min="7465" max="7467" width="16.42578125" style="170" customWidth="1"/>
    <col min="7468" max="7468" width="36.42578125" style="170" customWidth="1"/>
    <col min="7469" max="7469" width="34.28515625" style="170" customWidth="1"/>
    <col min="7470" max="7473" width="11.42578125" style="170" customWidth="1"/>
    <col min="7474" max="7483" width="11.5703125" style="170" customWidth="1"/>
    <col min="7484" max="7484" width="12.7109375" style="170" customWidth="1"/>
    <col min="7485" max="7486" width="11.5703125" style="170" customWidth="1"/>
    <col min="7487" max="7487" width="11.42578125" style="170" customWidth="1"/>
    <col min="7488" max="7489" width="11.5703125" style="170" customWidth="1"/>
    <col min="7490" max="7497" width="11.42578125" style="170" customWidth="1"/>
    <col min="7498" max="7498" width="16.5703125" style="170" customWidth="1"/>
    <col min="7499" max="7506" width="11.42578125" style="170" customWidth="1"/>
    <col min="7507" max="7712" width="11.42578125" style="170"/>
    <col min="7713" max="7713" width="9.5703125" style="170" customWidth="1"/>
    <col min="7714" max="7714" width="18.85546875" style="170" customWidth="1"/>
    <col min="7715" max="7720" width="14.5703125" style="170" customWidth="1"/>
    <col min="7721" max="7723" width="16.42578125" style="170" customWidth="1"/>
    <col min="7724" max="7724" width="36.42578125" style="170" customWidth="1"/>
    <col min="7725" max="7725" width="34.28515625" style="170" customWidth="1"/>
    <col min="7726" max="7729" width="11.42578125" style="170" customWidth="1"/>
    <col min="7730" max="7739" width="11.5703125" style="170" customWidth="1"/>
    <col min="7740" max="7740" width="12.7109375" style="170" customWidth="1"/>
    <col min="7741" max="7742" width="11.5703125" style="170" customWidth="1"/>
    <col min="7743" max="7743" width="11.42578125" style="170" customWidth="1"/>
    <col min="7744" max="7745" width="11.5703125" style="170" customWidth="1"/>
    <col min="7746" max="7753" width="11.42578125" style="170" customWidth="1"/>
    <col min="7754" max="7754" width="16.5703125" style="170" customWidth="1"/>
    <col min="7755" max="7762" width="11.42578125" style="170" customWidth="1"/>
    <col min="7763" max="7968" width="11.42578125" style="170"/>
    <col min="7969" max="7969" width="9.5703125" style="170" customWidth="1"/>
    <col min="7970" max="7970" width="18.85546875" style="170" customWidth="1"/>
    <col min="7971" max="7976" width="14.5703125" style="170" customWidth="1"/>
    <col min="7977" max="7979" width="16.42578125" style="170" customWidth="1"/>
    <col min="7980" max="7980" width="36.42578125" style="170" customWidth="1"/>
    <col min="7981" max="7981" width="34.28515625" style="170" customWidth="1"/>
    <col min="7982" max="7985" width="11.42578125" style="170" customWidth="1"/>
    <col min="7986" max="7995" width="11.5703125" style="170" customWidth="1"/>
    <col min="7996" max="7996" width="12.7109375" style="170" customWidth="1"/>
    <col min="7997" max="7998" width="11.5703125" style="170" customWidth="1"/>
    <col min="7999" max="7999" width="11.42578125" style="170" customWidth="1"/>
    <col min="8000" max="8001" width="11.5703125" style="170" customWidth="1"/>
    <col min="8002" max="8009" width="11.42578125" style="170" customWidth="1"/>
    <col min="8010" max="8010" width="16.5703125" style="170" customWidth="1"/>
    <col min="8011" max="8018" width="11.42578125" style="170" customWidth="1"/>
    <col min="8019" max="8224" width="11.42578125" style="170"/>
    <col min="8225" max="8225" width="9.5703125" style="170" customWidth="1"/>
    <col min="8226" max="8226" width="18.85546875" style="170" customWidth="1"/>
    <col min="8227" max="8232" width="14.5703125" style="170" customWidth="1"/>
    <col min="8233" max="8235" width="16.42578125" style="170" customWidth="1"/>
    <col min="8236" max="8236" width="36.42578125" style="170" customWidth="1"/>
    <col min="8237" max="8237" width="34.28515625" style="170" customWidth="1"/>
    <col min="8238" max="8241" width="11.42578125" style="170" customWidth="1"/>
    <col min="8242" max="8251" width="11.5703125" style="170" customWidth="1"/>
    <col min="8252" max="8252" width="12.7109375" style="170" customWidth="1"/>
    <col min="8253" max="8254" width="11.5703125" style="170" customWidth="1"/>
    <col min="8255" max="8255" width="11.42578125" style="170" customWidth="1"/>
    <col min="8256" max="8257" width="11.5703125" style="170" customWidth="1"/>
    <col min="8258" max="8265" width="11.42578125" style="170" customWidth="1"/>
    <col min="8266" max="8266" width="16.5703125" style="170" customWidth="1"/>
    <col min="8267" max="8274" width="11.42578125" style="170" customWidth="1"/>
    <col min="8275" max="8480" width="11.42578125" style="170"/>
    <col min="8481" max="8481" width="9.5703125" style="170" customWidth="1"/>
    <col min="8482" max="8482" width="18.85546875" style="170" customWidth="1"/>
    <col min="8483" max="8488" width="14.5703125" style="170" customWidth="1"/>
    <col min="8489" max="8491" width="16.42578125" style="170" customWidth="1"/>
    <col min="8492" max="8492" width="36.42578125" style="170" customWidth="1"/>
    <col min="8493" max="8493" width="34.28515625" style="170" customWidth="1"/>
    <col min="8494" max="8497" width="11.42578125" style="170" customWidth="1"/>
    <col min="8498" max="8507" width="11.5703125" style="170" customWidth="1"/>
    <col min="8508" max="8508" width="12.7109375" style="170" customWidth="1"/>
    <col min="8509" max="8510" width="11.5703125" style="170" customWidth="1"/>
    <col min="8511" max="8511" width="11.42578125" style="170" customWidth="1"/>
    <col min="8512" max="8513" width="11.5703125" style="170" customWidth="1"/>
    <col min="8514" max="8521" width="11.42578125" style="170" customWidth="1"/>
    <col min="8522" max="8522" width="16.5703125" style="170" customWidth="1"/>
    <col min="8523" max="8530" width="11.42578125" style="170" customWidth="1"/>
    <col min="8531" max="8736" width="11.42578125" style="170"/>
    <col min="8737" max="8737" width="9.5703125" style="170" customWidth="1"/>
    <col min="8738" max="8738" width="18.85546875" style="170" customWidth="1"/>
    <col min="8739" max="8744" width="14.5703125" style="170" customWidth="1"/>
    <col min="8745" max="8747" width="16.42578125" style="170" customWidth="1"/>
    <col min="8748" max="8748" width="36.42578125" style="170" customWidth="1"/>
    <col min="8749" max="8749" width="34.28515625" style="170" customWidth="1"/>
    <col min="8750" max="8753" width="11.42578125" style="170" customWidth="1"/>
    <col min="8754" max="8763" width="11.5703125" style="170" customWidth="1"/>
    <col min="8764" max="8764" width="12.7109375" style="170" customWidth="1"/>
    <col min="8765" max="8766" width="11.5703125" style="170" customWidth="1"/>
    <col min="8767" max="8767" width="11.42578125" style="170" customWidth="1"/>
    <col min="8768" max="8769" width="11.5703125" style="170" customWidth="1"/>
    <col min="8770" max="8777" width="11.42578125" style="170" customWidth="1"/>
    <col min="8778" max="8778" width="16.5703125" style="170" customWidth="1"/>
    <col min="8779" max="8786" width="11.42578125" style="170" customWidth="1"/>
    <col min="8787" max="8992" width="11.42578125" style="170"/>
    <col min="8993" max="8993" width="9.5703125" style="170" customWidth="1"/>
    <col min="8994" max="8994" width="18.85546875" style="170" customWidth="1"/>
    <col min="8995" max="9000" width="14.5703125" style="170" customWidth="1"/>
    <col min="9001" max="9003" width="16.42578125" style="170" customWidth="1"/>
    <col min="9004" max="9004" width="36.42578125" style="170" customWidth="1"/>
    <col min="9005" max="9005" width="34.28515625" style="170" customWidth="1"/>
    <col min="9006" max="9009" width="11.42578125" style="170" customWidth="1"/>
    <col min="9010" max="9019" width="11.5703125" style="170" customWidth="1"/>
    <col min="9020" max="9020" width="12.7109375" style="170" customWidth="1"/>
    <col min="9021" max="9022" width="11.5703125" style="170" customWidth="1"/>
    <col min="9023" max="9023" width="11.42578125" style="170" customWidth="1"/>
    <col min="9024" max="9025" width="11.5703125" style="170" customWidth="1"/>
    <col min="9026" max="9033" width="11.42578125" style="170" customWidth="1"/>
    <col min="9034" max="9034" width="16.5703125" style="170" customWidth="1"/>
    <col min="9035" max="9042" width="11.42578125" style="170" customWidth="1"/>
    <col min="9043" max="9248" width="11.42578125" style="170"/>
    <col min="9249" max="9249" width="9.5703125" style="170" customWidth="1"/>
    <col min="9250" max="9250" width="18.85546875" style="170" customWidth="1"/>
    <col min="9251" max="9256" width="14.5703125" style="170" customWidth="1"/>
    <col min="9257" max="9259" width="16.42578125" style="170" customWidth="1"/>
    <col min="9260" max="9260" width="36.42578125" style="170" customWidth="1"/>
    <col min="9261" max="9261" width="34.28515625" style="170" customWidth="1"/>
    <col min="9262" max="9265" width="11.42578125" style="170" customWidth="1"/>
    <col min="9266" max="9275" width="11.5703125" style="170" customWidth="1"/>
    <col min="9276" max="9276" width="12.7109375" style="170" customWidth="1"/>
    <col min="9277" max="9278" width="11.5703125" style="170" customWidth="1"/>
    <col min="9279" max="9279" width="11.42578125" style="170" customWidth="1"/>
    <col min="9280" max="9281" width="11.5703125" style="170" customWidth="1"/>
    <col min="9282" max="9289" width="11.42578125" style="170" customWidth="1"/>
    <col min="9290" max="9290" width="16.5703125" style="170" customWidth="1"/>
    <col min="9291" max="9298" width="11.42578125" style="170" customWidth="1"/>
    <col min="9299" max="9504" width="11.42578125" style="170"/>
    <col min="9505" max="9505" width="9.5703125" style="170" customWidth="1"/>
    <col min="9506" max="9506" width="18.85546875" style="170" customWidth="1"/>
    <col min="9507" max="9512" width="14.5703125" style="170" customWidth="1"/>
    <col min="9513" max="9515" width="16.42578125" style="170" customWidth="1"/>
    <col min="9516" max="9516" width="36.42578125" style="170" customWidth="1"/>
    <col min="9517" max="9517" width="34.28515625" style="170" customWidth="1"/>
    <col min="9518" max="9521" width="11.42578125" style="170" customWidth="1"/>
    <col min="9522" max="9531" width="11.5703125" style="170" customWidth="1"/>
    <col min="9532" max="9532" width="12.7109375" style="170" customWidth="1"/>
    <col min="9533" max="9534" width="11.5703125" style="170" customWidth="1"/>
    <col min="9535" max="9535" width="11.42578125" style="170" customWidth="1"/>
    <col min="9536" max="9537" width="11.5703125" style="170" customWidth="1"/>
    <col min="9538" max="9545" width="11.42578125" style="170" customWidth="1"/>
    <col min="9546" max="9546" width="16.5703125" style="170" customWidth="1"/>
    <col min="9547" max="9554" width="11.42578125" style="170" customWidth="1"/>
    <col min="9555" max="9760" width="11.42578125" style="170"/>
    <col min="9761" max="9761" width="9.5703125" style="170" customWidth="1"/>
    <col min="9762" max="9762" width="18.85546875" style="170" customWidth="1"/>
    <col min="9763" max="9768" width="14.5703125" style="170" customWidth="1"/>
    <col min="9769" max="9771" width="16.42578125" style="170" customWidth="1"/>
    <col min="9772" max="9772" width="36.42578125" style="170" customWidth="1"/>
    <col min="9773" max="9773" width="34.28515625" style="170" customWidth="1"/>
    <col min="9774" max="9777" width="11.42578125" style="170" customWidth="1"/>
    <col min="9778" max="9787" width="11.5703125" style="170" customWidth="1"/>
    <col min="9788" max="9788" width="12.7109375" style="170" customWidth="1"/>
    <col min="9789" max="9790" width="11.5703125" style="170" customWidth="1"/>
    <col min="9791" max="9791" width="11.42578125" style="170" customWidth="1"/>
    <col min="9792" max="9793" width="11.5703125" style="170" customWidth="1"/>
    <col min="9794" max="9801" width="11.42578125" style="170" customWidth="1"/>
    <col min="9802" max="9802" width="16.5703125" style="170" customWidth="1"/>
    <col min="9803" max="9810" width="11.42578125" style="170" customWidth="1"/>
    <col min="9811" max="10016" width="11.42578125" style="170"/>
    <col min="10017" max="10017" width="9.5703125" style="170" customWidth="1"/>
    <col min="10018" max="10018" width="18.85546875" style="170" customWidth="1"/>
    <col min="10019" max="10024" width="14.5703125" style="170" customWidth="1"/>
    <col min="10025" max="10027" width="16.42578125" style="170" customWidth="1"/>
    <col min="10028" max="10028" width="36.42578125" style="170" customWidth="1"/>
    <col min="10029" max="10029" width="34.28515625" style="170" customWidth="1"/>
    <col min="10030" max="10033" width="11.42578125" style="170" customWidth="1"/>
    <col min="10034" max="10043" width="11.5703125" style="170" customWidth="1"/>
    <col min="10044" max="10044" width="12.7109375" style="170" customWidth="1"/>
    <col min="10045" max="10046" width="11.5703125" style="170" customWidth="1"/>
    <col min="10047" max="10047" width="11.42578125" style="170" customWidth="1"/>
    <col min="10048" max="10049" width="11.5703125" style="170" customWidth="1"/>
    <col min="10050" max="10057" width="11.42578125" style="170" customWidth="1"/>
    <col min="10058" max="10058" width="16.5703125" style="170" customWidth="1"/>
    <col min="10059" max="10066" width="11.42578125" style="170" customWidth="1"/>
    <col min="10067" max="10272" width="11.42578125" style="170"/>
    <col min="10273" max="10273" width="9.5703125" style="170" customWidth="1"/>
    <col min="10274" max="10274" width="18.85546875" style="170" customWidth="1"/>
    <col min="10275" max="10280" width="14.5703125" style="170" customWidth="1"/>
    <col min="10281" max="10283" width="16.42578125" style="170" customWidth="1"/>
    <col min="10284" max="10284" width="36.42578125" style="170" customWidth="1"/>
    <col min="10285" max="10285" width="34.28515625" style="170" customWidth="1"/>
    <col min="10286" max="10289" width="11.42578125" style="170" customWidth="1"/>
    <col min="10290" max="10299" width="11.5703125" style="170" customWidth="1"/>
    <col min="10300" max="10300" width="12.7109375" style="170" customWidth="1"/>
    <col min="10301" max="10302" width="11.5703125" style="170" customWidth="1"/>
    <col min="10303" max="10303" width="11.42578125" style="170" customWidth="1"/>
    <col min="10304" max="10305" width="11.5703125" style="170" customWidth="1"/>
    <col min="10306" max="10313" width="11.42578125" style="170" customWidth="1"/>
    <col min="10314" max="10314" width="16.5703125" style="170" customWidth="1"/>
    <col min="10315" max="10322" width="11.42578125" style="170" customWidth="1"/>
    <col min="10323" max="10528" width="11.42578125" style="170"/>
    <col min="10529" max="10529" width="9.5703125" style="170" customWidth="1"/>
    <col min="10530" max="10530" width="18.85546875" style="170" customWidth="1"/>
    <col min="10531" max="10536" width="14.5703125" style="170" customWidth="1"/>
    <col min="10537" max="10539" width="16.42578125" style="170" customWidth="1"/>
    <col min="10540" max="10540" width="36.42578125" style="170" customWidth="1"/>
    <col min="10541" max="10541" width="34.28515625" style="170" customWidth="1"/>
    <col min="10542" max="10545" width="11.42578125" style="170" customWidth="1"/>
    <col min="10546" max="10555" width="11.5703125" style="170" customWidth="1"/>
    <col min="10556" max="10556" width="12.7109375" style="170" customWidth="1"/>
    <col min="10557" max="10558" width="11.5703125" style="170" customWidth="1"/>
    <col min="10559" max="10559" width="11.42578125" style="170" customWidth="1"/>
    <col min="10560" max="10561" width="11.5703125" style="170" customWidth="1"/>
    <col min="10562" max="10569" width="11.42578125" style="170" customWidth="1"/>
    <col min="10570" max="10570" width="16.5703125" style="170" customWidth="1"/>
    <col min="10571" max="10578" width="11.42578125" style="170" customWidth="1"/>
    <col min="10579" max="10784" width="11.42578125" style="170"/>
    <col min="10785" max="10785" width="9.5703125" style="170" customWidth="1"/>
    <col min="10786" max="10786" width="18.85546875" style="170" customWidth="1"/>
    <col min="10787" max="10792" width="14.5703125" style="170" customWidth="1"/>
    <col min="10793" max="10795" width="16.42578125" style="170" customWidth="1"/>
    <col min="10796" max="10796" width="36.42578125" style="170" customWidth="1"/>
    <col min="10797" max="10797" width="34.28515625" style="170" customWidth="1"/>
    <col min="10798" max="10801" width="11.42578125" style="170" customWidth="1"/>
    <col min="10802" max="10811" width="11.5703125" style="170" customWidth="1"/>
    <col min="10812" max="10812" width="12.7109375" style="170" customWidth="1"/>
    <col min="10813" max="10814" width="11.5703125" style="170" customWidth="1"/>
    <col min="10815" max="10815" width="11.42578125" style="170" customWidth="1"/>
    <col min="10816" max="10817" width="11.5703125" style="170" customWidth="1"/>
    <col min="10818" max="10825" width="11.42578125" style="170" customWidth="1"/>
    <col min="10826" max="10826" width="16.5703125" style="170" customWidth="1"/>
    <col min="10827" max="10834" width="11.42578125" style="170" customWidth="1"/>
    <col min="10835" max="11040" width="11.42578125" style="170"/>
    <col min="11041" max="11041" width="9.5703125" style="170" customWidth="1"/>
    <col min="11042" max="11042" width="18.85546875" style="170" customWidth="1"/>
    <col min="11043" max="11048" width="14.5703125" style="170" customWidth="1"/>
    <col min="11049" max="11051" width="16.42578125" style="170" customWidth="1"/>
    <col min="11052" max="11052" width="36.42578125" style="170" customWidth="1"/>
    <col min="11053" max="11053" width="34.28515625" style="170" customWidth="1"/>
    <col min="11054" max="11057" width="11.42578125" style="170" customWidth="1"/>
    <col min="11058" max="11067" width="11.5703125" style="170" customWidth="1"/>
    <col min="11068" max="11068" width="12.7109375" style="170" customWidth="1"/>
    <col min="11069" max="11070" width="11.5703125" style="170" customWidth="1"/>
    <col min="11071" max="11071" width="11.42578125" style="170" customWidth="1"/>
    <col min="11072" max="11073" width="11.5703125" style="170" customWidth="1"/>
    <col min="11074" max="11081" width="11.42578125" style="170" customWidth="1"/>
    <col min="11082" max="11082" width="16.5703125" style="170" customWidth="1"/>
    <col min="11083" max="11090" width="11.42578125" style="170" customWidth="1"/>
    <col min="11091" max="11296" width="11.42578125" style="170"/>
    <col min="11297" max="11297" width="9.5703125" style="170" customWidth="1"/>
    <col min="11298" max="11298" width="18.85546875" style="170" customWidth="1"/>
    <col min="11299" max="11304" width="14.5703125" style="170" customWidth="1"/>
    <col min="11305" max="11307" width="16.42578125" style="170" customWidth="1"/>
    <col min="11308" max="11308" width="36.42578125" style="170" customWidth="1"/>
    <col min="11309" max="11309" width="34.28515625" style="170" customWidth="1"/>
    <col min="11310" max="11313" width="11.42578125" style="170" customWidth="1"/>
    <col min="11314" max="11323" width="11.5703125" style="170" customWidth="1"/>
    <col min="11324" max="11324" width="12.7109375" style="170" customWidth="1"/>
    <col min="11325" max="11326" width="11.5703125" style="170" customWidth="1"/>
    <col min="11327" max="11327" width="11.42578125" style="170" customWidth="1"/>
    <col min="11328" max="11329" width="11.5703125" style="170" customWidth="1"/>
    <col min="11330" max="11337" width="11.42578125" style="170" customWidth="1"/>
    <col min="11338" max="11338" width="16.5703125" style="170" customWidth="1"/>
    <col min="11339" max="11346" width="11.42578125" style="170" customWidth="1"/>
    <col min="11347" max="11552" width="11.42578125" style="170"/>
    <col min="11553" max="11553" width="9.5703125" style="170" customWidth="1"/>
    <col min="11554" max="11554" width="18.85546875" style="170" customWidth="1"/>
    <col min="11555" max="11560" width="14.5703125" style="170" customWidth="1"/>
    <col min="11561" max="11563" width="16.42578125" style="170" customWidth="1"/>
    <col min="11564" max="11564" width="36.42578125" style="170" customWidth="1"/>
    <col min="11565" max="11565" width="34.28515625" style="170" customWidth="1"/>
    <col min="11566" max="11569" width="11.42578125" style="170" customWidth="1"/>
    <col min="11570" max="11579" width="11.5703125" style="170" customWidth="1"/>
    <col min="11580" max="11580" width="12.7109375" style="170" customWidth="1"/>
    <col min="11581" max="11582" width="11.5703125" style="170" customWidth="1"/>
    <col min="11583" max="11583" width="11.42578125" style="170" customWidth="1"/>
    <col min="11584" max="11585" width="11.5703125" style="170" customWidth="1"/>
    <col min="11586" max="11593" width="11.42578125" style="170" customWidth="1"/>
    <col min="11594" max="11594" width="16.5703125" style="170" customWidth="1"/>
    <col min="11595" max="11602" width="11.42578125" style="170" customWidth="1"/>
    <col min="11603" max="11808" width="11.42578125" style="170"/>
    <col min="11809" max="11809" width="9.5703125" style="170" customWidth="1"/>
    <col min="11810" max="11810" width="18.85546875" style="170" customWidth="1"/>
    <col min="11811" max="11816" width="14.5703125" style="170" customWidth="1"/>
    <col min="11817" max="11819" width="16.42578125" style="170" customWidth="1"/>
    <col min="11820" max="11820" width="36.42578125" style="170" customWidth="1"/>
    <col min="11821" max="11821" width="34.28515625" style="170" customWidth="1"/>
    <col min="11822" max="11825" width="11.42578125" style="170" customWidth="1"/>
    <col min="11826" max="11835" width="11.5703125" style="170" customWidth="1"/>
    <col min="11836" max="11836" width="12.7109375" style="170" customWidth="1"/>
    <col min="11837" max="11838" width="11.5703125" style="170" customWidth="1"/>
    <col min="11839" max="11839" width="11.42578125" style="170" customWidth="1"/>
    <col min="11840" max="11841" width="11.5703125" style="170" customWidth="1"/>
    <col min="11842" max="11849" width="11.42578125" style="170" customWidth="1"/>
    <col min="11850" max="11850" width="16.5703125" style="170" customWidth="1"/>
    <col min="11851" max="11858" width="11.42578125" style="170" customWidth="1"/>
    <col min="11859" max="12064" width="11.42578125" style="170"/>
    <col min="12065" max="12065" width="9.5703125" style="170" customWidth="1"/>
    <col min="12066" max="12066" width="18.85546875" style="170" customWidth="1"/>
    <col min="12067" max="12072" width="14.5703125" style="170" customWidth="1"/>
    <col min="12073" max="12075" width="16.42578125" style="170" customWidth="1"/>
    <col min="12076" max="12076" width="36.42578125" style="170" customWidth="1"/>
    <col min="12077" max="12077" width="34.28515625" style="170" customWidth="1"/>
    <col min="12078" max="12081" width="11.42578125" style="170" customWidth="1"/>
    <col min="12082" max="12091" width="11.5703125" style="170" customWidth="1"/>
    <col min="12092" max="12092" width="12.7109375" style="170" customWidth="1"/>
    <col min="12093" max="12094" width="11.5703125" style="170" customWidth="1"/>
    <col min="12095" max="12095" width="11.42578125" style="170" customWidth="1"/>
    <col min="12096" max="12097" width="11.5703125" style="170" customWidth="1"/>
    <col min="12098" max="12105" width="11.42578125" style="170" customWidth="1"/>
    <col min="12106" max="12106" width="16.5703125" style="170" customWidth="1"/>
    <col min="12107" max="12114" width="11.42578125" style="170" customWidth="1"/>
    <col min="12115" max="12320" width="11.42578125" style="170"/>
    <col min="12321" max="12321" width="9.5703125" style="170" customWidth="1"/>
    <col min="12322" max="12322" width="18.85546875" style="170" customWidth="1"/>
    <col min="12323" max="12328" width="14.5703125" style="170" customWidth="1"/>
    <col min="12329" max="12331" width="16.42578125" style="170" customWidth="1"/>
    <col min="12332" max="12332" width="36.42578125" style="170" customWidth="1"/>
    <col min="12333" max="12333" width="34.28515625" style="170" customWidth="1"/>
    <col min="12334" max="12337" width="11.42578125" style="170" customWidth="1"/>
    <col min="12338" max="12347" width="11.5703125" style="170" customWidth="1"/>
    <col min="12348" max="12348" width="12.7109375" style="170" customWidth="1"/>
    <col min="12349" max="12350" width="11.5703125" style="170" customWidth="1"/>
    <col min="12351" max="12351" width="11.42578125" style="170" customWidth="1"/>
    <col min="12352" max="12353" width="11.5703125" style="170" customWidth="1"/>
    <col min="12354" max="12361" width="11.42578125" style="170" customWidth="1"/>
    <col min="12362" max="12362" width="16.5703125" style="170" customWidth="1"/>
    <col min="12363" max="12370" width="11.42578125" style="170" customWidth="1"/>
    <col min="12371" max="12576" width="11.42578125" style="170"/>
    <col min="12577" max="12577" width="9.5703125" style="170" customWidth="1"/>
    <col min="12578" max="12578" width="18.85546875" style="170" customWidth="1"/>
    <col min="12579" max="12584" width="14.5703125" style="170" customWidth="1"/>
    <col min="12585" max="12587" width="16.42578125" style="170" customWidth="1"/>
    <col min="12588" max="12588" width="36.42578125" style="170" customWidth="1"/>
    <col min="12589" max="12589" width="34.28515625" style="170" customWidth="1"/>
    <col min="12590" max="12593" width="11.42578125" style="170" customWidth="1"/>
    <col min="12594" max="12603" width="11.5703125" style="170" customWidth="1"/>
    <col min="12604" max="12604" width="12.7109375" style="170" customWidth="1"/>
    <col min="12605" max="12606" width="11.5703125" style="170" customWidth="1"/>
    <col min="12607" max="12607" width="11.42578125" style="170" customWidth="1"/>
    <col min="12608" max="12609" width="11.5703125" style="170" customWidth="1"/>
    <col min="12610" max="12617" width="11.42578125" style="170" customWidth="1"/>
    <col min="12618" max="12618" width="16.5703125" style="170" customWidth="1"/>
    <col min="12619" max="12626" width="11.42578125" style="170" customWidth="1"/>
    <col min="12627" max="12832" width="11.42578125" style="170"/>
    <col min="12833" max="12833" width="9.5703125" style="170" customWidth="1"/>
    <col min="12834" max="12834" width="18.85546875" style="170" customWidth="1"/>
    <col min="12835" max="12840" width="14.5703125" style="170" customWidth="1"/>
    <col min="12841" max="12843" width="16.42578125" style="170" customWidth="1"/>
    <col min="12844" max="12844" width="36.42578125" style="170" customWidth="1"/>
    <col min="12845" max="12845" width="34.28515625" style="170" customWidth="1"/>
    <col min="12846" max="12849" width="11.42578125" style="170" customWidth="1"/>
    <col min="12850" max="12859" width="11.5703125" style="170" customWidth="1"/>
    <col min="12860" max="12860" width="12.7109375" style="170" customWidth="1"/>
    <col min="12861" max="12862" width="11.5703125" style="170" customWidth="1"/>
    <col min="12863" max="12863" width="11.42578125" style="170" customWidth="1"/>
    <col min="12864" max="12865" width="11.5703125" style="170" customWidth="1"/>
    <col min="12866" max="12873" width="11.42578125" style="170" customWidth="1"/>
    <col min="12874" max="12874" width="16.5703125" style="170" customWidth="1"/>
    <col min="12875" max="12882" width="11.42578125" style="170" customWidth="1"/>
    <col min="12883" max="13088" width="11.42578125" style="170"/>
    <col min="13089" max="13089" width="9.5703125" style="170" customWidth="1"/>
    <col min="13090" max="13090" width="18.85546875" style="170" customWidth="1"/>
    <col min="13091" max="13096" width="14.5703125" style="170" customWidth="1"/>
    <col min="13097" max="13099" width="16.42578125" style="170" customWidth="1"/>
    <col min="13100" max="13100" width="36.42578125" style="170" customWidth="1"/>
    <col min="13101" max="13101" width="34.28515625" style="170" customWidth="1"/>
    <col min="13102" max="13105" width="11.42578125" style="170" customWidth="1"/>
    <col min="13106" max="13115" width="11.5703125" style="170" customWidth="1"/>
    <col min="13116" max="13116" width="12.7109375" style="170" customWidth="1"/>
    <col min="13117" max="13118" width="11.5703125" style="170" customWidth="1"/>
    <col min="13119" max="13119" width="11.42578125" style="170" customWidth="1"/>
    <col min="13120" max="13121" width="11.5703125" style="170" customWidth="1"/>
    <col min="13122" max="13129" width="11.42578125" style="170" customWidth="1"/>
    <col min="13130" max="13130" width="16.5703125" style="170" customWidth="1"/>
    <col min="13131" max="13138" width="11.42578125" style="170" customWidth="1"/>
    <col min="13139" max="13344" width="11.42578125" style="170"/>
    <col min="13345" max="13345" width="9.5703125" style="170" customWidth="1"/>
    <col min="13346" max="13346" width="18.85546875" style="170" customWidth="1"/>
    <col min="13347" max="13352" width="14.5703125" style="170" customWidth="1"/>
    <col min="13353" max="13355" width="16.42578125" style="170" customWidth="1"/>
    <col min="13356" max="13356" width="36.42578125" style="170" customWidth="1"/>
    <col min="13357" max="13357" width="34.28515625" style="170" customWidth="1"/>
    <col min="13358" max="13361" width="11.42578125" style="170" customWidth="1"/>
    <col min="13362" max="13371" width="11.5703125" style="170" customWidth="1"/>
    <col min="13372" max="13372" width="12.7109375" style="170" customWidth="1"/>
    <col min="13373" max="13374" width="11.5703125" style="170" customWidth="1"/>
    <col min="13375" max="13375" width="11.42578125" style="170" customWidth="1"/>
    <col min="13376" max="13377" width="11.5703125" style="170" customWidth="1"/>
    <col min="13378" max="13385" width="11.42578125" style="170" customWidth="1"/>
    <col min="13386" max="13386" width="16.5703125" style="170" customWidth="1"/>
    <col min="13387" max="13394" width="11.42578125" style="170" customWidth="1"/>
    <col min="13395" max="13600" width="11.42578125" style="170"/>
    <col min="13601" max="13601" width="9.5703125" style="170" customWidth="1"/>
    <col min="13602" max="13602" width="18.85546875" style="170" customWidth="1"/>
    <col min="13603" max="13608" width="14.5703125" style="170" customWidth="1"/>
    <col min="13609" max="13611" width="16.42578125" style="170" customWidth="1"/>
    <col min="13612" max="13612" width="36.42578125" style="170" customWidth="1"/>
    <col min="13613" max="13613" width="34.28515625" style="170" customWidth="1"/>
    <col min="13614" max="13617" width="11.42578125" style="170" customWidth="1"/>
    <col min="13618" max="13627" width="11.5703125" style="170" customWidth="1"/>
    <col min="13628" max="13628" width="12.7109375" style="170" customWidth="1"/>
    <col min="13629" max="13630" width="11.5703125" style="170" customWidth="1"/>
    <col min="13631" max="13631" width="11.42578125" style="170" customWidth="1"/>
    <col min="13632" max="13633" width="11.5703125" style="170" customWidth="1"/>
    <col min="13634" max="13641" width="11.42578125" style="170" customWidth="1"/>
    <col min="13642" max="13642" width="16.5703125" style="170" customWidth="1"/>
    <col min="13643" max="13650" width="11.42578125" style="170" customWidth="1"/>
    <col min="13651" max="13856" width="11.42578125" style="170"/>
    <col min="13857" max="13857" width="9.5703125" style="170" customWidth="1"/>
    <col min="13858" max="13858" width="18.85546875" style="170" customWidth="1"/>
    <col min="13859" max="13864" width="14.5703125" style="170" customWidth="1"/>
    <col min="13865" max="13867" width="16.42578125" style="170" customWidth="1"/>
    <col min="13868" max="13868" width="36.42578125" style="170" customWidth="1"/>
    <col min="13869" max="13869" width="34.28515625" style="170" customWidth="1"/>
    <col min="13870" max="13873" width="11.42578125" style="170" customWidth="1"/>
    <col min="13874" max="13883" width="11.5703125" style="170" customWidth="1"/>
    <col min="13884" max="13884" width="12.7109375" style="170" customWidth="1"/>
    <col min="13885" max="13886" width="11.5703125" style="170" customWidth="1"/>
    <col min="13887" max="13887" width="11.42578125" style="170" customWidth="1"/>
    <col min="13888" max="13889" width="11.5703125" style="170" customWidth="1"/>
    <col min="13890" max="13897" width="11.42578125" style="170" customWidth="1"/>
    <col min="13898" max="13898" width="16.5703125" style="170" customWidth="1"/>
    <col min="13899" max="13906" width="11.42578125" style="170" customWidth="1"/>
    <col min="13907" max="14112" width="11.42578125" style="170"/>
    <col min="14113" max="14113" width="9.5703125" style="170" customWidth="1"/>
    <col min="14114" max="14114" width="18.85546875" style="170" customWidth="1"/>
    <col min="14115" max="14120" width="14.5703125" style="170" customWidth="1"/>
    <col min="14121" max="14123" width="16.42578125" style="170" customWidth="1"/>
    <col min="14124" max="14124" width="36.42578125" style="170" customWidth="1"/>
    <col min="14125" max="14125" width="34.28515625" style="170" customWidth="1"/>
    <col min="14126" max="14129" width="11.42578125" style="170" customWidth="1"/>
    <col min="14130" max="14139" width="11.5703125" style="170" customWidth="1"/>
    <col min="14140" max="14140" width="12.7109375" style="170" customWidth="1"/>
    <col min="14141" max="14142" width="11.5703125" style="170" customWidth="1"/>
    <col min="14143" max="14143" width="11.42578125" style="170" customWidth="1"/>
    <col min="14144" max="14145" width="11.5703125" style="170" customWidth="1"/>
    <col min="14146" max="14153" width="11.42578125" style="170" customWidth="1"/>
    <col min="14154" max="14154" width="16.5703125" style="170" customWidth="1"/>
    <col min="14155" max="14162" width="11.42578125" style="170" customWidth="1"/>
    <col min="14163" max="14368" width="11.42578125" style="170"/>
    <col min="14369" max="14369" width="9.5703125" style="170" customWidth="1"/>
    <col min="14370" max="14370" width="18.85546875" style="170" customWidth="1"/>
    <col min="14371" max="14376" width="14.5703125" style="170" customWidth="1"/>
    <col min="14377" max="14379" width="16.42578125" style="170" customWidth="1"/>
    <col min="14380" max="14380" width="36.42578125" style="170" customWidth="1"/>
    <col min="14381" max="14381" width="34.28515625" style="170" customWidth="1"/>
    <col min="14382" max="14385" width="11.42578125" style="170" customWidth="1"/>
    <col min="14386" max="14395" width="11.5703125" style="170" customWidth="1"/>
    <col min="14396" max="14396" width="12.7109375" style="170" customWidth="1"/>
    <col min="14397" max="14398" width="11.5703125" style="170" customWidth="1"/>
    <col min="14399" max="14399" width="11.42578125" style="170" customWidth="1"/>
    <col min="14400" max="14401" width="11.5703125" style="170" customWidth="1"/>
    <col min="14402" max="14409" width="11.42578125" style="170" customWidth="1"/>
    <col min="14410" max="14410" width="16.5703125" style="170" customWidth="1"/>
    <col min="14411" max="14418" width="11.42578125" style="170" customWidth="1"/>
    <col min="14419" max="14624" width="11.42578125" style="170"/>
    <col min="14625" max="14625" width="9.5703125" style="170" customWidth="1"/>
    <col min="14626" max="14626" width="18.85546875" style="170" customWidth="1"/>
    <col min="14627" max="14632" width="14.5703125" style="170" customWidth="1"/>
    <col min="14633" max="14635" width="16.42578125" style="170" customWidth="1"/>
    <col min="14636" max="14636" width="36.42578125" style="170" customWidth="1"/>
    <col min="14637" max="14637" width="34.28515625" style="170" customWidth="1"/>
    <col min="14638" max="14641" width="11.42578125" style="170" customWidth="1"/>
    <col min="14642" max="14651" width="11.5703125" style="170" customWidth="1"/>
    <col min="14652" max="14652" width="12.7109375" style="170" customWidth="1"/>
    <col min="14653" max="14654" width="11.5703125" style="170" customWidth="1"/>
    <col min="14655" max="14655" width="11.42578125" style="170" customWidth="1"/>
    <col min="14656" max="14657" width="11.5703125" style="170" customWidth="1"/>
    <col min="14658" max="14665" width="11.42578125" style="170" customWidth="1"/>
    <col min="14666" max="14666" width="16.5703125" style="170" customWidth="1"/>
    <col min="14667" max="14674" width="11.42578125" style="170" customWidth="1"/>
    <col min="14675" max="14880" width="11.42578125" style="170"/>
    <col min="14881" max="14881" width="9.5703125" style="170" customWidth="1"/>
    <col min="14882" max="14882" width="18.85546875" style="170" customWidth="1"/>
    <col min="14883" max="14888" width="14.5703125" style="170" customWidth="1"/>
    <col min="14889" max="14891" width="16.42578125" style="170" customWidth="1"/>
    <col min="14892" max="14892" width="36.42578125" style="170" customWidth="1"/>
    <col min="14893" max="14893" width="34.28515625" style="170" customWidth="1"/>
    <col min="14894" max="14897" width="11.42578125" style="170" customWidth="1"/>
    <col min="14898" max="14907" width="11.5703125" style="170" customWidth="1"/>
    <col min="14908" max="14908" width="12.7109375" style="170" customWidth="1"/>
    <col min="14909" max="14910" width="11.5703125" style="170" customWidth="1"/>
    <col min="14911" max="14911" width="11.42578125" style="170" customWidth="1"/>
    <col min="14912" max="14913" width="11.5703125" style="170" customWidth="1"/>
    <col min="14914" max="14921" width="11.42578125" style="170" customWidth="1"/>
    <col min="14922" max="14922" width="16.5703125" style="170" customWidth="1"/>
    <col min="14923" max="14930" width="11.42578125" style="170" customWidth="1"/>
    <col min="14931" max="15136" width="11.42578125" style="170"/>
    <col min="15137" max="15137" width="9.5703125" style="170" customWidth="1"/>
    <col min="15138" max="15138" width="18.85546875" style="170" customWidth="1"/>
    <col min="15139" max="15144" width="14.5703125" style="170" customWidth="1"/>
    <col min="15145" max="15147" width="16.42578125" style="170" customWidth="1"/>
    <col min="15148" max="15148" width="36.42578125" style="170" customWidth="1"/>
    <col min="15149" max="15149" width="34.28515625" style="170" customWidth="1"/>
    <col min="15150" max="15153" width="11.42578125" style="170" customWidth="1"/>
    <col min="15154" max="15163" width="11.5703125" style="170" customWidth="1"/>
    <col min="15164" max="15164" width="12.7109375" style="170" customWidth="1"/>
    <col min="15165" max="15166" width="11.5703125" style="170" customWidth="1"/>
    <col min="15167" max="15167" width="11.42578125" style="170" customWidth="1"/>
    <col min="15168" max="15169" width="11.5703125" style="170" customWidth="1"/>
    <col min="15170" max="15177" width="11.42578125" style="170" customWidth="1"/>
    <col min="15178" max="15178" width="16.5703125" style="170" customWidth="1"/>
    <col min="15179" max="15186" width="11.42578125" style="170" customWidth="1"/>
    <col min="15187" max="15392" width="11.42578125" style="170"/>
    <col min="15393" max="15393" width="9.5703125" style="170" customWidth="1"/>
    <col min="15394" max="15394" width="18.85546875" style="170" customWidth="1"/>
    <col min="15395" max="15400" width="14.5703125" style="170" customWidth="1"/>
    <col min="15401" max="15403" width="16.42578125" style="170" customWidth="1"/>
    <col min="15404" max="15404" width="36.42578125" style="170" customWidth="1"/>
    <col min="15405" max="15405" width="34.28515625" style="170" customWidth="1"/>
    <col min="15406" max="15409" width="11.42578125" style="170" customWidth="1"/>
    <col min="15410" max="15419" width="11.5703125" style="170" customWidth="1"/>
    <col min="15420" max="15420" width="12.7109375" style="170" customWidth="1"/>
    <col min="15421" max="15422" width="11.5703125" style="170" customWidth="1"/>
    <col min="15423" max="15423" width="11.42578125" style="170" customWidth="1"/>
    <col min="15424" max="15425" width="11.5703125" style="170" customWidth="1"/>
    <col min="15426" max="15433" width="11.42578125" style="170" customWidth="1"/>
    <col min="15434" max="15434" width="16.5703125" style="170" customWidth="1"/>
    <col min="15435" max="15442" width="11.42578125" style="170" customWidth="1"/>
    <col min="15443" max="15648" width="11.42578125" style="170"/>
    <col min="15649" max="15649" width="9.5703125" style="170" customWidth="1"/>
    <col min="15650" max="15650" width="18.85546875" style="170" customWidth="1"/>
    <col min="15651" max="15656" width="14.5703125" style="170" customWidth="1"/>
    <col min="15657" max="15659" width="16.42578125" style="170" customWidth="1"/>
    <col min="15660" max="15660" width="36.42578125" style="170" customWidth="1"/>
    <col min="15661" max="15661" width="34.28515625" style="170" customWidth="1"/>
    <col min="15662" max="15665" width="11.42578125" style="170" customWidth="1"/>
    <col min="15666" max="15675" width="11.5703125" style="170" customWidth="1"/>
    <col min="15676" max="15676" width="12.7109375" style="170" customWidth="1"/>
    <col min="15677" max="15678" width="11.5703125" style="170" customWidth="1"/>
    <col min="15679" max="15679" width="11.42578125" style="170" customWidth="1"/>
    <col min="15680" max="15681" width="11.5703125" style="170" customWidth="1"/>
    <col min="15682" max="15689" width="11.42578125" style="170" customWidth="1"/>
    <col min="15690" max="15690" width="16.5703125" style="170" customWidth="1"/>
    <col min="15691" max="15698" width="11.42578125" style="170" customWidth="1"/>
    <col min="15699" max="15904" width="11.42578125" style="170"/>
    <col min="15905" max="15905" width="9.5703125" style="170" customWidth="1"/>
    <col min="15906" max="15906" width="18.85546875" style="170" customWidth="1"/>
    <col min="15907" max="15912" width="14.5703125" style="170" customWidth="1"/>
    <col min="15913" max="15915" width="16.42578125" style="170" customWidth="1"/>
    <col min="15916" max="15916" width="36.42578125" style="170" customWidth="1"/>
    <col min="15917" max="15917" width="34.28515625" style="170" customWidth="1"/>
    <col min="15918" max="15921" width="11.42578125" style="170" customWidth="1"/>
    <col min="15922" max="15931" width="11.5703125" style="170" customWidth="1"/>
    <col min="15932" max="15932" width="12.7109375" style="170" customWidth="1"/>
    <col min="15933" max="15934" width="11.5703125" style="170" customWidth="1"/>
    <col min="15935" max="15935" width="11.42578125" style="170" customWidth="1"/>
    <col min="15936" max="15937" width="11.5703125" style="170" customWidth="1"/>
    <col min="15938" max="15945" width="11.42578125" style="170" customWidth="1"/>
    <col min="15946" max="15946" width="16.5703125" style="170" customWidth="1"/>
    <col min="15947" max="15954" width="11.42578125" style="170" customWidth="1"/>
    <col min="15955" max="16160" width="11.42578125" style="170"/>
    <col min="16161" max="16161" width="9.5703125" style="170" customWidth="1"/>
    <col min="16162" max="16162" width="18.85546875" style="170" customWidth="1"/>
    <col min="16163" max="16168" width="14.5703125" style="170" customWidth="1"/>
    <col min="16169" max="16171" width="16.42578125" style="170" customWidth="1"/>
    <col min="16172" max="16172" width="36.42578125" style="170" customWidth="1"/>
    <col min="16173" max="16173" width="34.28515625" style="170" customWidth="1"/>
    <col min="16174" max="16177" width="11.42578125" style="170" customWidth="1"/>
    <col min="16178" max="16187" width="11.5703125" style="170" customWidth="1"/>
    <col min="16188" max="16188" width="12.7109375" style="170" customWidth="1"/>
    <col min="16189" max="16190" width="11.5703125" style="170" customWidth="1"/>
    <col min="16191" max="16191" width="11.42578125" style="170" customWidth="1"/>
    <col min="16192" max="16193" width="11.5703125" style="170" customWidth="1"/>
    <col min="16194" max="16201" width="11.42578125" style="170" customWidth="1"/>
    <col min="16202" max="16202" width="16.5703125" style="170" customWidth="1"/>
    <col min="16203" max="16210" width="11.42578125" style="170" customWidth="1"/>
    <col min="16211" max="16384" width="11.42578125" style="170"/>
  </cols>
  <sheetData>
    <row r="1" spans="6:118" ht="53.25" customHeight="1">
      <c r="F1" s="1"/>
      <c r="G1" s="167" t="s">
        <v>96</v>
      </c>
      <c r="H1" s="2"/>
      <c r="I1" s="3"/>
      <c r="J1" s="4"/>
      <c r="K1" s="3"/>
      <c r="L1" s="3"/>
      <c r="M1" s="3"/>
      <c r="N1" s="3"/>
      <c r="O1" s="3"/>
      <c r="P1" s="3"/>
      <c r="Q1" s="3"/>
      <c r="R1" s="3"/>
      <c r="S1" s="3"/>
      <c r="T1" s="3"/>
      <c r="U1" s="3"/>
      <c r="V1" s="3"/>
      <c r="W1" s="3"/>
      <c r="X1" s="3"/>
      <c r="Y1" s="3"/>
      <c r="Z1" s="5"/>
      <c r="AA1" s="5"/>
      <c r="AB1" s="5"/>
      <c r="AC1" s="5"/>
      <c r="AD1" s="5"/>
      <c r="AE1" s="5"/>
      <c r="AF1" s="5"/>
      <c r="AG1" s="5"/>
      <c r="AH1" s="5"/>
      <c r="AI1" s="5"/>
      <c r="AJ1" s="5"/>
      <c r="AK1" s="5"/>
      <c r="AL1" s="5"/>
      <c r="AM1" s="5"/>
      <c r="AN1" s="229" t="s">
        <v>64</v>
      </c>
      <c r="AO1" s="229"/>
      <c r="AP1" s="3"/>
      <c r="AQ1" s="3"/>
      <c r="AR1" s="226" t="s">
        <v>101</v>
      </c>
      <c r="AS1" s="226" t="s">
        <v>107</v>
      </c>
      <c r="AT1" s="3"/>
      <c r="AU1" s="168"/>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row>
    <row r="2" spans="6:118" ht="18.75" thickBot="1">
      <c r="F2" s="6"/>
      <c r="G2" s="136" t="s">
        <v>80</v>
      </c>
      <c r="H2" s="6"/>
      <c r="I2" s="6"/>
      <c r="J2" s="6"/>
      <c r="K2" s="6"/>
      <c r="L2" s="6"/>
      <c r="M2" s="6"/>
      <c r="N2" s="6"/>
      <c r="O2" s="6"/>
      <c r="P2" s="6"/>
      <c r="Q2" s="7"/>
      <c r="R2" s="7"/>
      <c r="S2" s="7"/>
      <c r="T2" s="7"/>
      <c r="V2" s="6"/>
      <c r="W2" s="6"/>
      <c r="X2" s="6"/>
      <c r="Y2" s="6"/>
      <c r="Z2" s="7"/>
      <c r="AA2" s="7"/>
      <c r="AB2" s="7"/>
      <c r="AC2" s="7"/>
      <c r="AD2" s="7"/>
      <c r="AE2" s="7"/>
      <c r="AF2" s="7"/>
      <c r="AG2" s="7"/>
      <c r="AH2" s="7"/>
      <c r="AI2" s="7"/>
      <c r="AJ2" s="7"/>
      <c r="AK2" s="7"/>
      <c r="AL2" s="7"/>
      <c r="AM2" s="7"/>
      <c r="AN2" s="7"/>
      <c r="AP2" s="8"/>
      <c r="AQ2" s="6"/>
      <c r="AR2" s="6"/>
      <c r="AS2" s="6"/>
      <c r="AT2" s="6"/>
      <c r="AU2" s="171"/>
      <c r="AV2" s="172" t="s">
        <v>0</v>
      </c>
      <c r="AW2" s="172"/>
      <c r="AX2" s="172"/>
      <c r="AY2" s="173"/>
      <c r="AZ2" s="173"/>
      <c r="BA2" s="9"/>
      <c r="BB2" s="9"/>
      <c r="BC2" s="9" t="s">
        <v>1</v>
      </c>
      <c r="BD2" s="9" t="s">
        <v>2</v>
      </c>
      <c r="BE2" s="9">
        <f>PI()/180</f>
        <v>1.7453292519943295E-2</v>
      </c>
      <c r="BF2" s="9" t="s">
        <v>3</v>
      </c>
      <c r="BG2" s="9" t="s">
        <v>4</v>
      </c>
      <c r="BH2" s="9"/>
      <c r="BI2" s="9" t="s">
        <v>3</v>
      </c>
      <c r="BJ2" s="9" t="s">
        <v>4</v>
      </c>
      <c r="BK2" s="9"/>
      <c r="BL2" s="169"/>
      <c r="BM2" s="169"/>
      <c r="BN2" s="169"/>
      <c r="BO2" s="169"/>
      <c r="BP2" s="169"/>
      <c r="BQ2" s="169"/>
      <c r="BR2" s="169"/>
      <c r="BW2" s="9" t="s">
        <v>5</v>
      </c>
      <c r="BX2" s="9" t="s">
        <v>2</v>
      </c>
      <c r="BY2" s="9">
        <f>PI()/180</f>
        <v>1.7453292519943295E-2</v>
      </c>
      <c r="BZ2" s="9" t="s">
        <v>3</v>
      </c>
      <c r="CA2" s="9" t="s">
        <v>4</v>
      </c>
      <c r="CB2" s="9"/>
      <c r="CC2" s="9" t="s">
        <v>3</v>
      </c>
      <c r="CD2" s="9" t="s">
        <v>4</v>
      </c>
      <c r="CE2" s="9"/>
      <c r="CJ2" s="9"/>
      <c r="CK2" s="9"/>
      <c r="CL2" s="9" t="s">
        <v>6</v>
      </c>
      <c r="CM2" s="9" t="s">
        <v>2</v>
      </c>
      <c r="CN2" s="9">
        <f>PI()/180</f>
        <v>1.7453292519943295E-2</v>
      </c>
      <c r="CO2" s="9" t="s">
        <v>3</v>
      </c>
      <c r="CP2" s="9" t="s">
        <v>4</v>
      </c>
      <c r="CQ2" s="9"/>
      <c r="CR2" s="9" t="s">
        <v>3</v>
      </c>
      <c r="CS2" s="9" t="s">
        <v>4</v>
      </c>
      <c r="CT2" s="9"/>
      <c r="DF2" s="9" t="s">
        <v>7</v>
      </c>
      <c r="DG2" s="9" t="s">
        <v>2</v>
      </c>
      <c r="DH2" s="9">
        <f>PI()/180</f>
        <v>1.7453292519943295E-2</v>
      </c>
      <c r="DI2" s="9" t="s">
        <v>3</v>
      </c>
      <c r="DJ2" s="9" t="s">
        <v>4</v>
      </c>
      <c r="DK2" s="9"/>
      <c r="DL2" s="9" t="s">
        <v>3</v>
      </c>
      <c r="DM2" s="9" t="s">
        <v>4</v>
      </c>
      <c r="DN2" s="9"/>
    </row>
    <row r="3" spans="6:118" ht="266.25" customHeight="1" thickBot="1">
      <c r="F3" s="6"/>
      <c r="G3" s="232" t="s">
        <v>108</v>
      </c>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4"/>
      <c r="AJ3" s="151"/>
      <c r="AK3" s="151"/>
      <c r="AL3" s="28"/>
      <c r="AM3" s="28"/>
      <c r="AN3" s="28"/>
      <c r="AO3" s="7"/>
      <c r="AP3" s="8"/>
      <c r="AQ3" s="6"/>
      <c r="AR3" s="6"/>
      <c r="AS3" s="6"/>
      <c r="AT3" s="6"/>
      <c r="AU3" s="171"/>
      <c r="AV3" s="174" t="s">
        <v>97</v>
      </c>
      <c r="AW3" s="172"/>
      <c r="AX3" s="172"/>
      <c r="AY3" s="175"/>
      <c r="AZ3" s="175"/>
      <c r="BA3" s="9"/>
      <c r="BB3" s="9"/>
      <c r="BC3" s="176"/>
      <c r="BD3" s="177" t="s">
        <v>8</v>
      </c>
      <c r="BE3" s="178"/>
      <c r="BF3" s="179">
        <v>1.1953348352380402E-2</v>
      </c>
      <c r="BG3" s="180">
        <v>-0.26199747481626184</v>
      </c>
      <c r="BH3" s="180">
        <v>90</v>
      </c>
      <c r="BI3" s="180">
        <v>6.4022784193207836E-4</v>
      </c>
      <c r="BJ3" s="180">
        <v>9.9820235319462214E-2</v>
      </c>
      <c r="BK3" s="181">
        <v>90</v>
      </c>
      <c r="BL3" s="169"/>
      <c r="BM3" s="169"/>
      <c r="BN3" s="169"/>
      <c r="BO3" s="169"/>
      <c r="BP3" s="169"/>
      <c r="BQ3" s="169"/>
      <c r="BR3" s="169"/>
      <c r="BW3" s="176"/>
      <c r="BX3" s="177" t="s">
        <v>8</v>
      </c>
      <c r="BY3" s="178"/>
      <c r="BZ3" s="179">
        <v>1.283721878198715E-3</v>
      </c>
      <c r="CA3" s="180">
        <v>0.14582953738714732</v>
      </c>
      <c r="CB3" s="180">
        <v>90</v>
      </c>
      <c r="CC3" s="180">
        <v>-1.5061032307406015E-5</v>
      </c>
      <c r="CD3" s="180">
        <v>-0.41802057106700818</v>
      </c>
      <c r="CE3" s="181">
        <v>90</v>
      </c>
      <c r="CJ3" s="9"/>
      <c r="CK3" s="9"/>
      <c r="CL3" s="176"/>
      <c r="CM3" s="177" t="s">
        <v>8</v>
      </c>
      <c r="CN3" s="178"/>
      <c r="CO3" s="179">
        <v>1.1087353657277796E-2</v>
      </c>
      <c r="CP3" s="180">
        <v>0.24526666635546435</v>
      </c>
      <c r="CQ3" s="180">
        <v>90</v>
      </c>
      <c r="CR3" s="180">
        <v>1.9420641839720431E-2</v>
      </c>
      <c r="CS3" s="180">
        <v>-0.36331154561631929</v>
      </c>
      <c r="CT3" s="181">
        <v>15</v>
      </c>
      <c r="DF3" s="176"/>
      <c r="DG3" s="177" t="s">
        <v>8</v>
      </c>
      <c r="DH3" s="178"/>
      <c r="DI3" s="179">
        <v>-2.1486491293745639E-2</v>
      </c>
      <c r="DJ3" s="180">
        <v>0.81934703450145929</v>
      </c>
      <c r="DK3" s="180">
        <v>30</v>
      </c>
      <c r="DL3" s="180">
        <v>6.0668414410702202E-3</v>
      </c>
      <c r="DM3" s="180">
        <v>-0.16458166498621107</v>
      </c>
      <c r="DN3" s="181">
        <v>15</v>
      </c>
    </row>
    <row r="4" spans="6:118" ht="18">
      <c r="F4" s="6"/>
      <c r="G4" s="166" t="s">
        <v>56</v>
      </c>
      <c r="H4" s="31"/>
      <c r="I4" s="31"/>
      <c r="J4" s="31"/>
      <c r="K4" s="31"/>
      <c r="L4" s="31"/>
      <c r="M4" s="31"/>
      <c r="N4" s="31"/>
      <c r="O4" s="31"/>
      <c r="P4" s="31"/>
      <c r="Q4" s="31"/>
      <c r="R4" s="31"/>
      <c r="S4" s="31"/>
      <c r="T4" s="31"/>
      <c r="U4" s="31"/>
      <c r="V4" s="31"/>
      <c r="W4" s="31"/>
      <c r="X4" s="31"/>
      <c r="Y4" s="31"/>
      <c r="Z4" s="77"/>
      <c r="AA4" s="77"/>
      <c r="AB4" s="7"/>
      <c r="AC4" s="7"/>
      <c r="AD4" s="7"/>
      <c r="AE4" s="7"/>
      <c r="AF4" s="7"/>
      <c r="AG4" s="7"/>
      <c r="AH4" s="32"/>
      <c r="AI4" s="7"/>
      <c r="AJ4" s="7"/>
      <c r="AK4" s="7"/>
      <c r="AL4" s="7"/>
      <c r="AM4" s="7"/>
      <c r="AN4" s="7"/>
      <c r="AO4" s="7"/>
      <c r="AP4" s="6"/>
      <c r="AQ4" s="6"/>
      <c r="AR4" s="6"/>
      <c r="AS4" s="6"/>
      <c r="AT4" s="6"/>
      <c r="AU4" s="169"/>
      <c r="AV4" s="182" t="s">
        <v>9</v>
      </c>
      <c r="AW4" s="10" t="e">
        <f ca="1">INDIRECT("Shading!"&amp;"T7")</f>
        <v>#REF!</v>
      </c>
      <c r="AX4" s="10"/>
      <c r="AY4" s="175"/>
      <c r="AZ4" s="175"/>
      <c r="BA4" s="9"/>
      <c r="BB4" s="183"/>
      <c r="BC4" s="179"/>
      <c r="BD4" s="180" t="s">
        <v>10</v>
      </c>
      <c r="BE4" s="181" t="s">
        <v>11</v>
      </c>
      <c r="BF4" s="179">
        <v>1.1953348352380402E-2</v>
      </c>
      <c r="BG4" s="180">
        <v>-0.26199747481626184</v>
      </c>
      <c r="BH4" s="180"/>
      <c r="BI4" s="180">
        <v>6.4022784193207836E-4</v>
      </c>
      <c r="BJ4" s="180">
        <v>9.9820235319462214E-2</v>
      </c>
      <c r="BK4" s="181"/>
      <c r="BL4" s="169"/>
      <c r="BM4" s="169"/>
      <c r="BN4" s="169"/>
      <c r="BO4" s="169"/>
      <c r="BR4" s="169"/>
      <c r="BW4" s="179"/>
      <c r="BX4" s="180" t="s">
        <v>10</v>
      </c>
      <c r="BY4" s="181" t="s">
        <v>11</v>
      </c>
      <c r="BZ4" s="179">
        <v>1.283721878198715E-3</v>
      </c>
      <c r="CA4" s="180">
        <v>0.14582953738714732</v>
      </c>
      <c r="CB4" s="180"/>
      <c r="CC4" s="180">
        <v>-1.5061032307406015E-5</v>
      </c>
      <c r="CD4" s="180">
        <v>-0.41802057106700818</v>
      </c>
      <c r="CE4" s="181"/>
      <c r="CJ4" s="9"/>
      <c r="CK4" s="9"/>
      <c r="CL4" s="179"/>
      <c r="CM4" s="180" t="s">
        <v>10</v>
      </c>
      <c r="CN4" s="181" t="s">
        <v>11</v>
      </c>
      <c r="CO4" s="179">
        <v>1.1087353657277796E-2</v>
      </c>
      <c r="CP4" s="180">
        <v>0.24526666635546435</v>
      </c>
      <c r="CQ4" s="180"/>
      <c r="CR4" s="180">
        <v>-6.718819681462161E-3</v>
      </c>
      <c r="CS4" s="180">
        <v>7.4358675761283771E-2</v>
      </c>
      <c r="CT4" s="181">
        <v>90</v>
      </c>
      <c r="DF4" s="179"/>
      <c r="DG4" s="180" t="s">
        <v>10</v>
      </c>
      <c r="DH4" s="181" t="s">
        <v>11</v>
      </c>
      <c r="DI4" s="179">
        <v>2.0998818670427757E-3</v>
      </c>
      <c r="DJ4" s="180">
        <v>8.1454448353435294E-2</v>
      </c>
      <c r="DK4" s="180">
        <v>90</v>
      </c>
      <c r="DL4" s="180">
        <v>-6.2859824551087587E-3</v>
      </c>
      <c r="DM4" s="180">
        <v>7.4873689958798728E-3</v>
      </c>
      <c r="DN4" s="181">
        <v>90</v>
      </c>
    </row>
    <row r="5" spans="6:118" ht="18">
      <c r="F5" s="6"/>
      <c r="G5" s="33" t="s">
        <v>104</v>
      </c>
      <c r="H5" s="6"/>
      <c r="I5" s="6"/>
      <c r="J5" s="6"/>
      <c r="K5" s="6"/>
      <c r="L5" s="6"/>
      <c r="M5" s="6"/>
      <c r="N5" s="6"/>
      <c r="O5" s="6"/>
      <c r="P5" s="6"/>
      <c r="Q5" s="6"/>
      <c r="R5" s="6"/>
      <c r="S5" s="6"/>
      <c r="T5" s="6"/>
      <c r="U5" s="6"/>
      <c r="V5" s="6"/>
      <c r="W5" s="6"/>
      <c r="X5" s="6"/>
      <c r="Y5" s="6"/>
      <c r="Z5" s="7"/>
      <c r="AA5" s="7"/>
      <c r="AB5" s="7"/>
      <c r="AC5" s="7"/>
      <c r="AD5" s="7"/>
      <c r="AE5" s="7"/>
      <c r="AF5" s="7"/>
      <c r="AG5" s="7"/>
      <c r="AH5" s="34"/>
      <c r="AI5" s="7"/>
      <c r="AJ5" s="7"/>
      <c r="AK5" s="7"/>
      <c r="AL5" s="7"/>
      <c r="AM5" s="7"/>
      <c r="AN5" s="7"/>
      <c r="AO5" s="7"/>
      <c r="AP5" s="6"/>
      <c r="AQ5" s="6"/>
      <c r="AR5" s="6"/>
      <c r="AS5" s="6"/>
      <c r="AT5" s="6"/>
      <c r="AU5" s="169"/>
      <c r="AV5" s="11"/>
      <c r="AW5" s="172"/>
      <c r="AX5" s="172"/>
      <c r="AY5" s="175"/>
      <c r="AZ5" s="175"/>
      <c r="BA5" s="9"/>
      <c r="BB5" s="9"/>
      <c r="BC5" s="179" t="s">
        <v>12</v>
      </c>
      <c r="BD5" s="180" t="e">
        <f ca="1">IF(AW4&lt;=$BH$3,$BF$3*AW4+$BG$3,$BF$4*AW4+$BG$4)</f>
        <v>#REF!</v>
      </c>
      <c r="BE5" s="181" t="e">
        <f ca="1">IF(AW4&lt;=$BK$3,$BI$3*AW4^2+$BJ$3,$BI$4*AW4+$BJ$4)</f>
        <v>#REF!</v>
      </c>
      <c r="BF5" s="179">
        <v>1.476536037986512E-3</v>
      </c>
      <c r="BG5" s="180">
        <v>0.49084860211026732</v>
      </c>
      <c r="BH5" s="180">
        <v>90</v>
      </c>
      <c r="BI5" s="180">
        <v>6.3964052469070304E-3</v>
      </c>
      <c r="BJ5" s="180">
        <v>0.27619296292944795</v>
      </c>
      <c r="BK5" s="181">
        <v>90</v>
      </c>
      <c r="BL5" s="169"/>
      <c r="BM5" s="169"/>
      <c r="BN5" s="169"/>
      <c r="BO5" s="169"/>
      <c r="BP5" s="169"/>
      <c r="BQ5" s="169"/>
      <c r="BR5" s="169"/>
      <c r="BW5" s="179" t="s">
        <v>12</v>
      </c>
      <c r="BX5" s="180" t="e">
        <f ca="1">IF(AW4&lt;=$CB$3,$BZ$3*AW4+$CA$3,$BZ$4*AW4+$CA$4)</f>
        <v>#REF!</v>
      </c>
      <c r="BY5" s="181" t="e">
        <f ca="1">IF(AW4&lt;=$CE$3,$CC$3*AW4+$CD$3,$CC$4*AW4+$CD$4)</f>
        <v>#REF!</v>
      </c>
      <c r="BZ5" s="179">
        <v>1.006943231729434E-4</v>
      </c>
      <c r="CA5" s="180">
        <v>0.45006697196983531</v>
      </c>
      <c r="CB5" s="180">
        <v>90</v>
      </c>
      <c r="CC5" s="180">
        <v>-3.1284246033439819E-3</v>
      </c>
      <c r="CD5" s="180">
        <v>-0.26728553345707645</v>
      </c>
      <c r="CE5" s="181">
        <v>90</v>
      </c>
      <c r="CJ5" s="9"/>
      <c r="CK5" s="9"/>
      <c r="CL5" s="179" t="s">
        <v>12</v>
      </c>
      <c r="CM5" s="180" t="e">
        <f ca="1">IF(AW4&lt;=$CQ$3,$CO$3*AW4+$CP$3,$CO$4*AW4+$CP$4)</f>
        <v>#REF!</v>
      </c>
      <c r="CN5" s="181" t="e">
        <f ca="1">IF(AW4&lt;=$CT$3,$CR$3*AW4+$CS$3,$CR$4*AW4+$CS$4)</f>
        <v>#REF!</v>
      </c>
      <c r="CO5" s="179">
        <v>-3.5781100327875529E-4</v>
      </c>
      <c r="CP5" s="180">
        <v>0.43973753607093846</v>
      </c>
      <c r="CQ5" s="180">
        <v>90</v>
      </c>
      <c r="CR5" s="180">
        <v>-1.8923171163629567E-3</v>
      </c>
      <c r="CS5" s="180">
        <v>-0.25147882786208614</v>
      </c>
      <c r="CT5" s="181">
        <v>90</v>
      </c>
      <c r="DF5" s="179" t="s">
        <v>12</v>
      </c>
      <c r="DG5" s="180" t="e">
        <f ca="1">IF(AW4&lt;=$DK$3,$DI$3*AW4+$DJ$3,$DI$4*AW4+$DJ$4)</f>
        <v>#REF!</v>
      </c>
      <c r="DH5" s="181" t="e">
        <f ca="1">IF(AW4&lt;=$DN$3,$DL$3*AW4+$DM$3,$DL$4*AW4+$DM$4)</f>
        <v>#REF!</v>
      </c>
      <c r="DI5" s="179">
        <v>2.1070949009879131E-5</v>
      </c>
      <c r="DJ5" s="180">
        <v>0.45919396842007054</v>
      </c>
      <c r="DK5" s="180">
        <v>90</v>
      </c>
      <c r="DL5" s="180">
        <v>-1.6683272629911105E-3</v>
      </c>
      <c r="DM5" s="180">
        <v>-0.23493220549924246</v>
      </c>
      <c r="DN5" s="181">
        <v>90</v>
      </c>
    </row>
    <row r="6" spans="6:118" ht="18.75" collapsed="1" thickBot="1">
      <c r="F6" s="6"/>
      <c r="G6" s="42" t="s">
        <v>82</v>
      </c>
      <c r="H6" s="43"/>
      <c r="I6" s="43"/>
      <c r="J6" s="43"/>
      <c r="K6" s="43"/>
      <c r="L6" s="43"/>
      <c r="M6" s="43"/>
      <c r="N6" s="43"/>
      <c r="O6" s="43"/>
      <c r="P6" s="43"/>
      <c r="Q6" s="43"/>
      <c r="R6" s="43"/>
      <c r="S6" s="43"/>
      <c r="T6" s="43"/>
      <c r="U6" s="43"/>
      <c r="V6" s="43"/>
      <c r="W6" s="43"/>
      <c r="X6" s="43"/>
      <c r="Y6" s="43"/>
      <c r="Z6" s="75"/>
      <c r="AA6" s="75"/>
      <c r="AB6" s="75"/>
      <c r="AC6" s="75"/>
      <c r="AD6" s="75"/>
      <c r="AE6" s="75"/>
      <c r="AF6" s="75"/>
      <c r="AG6" s="75"/>
      <c r="AH6" s="44"/>
      <c r="AI6" s="7"/>
      <c r="AJ6" s="7"/>
      <c r="AK6" s="7"/>
      <c r="AL6" s="7"/>
      <c r="AM6" s="7"/>
      <c r="AN6" s="7"/>
      <c r="AO6" s="7"/>
      <c r="AP6" s="6"/>
      <c r="AQ6" s="6"/>
      <c r="AR6" s="6"/>
      <c r="AS6" s="6"/>
      <c r="AT6" s="6"/>
      <c r="AU6" s="169"/>
      <c r="AV6" s="184"/>
      <c r="AW6" s="185"/>
      <c r="AX6" s="185"/>
      <c r="AY6" s="175"/>
      <c r="AZ6" s="175"/>
      <c r="BA6" s="9"/>
      <c r="BB6" s="9"/>
      <c r="BC6" s="179" t="s">
        <v>13</v>
      </c>
      <c r="BD6" s="180" t="e">
        <f ca="1">IF(AW4&lt;=$BH$5,$BF$5*AW4+$BG$5,$BF$6*AW4+$BG$6)</f>
        <v>#REF!</v>
      </c>
      <c r="BE6" s="181" t="e">
        <f ca="1">IF(AW4&lt;=$BK$5,$BI$5*AW4+$BJ$5,$BI$6*AW4+$BJ$6)</f>
        <v>#REF!</v>
      </c>
      <c r="BF6" s="179">
        <v>1.476536037986512E-3</v>
      </c>
      <c r="BG6" s="180">
        <v>0.49084860211026732</v>
      </c>
      <c r="BH6" s="180"/>
      <c r="BI6" s="180">
        <v>6.3964052469070304E-3</v>
      </c>
      <c r="BJ6" s="180">
        <v>0.27619296292944795</v>
      </c>
      <c r="BK6" s="181"/>
      <c r="BL6" s="169"/>
      <c r="BM6" s="169"/>
      <c r="BN6" s="169"/>
      <c r="BO6" s="169"/>
      <c r="BP6" s="169"/>
      <c r="BQ6" s="169"/>
      <c r="BR6" s="169"/>
      <c r="BW6" s="179" t="s">
        <v>13</v>
      </c>
      <c r="BX6" s="180" t="e">
        <f ca="1">IF(AW4&lt;=$CB$5,$BZ$5*AW4+$CA$5,$BZ$6*AW4+$CA$6)</f>
        <v>#REF!</v>
      </c>
      <c r="BY6" s="181" t="e">
        <f ca="1">IF(AW4&lt;=$CE$5,$CC$5*AW4+$CD$5,$CC$6*AW4+$CD$6)</f>
        <v>#REF!</v>
      </c>
      <c r="BZ6" s="179">
        <v>1.006943231729434E-4</v>
      </c>
      <c r="CA6" s="180">
        <v>0.45006697196983531</v>
      </c>
      <c r="CB6" s="180"/>
      <c r="CC6" s="180">
        <v>-3.1284246033439819E-3</v>
      </c>
      <c r="CD6" s="180">
        <v>-0.26728553345707645</v>
      </c>
      <c r="CE6" s="181"/>
      <c r="CJ6" s="9"/>
      <c r="CK6" s="9"/>
      <c r="CL6" s="179" t="s">
        <v>13</v>
      </c>
      <c r="CM6" s="180" t="e">
        <f ca="1">IF(AW4&lt;=$CQ$5,$CO$5*AW4+$CP$5,$CO$6*AW4+$CP$6)</f>
        <v>#REF!</v>
      </c>
      <c r="CN6" s="181" t="e">
        <f ca="1">IF(AW4&lt;=$CT$5,$CR$5*AW4+$CS$5,$CR$6*AW4+$CS$6)</f>
        <v>#REF!</v>
      </c>
      <c r="CO6" s="179">
        <v>-3.5781100327875529E-4</v>
      </c>
      <c r="CP6" s="180">
        <v>0.43973753607093846</v>
      </c>
      <c r="CQ6" s="180"/>
      <c r="CR6" s="180">
        <v>-1.8923171163629567E-3</v>
      </c>
      <c r="CS6" s="180">
        <v>-0.25147882786208614</v>
      </c>
      <c r="CT6" s="181"/>
      <c r="DF6" s="179" t="s">
        <v>13</v>
      </c>
      <c r="DG6" s="180" t="e">
        <f ca="1">IF(AW4&lt;=$DK$5,$DI$5*AW4+$DJ$5,$DI$6*AW4+$DJ$6)</f>
        <v>#REF!</v>
      </c>
      <c r="DH6" s="181" t="e">
        <f ca="1">IF(AW4&lt;=$DN$5,$DL$5*AW4+$DM$5,$DL$6*AW4+$DM$6)</f>
        <v>#REF!</v>
      </c>
      <c r="DI6" s="179">
        <v>2.1070949009879131E-5</v>
      </c>
      <c r="DJ6" s="180">
        <v>0.45919396842007054</v>
      </c>
      <c r="DK6" s="180"/>
      <c r="DL6" s="180">
        <v>-1.6683272629911105E-3</v>
      </c>
      <c r="DM6" s="180">
        <v>-0.23493220549924246</v>
      </c>
      <c r="DN6" s="181"/>
    </row>
    <row r="7" spans="6:118" ht="409.5" hidden="1" customHeight="1" outlineLevel="1">
      <c r="F7" s="6"/>
      <c r="G7" s="249" t="s">
        <v>59</v>
      </c>
      <c r="H7" s="250"/>
      <c r="I7" s="250"/>
      <c r="J7" s="250"/>
      <c r="K7" s="250"/>
      <c r="L7" s="250"/>
      <c r="M7" s="250"/>
      <c r="N7" s="250"/>
      <c r="O7" s="250"/>
      <c r="P7" s="250"/>
      <c r="Q7" s="250"/>
      <c r="R7" s="250" t="s">
        <v>81</v>
      </c>
      <c r="S7" s="250"/>
      <c r="T7" s="250"/>
      <c r="U7" s="250"/>
      <c r="V7" s="250"/>
      <c r="W7" s="250"/>
      <c r="X7" s="250"/>
      <c r="Y7" s="137"/>
      <c r="Z7" s="137"/>
      <c r="AA7" s="137"/>
      <c r="AB7" s="137"/>
      <c r="AC7" s="137"/>
      <c r="AD7" s="137"/>
      <c r="AE7" s="137"/>
      <c r="AF7" s="137"/>
      <c r="AG7" s="137"/>
      <c r="AH7" s="139"/>
      <c r="AI7" s="7"/>
      <c r="AJ7" s="7"/>
      <c r="AK7" s="7"/>
      <c r="AL7" s="7"/>
      <c r="AM7" s="7"/>
      <c r="AN7" s="7"/>
      <c r="AO7" s="7"/>
      <c r="AP7" s="6"/>
      <c r="AQ7" s="6"/>
      <c r="AR7" s="6"/>
      <c r="AS7" s="6"/>
      <c r="AT7" s="6"/>
      <c r="AU7" s="169"/>
      <c r="AV7" s="11"/>
      <c r="AW7" s="172"/>
      <c r="AX7" s="172"/>
      <c r="AY7" s="175"/>
      <c r="AZ7" s="175"/>
      <c r="BA7" s="9"/>
      <c r="BB7" s="9"/>
      <c r="BC7" s="186" t="s">
        <v>14</v>
      </c>
      <c r="BD7" s="187" t="e">
        <f ca="1">IF(AW4&lt;=$BH$7,$BF$7*AW4+$BG$7,$BF$8*AW4+$BG$8)</f>
        <v>#REF!</v>
      </c>
      <c r="BE7" s="188" t="e">
        <f ca="1">IF(AW4&lt;=$BK$7,$BI$7*AW4+$BJ$7,$BI$8*AW4+$BJ$8)</f>
        <v>#REF!</v>
      </c>
      <c r="BF7" s="179">
        <v>-1.3075626952359747E-3</v>
      </c>
      <c r="BG7" s="180">
        <v>0.88371576531320573</v>
      </c>
      <c r="BH7" s="180">
        <v>90</v>
      </c>
      <c r="BI7" s="180">
        <v>5.6353488026687076E-4</v>
      </c>
      <c r="BJ7" s="180">
        <v>0.47043923137727695</v>
      </c>
      <c r="BK7" s="181">
        <v>90</v>
      </c>
      <c r="BL7" s="169"/>
      <c r="BM7" s="169"/>
      <c r="BN7" s="169"/>
      <c r="BO7" s="169"/>
      <c r="BP7" s="169"/>
      <c r="BQ7" s="169"/>
      <c r="BR7" s="169"/>
      <c r="BW7" s="186" t="s">
        <v>14</v>
      </c>
      <c r="BX7" s="187" t="e">
        <f ca="1">IF(AW4&lt;=$CB$7,$BZ$7*AW4+$CA$7,$BZ$8*AW4+$CA$8)</f>
        <v>#REF!</v>
      </c>
      <c r="BY7" s="188" t="e">
        <f ca="1">IF(AW4&lt;=$CE$7,$CC$7*AW4+$CD$7,$CC$8*AW4+$CD$8)</f>
        <v>#REF!</v>
      </c>
      <c r="BZ7" s="179">
        <v>-1.2230495036990637E-3</v>
      </c>
      <c r="CA7" s="180">
        <v>0.80878634107728486</v>
      </c>
      <c r="CB7" s="180">
        <v>90</v>
      </c>
      <c r="CC7" s="180">
        <v>-1.3504734850926733E-2</v>
      </c>
      <c r="CD7" s="180">
        <v>-9.7018948046722731E-2</v>
      </c>
      <c r="CE7" s="181">
        <v>90</v>
      </c>
      <c r="CJ7" s="9"/>
      <c r="CK7" s="9"/>
      <c r="CL7" s="186" t="s">
        <v>14</v>
      </c>
      <c r="CM7" s="187" t="e">
        <f ca="1">IF(AW4&lt;=$CQ$7,$CO$7*AW4+$CP$7,$CO$8*AW4+$CP$8)</f>
        <v>#REF!</v>
      </c>
      <c r="CN7" s="188" t="e">
        <f ca="1">IF(AW4&lt;=$CT$7,$CR$7*AW4+$CS$7,$CR$8*AW4+$CS$8)</f>
        <v>#REF!</v>
      </c>
      <c r="CO7" s="179">
        <v>-2.1768375324438191E-2</v>
      </c>
      <c r="CP7" s="180">
        <v>0.81389146757531972</v>
      </c>
      <c r="CQ7" s="180">
        <v>30</v>
      </c>
      <c r="CR7" s="180">
        <v>7.1118355208185796E-3</v>
      </c>
      <c r="CS7" s="180">
        <v>-0.1835336484274932</v>
      </c>
      <c r="CT7" s="181">
        <v>15</v>
      </c>
      <c r="DF7" s="186" t="s">
        <v>14</v>
      </c>
      <c r="DG7" s="187" t="e">
        <f ca="1">IF(AW4&lt;=$DK$7,$DI$7*AW4+$DJ$7,$DI$8*AW4+$DJ$8)</f>
        <v>#REF!</v>
      </c>
      <c r="DH7" s="188" t="e">
        <f ca="1">IF(AW4&lt;=$DN$7,$DL$7*AW4+$DM$7,$DL$8*AW4+$DM$8)</f>
        <v>#REF!</v>
      </c>
      <c r="DI7" s="179">
        <v>2.388708696217607E-2</v>
      </c>
      <c r="DJ7" s="180">
        <v>9.8922183467190061E-2</v>
      </c>
      <c r="DK7" s="180">
        <v>30</v>
      </c>
      <c r="DL7" s="180">
        <v>1.4495267599525428E-2</v>
      </c>
      <c r="DM7" s="180">
        <v>-0.37237911878485569</v>
      </c>
      <c r="DN7" s="181">
        <v>23</v>
      </c>
    </row>
    <row r="8" spans="6:118" ht="54.75" hidden="1" customHeight="1" outlineLevel="1" thickBot="1">
      <c r="F8" s="6"/>
      <c r="G8" s="138"/>
      <c r="H8" s="137"/>
      <c r="I8" s="137"/>
      <c r="J8" s="137"/>
      <c r="K8" s="137"/>
      <c r="L8" s="137"/>
      <c r="M8" s="137"/>
      <c r="N8" s="137"/>
      <c r="O8" s="137"/>
      <c r="P8" s="137"/>
      <c r="Q8" s="137"/>
      <c r="R8" s="137"/>
      <c r="S8" s="137"/>
      <c r="T8" s="137"/>
      <c r="U8" s="137"/>
      <c r="V8" s="137"/>
      <c r="W8" s="137"/>
      <c r="X8" s="137"/>
      <c r="Y8" s="137"/>
      <c r="Z8" s="137"/>
      <c r="AA8" s="133"/>
      <c r="AB8" s="133"/>
      <c r="AC8" s="133"/>
      <c r="AD8" s="7"/>
      <c r="AE8" s="7"/>
      <c r="AF8" s="7"/>
      <c r="AG8" s="140"/>
      <c r="AH8" s="141"/>
      <c r="AI8" s="7"/>
      <c r="AJ8" s="7"/>
      <c r="AK8" s="7"/>
      <c r="AL8" s="7"/>
      <c r="AM8" s="7"/>
      <c r="AN8" s="7"/>
      <c r="AO8" s="7"/>
      <c r="AP8" s="6"/>
      <c r="AQ8" s="6"/>
      <c r="AR8" s="6"/>
      <c r="AS8" s="6"/>
      <c r="AT8" s="6"/>
      <c r="AU8" s="169"/>
      <c r="AV8" s="11"/>
      <c r="AW8" s="172"/>
      <c r="AX8" s="172"/>
      <c r="AY8" s="175"/>
      <c r="AZ8" s="175"/>
      <c r="BA8" s="9"/>
      <c r="BB8" s="9"/>
      <c r="BC8" s="9"/>
      <c r="BD8" s="9"/>
      <c r="BE8" s="9"/>
      <c r="BF8" s="186">
        <v>-1.3075626952359747E-3</v>
      </c>
      <c r="BG8" s="187">
        <v>0.88371576531320573</v>
      </c>
      <c r="BH8" s="187"/>
      <c r="BI8" s="187">
        <v>5.6353488026687076E-4</v>
      </c>
      <c r="BJ8" s="187">
        <v>0.47043923137727695</v>
      </c>
      <c r="BK8" s="188"/>
      <c r="BL8" s="169"/>
      <c r="BM8" s="169"/>
      <c r="BN8" s="169"/>
      <c r="BO8" s="169"/>
      <c r="BP8" s="169"/>
      <c r="BQ8" s="169"/>
      <c r="BR8" s="169"/>
      <c r="BW8" s="9"/>
      <c r="BX8" s="9"/>
      <c r="BY8" s="9"/>
      <c r="BZ8" s="186">
        <v>-1.2230495036990637E-3</v>
      </c>
      <c r="CA8" s="187">
        <v>0.80878634107728486</v>
      </c>
      <c r="CB8" s="187"/>
      <c r="CC8" s="187">
        <v>-1.3504734850926733E-2</v>
      </c>
      <c r="CD8" s="187">
        <v>-9.7018948046722731E-2</v>
      </c>
      <c r="CE8" s="188"/>
      <c r="CJ8" s="9"/>
      <c r="CK8" s="9"/>
      <c r="CL8" s="9"/>
      <c r="CM8" s="9"/>
      <c r="CN8" s="9"/>
      <c r="CO8" s="186">
        <v>1.7763638261344345E-3</v>
      </c>
      <c r="CP8" s="187">
        <v>6.0265281197802764E-2</v>
      </c>
      <c r="CQ8" s="187">
        <v>90</v>
      </c>
      <c r="CR8" s="187">
        <v>-6.5130761929283361E-3</v>
      </c>
      <c r="CS8" s="187">
        <v>3.8607143547555012E-2</v>
      </c>
      <c r="CT8" s="188">
        <v>90</v>
      </c>
      <c r="DF8" s="9"/>
      <c r="DG8" s="9"/>
      <c r="DH8" s="9"/>
      <c r="DI8" s="186">
        <v>-5.6371758556719798E-3</v>
      </c>
      <c r="DJ8" s="187">
        <v>1.0922565656880132</v>
      </c>
      <c r="DK8" s="187">
        <v>90</v>
      </c>
      <c r="DL8" s="187">
        <v>-6.8428414543857674E-3</v>
      </c>
      <c r="DM8" s="187">
        <v>0.10607216038447982</v>
      </c>
      <c r="DN8" s="188">
        <v>90</v>
      </c>
    </row>
    <row r="9" spans="6:118" ht="18" collapsed="1">
      <c r="F9" s="6"/>
      <c r="G9" s="111" t="s">
        <v>78</v>
      </c>
      <c r="H9" s="112"/>
      <c r="I9" s="112"/>
      <c r="J9" s="112"/>
      <c r="K9" s="112"/>
      <c r="L9" s="112"/>
      <c r="M9" s="112"/>
      <c r="N9" s="112"/>
      <c r="O9" s="112"/>
      <c r="P9" s="112"/>
      <c r="Q9" s="112"/>
      <c r="R9" s="112"/>
      <c r="S9" s="112"/>
      <c r="T9" s="112"/>
      <c r="U9" s="112"/>
      <c r="V9" s="112"/>
      <c r="W9" s="112"/>
      <c r="X9" s="112"/>
      <c r="Y9" s="112"/>
      <c r="Z9" s="113"/>
      <c r="AA9" s="114"/>
      <c r="AB9" s="7"/>
      <c r="AC9" s="7"/>
      <c r="AD9" s="7"/>
      <c r="AE9" s="7"/>
      <c r="AF9" s="7"/>
      <c r="AG9" s="189"/>
      <c r="AH9" s="189"/>
      <c r="AL9" s="7"/>
      <c r="AM9" s="7"/>
      <c r="AN9" s="7"/>
      <c r="AO9" s="7"/>
      <c r="AP9" s="6"/>
      <c r="AQ9" s="6"/>
      <c r="AR9" s="6"/>
      <c r="AS9" s="6"/>
      <c r="AT9" s="6"/>
      <c r="AU9" s="169"/>
      <c r="AV9" s="11"/>
      <c r="AW9" s="172"/>
      <c r="AX9" s="172"/>
      <c r="AY9" s="175"/>
      <c r="AZ9" s="175"/>
      <c r="BA9" s="9"/>
      <c r="BB9" s="9"/>
      <c r="BC9" s="176"/>
      <c r="BD9" s="177" t="s">
        <v>15</v>
      </c>
      <c r="BE9" s="178"/>
      <c r="BF9" s="176" t="s">
        <v>3</v>
      </c>
      <c r="BG9" s="177" t="s">
        <v>4</v>
      </c>
      <c r="BH9" s="177"/>
      <c r="BI9" s="177"/>
      <c r="BJ9" s="177"/>
      <c r="BK9" s="178"/>
      <c r="BL9" s="169"/>
      <c r="BM9" s="169"/>
      <c r="BN9" s="169"/>
      <c r="BO9" s="169"/>
      <c r="BP9" s="169"/>
      <c r="BQ9" s="169"/>
      <c r="BR9" s="169"/>
      <c r="BW9" s="176"/>
      <c r="BX9" s="177" t="s">
        <v>15</v>
      </c>
      <c r="BY9" s="178"/>
      <c r="BZ9" s="179" t="s">
        <v>3</v>
      </c>
      <c r="CA9" s="180" t="s">
        <v>4</v>
      </c>
      <c r="CB9" s="180"/>
      <c r="CC9" s="180"/>
      <c r="CD9" s="180"/>
      <c r="CE9" s="181"/>
      <c r="CJ9" s="9"/>
      <c r="CK9" s="9"/>
      <c r="CL9" s="176"/>
      <c r="CM9" s="177" t="s">
        <v>15</v>
      </c>
      <c r="CN9" s="178"/>
      <c r="CO9" s="176" t="s">
        <v>3</v>
      </c>
      <c r="CP9" s="177" t="s">
        <v>4</v>
      </c>
      <c r="CQ9" s="177"/>
      <c r="CR9" s="177"/>
      <c r="CS9" s="177"/>
      <c r="CT9" s="178"/>
      <c r="DF9" s="176"/>
      <c r="DG9" s="177" t="s">
        <v>15</v>
      </c>
      <c r="DH9" s="178"/>
      <c r="DI9" s="179" t="s">
        <v>3</v>
      </c>
      <c r="DJ9" s="180" t="s">
        <v>4</v>
      </c>
      <c r="DK9" s="180"/>
      <c r="DL9" s="180"/>
      <c r="DM9" s="180"/>
      <c r="DN9" s="181"/>
    </row>
    <row r="10" spans="6:118" ht="40.5" hidden="1" customHeight="1" outlineLevel="1">
      <c r="F10" s="6"/>
      <c r="G10" s="237" t="s">
        <v>60</v>
      </c>
      <c r="H10" s="238"/>
      <c r="I10" s="238"/>
      <c r="J10" s="238"/>
      <c r="K10" s="238"/>
      <c r="L10" s="238"/>
      <c r="M10" s="238"/>
      <c r="N10" s="238"/>
      <c r="O10" s="238"/>
      <c r="P10" s="238"/>
      <c r="Q10" s="238"/>
      <c r="R10" s="238"/>
      <c r="S10" s="238"/>
      <c r="T10" s="238"/>
      <c r="U10" s="238"/>
      <c r="V10" s="238"/>
      <c r="W10" s="238"/>
      <c r="X10" s="238"/>
      <c r="Y10" s="238"/>
      <c r="Z10" s="238"/>
      <c r="AA10" s="115"/>
      <c r="AB10" s="148"/>
      <c r="AC10" s="148"/>
      <c r="AD10" s="7"/>
      <c r="AE10" s="7"/>
      <c r="AF10" s="7"/>
      <c r="AL10" s="7"/>
      <c r="AM10" s="7"/>
      <c r="AN10" s="7"/>
      <c r="AO10" s="7"/>
      <c r="AP10" s="8"/>
      <c r="AQ10" s="6"/>
      <c r="AR10" s="6"/>
      <c r="AS10" s="6"/>
      <c r="AT10" s="6"/>
      <c r="AU10" s="169"/>
      <c r="AV10" s="172"/>
      <c r="AW10" s="172"/>
      <c r="AX10" s="172"/>
      <c r="AY10" s="175"/>
      <c r="AZ10" s="175"/>
      <c r="BA10" s="9"/>
      <c r="BB10" s="9"/>
      <c r="BC10" s="179"/>
      <c r="BD10" s="180" t="s">
        <v>10</v>
      </c>
      <c r="BE10" s="181" t="s">
        <v>11</v>
      </c>
      <c r="BF10" s="179">
        <v>-1.5320157451270313E-3</v>
      </c>
      <c r="BG10" s="180">
        <v>0.15105765980870897</v>
      </c>
      <c r="BH10" s="180">
        <v>90</v>
      </c>
      <c r="BI10" s="180">
        <v>2.4999999999999999E-7</v>
      </c>
      <c r="BJ10" s="180">
        <v>0.66270663754736892</v>
      </c>
      <c r="BK10" s="181">
        <v>90</v>
      </c>
      <c r="BL10" s="169"/>
      <c r="BM10" s="169"/>
      <c r="BN10" s="169"/>
      <c r="BO10" s="169"/>
      <c r="BP10" s="169"/>
      <c r="BQ10" s="169"/>
      <c r="BR10" s="169"/>
      <c r="BW10" s="179"/>
      <c r="BX10" s="180" t="s">
        <v>10</v>
      </c>
      <c r="BY10" s="181" t="s">
        <v>11</v>
      </c>
      <c r="BZ10" s="179">
        <v>2.7704187453766781E-3</v>
      </c>
      <c r="CA10" s="180">
        <v>0.83744619622223548</v>
      </c>
      <c r="CB10" s="180">
        <v>90</v>
      </c>
      <c r="CC10" s="180">
        <v>9.6660826296253669E-3</v>
      </c>
      <c r="CD10" s="180">
        <v>-0.62097042489814991</v>
      </c>
      <c r="CE10" s="181">
        <v>90</v>
      </c>
      <c r="CJ10" s="9"/>
      <c r="CK10" s="9"/>
      <c r="CL10" s="179"/>
      <c r="CM10" s="180" t="s">
        <v>10</v>
      </c>
      <c r="CN10" s="181" t="s">
        <v>11</v>
      </c>
      <c r="CO10" s="179">
        <v>-5.4974558955952898E-3</v>
      </c>
      <c r="CP10" s="180">
        <v>0.59156278583789668</v>
      </c>
      <c r="CQ10" s="180">
        <v>15</v>
      </c>
      <c r="CR10" s="180">
        <v>3.4365418641247134E-2</v>
      </c>
      <c r="CS10" s="180">
        <v>-1.4973023970978698</v>
      </c>
      <c r="CT10" s="181">
        <v>30</v>
      </c>
      <c r="DF10" s="179"/>
      <c r="DG10" s="180" t="s">
        <v>10</v>
      </c>
      <c r="DH10" s="181" t="s">
        <v>11</v>
      </c>
      <c r="DI10" s="179">
        <v>8.2588998542012758E-3</v>
      </c>
      <c r="DJ10" s="180">
        <v>0.25462221658230488</v>
      </c>
      <c r="DK10" s="180">
        <v>15</v>
      </c>
      <c r="DL10" s="180">
        <v>7.6331095228798773E-2</v>
      </c>
      <c r="DM10" s="180">
        <v>0.215819574057799</v>
      </c>
      <c r="DN10" s="181">
        <v>30</v>
      </c>
    </row>
    <row r="11" spans="6:118" ht="18" collapsed="1">
      <c r="F11" s="6"/>
      <c r="G11" s="35" t="s">
        <v>79</v>
      </c>
      <c r="H11" s="24"/>
      <c r="I11" s="24"/>
      <c r="J11" s="24"/>
      <c r="K11" s="24"/>
      <c r="L11" s="24"/>
      <c r="M11" s="24"/>
      <c r="N11" s="24"/>
      <c r="O11" s="24"/>
      <c r="P11" s="24"/>
      <c r="Q11" s="24"/>
      <c r="R11" s="24"/>
      <c r="S11" s="24"/>
      <c r="T11" s="24"/>
      <c r="U11" s="24"/>
      <c r="V11" s="24"/>
      <c r="W11" s="24"/>
      <c r="X11" s="24"/>
      <c r="Y11" s="24"/>
      <c r="Z11" s="76"/>
      <c r="AA11" s="36"/>
      <c r="AB11" s="7"/>
      <c r="AC11" s="7"/>
      <c r="AD11" s="7"/>
      <c r="AE11" s="7"/>
      <c r="AF11" s="7"/>
      <c r="AG11" s="118"/>
      <c r="AH11" s="119" t="s">
        <v>57</v>
      </c>
      <c r="AI11" s="223">
        <v>1.5</v>
      </c>
      <c r="AJ11" s="7"/>
      <c r="AK11" s="7"/>
      <c r="AL11" s="7"/>
      <c r="AM11" s="7"/>
      <c r="AN11" s="7"/>
      <c r="AO11" s="7"/>
      <c r="AP11" s="6"/>
      <c r="AQ11" s="6"/>
      <c r="AR11" s="6"/>
      <c r="AS11" s="6"/>
      <c r="AT11" s="6"/>
      <c r="AU11" s="169"/>
      <c r="AV11" s="172"/>
      <c r="AW11" s="172"/>
      <c r="AX11" s="172"/>
      <c r="AY11" s="175"/>
      <c r="AZ11" s="175"/>
      <c r="BA11" s="9"/>
      <c r="BB11" s="9"/>
      <c r="BC11" s="179" t="s">
        <v>12</v>
      </c>
      <c r="BD11" s="180" t="e">
        <f ca="1">IF(AW4&lt;=$BH$10,$BF$10*AW4+$BG$10,$BF$11*AW4+$BG$11)</f>
        <v>#REF!</v>
      </c>
      <c r="BE11" s="181" t="e">
        <f ca="1">IF(AW4&lt;=$BK$10,$BI$10*AW4^4+$BJ$10,$BI$11*AW4+$BJ$11)</f>
        <v>#REF!</v>
      </c>
      <c r="BF11" s="179">
        <v>-1.5320157451270313E-3</v>
      </c>
      <c r="BG11" s="180">
        <v>0.15105765980870897</v>
      </c>
      <c r="BH11" s="180"/>
      <c r="BI11" s="180">
        <v>2.4999999999999999E-7</v>
      </c>
      <c r="BJ11" s="180">
        <v>0.66270663754736892</v>
      </c>
      <c r="BK11" s="181"/>
      <c r="BL11" s="169"/>
      <c r="BM11" s="169"/>
      <c r="BN11" s="169"/>
      <c r="BO11" s="169"/>
      <c r="BP11" s="169"/>
      <c r="BQ11" s="169"/>
      <c r="BR11" s="169"/>
      <c r="BW11" s="179" t="s">
        <v>12</v>
      </c>
      <c r="BX11" s="180" t="e">
        <f ca="1">IF(AW4&lt;=$CB$10,$BZ$10*AW4+$CA$10,$BZ$11*AW4+$CA$11)</f>
        <v>#REF!</v>
      </c>
      <c r="BY11" s="181" t="e">
        <f ca="1">IF(AW4&lt;=$CE$10,$CC$10*AW4+$CD$10,$CC$11*AW4+$CD$11)</f>
        <v>#REF!</v>
      </c>
      <c r="BZ11" s="179">
        <v>2.7704187453766781E-3</v>
      </c>
      <c r="CA11" s="180">
        <v>0.83744619622223548</v>
      </c>
      <c r="CB11" s="180"/>
      <c r="CC11" s="180">
        <v>9.6660839243498786E-3</v>
      </c>
      <c r="CD11" s="180">
        <v>-0.62097042489814991</v>
      </c>
      <c r="CE11" s="181"/>
      <c r="CJ11" s="9"/>
      <c r="CK11" s="9"/>
      <c r="CL11" s="179" t="s">
        <v>12</v>
      </c>
      <c r="CM11" s="180" t="e">
        <f ca="1">IF(AW4&lt;=$CQ$10,$CO$10*AW4+$CP$10,$CO$11*AW4+$CP$11)</f>
        <v>#REF!</v>
      </c>
      <c r="CN11" s="181" t="e">
        <f ca="1">IF(AW4&lt;=$CT$10,$CR$10*AW4+$CS$10,$CR$11*AW4+$CS$11)</f>
        <v>#REF!</v>
      </c>
      <c r="CO11" s="179">
        <v>9.2458543394668535E-3</v>
      </c>
      <c r="CP11" s="180">
        <v>0.3799541022738373</v>
      </c>
      <c r="CQ11" s="180">
        <v>90</v>
      </c>
      <c r="CR11" s="180">
        <v>-7.993084161015386E-3</v>
      </c>
      <c r="CS11" s="180">
        <v>-3.6651194539834966E-2</v>
      </c>
      <c r="CT11" s="181">
        <v>90</v>
      </c>
      <c r="DF11" s="179" t="s">
        <v>12</v>
      </c>
      <c r="DG11" s="180" t="e">
        <f ca="1">IF(AW4&lt;=$DK$10,$DI$10*AW4+$DJ$10,$DI$11*AW4+$DJ$11)</f>
        <v>#REF!</v>
      </c>
      <c r="DH11" s="181" t="e">
        <f ca="1">IF(AW4&lt;=$DN$10,$DL$10*AW4+$DM$10,$DL$11*AW4+$DM$11)</f>
        <v>#REF!</v>
      </c>
      <c r="DI11" s="179">
        <v>-7.6071576719467541E-3</v>
      </c>
      <c r="DJ11" s="180">
        <v>0.52672415998292388</v>
      </c>
      <c r="DK11" s="180">
        <v>90</v>
      </c>
      <c r="DL11" s="180">
        <v>-7.8055856840415189E-2</v>
      </c>
      <c r="DM11" s="180">
        <v>5.0581308087972445</v>
      </c>
      <c r="DN11" s="181">
        <v>90</v>
      </c>
    </row>
    <row r="12" spans="6:118" ht="117" hidden="1" customHeight="1" outlineLevel="1">
      <c r="F12" s="13"/>
      <c r="G12" s="235" t="s">
        <v>61</v>
      </c>
      <c r="H12" s="236"/>
      <c r="I12" s="236"/>
      <c r="J12" s="236"/>
      <c r="K12" s="236"/>
      <c r="L12" s="236"/>
      <c r="M12" s="236"/>
      <c r="N12" s="236"/>
      <c r="O12" s="236"/>
      <c r="P12" s="236"/>
      <c r="Q12" s="236"/>
      <c r="R12" s="236"/>
      <c r="S12" s="236"/>
      <c r="T12" s="236"/>
      <c r="U12" s="236"/>
      <c r="V12" s="236"/>
      <c r="W12" s="236"/>
      <c r="X12" s="236"/>
      <c r="Y12" s="236"/>
      <c r="Z12" s="236"/>
      <c r="AA12" s="60"/>
      <c r="AB12" s="165"/>
      <c r="AC12" s="165"/>
      <c r="AD12" s="14"/>
      <c r="AE12" s="14"/>
      <c r="AF12" s="14"/>
      <c r="AG12" s="12"/>
      <c r="AH12" s="127"/>
      <c r="AI12" s="224"/>
      <c r="AJ12" s="7"/>
      <c r="AK12" s="7"/>
      <c r="AL12" s="41"/>
      <c r="AM12" s="41"/>
      <c r="AN12" s="14"/>
      <c r="AO12" s="14"/>
      <c r="AP12" s="13"/>
      <c r="AQ12" s="13"/>
      <c r="AR12" s="13"/>
      <c r="AS12" s="13"/>
      <c r="AT12" s="13"/>
      <c r="AU12" s="169"/>
      <c r="AV12" s="169"/>
      <c r="AW12" s="169"/>
      <c r="AX12" s="169"/>
      <c r="AY12" s="175"/>
      <c r="AZ12" s="175"/>
      <c r="BA12" s="9"/>
      <c r="BB12" s="9"/>
      <c r="BC12" s="179" t="s">
        <v>13</v>
      </c>
      <c r="BD12" s="180" t="e">
        <f ca="1">IF(AW4&lt;=$BH$12,$BF$12*AW4+$BG$12,$BF$13*AW4+$BG$13)</f>
        <v>#REF!</v>
      </c>
      <c r="BE12" s="181" t="e">
        <f ca="1">IF(AW4&lt;=$BK$12,$BI$12*AW4+$BJ$12,$BI$13*AW4+$BJ$13)</f>
        <v>#REF!</v>
      </c>
      <c r="BF12" s="179">
        <v>1.0817999549110266E-3</v>
      </c>
      <c r="BG12" s="180">
        <v>0.76555466339505152</v>
      </c>
      <c r="BH12" s="180">
        <v>90</v>
      </c>
      <c r="BI12" s="180">
        <v>-9.5713078073730497E-3</v>
      </c>
      <c r="BJ12" s="180">
        <v>-0.68620597620717261</v>
      </c>
      <c r="BK12" s="181">
        <v>90</v>
      </c>
      <c r="BL12" s="169"/>
      <c r="BM12" s="169"/>
      <c r="BN12" s="169"/>
      <c r="BO12" s="169"/>
      <c r="BP12" s="169"/>
      <c r="BQ12" s="169"/>
      <c r="BR12" s="169"/>
      <c r="BW12" s="179" t="s">
        <v>13</v>
      </c>
      <c r="BX12" s="180" t="e">
        <f ca="1">IF(AW4&lt;=$CB$12,$BZ$12*AW4+$CA$12,$BZ$13*AW4+$CA$13)</f>
        <v>#REF!</v>
      </c>
      <c r="BY12" s="181" t="e">
        <f ca="1">IF(AW4&lt;=$CE$12,$CC$12*AW4+$CD$12,$CC$13*AW4+$CD$13)</f>
        <v>#REF!</v>
      </c>
      <c r="BZ12" s="179">
        <v>6.1611999516218968E-4</v>
      </c>
      <c r="CA12" s="180">
        <v>0.81819566464426452</v>
      </c>
      <c r="CB12" s="180">
        <v>90</v>
      </c>
      <c r="CC12" s="180">
        <v>2.3851346327599943E-3</v>
      </c>
      <c r="CD12" s="180">
        <v>-0.4496352405252742</v>
      </c>
      <c r="CE12" s="181">
        <v>90</v>
      </c>
      <c r="CJ12" s="9"/>
      <c r="CK12" s="9"/>
      <c r="CL12" s="179" t="s">
        <v>13</v>
      </c>
      <c r="CM12" s="180" t="e">
        <f ca="1">IF(AW4&lt;=$CQ$12,$CO$12*AW4+$CP$12,$CO$13*AW4+$CP$13)</f>
        <v>#REF!</v>
      </c>
      <c r="CN12" s="181" t="e">
        <f ca="1">IF(AW4&lt;=$CT$12,$CR$12*AW4+$CS$12,$CR$13*AW4+$CS$13)</f>
        <v>#REF!</v>
      </c>
      <c r="CO12" s="179">
        <v>6.8723123395087371E-4</v>
      </c>
      <c r="CP12" s="180">
        <v>0.76398000140844025</v>
      </c>
      <c r="CQ12" s="180">
        <v>90</v>
      </c>
      <c r="CR12" s="180">
        <v>-3.6876129145110492E-3</v>
      </c>
      <c r="CS12" s="180">
        <v>-0.71432298933589999</v>
      </c>
      <c r="CT12" s="181">
        <v>90</v>
      </c>
      <c r="DF12" s="179" t="s">
        <v>13</v>
      </c>
      <c r="DG12" s="180" t="e">
        <f ca="1">IF(AW4&lt;=$DK$12,$DI$12*AW4+$DJ$12,$DI$13*AW4+$DJ$13)</f>
        <v>#REF!</v>
      </c>
      <c r="DH12" s="181" t="e">
        <f ca="1">IF(AW4&lt;=$DN$12,$DL$12*AW4+$DM$12,$DL$13*AW4+$DM$13)</f>
        <v>#REF!</v>
      </c>
      <c r="DI12" s="179">
        <v>-1.5101158535373773E-3</v>
      </c>
      <c r="DJ12" s="180">
        <v>0.15528589331196241</v>
      </c>
      <c r="DK12" s="180">
        <v>90</v>
      </c>
      <c r="DL12" s="180">
        <v>-2.448339965939357E-3</v>
      </c>
      <c r="DM12" s="180">
        <v>0.5786621319177031</v>
      </c>
      <c r="DN12" s="181">
        <v>90</v>
      </c>
    </row>
    <row r="13" spans="6:118" ht="18" customHeight="1" thickBot="1">
      <c r="G13" s="228" t="s">
        <v>105</v>
      </c>
      <c r="H13" s="190"/>
      <c r="I13" s="190"/>
      <c r="J13" s="190"/>
      <c r="K13" s="190"/>
      <c r="L13" s="190"/>
      <c r="M13" s="190"/>
      <c r="N13" s="190"/>
      <c r="O13" s="190"/>
      <c r="P13" s="190"/>
      <c r="Q13" s="190"/>
      <c r="R13" s="190"/>
      <c r="S13" s="190"/>
      <c r="T13" s="190"/>
      <c r="U13" s="190"/>
      <c r="V13" s="190"/>
      <c r="W13" s="190"/>
      <c r="X13" s="190"/>
      <c r="Y13" s="190"/>
      <c r="Z13" s="190"/>
      <c r="AA13" s="227"/>
      <c r="AB13" s="190"/>
      <c r="AC13" s="190"/>
      <c r="AG13" s="120"/>
      <c r="AH13" s="121" t="s">
        <v>71</v>
      </c>
      <c r="AI13" s="225"/>
      <c r="AJ13" s="7"/>
      <c r="AK13" s="7"/>
      <c r="AV13" s="191" t="s">
        <v>65</v>
      </c>
      <c r="AW13" s="192"/>
      <c r="AX13" s="193" t="s">
        <v>69</v>
      </c>
      <c r="AY13" s="175"/>
      <c r="AZ13" s="175"/>
      <c r="BA13" s="9"/>
      <c r="BB13" s="9"/>
      <c r="BC13" s="186" t="s">
        <v>14</v>
      </c>
      <c r="BD13" s="187" t="e">
        <f ca="1">IF(AW4&lt;=$BH$14,$BF$14*AW4+$BG$14,$BF$15*AW4+$BG$15)</f>
        <v>#REF!</v>
      </c>
      <c r="BE13" s="188" t="e">
        <f ca="1">IF(AW4&lt;=$BK$14,$BI$14*AW4+$BJ$14,$BI$15*AW4+$BJ$15)</f>
        <v>#REF!</v>
      </c>
      <c r="BF13" s="179">
        <v>1.0817999549110266E-3</v>
      </c>
      <c r="BG13" s="180">
        <v>0.76555466339505152</v>
      </c>
      <c r="BH13" s="180"/>
      <c r="BI13" s="180">
        <v>-9.5713078073730497E-3</v>
      </c>
      <c r="BJ13" s="180">
        <v>-0.68620597620717261</v>
      </c>
      <c r="BK13" s="181"/>
      <c r="BW13" s="186" t="s">
        <v>14</v>
      </c>
      <c r="BX13" s="187" t="e">
        <f ca="1">IF(AW4&lt;=$CB$14,$BZ$14*AW4+$CA$14,$BZ$15*AW4+$CA$15)</f>
        <v>#REF!</v>
      </c>
      <c r="BY13" s="188" t="e">
        <f ca="1">IF(AW4&lt;=$CE$14,$CC$14*AW4+$CD$14,$CC$15*AW4+$CD$15)</f>
        <v>#REF!</v>
      </c>
      <c r="BZ13" s="179">
        <v>6.1611999516218968E-4</v>
      </c>
      <c r="CA13" s="180">
        <v>0.81819566464426452</v>
      </c>
      <c r="CB13" s="180"/>
      <c r="CC13" s="180">
        <v>2.3851347608306143E-3</v>
      </c>
      <c r="CD13" s="180">
        <v>-0.44963524052199411</v>
      </c>
      <c r="CE13" s="181"/>
      <c r="CJ13" s="9"/>
      <c r="CK13" s="9"/>
      <c r="CL13" s="186" t="s">
        <v>14</v>
      </c>
      <c r="CM13" s="187" t="e">
        <f ca="1">IF(AW4&lt;=$CQ$14,$CO$14*ABS(AW4)+$CP$14,$CO$15*AW4+$CP$15)</f>
        <v>#REF!</v>
      </c>
      <c r="CN13" s="188" t="e">
        <f ca="1">IF(AW4&lt;=$CT$14,$CR$14*ABS(AW4)+$CS$14,$CR$15*AW4+$CS$15)</f>
        <v>#REF!</v>
      </c>
      <c r="CO13" s="179">
        <v>6.8723123395087371E-4</v>
      </c>
      <c r="CP13" s="180">
        <v>0.76398000140844025</v>
      </c>
      <c r="CQ13" s="180"/>
      <c r="CR13" s="180">
        <v>-3.6876129145110492E-3</v>
      </c>
      <c r="CS13" s="180">
        <v>-0.71432298933589999</v>
      </c>
      <c r="CT13" s="181"/>
      <c r="DF13" s="186" t="s">
        <v>14</v>
      </c>
      <c r="DG13" s="187" t="e">
        <f ca="1">IF(AW4&lt;=$DK$14,$DI$14*AW4+$DJ$14,$DI$15*AW4+$DJ$15)</f>
        <v>#REF!</v>
      </c>
      <c r="DH13" s="188" t="e">
        <f ca="1">IF(AW4&lt;=$DN$14,$DL$14*AW4+$DM$14,$DL$15*AW4+$DM$15)</f>
        <v>#REF!</v>
      </c>
      <c r="DI13" s="179">
        <v>-1.5101158535373773E-3</v>
      </c>
      <c r="DJ13" s="180">
        <v>0.15528589331196241</v>
      </c>
      <c r="DK13" s="180"/>
      <c r="DL13" s="180">
        <v>-2.448339965939357E-3</v>
      </c>
      <c r="DM13" s="180">
        <v>0.5786621319177031</v>
      </c>
      <c r="DN13" s="181"/>
    </row>
    <row r="14" spans="6:118" ht="90.75" customHeight="1" thickBot="1">
      <c r="F14" s="82"/>
      <c r="G14" s="40"/>
      <c r="H14" s="95"/>
      <c r="I14" s="95"/>
      <c r="J14" s="95"/>
      <c r="K14" s="96"/>
      <c r="L14" s="96"/>
      <c r="M14" s="97"/>
      <c r="N14" s="242" t="s">
        <v>16</v>
      </c>
      <c r="O14" s="243"/>
      <c r="P14" s="243"/>
      <c r="Q14" s="243"/>
      <c r="R14" s="244"/>
      <c r="S14" s="142"/>
      <c r="T14" s="142"/>
      <c r="U14" s="145"/>
      <c r="V14" s="145"/>
      <c r="W14" s="145"/>
      <c r="X14" s="245" t="s">
        <v>17</v>
      </c>
      <c r="Y14" s="246"/>
      <c r="Z14" s="246"/>
      <c r="AA14" s="247"/>
      <c r="AB14" s="144"/>
      <c r="AC14" s="144"/>
      <c r="AD14" s="116"/>
      <c r="AE14" s="116"/>
      <c r="AF14" s="116"/>
      <c r="AG14" s="239" t="s">
        <v>18</v>
      </c>
      <c r="AH14" s="240"/>
      <c r="AI14" s="241"/>
      <c r="AJ14" s="152"/>
      <c r="AK14" s="152"/>
      <c r="AL14" s="25"/>
      <c r="AM14" s="25"/>
      <c r="AN14" s="248" t="s">
        <v>72</v>
      </c>
      <c r="AO14" s="248"/>
      <c r="AP14" s="15"/>
      <c r="AQ14" s="15"/>
      <c r="AR14" s="230" t="s">
        <v>58</v>
      </c>
      <c r="AS14" s="231"/>
      <c r="AT14" s="159" t="s">
        <v>91</v>
      </c>
      <c r="AV14" s="194" t="s">
        <v>67</v>
      </c>
      <c r="AW14" s="195" t="s">
        <v>68</v>
      </c>
      <c r="AX14" s="196" t="s">
        <v>70</v>
      </c>
      <c r="AY14" s="173"/>
      <c r="AZ14" s="173"/>
      <c r="BA14" s="9"/>
      <c r="BB14" s="9"/>
      <c r="BC14" s="9"/>
      <c r="BD14" s="9"/>
      <c r="BE14" s="9"/>
      <c r="BF14" s="179">
        <v>1.8772309927149911E-3</v>
      </c>
      <c r="BG14" s="180">
        <v>0.53444129529131934</v>
      </c>
      <c r="BH14" s="180">
        <v>90</v>
      </c>
      <c r="BI14" s="180">
        <v>5.0448489461193966E-3</v>
      </c>
      <c r="BJ14" s="180">
        <v>-1.6519875045264625</v>
      </c>
      <c r="BK14" s="181">
        <v>90</v>
      </c>
      <c r="BW14" s="9"/>
      <c r="BX14" s="9"/>
      <c r="BY14" s="9"/>
      <c r="BZ14" s="179">
        <v>-1.0354458491514642E-2</v>
      </c>
      <c r="CA14" s="180">
        <v>0.72835016210231118</v>
      </c>
      <c r="CB14" s="180">
        <v>15</v>
      </c>
      <c r="CC14" s="180">
        <v>-2.4644859978381617E-4</v>
      </c>
      <c r="CD14" s="180">
        <v>-0.39343448939015846</v>
      </c>
      <c r="CE14" s="181">
        <v>90</v>
      </c>
      <c r="CJ14" s="9"/>
      <c r="CK14" s="9"/>
      <c r="CL14" s="9"/>
      <c r="CM14" s="9"/>
      <c r="CN14" s="9"/>
      <c r="CO14" s="179">
        <v>-1.2690831930791756E-2</v>
      </c>
      <c r="CP14" s="180">
        <v>0.79326206992238646</v>
      </c>
      <c r="CQ14" s="180">
        <v>30</v>
      </c>
      <c r="CR14" s="180">
        <v>-4.1641853093468538E-2</v>
      </c>
      <c r="CS14" s="180">
        <v>-0.30958070695667944</v>
      </c>
      <c r="CT14" s="181">
        <v>38</v>
      </c>
      <c r="DF14" s="9"/>
      <c r="DG14" s="9"/>
      <c r="DH14" s="9"/>
      <c r="DI14" s="179">
        <v>8.4372817516962378E-3</v>
      </c>
      <c r="DJ14" s="180">
        <v>0.19314665940123987</v>
      </c>
      <c r="DK14" s="180">
        <v>30</v>
      </c>
      <c r="DL14" s="180">
        <v>-1.6330528681277733E-2</v>
      </c>
      <c r="DM14" s="180">
        <v>1.3036080163925017</v>
      </c>
      <c r="DN14" s="181">
        <v>90</v>
      </c>
    </row>
    <row r="15" spans="6:118" ht="89.25">
      <c r="F15" s="83" t="s">
        <v>19</v>
      </c>
      <c r="G15" s="16" t="s">
        <v>20</v>
      </c>
      <c r="H15" s="29" t="s">
        <v>21</v>
      </c>
      <c r="I15" s="16" t="s">
        <v>22</v>
      </c>
      <c r="J15" s="16" t="s">
        <v>23</v>
      </c>
      <c r="K15" s="16" t="s">
        <v>24</v>
      </c>
      <c r="L15" s="16" t="s">
        <v>25</v>
      </c>
      <c r="M15" s="29" t="s">
        <v>26</v>
      </c>
      <c r="N15" s="88" t="s">
        <v>55</v>
      </c>
      <c r="O15" s="89" t="s">
        <v>106</v>
      </c>
      <c r="P15" s="89" t="s">
        <v>102</v>
      </c>
      <c r="Q15" s="47" t="s">
        <v>62</v>
      </c>
      <c r="R15" s="90" t="s">
        <v>63</v>
      </c>
      <c r="S15" s="146" t="s">
        <v>86</v>
      </c>
      <c r="T15" s="146" t="s">
        <v>87</v>
      </c>
      <c r="U15" s="146" t="s">
        <v>27</v>
      </c>
      <c r="V15" s="147" t="s">
        <v>28</v>
      </c>
      <c r="W15" s="162" t="s">
        <v>92</v>
      </c>
      <c r="X15" s="105" t="s">
        <v>54</v>
      </c>
      <c r="Y15" s="106" t="s">
        <v>98</v>
      </c>
      <c r="Z15" s="134" t="s">
        <v>62</v>
      </c>
      <c r="AA15" s="135" t="s">
        <v>63</v>
      </c>
      <c r="AB15" s="117" t="s">
        <v>86</v>
      </c>
      <c r="AC15" s="117" t="s">
        <v>87</v>
      </c>
      <c r="AD15" s="117" t="s">
        <v>27</v>
      </c>
      <c r="AE15" s="117" t="s">
        <v>28</v>
      </c>
      <c r="AF15" s="117" t="s">
        <v>92</v>
      </c>
      <c r="AG15" s="125" t="s">
        <v>29</v>
      </c>
      <c r="AH15" s="125" t="s">
        <v>30</v>
      </c>
      <c r="AI15" s="126" t="s">
        <v>31</v>
      </c>
      <c r="AJ15" s="26" t="s">
        <v>90</v>
      </c>
      <c r="AK15" s="26" t="s">
        <v>89</v>
      </c>
      <c r="AL15" s="26" t="s">
        <v>32</v>
      </c>
      <c r="AM15" s="26" t="s">
        <v>92</v>
      </c>
      <c r="AN15" s="37" t="s">
        <v>33</v>
      </c>
      <c r="AO15" s="38" t="s">
        <v>34</v>
      </c>
      <c r="AP15" s="39" t="s">
        <v>35</v>
      </c>
      <c r="AQ15" s="39" t="s">
        <v>36</v>
      </c>
      <c r="AR15" s="45" t="s">
        <v>99</v>
      </c>
      <c r="AS15" s="46" t="s">
        <v>100</v>
      </c>
      <c r="AT15" s="160" t="s">
        <v>103</v>
      </c>
      <c r="AV15" s="194" t="s">
        <v>66</v>
      </c>
      <c r="AW15" s="195" t="s">
        <v>74</v>
      </c>
      <c r="AX15" s="196"/>
      <c r="AY15" s="197"/>
      <c r="AZ15" s="197"/>
      <c r="BA15" s="9"/>
      <c r="BB15" s="9"/>
      <c r="BC15" s="9"/>
      <c r="BD15" s="9"/>
      <c r="BE15" s="9"/>
      <c r="BF15" s="186">
        <v>1.8772309927149911E-3</v>
      </c>
      <c r="BG15" s="187">
        <v>0.53444129529131934</v>
      </c>
      <c r="BH15" s="187"/>
      <c r="BI15" s="187">
        <v>5.0448489461193966E-3</v>
      </c>
      <c r="BJ15" s="187">
        <v>-1.6519875045264625</v>
      </c>
      <c r="BK15" s="188"/>
      <c r="BW15" s="9"/>
      <c r="BX15" s="9"/>
      <c r="BY15" s="9"/>
      <c r="BZ15" s="186">
        <v>4.1465092763245661E-3</v>
      </c>
      <c r="CA15" s="187">
        <v>0.51538142896641481</v>
      </c>
      <c r="CB15" s="187">
        <v>90</v>
      </c>
      <c r="CC15" s="187">
        <v>-2.4644859978381617E-4</v>
      </c>
      <c r="CD15" s="187">
        <v>-0.39343448939015846</v>
      </c>
      <c r="CE15" s="188"/>
      <c r="CJ15" s="9"/>
      <c r="CK15" s="9"/>
      <c r="CL15" s="9"/>
      <c r="CM15" s="9"/>
      <c r="CN15" s="9"/>
      <c r="CO15" s="186">
        <v>7.9820839342476576E-3</v>
      </c>
      <c r="CP15" s="187">
        <v>0.16987036320395932</v>
      </c>
      <c r="CQ15" s="187">
        <v>90</v>
      </c>
      <c r="CR15" s="187">
        <v>2.5080489103301136E-2</v>
      </c>
      <c r="CS15" s="187">
        <v>-2.7257454146987463</v>
      </c>
      <c r="CT15" s="188">
        <v>90</v>
      </c>
      <c r="DF15" s="9"/>
      <c r="DG15" s="9"/>
      <c r="DH15" s="9"/>
      <c r="DI15" s="186">
        <v>-7.8452129408915217E-3</v>
      </c>
      <c r="DJ15" s="187">
        <v>0.6838450127499146</v>
      </c>
      <c r="DK15" s="187">
        <v>90</v>
      </c>
      <c r="DL15" s="187">
        <v>-1.6330528681277733E-2</v>
      </c>
      <c r="DM15" s="187">
        <v>1.3036080163925017</v>
      </c>
      <c r="DN15" s="188"/>
    </row>
    <row r="16" spans="6:118" ht="13.5" thickBot="1">
      <c r="F16" s="84"/>
      <c r="G16" s="85"/>
      <c r="H16" s="98" t="s">
        <v>37</v>
      </c>
      <c r="I16" s="102" t="s">
        <v>37</v>
      </c>
      <c r="J16" s="103"/>
      <c r="K16" s="103" t="s">
        <v>3</v>
      </c>
      <c r="L16" s="103" t="s">
        <v>3</v>
      </c>
      <c r="M16" s="104"/>
      <c r="N16" s="91" t="s">
        <v>3</v>
      </c>
      <c r="O16" s="92" t="s">
        <v>3</v>
      </c>
      <c r="P16" s="92" t="s">
        <v>38</v>
      </c>
      <c r="Q16" s="93" t="s">
        <v>39</v>
      </c>
      <c r="R16" s="94" t="s">
        <v>39</v>
      </c>
      <c r="S16" s="143" t="s">
        <v>39</v>
      </c>
      <c r="T16" s="93" t="s">
        <v>39</v>
      </c>
      <c r="U16" s="93" t="s">
        <v>39</v>
      </c>
      <c r="V16" s="143" t="s">
        <v>39</v>
      </c>
      <c r="W16" s="163"/>
      <c r="X16" s="107" t="s">
        <v>3</v>
      </c>
      <c r="Y16" s="108" t="s">
        <v>3</v>
      </c>
      <c r="Z16" s="109" t="s">
        <v>39</v>
      </c>
      <c r="AA16" s="110" t="s">
        <v>39</v>
      </c>
      <c r="AB16" s="123" t="s">
        <v>39</v>
      </c>
      <c r="AC16" s="149" t="s">
        <v>39</v>
      </c>
      <c r="AD16" s="150" t="s">
        <v>39</v>
      </c>
      <c r="AE16" s="124" t="s">
        <v>39</v>
      </c>
      <c r="AF16" s="150"/>
      <c r="AG16" s="27"/>
      <c r="AH16" s="27"/>
      <c r="AI16" s="122" t="s">
        <v>3</v>
      </c>
      <c r="AJ16" s="153" t="s">
        <v>88</v>
      </c>
      <c r="AK16" s="154" t="s">
        <v>88</v>
      </c>
      <c r="AL16" s="154" t="s">
        <v>39</v>
      </c>
      <c r="AM16" s="154"/>
      <c r="AN16" s="18" t="s">
        <v>39</v>
      </c>
      <c r="AO16" s="30" t="s">
        <v>39</v>
      </c>
      <c r="AP16" s="18" t="s">
        <v>39</v>
      </c>
      <c r="AQ16" s="18" t="s">
        <v>39</v>
      </c>
      <c r="AR16" s="17" t="s">
        <v>39</v>
      </c>
      <c r="AS16" s="30" t="s">
        <v>39</v>
      </c>
      <c r="AT16" s="161"/>
      <c r="AV16" s="198" t="s">
        <v>73</v>
      </c>
      <c r="AW16" s="199" t="s">
        <v>75</v>
      </c>
      <c r="AX16" s="200"/>
      <c r="AY16" s="201"/>
      <c r="AZ16" s="201"/>
      <c r="BA16" s="9" t="s">
        <v>40</v>
      </c>
      <c r="BB16" s="9" t="s">
        <v>41</v>
      </c>
      <c r="BC16" s="9" t="s">
        <v>42</v>
      </c>
      <c r="BD16" s="9" t="s">
        <v>43</v>
      </c>
      <c r="BE16" s="9" t="s">
        <v>44</v>
      </c>
      <c r="BF16" s="9" t="s">
        <v>45</v>
      </c>
      <c r="BG16" s="9" t="s">
        <v>46</v>
      </c>
      <c r="BH16" s="9" t="s">
        <v>47</v>
      </c>
      <c r="BI16" s="9" t="s">
        <v>48</v>
      </c>
      <c r="BJ16" s="9" t="s">
        <v>49</v>
      </c>
      <c r="BK16" s="202" t="s">
        <v>50</v>
      </c>
      <c r="BW16" s="9" t="s">
        <v>51</v>
      </c>
      <c r="BX16" s="9" t="s">
        <v>43</v>
      </c>
      <c r="BY16" s="9" t="s">
        <v>44</v>
      </c>
      <c r="BZ16" s="9" t="s">
        <v>45</v>
      </c>
      <c r="CA16" s="9" t="s">
        <v>46</v>
      </c>
      <c r="CB16" s="9" t="s">
        <v>47</v>
      </c>
      <c r="CC16" s="9" t="s">
        <v>48</v>
      </c>
      <c r="CD16" s="9" t="s">
        <v>49</v>
      </c>
      <c r="CE16" s="202" t="s">
        <v>52</v>
      </c>
      <c r="CJ16" s="9" t="s">
        <v>40</v>
      </c>
      <c r="CK16" s="9" t="s">
        <v>41</v>
      </c>
      <c r="CL16" s="9" t="s">
        <v>42</v>
      </c>
      <c r="CM16" s="9" t="s">
        <v>43</v>
      </c>
      <c r="CN16" s="9" t="s">
        <v>44</v>
      </c>
      <c r="CO16" s="9" t="s">
        <v>45</v>
      </c>
      <c r="CP16" s="9" t="s">
        <v>46</v>
      </c>
      <c r="CQ16" s="9" t="s">
        <v>47</v>
      </c>
      <c r="CR16" s="9" t="s">
        <v>48</v>
      </c>
      <c r="CS16" s="9" t="s">
        <v>49</v>
      </c>
      <c r="CT16" s="202" t="s">
        <v>50</v>
      </c>
      <c r="DF16" s="9" t="s">
        <v>53</v>
      </c>
      <c r="DG16" s="9" t="s">
        <v>43</v>
      </c>
      <c r="DH16" s="9" t="s">
        <v>44</v>
      </c>
      <c r="DI16" s="9" t="s">
        <v>45</v>
      </c>
      <c r="DJ16" s="9" t="s">
        <v>46</v>
      </c>
      <c r="DK16" s="9" t="s">
        <v>47</v>
      </c>
      <c r="DL16" s="9" t="s">
        <v>48</v>
      </c>
      <c r="DM16" s="9" t="s">
        <v>49</v>
      </c>
      <c r="DN16" s="202" t="s">
        <v>52</v>
      </c>
    </row>
    <row r="17" spans="6:118" ht="16.5">
      <c r="F17" s="81" t="e">
        <f ca="1">IF(ISBLANK(INDIRECT("Shading!R"&amp;ROW(F17))),"",INDIRECT("Shading!R"&amp;ROW(F17)))</f>
        <v>#REF!</v>
      </c>
      <c r="G17" s="81" t="e">
        <f ca="1">IF(ISBLANK(INDIRECT("Shading!S"&amp;ROW(G17))),"",INDIRECT("Shading!S"&amp;ROW(G17)))</f>
        <v>#REF!</v>
      </c>
      <c r="H17" s="81" t="e">
        <f ca="1">IF(ISBLANK(INDIRECT("Shading!T"&amp;ROW(H17))),"",INDIRECT("Shading!T"&amp;ROW(H17)))</f>
        <v>#REF!</v>
      </c>
      <c r="I17" s="99" t="e">
        <f ca="1">IF(ISBLANK(INDIRECT("Shading!U"&amp;ROW(I17))),"",INDIRECT("Shading!U"&amp;ROW(I17)))</f>
        <v>#REF!</v>
      </c>
      <c r="J17" s="99" t="e">
        <f ca="1">IF(ISBLANK(INDIRECT("Shading!V"&amp;ROW(J17))),"",INDIRECT("Shading!V"&amp;ROW(J17)))</f>
        <v>#REF!</v>
      </c>
      <c r="K17" s="100" t="e">
        <f ca="1">IF(ISBLANK(INDIRECT("Shading!W"&amp;ROW(K17))),"",INDIRECT("Shading!W"&amp;ROW(K17)))</f>
        <v>#REF!</v>
      </c>
      <c r="L17" s="100" t="e">
        <f ca="1">IF(ISBLANK(INDIRECT("Shading!X"&amp;ROW(L17))),"",INDIRECT("Shading!X"&amp;ROW(L17)))</f>
        <v>#REF!</v>
      </c>
      <c r="M17" s="101" t="e">
        <f ca="1">IF(ISBLANK(INDIRECT("Shading!Y"&amp;ROW(M17))),"",INDIRECT("Shading!Y"&amp;ROW(M17)))</f>
        <v>#REF!</v>
      </c>
      <c r="N17" s="157"/>
      <c r="O17" s="158"/>
      <c r="P17" s="86"/>
      <c r="Q17" s="87"/>
      <c r="R17" s="49"/>
      <c r="S17" s="203">
        <f ca="1">IF(AND(ISNUMBER(N17),ISNUMBER(O17),ISNUMBER(P17),ISNUMBER(Q17),ISNUMBER(INDIRECT("Shading!AJ"&amp;ROW(S17)))),INDIRECT("Shading!AJ"&amp;ROW(S17)),1)</f>
        <v>1</v>
      </c>
      <c r="T17" s="203">
        <f ca="1">IF(AND(ISNUMBER(N17),ISNUMBER(O17),ISNUMBER(P17),ISNUMBER(R17),ISNUMBER(INDIRECT("Shading!AN"&amp;ROW(T17)))),INDIRECT("Shading!AN"&amp;ROW(T17)),1)</f>
        <v>1</v>
      </c>
      <c r="U17" s="204">
        <f ca="1">IF(AND(ISNUMBER(N17),ISNUMBER(O17),ISNUMBER(P17),ISNUMBER(Q17),ISNUMBER(S17)),1-(S17-BK17)*(P17/90*(1-Q17)/S17),1)</f>
        <v>1</v>
      </c>
      <c r="V17" s="204">
        <f ca="1">IF(AND(ISNUMBER(N17),ISNUMBER(O17),ISNUMBER(P17),ISNUMBER(R17),ISNUMBER(T17)),1-(T17-CT17)*(P17/90*(1-R17)/T17),1)</f>
        <v>1</v>
      </c>
      <c r="W17" s="205" t="str">
        <f ca="1">IF(OR(U17&gt;1,V17&gt;1),"Horizon shading ","")</f>
        <v/>
      </c>
      <c r="X17" s="155"/>
      <c r="Y17" s="156"/>
      <c r="Z17" s="78"/>
      <c r="AA17" s="65"/>
      <c r="AB17" s="203">
        <f ca="1">IF(AND(ISNUMBER(X17),ISNUMBER(Y17),ISNUMBER(Z17),ISNUMBER(INDIRECT("Shading!AL"&amp;ROW(AB17)))),INDIRECT("Shading!AL"&amp;ROW(AB17)),1)</f>
        <v>1</v>
      </c>
      <c r="AC17" s="203">
        <f ca="1">IF(AND(ISNUMBER(X17),ISNUMBER(Y17),ISNUMBER(AA17),ISNUMBER(INDIRECT("Shading!AP"&amp;ROW(AC17)))),INDIRECT("Shading!AP"&amp;ROW(AC17)),1)</f>
        <v>1</v>
      </c>
      <c r="AD17" s="206">
        <f ca="1">IF(AND(ISNUMBER(X17),ISNUMBER(Y17),ISNUMBER(Z17),ISNUMBER(AB17)),1-(AB17-CE17)/AB17*(1-Z17),1)</f>
        <v>1</v>
      </c>
      <c r="AE17" s="206">
        <f ca="1">IF(AND(ISNUMBER(X17),ISNUMBER(Y17),ISNUMBER(AA17),ISNUMBER(AC17)),1-(AC17-DN17)/AC17*(1-AA17),1)</f>
        <v>1</v>
      </c>
      <c r="AF17" s="207" t="str">
        <f ca="1">IF(OR(AD17&gt;1,AE17&gt;1),"Overhang shading ","")</f>
        <v/>
      </c>
      <c r="AG17" s="67"/>
      <c r="AH17" s="68"/>
      <c r="AI17" s="69"/>
      <c r="AJ17" s="208">
        <f>IF(AND(ISNUMBER($AI$13),ISNUMBER(AG17)),$K17*$AI$13/1000*$AG17,0)</f>
        <v>0</v>
      </c>
      <c r="AK17" s="208">
        <f>IF(AND(ISNUMBER($AI$13),ISNUMBER(AH17)),IF(ISNUMBER($AI17),$AI17,$L17)*$AI$13/1000*$AH17,0)</f>
        <v>0</v>
      </c>
      <c r="AL17" s="209">
        <f>IF(OR(AJ17&gt;0,AK17&gt;0),1-(AJ17+AK17)/M17*$AI$11,1)</f>
        <v>1</v>
      </c>
      <c r="AM17" s="210" t="str">
        <f>IF(AL17&gt;1,"Glazing bars/juliet balcony shading ","")</f>
        <v/>
      </c>
      <c r="AN17" s="73"/>
      <c r="AO17" s="65"/>
      <c r="AP17" s="22" t="str">
        <f ca="1">IF(U17*AD17*AL17*IF(ISNUMBER(AN17),AN17,1)&gt;=1,"",U17*AD17*AL17*IF(ISNUMBER(AN17),AN17,1))</f>
        <v/>
      </c>
      <c r="AQ17" s="23" t="str">
        <f ca="1">IF(V17*AE17*AL17*IF(ISNUMBER(AO17),AO17,1)&gt;=1,"",V17*AE17*AL17*IF(ISNUMBER(AO17),AO17,1))</f>
        <v/>
      </c>
      <c r="AR17" s="129" t="str">
        <f ca="1">'Additional Shading 210'!$AP17</f>
        <v/>
      </c>
      <c r="AS17" s="51" t="str">
        <f ca="1">'Additional Shading 210'!$AQ17</f>
        <v/>
      </c>
      <c r="AT17" s="164" t="str">
        <f ca="1">W17&amp;AF17&amp;AM17</f>
        <v/>
      </c>
      <c r="AV17" s="211" t="s">
        <v>76</v>
      </c>
      <c r="AW17" s="212" t="s">
        <v>77</v>
      </c>
      <c r="AX17" s="213"/>
      <c r="AY17" s="201"/>
      <c r="AZ17" s="201"/>
      <c r="BA17" s="214" t="e">
        <f t="shared" ref="BA17:BA48" ca="1" si="0">I17</f>
        <v>#REF!</v>
      </c>
      <c r="BB17" s="214" t="e">
        <f t="shared" ref="BB17:BB48" ca="1" si="1">H17</f>
        <v>#REF!</v>
      </c>
      <c r="BC17" s="9">
        <f t="shared" ref="BC17:BC48" si="2">IF(AND(N17=0,O17=0),1,N17/O17)</f>
        <v>1</v>
      </c>
      <c r="BD17" s="9" t="e">
        <f ca="1">INT(MOD(BB17,360)/90)*90</f>
        <v>#REF!</v>
      </c>
      <c r="BE17" s="9" t="e">
        <f t="shared" ref="BE17:BE80" ca="1" si="3">IF(BD17=0,$BD$7+(1-$BD$7)/(1+$BC17^2)^$BE$7,IF(BD17=180,$BD$5+(1-$BD$5)/(1+$BC17^2)^$BE$5,$BD$6+(1-$BD$6)/(1+$BC17^2)^$BE$6))</f>
        <v>#REF!</v>
      </c>
      <c r="BF17" s="9" t="e">
        <f t="shared" ref="BF17:BF80" ca="1" si="4">IF(BD17=270,$BD$7+(1-$BD$7)/(1+$BC17^2)^$BE$7,IF(BD17=90,$BD$5+(1-$BD$5)/(1+$BC17^2)^$BE$5,$BD$6+(1-$BD$6)/(1+$BC17^2)^$BE$6))</f>
        <v>#REF!</v>
      </c>
      <c r="BG17" s="9" t="e">
        <f t="shared" ref="BG17:BG80" ca="1" si="5">BE17+1/2*(BF17-BE17)*(1-COS(2*($BB17-$BD17)*$BE$2))</f>
        <v>#REF!</v>
      </c>
      <c r="BH17" s="9" t="e">
        <f t="shared" ref="BH17:BH80" ca="1" si="6">IF(BD17=0,$BD$13*EXP($BE$13*$BC17)+1-$BD$13,IF(BD17=180,$BD$11+(1-$BD$11)/(1+$BC17^2)^$BE$11,$BD$12*EXP($BE$12*$BC17)+1-$BD$12))</f>
        <v>#REF!</v>
      </c>
      <c r="BI17" s="9" t="e">
        <f t="shared" ref="BI17:BI80" ca="1" si="7">IF(BD17=270,$BD$13*EXP($BE$13*$BC17)+1-$BD$13,IF(BD17=90,$BD$11+(1-$BD$11)/(1+$BC17^2)^$BE$11,$BD$12*EXP($BE$12*$BC17)+1-$BD$12))</f>
        <v>#REF!</v>
      </c>
      <c r="BJ17" s="9" t="e">
        <f t="shared" ref="BJ17:BJ80" ca="1" si="8">BH17+1/2*(BI17-BH17)*(1-COS(2*($BB17-$BD17)*$BE$2))</f>
        <v>#REF!</v>
      </c>
      <c r="BK17" s="9" t="e">
        <f t="shared" ref="BK17:BK48" ca="1" si="9">IF(OR(ISNUMBER(N17),ISNUMBER(O17)),MAX(BG17+1/2*(BJ17-BG17)*(1-COS(2*$BA17*$BE$2)),IF(SIN(RADIANS(I17))&lt;&gt;0,1-$N17/$L17/ABS(SIN(RADIANS(I17))),0)),IF(ISNUMBER(F17),1,#N/A))</f>
        <v>#N/A</v>
      </c>
      <c r="BW17" s="9" t="e">
        <f t="shared" ref="BW17:BW48" ca="1" si="10">X17/(0.5*L17+Y17)</f>
        <v>#REF!</v>
      </c>
      <c r="BX17" s="9" t="e">
        <f ca="1">INT(MOD(BB17,360)/90)*90</f>
        <v>#REF!</v>
      </c>
      <c r="BY17" s="9" t="e">
        <f t="shared" ref="BY17:BY80" ca="1" si="11">IF(BX17=0,$BX$7*EXP($BY$7*$BW17)+1-$BX$7,IF(BX17=180,$BX$5*EXP($BY$5*$BW17)+1-$BX$5,$BX$6*EXP($BY$6*$BW17)+1-$BX$6))</f>
        <v>#REF!</v>
      </c>
      <c r="BZ17" s="9" t="e">
        <f t="shared" ref="BZ17:BZ80" ca="1" si="12">IF(BX17=270,$BX$7*EXP($BY$7*$BW17)+1-$BX$7,IF(BX17=90,$BX$5*EXP($BY$5*$BW17)+1-$BX$5,$BX$6*EXP($BY$6*$BW17)+1-$BX$6))</f>
        <v>#REF!</v>
      </c>
      <c r="CA17" s="9" t="e">
        <f t="shared" ref="CA17:CA80" ca="1" si="13">BY17+1/2*(BZ17-BY17)*(1-COS(2*($BB17-$BX17)*$BY$2))</f>
        <v>#REF!</v>
      </c>
      <c r="CB17" s="9" t="e">
        <f t="shared" ref="CB17:CB80" ca="1" si="14">MIN(1,IF(BX17=0,$BX$13*EXP($BY$13*$BW17)+1-$BX$13,IF(BX17=180,$BX$11*EXP($BY$11*$BW17)+1-$BX$11,$BX$12*EXP($BY$12*$BW17)+1-$BX$12)))</f>
        <v>#REF!</v>
      </c>
      <c r="CC17" s="9" t="e">
        <f t="shared" ref="CC17:CC80" ca="1" si="15">IF(BX17=270,$BX$13*EXP($BY$13*$BW17)+1-$BX$13,IF(BX17=90,$BX$11*EXP($BY$11*$BW17)+1-$BX$11,$BX$12*EXP($BY$12*$BW17)+1-$BX$12))</f>
        <v>#REF!</v>
      </c>
      <c r="CD17" s="9" t="e">
        <f t="shared" ref="CD17:CD80" ca="1" si="16">CB17+1/2*(CC17-CB17)*(1-COS(2*($BB17-$BX17)*$BY$2))</f>
        <v>#REF!</v>
      </c>
      <c r="CE17" s="9" t="e">
        <f t="shared" ref="CE17:CE80" ca="1" si="17">CA17+1/2*(CD17-CA17)*(1-COS(2*$BA17*$BY$2))</f>
        <v>#REF!</v>
      </c>
      <c r="CJ17" s="214" t="e">
        <f t="shared" ref="CJ17:CJ48" ca="1" si="18">I17</f>
        <v>#REF!</v>
      </c>
      <c r="CK17" s="214" t="e">
        <f t="shared" ref="CK17:CK48" ca="1" si="19">H17</f>
        <v>#REF!</v>
      </c>
      <c r="CL17" s="9">
        <f t="shared" ref="CL17:CL48" si="20">IF(AND(N17=0,O17=0),1,N17/O17)</f>
        <v>1</v>
      </c>
      <c r="CM17" s="9" t="e">
        <f ca="1">INT(MOD(CK17,360)/90)*90</f>
        <v>#REF!</v>
      </c>
      <c r="CN17" s="9" t="e">
        <f t="shared" ref="CN17:CN80" ca="1" si="21">IF(CM17=0,$CM$7*EXP($CN$7*$CL17)+1-$CM$7,IF(CM17=180,$CM$5*EXP($CN$5*$CL17)+1-$CM$5,$CM$6*EXP($CN$6*$CL17)+1-$CM$6))</f>
        <v>#REF!</v>
      </c>
      <c r="CO17" s="9" t="e">
        <f t="shared" ref="CO17:CO80" ca="1" si="22">IF(CM17=270,$CM$7*EXP($CN$7*$CL17)+1-$CM$7,IF(CM17=90,$CM$5*EXP($CN$5*$CL17)+1-$CM$5,$CM$6*EXP($CN$6*$CL17)+1-$CM$6))</f>
        <v>#REF!</v>
      </c>
      <c r="CP17" s="9" t="e">
        <f t="shared" ref="CP17:CP80" ca="1" si="23">CN17+1/2*(CO17-CN17)*(1-COS(2*($CK17-$CM17)*$CN$2))</f>
        <v>#REF!</v>
      </c>
      <c r="CQ17" s="9" t="e">
        <f t="shared" ref="CQ17:CQ80" ca="1" si="24">IF(CM17=0,$CM$13*EXP($CN$13*$CL17)+1-$CM$13,IF(CM17=180,$CM$11*EXP($CN$11*$CL17)+1-$CM$11,$CM$12*EXP($CN$12*$CL17)+1-$CM$12))</f>
        <v>#REF!</v>
      </c>
      <c r="CR17" s="9" t="e">
        <f t="shared" ref="CR17:CR80" ca="1" si="25">IF(CM17=270,$CM$13*EXP($CN$13*$CL17)+1-$CM$13,IF(CM17=90,$CM$11*EXP($CN$11*$CL17)+1-$CM$11,$CM$12*EXP($CN$12*$CL17)+1-$CM$12))</f>
        <v>#REF!</v>
      </c>
      <c r="CS17" s="9" t="e">
        <f t="shared" ref="CS17:CS80" ca="1" si="26">CQ17+1/2*(CR17-CQ17)*(1-COS(2*($CK17-$CM17)*$CN$2))</f>
        <v>#REF!</v>
      </c>
      <c r="CT17" s="9" t="e">
        <f t="shared" ref="CT17:CT48" ca="1" si="27">IF(OR(ISNUMBER(N17),ISNUMBER(O17)),MAX(CP17+1/2*(CS17-CP17)*(1-COS(2*$CJ17*$CN$2)),IF(SIN(RADIANS(I17))&lt;&gt;0,1-$N17/$L17/ABS(SIN(RADIANS(I17))),0)),IF(ISNUMBER(F17),1,#N/A))</f>
        <v>#N/A</v>
      </c>
      <c r="DF17" s="9" t="e">
        <f t="shared" ref="DF17:DF48" ca="1" si="28">X17/(0.5*L17+Y17)</f>
        <v>#REF!</v>
      </c>
      <c r="DG17" s="9" t="e">
        <f ca="1">INT(MOD(CK17,360)/90)*90</f>
        <v>#REF!</v>
      </c>
      <c r="DH17" s="9" t="e">
        <f t="shared" ref="DH17:DH80" ca="1" si="29">IF(DG17=0,$DG$7*EXP($DH$7*$DF17)+1-$DG$7,IF(DG17=180,$DG$5*EXP($DH$5*$DF17)+1-$DG$5,$DG$6*EXP($DH$6*$DF17)+1-$DG$6))</f>
        <v>#REF!</v>
      </c>
      <c r="DI17" s="9" t="e">
        <f t="shared" ref="DI17:DI80" ca="1" si="30">IF(DG17=270,$DG$7*EXP($DH$7*$DF17)+1-$DG$7,IF(DG17=90,$DG$5*EXP($DH$5*$DF17)+1-$DG$5,$DG$6*EXP($DH$6*$DF17)+1-$DG$6))</f>
        <v>#REF!</v>
      </c>
      <c r="DJ17" s="9" t="e">
        <f t="shared" ref="DJ17:DJ80" ca="1" si="31">DH17+1/2*(DI17-DH17)*(1-COS(2*($CK17-$DG17)*$DH$2))</f>
        <v>#REF!</v>
      </c>
      <c r="DK17" s="9" t="e">
        <f t="shared" ref="DK17:DK80" ca="1" si="32">MIN(1,IF(DG17=0,$DG$13+(1-$DG$13)/(1+$DF17^2)^$DH$13,IF(DG17=180,$DG$11+(1-$DG$11)/(1+$DF17^2)^$DH$11,$DG$12+(1-$DG$12)/(1+$DF17^2)^$DH$12)))</f>
        <v>#REF!</v>
      </c>
      <c r="DL17" s="9" t="e">
        <f t="shared" ref="DL17:DL80" ca="1" si="33">IF(DG17=270,$DG$13+(1-$DG$13)/(1+$DF17^2)^$DH$13,IF(DG17=90,$DG$11+(1-$DG$11)/(1+$DF17^2)^$DH$11,$DG$12+(1-$DG$12)/(1+$DF17^2)^$DH$12))</f>
        <v>#REF!</v>
      </c>
      <c r="DM17" s="9" t="e">
        <f t="shared" ref="DM17:DM80" ca="1" si="34">DK17+1/2*(DL17-DK17)*(1-COS(2*($CK17-$DG17)*$DH$2))</f>
        <v>#REF!</v>
      </c>
      <c r="DN17" s="9" t="e">
        <f t="shared" ref="DN17:DN48" ca="1" si="35">IF(OR(ISNUMBER(U17),ISNUMBER(V17)),DJ17+1/2*(DM17-DJ17)*(1-COS(2*$CJ17*$DH$2)),IF(ISNUMBER(F17),1,#N/A))</f>
        <v>#REF!</v>
      </c>
    </row>
    <row r="18" spans="6:118" ht="16.5">
      <c r="F18" s="48" t="e">
        <f t="shared" ref="F18:F81" ca="1" si="36">IF(ISBLANK(INDIRECT("Shading!R"&amp;ROW(F18))),"",INDIRECT("Shading!R"&amp;ROW(F18)))</f>
        <v>#REF!</v>
      </c>
      <c r="G18" s="48" t="e">
        <f t="shared" ref="G18:G81" ca="1" si="37">IF(ISBLANK(INDIRECT("Shading!S"&amp;ROW(G18))),"",INDIRECT("Shading!S"&amp;ROW(G18)))</f>
        <v>#REF!</v>
      </c>
      <c r="H18" s="48" t="e">
        <f t="shared" ref="H18:H81" ca="1" si="38">IF(ISBLANK(INDIRECT("Shading!T"&amp;ROW(H18))),"",INDIRECT("Shading!T"&amp;ROW(H18)))</f>
        <v>#REF!</v>
      </c>
      <c r="I18" s="19" t="e">
        <f t="shared" ref="I18:I81" ca="1" si="39">IF(ISBLANK(INDIRECT("Shading!U"&amp;ROW(I18))),"",INDIRECT("Shading!U"&amp;ROW(I18)))</f>
        <v>#REF!</v>
      </c>
      <c r="J18" s="19" t="e">
        <f t="shared" ref="J18:J81" ca="1" si="40">IF(ISBLANK(INDIRECT("Shading!V"&amp;ROW(J18))),"",INDIRECT("Shading!V"&amp;ROW(J18)))</f>
        <v>#REF!</v>
      </c>
      <c r="K18" s="20" t="e">
        <f t="shared" ref="K18:K81" ca="1" si="41">IF(ISBLANK(INDIRECT("Shading!W"&amp;ROW(K18))),"",INDIRECT("Shading!W"&amp;ROW(K18)))</f>
        <v>#REF!</v>
      </c>
      <c r="L18" s="20" t="e">
        <f t="shared" ref="L18:L81" ca="1" si="42">IF(ISBLANK(INDIRECT("Shading!X"&amp;ROW(L18))),"",INDIRECT("Shading!X"&amp;ROW(L18)))</f>
        <v>#REF!</v>
      </c>
      <c r="M18" s="21" t="e">
        <f t="shared" ref="M18:M81" ca="1" si="43">IF(ISBLANK(INDIRECT("Shading!Y"&amp;ROW(M18))),"",INDIRECT("Shading!Y"&amp;ROW(M18)))</f>
        <v>#REF!</v>
      </c>
      <c r="N18" s="61"/>
      <c r="O18" s="62"/>
      <c r="P18" s="71"/>
      <c r="Q18" s="64"/>
      <c r="R18" s="50"/>
      <c r="S18" s="203">
        <f t="shared" ref="S18:S81" ca="1" si="44">IF(AND(ISNUMBER(N18),ISNUMBER(O18),ISNUMBER(P18),ISNUMBER(Q18),ISNUMBER(INDIRECT("Shading!AJ"&amp;ROW(S18)))),INDIRECT("Shading!AJ"&amp;ROW(S18)),1)</f>
        <v>1</v>
      </c>
      <c r="T18" s="203">
        <f t="shared" ref="T18:T81" ca="1" si="45">IF(AND(ISNUMBER(N18),ISNUMBER(O18),ISNUMBER(P18),ISNUMBER(R18),ISNUMBER(INDIRECT("Shading!AN"&amp;ROW(T18)))),INDIRECT("Shading!AN"&amp;ROW(T18)),1)</f>
        <v>1</v>
      </c>
      <c r="U18" s="204">
        <f t="shared" ref="U18:U81" ca="1" si="46">IF(AND(ISNUMBER(N18),ISNUMBER(O18),ISNUMBER(P18),ISNUMBER(Q18),ISNUMBER(S18)),1-(S18-BK18)*(P18/90*(1-Q18)/S18),1)</f>
        <v>1</v>
      </c>
      <c r="V18" s="204">
        <f t="shared" ref="V18:V81" ca="1" si="47">IF(AND(ISNUMBER(N18),ISNUMBER(O18),ISNUMBER(P18),ISNUMBER(R18),ISNUMBER(T18)),1-(T18-CT18)*(P18/90*(1-R18)/T18),1)</f>
        <v>1</v>
      </c>
      <c r="W18" s="205" t="str">
        <f t="shared" ref="W18:W81" ca="1" si="48">IF(OR(U18&gt;1,V18&gt;1),"Horizon shading ","")</f>
        <v/>
      </c>
      <c r="X18" s="66"/>
      <c r="Y18" s="63"/>
      <c r="Z18" s="79"/>
      <c r="AA18" s="80"/>
      <c r="AB18" s="203">
        <f t="shared" ref="AB18:AB81" ca="1" si="49">IF(AND(ISNUMBER(X18),ISNUMBER(Y18),ISNUMBER(Z18),ISNUMBER(INDIRECT("Shading!AL"&amp;ROW(AB18)))),INDIRECT("Shading!AL"&amp;ROW(AB18)),1)</f>
        <v>1</v>
      </c>
      <c r="AC18" s="203">
        <f t="shared" ref="AC18:AC81" ca="1" si="50">IF(AND(ISNUMBER(X18),ISNUMBER(Y18),ISNUMBER(AA18),ISNUMBER(INDIRECT("Shading!AP"&amp;ROW(AC18)))),INDIRECT("Shading!AP"&amp;ROW(AC18)),1)</f>
        <v>1</v>
      </c>
      <c r="AD18" s="206">
        <f t="shared" ref="AD18:AD81" ca="1" si="51">IF(AND(ISNUMBER(X18),ISNUMBER(Y18),ISNUMBER(Z18),ISNUMBER(AB18)),1-(AB18-CE18)/AB18*(1-Z18),1)</f>
        <v>1</v>
      </c>
      <c r="AE18" s="206">
        <f t="shared" ref="AE18:AE81" ca="1" si="52">IF(AND(ISNUMBER(X18),ISNUMBER(Y18),ISNUMBER(AA18),ISNUMBER(AC18)),1-(AC18-DN18)/AC18*(1-AA18),1)</f>
        <v>1</v>
      </c>
      <c r="AF18" s="207" t="str">
        <f t="shared" ref="AF18:AF81" ca="1" si="53">IF(OR(AD18&gt;1,AE18&gt;1),"Overhang shading ","")</f>
        <v/>
      </c>
      <c r="AG18" s="70"/>
      <c r="AH18" s="71"/>
      <c r="AI18" s="72"/>
      <c r="AJ18" s="208">
        <f t="shared" ref="AJ18:AJ81" si="54">IF(AND(ISNUMBER($AI$13),ISNUMBER(AG18)),$K18*$AI$13/1000*$AG18,0)</f>
        <v>0</v>
      </c>
      <c r="AK18" s="208">
        <f t="shared" ref="AK18:AK81" si="55">IF(AND(ISNUMBER($AI$13),ISNUMBER(AH18)),IF(ISNUMBER($AI18),$AI18,$L18)*$AI$13/1000*$AH18,0)</f>
        <v>0</v>
      </c>
      <c r="AL18" s="209">
        <f t="shared" ref="AL18:AL81" si="56">IF(OR(AJ18&gt;0,AK18&gt;0),1-(AJ18+AK18)/M18*$AI$11,1)</f>
        <v>1</v>
      </c>
      <c r="AM18" s="210" t="str">
        <f t="shared" ref="AM18:AM81" si="57">IF(AL18&gt;1,"Glazing bars/juliet balcony shading ","")</f>
        <v/>
      </c>
      <c r="AN18" s="74"/>
      <c r="AO18" s="132"/>
      <c r="AP18" s="130" t="str">
        <f ca="1">IF(U18*AD18*AL18*IF(ISNUMBER(AN18),AN18,1)&gt;=1,"",U18*AD18*AL18*IF(ISNUMBER(AN18),AN18,1))</f>
        <v/>
      </c>
      <c r="AQ18" s="131" t="str">
        <f ca="1">IF(V18*AE18*AL18*IF(ISNUMBER(AO18),AO18,1)&gt;=1,"",V18*AE18*AL18*IF(ISNUMBER(AO18),AO18,1))</f>
        <v/>
      </c>
      <c r="AR18" s="128" t="str">
        <f ca="1">'Additional Shading 210'!$AP18</f>
        <v/>
      </c>
      <c r="AS18" s="52" t="str">
        <f ca="1">'Additional Shading 210'!$AQ18</f>
        <v/>
      </c>
      <c r="AT18" s="164" t="str">
        <f t="shared" ref="AT18:AT81" ca="1" si="58">W18&amp;AF18&amp;AM18</f>
        <v/>
      </c>
      <c r="AV18" s="211" t="s">
        <v>83</v>
      </c>
      <c r="AW18" s="195" t="s">
        <v>84</v>
      </c>
      <c r="AX18" s="196"/>
      <c r="AY18" s="197"/>
      <c r="AZ18" s="197"/>
      <c r="BA18" s="214" t="e">
        <f t="shared" ca="1" si="0"/>
        <v>#REF!</v>
      </c>
      <c r="BB18" s="214" t="e">
        <f t="shared" ca="1" si="1"/>
        <v>#REF!</v>
      </c>
      <c r="BC18" s="9">
        <f t="shared" si="2"/>
        <v>1</v>
      </c>
      <c r="BD18" s="9" t="e">
        <f t="shared" ref="BD18:BD81" ca="1" si="59">INT(MOD(BB18,360)/90)*90</f>
        <v>#REF!</v>
      </c>
      <c r="BE18" s="9" t="e">
        <f t="shared" ca="1" si="3"/>
        <v>#REF!</v>
      </c>
      <c r="BF18" s="9" t="e">
        <f t="shared" ca="1" si="4"/>
        <v>#REF!</v>
      </c>
      <c r="BG18" s="9" t="e">
        <f t="shared" ca="1" si="5"/>
        <v>#REF!</v>
      </c>
      <c r="BH18" s="9" t="e">
        <f t="shared" ca="1" si="6"/>
        <v>#REF!</v>
      </c>
      <c r="BI18" s="9" t="e">
        <f t="shared" ca="1" si="7"/>
        <v>#REF!</v>
      </c>
      <c r="BJ18" s="9" t="e">
        <f t="shared" ca="1" si="8"/>
        <v>#REF!</v>
      </c>
      <c r="BK18" s="9" t="e">
        <f t="shared" ca="1" si="9"/>
        <v>#N/A</v>
      </c>
      <c r="BW18" s="9" t="e">
        <f t="shared" ca="1" si="10"/>
        <v>#REF!</v>
      </c>
      <c r="BX18" s="9" t="e">
        <f ca="1">INT(MOD(BB18,360)/90)*90</f>
        <v>#REF!</v>
      </c>
      <c r="BY18" s="9" t="e">
        <f t="shared" ca="1" si="11"/>
        <v>#REF!</v>
      </c>
      <c r="BZ18" s="9" t="e">
        <f t="shared" ca="1" si="12"/>
        <v>#REF!</v>
      </c>
      <c r="CA18" s="9" t="e">
        <f t="shared" ca="1" si="13"/>
        <v>#REF!</v>
      </c>
      <c r="CB18" s="9" t="e">
        <f t="shared" ca="1" si="14"/>
        <v>#REF!</v>
      </c>
      <c r="CC18" s="9" t="e">
        <f t="shared" ca="1" si="15"/>
        <v>#REF!</v>
      </c>
      <c r="CD18" s="9" t="e">
        <f t="shared" ca="1" si="16"/>
        <v>#REF!</v>
      </c>
      <c r="CE18" s="9" t="e">
        <f t="shared" ca="1" si="17"/>
        <v>#REF!</v>
      </c>
      <c r="CJ18" s="214" t="e">
        <f t="shared" ca="1" si="18"/>
        <v>#REF!</v>
      </c>
      <c r="CK18" s="214" t="e">
        <f t="shared" ca="1" si="19"/>
        <v>#REF!</v>
      </c>
      <c r="CL18" s="9">
        <f t="shared" si="20"/>
        <v>1</v>
      </c>
      <c r="CM18" s="9" t="e">
        <f t="shared" ref="CM18:CM81" ca="1" si="60">INT(MOD(CK18,360)/90)*90</f>
        <v>#REF!</v>
      </c>
      <c r="CN18" s="9" t="e">
        <f t="shared" ca="1" si="21"/>
        <v>#REF!</v>
      </c>
      <c r="CO18" s="9" t="e">
        <f t="shared" ca="1" si="22"/>
        <v>#REF!</v>
      </c>
      <c r="CP18" s="9" t="e">
        <f t="shared" ca="1" si="23"/>
        <v>#REF!</v>
      </c>
      <c r="CQ18" s="9" t="e">
        <f t="shared" ca="1" si="24"/>
        <v>#REF!</v>
      </c>
      <c r="CR18" s="9" t="e">
        <f t="shared" ca="1" si="25"/>
        <v>#REF!</v>
      </c>
      <c r="CS18" s="9" t="e">
        <f t="shared" ca="1" si="26"/>
        <v>#REF!</v>
      </c>
      <c r="CT18" s="9" t="e">
        <f t="shared" ca="1" si="27"/>
        <v>#N/A</v>
      </c>
      <c r="DF18" s="9" t="e">
        <f t="shared" ca="1" si="28"/>
        <v>#REF!</v>
      </c>
      <c r="DG18" s="9" t="e">
        <f t="shared" ref="DG18:DG81" ca="1" si="61">INT(MOD(CK18,360)/90)*90</f>
        <v>#REF!</v>
      </c>
      <c r="DH18" s="9" t="e">
        <f t="shared" ca="1" si="29"/>
        <v>#REF!</v>
      </c>
      <c r="DI18" s="9" t="e">
        <f t="shared" ca="1" si="30"/>
        <v>#REF!</v>
      </c>
      <c r="DJ18" s="9" t="e">
        <f t="shared" ca="1" si="31"/>
        <v>#REF!</v>
      </c>
      <c r="DK18" s="9" t="e">
        <f t="shared" ca="1" si="32"/>
        <v>#REF!</v>
      </c>
      <c r="DL18" s="9" t="e">
        <f t="shared" ca="1" si="33"/>
        <v>#REF!</v>
      </c>
      <c r="DM18" s="9" t="e">
        <f t="shared" ca="1" si="34"/>
        <v>#REF!</v>
      </c>
      <c r="DN18" s="9" t="e">
        <f t="shared" ca="1" si="35"/>
        <v>#REF!</v>
      </c>
    </row>
    <row r="19" spans="6:118" ht="16.5">
      <c r="F19" s="48" t="e">
        <f t="shared" ca="1" si="36"/>
        <v>#REF!</v>
      </c>
      <c r="G19" s="48" t="e">
        <f t="shared" ca="1" si="37"/>
        <v>#REF!</v>
      </c>
      <c r="H19" s="48" t="e">
        <f t="shared" ca="1" si="38"/>
        <v>#REF!</v>
      </c>
      <c r="I19" s="19" t="e">
        <f t="shared" ca="1" si="39"/>
        <v>#REF!</v>
      </c>
      <c r="J19" s="19" t="e">
        <f t="shared" ca="1" si="40"/>
        <v>#REF!</v>
      </c>
      <c r="K19" s="20" t="e">
        <f t="shared" ca="1" si="41"/>
        <v>#REF!</v>
      </c>
      <c r="L19" s="20" t="e">
        <f t="shared" ca="1" si="42"/>
        <v>#REF!</v>
      </c>
      <c r="M19" s="21" t="e">
        <f t="shared" ca="1" si="43"/>
        <v>#REF!</v>
      </c>
      <c r="N19" s="61"/>
      <c r="O19" s="62"/>
      <c r="P19" s="71"/>
      <c r="Q19" s="64"/>
      <c r="R19" s="50"/>
      <c r="S19" s="203">
        <f t="shared" ca="1" si="44"/>
        <v>1</v>
      </c>
      <c r="T19" s="203">
        <f t="shared" ca="1" si="45"/>
        <v>1</v>
      </c>
      <c r="U19" s="204">
        <f t="shared" ca="1" si="46"/>
        <v>1</v>
      </c>
      <c r="V19" s="204">
        <f t="shared" ca="1" si="47"/>
        <v>1</v>
      </c>
      <c r="W19" s="205" t="str">
        <f t="shared" ca="1" si="48"/>
        <v/>
      </c>
      <c r="X19" s="66"/>
      <c r="Y19" s="63"/>
      <c r="Z19" s="79"/>
      <c r="AA19" s="80"/>
      <c r="AB19" s="203">
        <f t="shared" ca="1" si="49"/>
        <v>1</v>
      </c>
      <c r="AC19" s="203">
        <f t="shared" ca="1" si="50"/>
        <v>1</v>
      </c>
      <c r="AD19" s="206">
        <f t="shared" ca="1" si="51"/>
        <v>1</v>
      </c>
      <c r="AE19" s="206">
        <f t="shared" ca="1" si="52"/>
        <v>1</v>
      </c>
      <c r="AF19" s="207" t="str">
        <f t="shared" ca="1" si="53"/>
        <v/>
      </c>
      <c r="AG19" s="70"/>
      <c r="AH19" s="71"/>
      <c r="AI19" s="72"/>
      <c r="AJ19" s="208">
        <f t="shared" si="54"/>
        <v>0</v>
      </c>
      <c r="AK19" s="208">
        <f t="shared" si="55"/>
        <v>0</v>
      </c>
      <c r="AL19" s="209">
        <f t="shared" si="56"/>
        <v>1</v>
      </c>
      <c r="AM19" s="210" t="str">
        <f t="shared" si="57"/>
        <v/>
      </c>
      <c r="AN19" s="74"/>
      <c r="AO19" s="132"/>
      <c r="AP19" s="130" t="str">
        <f t="shared" ref="AP19:AP82" ca="1" si="62">IF(U19*AD19*AL19*IF(ISNUMBER(AN19),AN19,1)&gt;=1,"",U19*AD19*AL19*IF(ISNUMBER(AN19),AN19,1))</f>
        <v/>
      </c>
      <c r="AQ19" s="131" t="str">
        <f t="shared" ref="AQ19:AQ82" ca="1" si="63">IF(V19*AE19*AL19*IF(ISNUMBER(AO19),AO19,1)&gt;=1,"",V19*AE19*AL19*IF(ISNUMBER(AO19),AO19,1))</f>
        <v/>
      </c>
      <c r="AR19" s="128" t="str">
        <f ca="1">'Additional Shading 210'!$AP19</f>
        <v/>
      </c>
      <c r="AS19" s="52" t="str">
        <f ca="1">'Additional Shading 210'!$AQ19</f>
        <v/>
      </c>
      <c r="AT19" s="164" t="str">
        <f t="shared" ca="1" si="58"/>
        <v/>
      </c>
      <c r="AV19" s="194" t="s">
        <v>85</v>
      </c>
      <c r="AW19" s="195" t="s">
        <v>93</v>
      </c>
      <c r="AX19" s="196"/>
      <c r="AY19" s="197"/>
      <c r="AZ19" s="197"/>
      <c r="BA19" s="214" t="e">
        <f t="shared" ca="1" si="0"/>
        <v>#REF!</v>
      </c>
      <c r="BB19" s="214" t="e">
        <f t="shared" ca="1" si="1"/>
        <v>#REF!</v>
      </c>
      <c r="BC19" s="9">
        <f t="shared" si="2"/>
        <v>1</v>
      </c>
      <c r="BD19" s="9" t="e">
        <f t="shared" ca="1" si="59"/>
        <v>#REF!</v>
      </c>
      <c r="BE19" s="9" t="e">
        <f t="shared" ca="1" si="3"/>
        <v>#REF!</v>
      </c>
      <c r="BF19" s="9" t="e">
        <f t="shared" ca="1" si="4"/>
        <v>#REF!</v>
      </c>
      <c r="BG19" s="9" t="e">
        <f t="shared" ca="1" si="5"/>
        <v>#REF!</v>
      </c>
      <c r="BH19" s="9" t="e">
        <f t="shared" ca="1" si="6"/>
        <v>#REF!</v>
      </c>
      <c r="BI19" s="9" t="e">
        <f t="shared" ca="1" si="7"/>
        <v>#REF!</v>
      </c>
      <c r="BJ19" s="9" t="e">
        <f t="shared" ca="1" si="8"/>
        <v>#REF!</v>
      </c>
      <c r="BK19" s="9" t="e">
        <f t="shared" ca="1" si="9"/>
        <v>#N/A</v>
      </c>
      <c r="BW19" s="9" t="e">
        <f t="shared" ca="1" si="10"/>
        <v>#REF!</v>
      </c>
      <c r="BX19" s="9" t="e">
        <f t="shared" ref="BX19:BX82" ca="1" si="64">INT(MOD(BB19,360)/90)*90</f>
        <v>#REF!</v>
      </c>
      <c r="BY19" s="9" t="e">
        <f t="shared" ca="1" si="11"/>
        <v>#REF!</v>
      </c>
      <c r="BZ19" s="9" t="e">
        <f t="shared" ca="1" si="12"/>
        <v>#REF!</v>
      </c>
      <c r="CA19" s="9" t="e">
        <f t="shared" ca="1" si="13"/>
        <v>#REF!</v>
      </c>
      <c r="CB19" s="9" t="e">
        <f t="shared" ca="1" si="14"/>
        <v>#REF!</v>
      </c>
      <c r="CC19" s="9" t="e">
        <f t="shared" ca="1" si="15"/>
        <v>#REF!</v>
      </c>
      <c r="CD19" s="9" t="e">
        <f t="shared" ca="1" si="16"/>
        <v>#REF!</v>
      </c>
      <c r="CE19" s="9" t="e">
        <f t="shared" ca="1" si="17"/>
        <v>#REF!</v>
      </c>
      <c r="CJ19" s="214" t="e">
        <f t="shared" ca="1" si="18"/>
        <v>#REF!</v>
      </c>
      <c r="CK19" s="214" t="e">
        <f t="shared" ca="1" si="19"/>
        <v>#REF!</v>
      </c>
      <c r="CL19" s="9">
        <f t="shared" si="20"/>
        <v>1</v>
      </c>
      <c r="CM19" s="9" t="e">
        <f t="shared" ca="1" si="60"/>
        <v>#REF!</v>
      </c>
      <c r="CN19" s="9" t="e">
        <f t="shared" ca="1" si="21"/>
        <v>#REF!</v>
      </c>
      <c r="CO19" s="9" t="e">
        <f t="shared" ca="1" si="22"/>
        <v>#REF!</v>
      </c>
      <c r="CP19" s="9" t="e">
        <f t="shared" ca="1" si="23"/>
        <v>#REF!</v>
      </c>
      <c r="CQ19" s="9" t="e">
        <f t="shared" ca="1" si="24"/>
        <v>#REF!</v>
      </c>
      <c r="CR19" s="9" t="e">
        <f t="shared" ca="1" si="25"/>
        <v>#REF!</v>
      </c>
      <c r="CS19" s="9" t="e">
        <f t="shared" ca="1" si="26"/>
        <v>#REF!</v>
      </c>
      <c r="CT19" s="9" t="e">
        <f t="shared" ca="1" si="27"/>
        <v>#N/A</v>
      </c>
      <c r="DF19" s="9" t="e">
        <f t="shared" ca="1" si="28"/>
        <v>#REF!</v>
      </c>
      <c r="DG19" s="9" t="e">
        <f t="shared" ca="1" si="61"/>
        <v>#REF!</v>
      </c>
      <c r="DH19" s="9" t="e">
        <f t="shared" ca="1" si="29"/>
        <v>#REF!</v>
      </c>
      <c r="DI19" s="9" t="e">
        <f t="shared" ca="1" si="30"/>
        <v>#REF!</v>
      </c>
      <c r="DJ19" s="9" t="e">
        <f t="shared" ca="1" si="31"/>
        <v>#REF!</v>
      </c>
      <c r="DK19" s="9" t="e">
        <f t="shared" ca="1" si="32"/>
        <v>#REF!</v>
      </c>
      <c r="DL19" s="9" t="e">
        <f t="shared" ca="1" si="33"/>
        <v>#REF!</v>
      </c>
      <c r="DM19" s="9" t="e">
        <f t="shared" ca="1" si="34"/>
        <v>#REF!</v>
      </c>
      <c r="DN19" s="9" t="e">
        <f t="shared" ca="1" si="35"/>
        <v>#REF!</v>
      </c>
    </row>
    <row r="20" spans="6:118" ht="16.5">
      <c r="F20" s="48" t="e">
        <f t="shared" ca="1" si="36"/>
        <v>#REF!</v>
      </c>
      <c r="G20" s="48" t="e">
        <f t="shared" ca="1" si="37"/>
        <v>#REF!</v>
      </c>
      <c r="H20" s="48" t="e">
        <f t="shared" ca="1" si="38"/>
        <v>#REF!</v>
      </c>
      <c r="I20" s="19" t="e">
        <f t="shared" ca="1" si="39"/>
        <v>#REF!</v>
      </c>
      <c r="J20" s="19" t="e">
        <f t="shared" ca="1" si="40"/>
        <v>#REF!</v>
      </c>
      <c r="K20" s="20" t="e">
        <f t="shared" ca="1" si="41"/>
        <v>#REF!</v>
      </c>
      <c r="L20" s="20" t="e">
        <f t="shared" ca="1" si="42"/>
        <v>#REF!</v>
      </c>
      <c r="M20" s="21" t="e">
        <f t="shared" ca="1" si="43"/>
        <v>#REF!</v>
      </c>
      <c r="N20" s="61"/>
      <c r="O20" s="62"/>
      <c r="P20" s="71"/>
      <c r="Q20" s="64"/>
      <c r="R20" s="50"/>
      <c r="S20" s="203">
        <f t="shared" ca="1" si="44"/>
        <v>1</v>
      </c>
      <c r="T20" s="203">
        <f t="shared" ca="1" si="45"/>
        <v>1</v>
      </c>
      <c r="U20" s="204">
        <f t="shared" ca="1" si="46"/>
        <v>1</v>
      </c>
      <c r="V20" s="204">
        <f t="shared" ca="1" si="47"/>
        <v>1</v>
      </c>
      <c r="W20" s="205" t="str">
        <f t="shared" ca="1" si="48"/>
        <v/>
      </c>
      <c r="X20" s="66"/>
      <c r="Y20" s="63"/>
      <c r="Z20" s="79"/>
      <c r="AA20" s="80"/>
      <c r="AB20" s="203">
        <f t="shared" ca="1" si="49"/>
        <v>1</v>
      </c>
      <c r="AC20" s="203">
        <f t="shared" ca="1" si="50"/>
        <v>1</v>
      </c>
      <c r="AD20" s="206">
        <f t="shared" ca="1" si="51"/>
        <v>1</v>
      </c>
      <c r="AE20" s="206">
        <f t="shared" ca="1" si="52"/>
        <v>1</v>
      </c>
      <c r="AF20" s="207" t="str">
        <f t="shared" ca="1" si="53"/>
        <v/>
      </c>
      <c r="AG20" s="70"/>
      <c r="AH20" s="71"/>
      <c r="AI20" s="72"/>
      <c r="AJ20" s="208">
        <f t="shared" si="54"/>
        <v>0</v>
      </c>
      <c r="AK20" s="208">
        <f t="shared" si="55"/>
        <v>0</v>
      </c>
      <c r="AL20" s="209">
        <f t="shared" si="56"/>
        <v>1</v>
      </c>
      <c r="AM20" s="210" t="str">
        <f t="shared" si="57"/>
        <v/>
      </c>
      <c r="AN20" s="74"/>
      <c r="AO20" s="132"/>
      <c r="AP20" s="130" t="str">
        <f t="shared" ca="1" si="62"/>
        <v/>
      </c>
      <c r="AQ20" s="131" t="str">
        <f t="shared" ca="1" si="63"/>
        <v/>
      </c>
      <c r="AR20" s="128" t="str">
        <f ca="1">'Additional Shading 210'!$AP20</f>
        <v/>
      </c>
      <c r="AS20" s="52" t="str">
        <f ca="1">'Additional Shading 210'!$AQ20</f>
        <v/>
      </c>
      <c r="AT20" s="164" t="str">
        <f t="shared" ca="1" si="58"/>
        <v/>
      </c>
      <c r="AV20" s="215" t="s">
        <v>94</v>
      </c>
      <c r="AW20" s="216" t="s">
        <v>95</v>
      </c>
      <c r="AX20" s="217"/>
      <c r="BA20" s="214" t="e">
        <f t="shared" ca="1" si="0"/>
        <v>#REF!</v>
      </c>
      <c r="BB20" s="214" t="e">
        <f t="shared" ca="1" si="1"/>
        <v>#REF!</v>
      </c>
      <c r="BC20" s="9">
        <f t="shared" si="2"/>
        <v>1</v>
      </c>
      <c r="BD20" s="9" t="e">
        <f t="shared" ca="1" si="59"/>
        <v>#REF!</v>
      </c>
      <c r="BE20" s="9" t="e">
        <f t="shared" ca="1" si="3"/>
        <v>#REF!</v>
      </c>
      <c r="BF20" s="9" t="e">
        <f t="shared" ca="1" si="4"/>
        <v>#REF!</v>
      </c>
      <c r="BG20" s="9" t="e">
        <f t="shared" ca="1" si="5"/>
        <v>#REF!</v>
      </c>
      <c r="BH20" s="9" t="e">
        <f t="shared" ca="1" si="6"/>
        <v>#REF!</v>
      </c>
      <c r="BI20" s="9" t="e">
        <f t="shared" ca="1" si="7"/>
        <v>#REF!</v>
      </c>
      <c r="BJ20" s="9" t="e">
        <f t="shared" ca="1" si="8"/>
        <v>#REF!</v>
      </c>
      <c r="BK20" s="9" t="e">
        <f t="shared" ca="1" si="9"/>
        <v>#N/A</v>
      </c>
      <c r="BW20" s="9" t="e">
        <f t="shared" ca="1" si="10"/>
        <v>#REF!</v>
      </c>
      <c r="BX20" s="9" t="e">
        <f t="shared" ca="1" si="64"/>
        <v>#REF!</v>
      </c>
      <c r="BY20" s="9" t="e">
        <f t="shared" ca="1" si="11"/>
        <v>#REF!</v>
      </c>
      <c r="BZ20" s="9" t="e">
        <f t="shared" ca="1" si="12"/>
        <v>#REF!</v>
      </c>
      <c r="CA20" s="9" t="e">
        <f t="shared" ca="1" si="13"/>
        <v>#REF!</v>
      </c>
      <c r="CB20" s="9" t="e">
        <f t="shared" ca="1" si="14"/>
        <v>#REF!</v>
      </c>
      <c r="CC20" s="9" t="e">
        <f t="shared" ca="1" si="15"/>
        <v>#REF!</v>
      </c>
      <c r="CD20" s="9" t="e">
        <f t="shared" ca="1" si="16"/>
        <v>#REF!</v>
      </c>
      <c r="CE20" s="9" t="e">
        <f t="shared" ca="1" si="17"/>
        <v>#REF!</v>
      </c>
      <c r="CJ20" s="214" t="e">
        <f t="shared" ca="1" si="18"/>
        <v>#REF!</v>
      </c>
      <c r="CK20" s="214" t="e">
        <f t="shared" ca="1" si="19"/>
        <v>#REF!</v>
      </c>
      <c r="CL20" s="9">
        <f t="shared" si="20"/>
        <v>1</v>
      </c>
      <c r="CM20" s="9" t="e">
        <f t="shared" ca="1" si="60"/>
        <v>#REF!</v>
      </c>
      <c r="CN20" s="9" t="e">
        <f t="shared" ca="1" si="21"/>
        <v>#REF!</v>
      </c>
      <c r="CO20" s="9" t="e">
        <f t="shared" ca="1" si="22"/>
        <v>#REF!</v>
      </c>
      <c r="CP20" s="9" t="e">
        <f t="shared" ca="1" si="23"/>
        <v>#REF!</v>
      </c>
      <c r="CQ20" s="9" t="e">
        <f t="shared" ca="1" si="24"/>
        <v>#REF!</v>
      </c>
      <c r="CR20" s="9" t="e">
        <f t="shared" ca="1" si="25"/>
        <v>#REF!</v>
      </c>
      <c r="CS20" s="9" t="e">
        <f t="shared" ca="1" si="26"/>
        <v>#REF!</v>
      </c>
      <c r="CT20" s="9" t="e">
        <f t="shared" ca="1" si="27"/>
        <v>#N/A</v>
      </c>
      <c r="DF20" s="9" t="e">
        <f t="shared" ca="1" si="28"/>
        <v>#REF!</v>
      </c>
      <c r="DG20" s="9" t="e">
        <f t="shared" ca="1" si="61"/>
        <v>#REF!</v>
      </c>
      <c r="DH20" s="9" t="e">
        <f t="shared" ca="1" si="29"/>
        <v>#REF!</v>
      </c>
      <c r="DI20" s="9" t="e">
        <f t="shared" ca="1" si="30"/>
        <v>#REF!</v>
      </c>
      <c r="DJ20" s="9" t="e">
        <f t="shared" ca="1" si="31"/>
        <v>#REF!</v>
      </c>
      <c r="DK20" s="9" t="e">
        <f t="shared" ca="1" si="32"/>
        <v>#REF!</v>
      </c>
      <c r="DL20" s="9" t="e">
        <f t="shared" ca="1" si="33"/>
        <v>#REF!</v>
      </c>
      <c r="DM20" s="9" t="e">
        <f t="shared" ca="1" si="34"/>
        <v>#REF!</v>
      </c>
      <c r="DN20" s="9" t="e">
        <f t="shared" ca="1" si="35"/>
        <v>#REF!</v>
      </c>
    </row>
    <row r="21" spans="6:118" ht="16.5">
      <c r="F21" s="48" t="e">
        <f t="shared" ca="1" si="36"/>
        <v>#REF!</v>
      </c>
      <c r="G21" s="48" t="e">
        <f t="shared" ca="1" si="37"/>
        <v>#REF!</v>
      </c>
      <c r="H21" s="48" t="e">
        <f t="shared" ca="1" si="38"/>
        <v>#REF!</v>
      </c>
      <c r="I21" s="19" t="e">
        <f t="shared" ca="1" si="39"/>
        <v>#REF!</v>
      </c>
      <c r="J21" s="19" t="e">
        <f t="shared" ca="1" si="40"/>
        <v>#REF!</v>
      </c>
      <c r="K21" s="20" t="e">
        <f t="shared" ca="1" si="41"/>
        <v>#REF!</v>
      </c>
      <c r="L21" s="20" t="e">
        <f t="shared" ca="1" si="42"/>
        <v>#REF!</v>
      </c>
      <c r="M21" s="21" t="e">
        <f t="shared" ca="1" si="43"/>
        <v>#REF!</v>
      </c>
      <c r="N21" s="61"/>
      <c r="O21" s="62"/>
      <c r="P21" s="71"/>
      <c r="Q21" s="64"/>
      <c r="R21" s="50"/>
      <c r="S21" s="203">
        <f t="shared" ca="1" si="44"/>
        <v>1</v>
      </c>
      <c r="T21" s="203">
        <f t="shared" ca="1" si="45"/>
        <v>1</v>
      </c>
      <c r="U21" s="204">
        <f t="shared" ca="1" si="46"/>
        <v>1</v>
      </c>
      <c r="V21" s="204">
        <f t="shared" ca="1" si="47"/>
        <v>1</v>
      </c>
      <c r="W21" s="205" t="str">
        <f t="shared" ca="1" si="48"/>
        <v/>
      </c>
      <c r="X21" s="66"/>
      <c r="Y21" s="63"/>
      <c r="Z21" s="79"/>
      <c r="AA21" s="80"/>
      <c r="AB21" s="203">
        <f t="shared" ca="1" si="49"/>
        <v>1</v>
      </c>
      <c r="AC21" s="203">
        <f t="shared" ca="1" si="50"/>
        <v>1</v>
      </c>
      <c r="AD21" s="206">
        <f t="shared" ca="1" si="51"/>
        <v>1</v>
      </c>
      <c r="AE21" s="206">
        <f t="shared" ca="1" si="52"/>
        <v>1</v>
      </c>
      <c r="AF21" s="207" t="str">
        <f t="shared" ca="1" si="53"/>
        <v/>
      </c>
      <c r="AG21" s="70"/>
      <c r="AH21" s="71"/>
      <c r="AI21" s="72"/>
      <c r="AJ21" s="208">
        <f t="shared" si="54"/>
        <v>0</v>
      </c>
      <c r="AK21" s="208">
        <f t="shared" si="55"/>
        <v>0</v>
      </c>
      <c r="AL21" s="209">
        <f t="shared" si="56"/>
        <v>1</v>
      </c>
      <c r="AM21" s="210" t="str">
        <f t="shared" si="57"/>
        <v/>
      </c>
      <c r="AN21" s="74"/>
      <c r="AO21" s="132"/>
      <c r="AP21" s="130" t="str">
        <f t="shared" ca="1" si="62"/>
        <v/>
      </c>
      <c r="AQ21" s="131" t="str">
        <f t="shared" ca="1" si="63"/>
        <v/>
      </c>
      <c r="AR21" s="128" t="str">
        <f ca="1">'Additional Shading 210'!$AP21</f>
        <v/>
      </c>
      <c r="AS21" s="52" t="str">
        <f ca="1">'Additional Shading 210'!$AQ21</f>
        <v/>
      </c>
      <c r="AT21" s="164" t="str">
        <f t="shared" ca="1" si="58"/>
        <v/>
      </c>
      <c r="AV21" s="215"/>
      <c r="AW21" s="216"/>
      <c r="AX21" s="217"/>
      <c r="BA21" s="214" t="e">
        <f t="shared" ca="1" si="0"/>
        <v>#REF!</v>
      </c>
      <c r="BB21" s="214" t="e">
        <f t="shared" ca="1" si="1"/>
        <v>#REF!</v>
      </c>
      <c r="BC21" s="9">
        <f t="shared" si="2"/>
        <v>1</v>
      </c>
      <c r="BD21" s="9" t="e">
        <f t="shared" ca="1" si="59"/>
        <v>#REF!</v>
      </c>
      <c r="BE21" s="9" t="e">
        <f t="shared" ca="1" si="3"/>
        <v>#REF!</v>
      </c>
      <c r="BF21" s="9" t="e">
        <f t="shared" ca="1" si="4"/>
        <v>#REF!</v>
      </c>
      <c r="BG21" s="9" t="e">
        <f t="shared" ca="1" si="5"/>
        <v>#REF!</v>
      </c>
      <c r="BH21" s="9" t="e">
        <f t="shared" ca="1" si="6"/>
        <v>#REF!</v>
      </c>
      <c r="BI21" s="9" t="e">
        <f t="shared" ca="1" si="7"/>
        <v>#REF!</v>
      </c>
      <c r="BJ21" s="9" t="e">
        <f t="shared" ca="1" si="8"/>
        <v>#REF!</v>
      </c>
      <c r="BK21" s="9" t="e">
        <f t="shared" ca="1" si="9"/>
        <v>#N/A</v>
      </c>
      <c r="BW21" s="9" t="e">
        <f t="shared" ca="1" si="10"/>
        <v>#REF!</v>
      </c>
      <c r="BX21" s="9" t="e">
        <f t="shared" ca="1" si="64"/>
        <v>#REF!</v>
      </c>
      <c r="BY21" s="9" t="e">
        <f t="shared" ca="1" si="11"/>
        <v>#REF!</v>
      </c>
      <c r="BZ21" s="9" t="e">
        <f t="shared" ca="1" si="12"/>
        <v>#REF!</v>
      </c>
      <c r="CA21" s="9" t="e">
        <f t="shared" ca="1" si="13"/>
        <v>#REF!</v>
      </c>
      <c r="CB21" s="9" t="e">
        <f t="shared" ca="1" si="14"/>
        <v>#REF!</v>
      </c>
      <c r="CC21" s="9" t="e">
        <f t="shared" ca="1" si="15"/>
        <v>#REF!</v>
      </c>
      <c r="CD21" s="9" t="e">
        <f t="shared" ca="1" si="16"/>
        <v>#REF!</v>
      </c>
      <c r="CE21" s="9" t="e">
        <f t="shared" ca="1" si="17"/>
        <v>#REF!</v>
      </c>
      <c r="CJ21" s="214" t="e">
        <f t="shared" ca="1" si="18"/>
        <v>#REF!</v>
      </c>
      <c r="CK21" s="214" t="e">
        <f t="shared" ca="1" si="19"/>
        <v>#REF!</v>
      </c>
      <c r="CL21" s="9">
        <f t="shared" si="20"/>
        <v>1</v>
      </c>
      <c r="CM21" s="9" t="e">
        <f t="shared" ca="1" si="60"/>
        <v>#REF!</v>
      </c>
      <c r="CN21" s="9" t="e">
        <f t="shared" ca="1" si="21"/>
        <v>#REF!</v>
      </c>
      <c r="CO21" s="9" t="e">
        <f t="shared" ca="1" si="22"/>
        <v>#REF!</v>
      </c>
      <c r="CP21" s="9" t="e">
        <f t="shared" ca="1" si="23"/>
        <v>#REF!</v>
      </c>
      <c r="CQ21" s="9" t="e">
        <f t="shared" ca="1" si="24"/>
        <v>#REF!</v>
      </c>
      <c r="CR21" s="9" t="e">
        <f t="shared" ca="1" si="25"/>
        <v>#REF!</v>
      </c>
      <c r="CS21" s="9" t="e">
        <f t="shared" ca="1" si="26"/>
        <v>#REF!</v>
      </c>
      <c r="CT21" s="9" t="e">
        <f t="shared" ca="1" si="27"/>
        <v>#N/A</v>
      </c>
      <c r="DF21" s="9" t="e">
        <f t="shared" ca="1" si="28"/>
        <v>#REF!</v>
      </c>
      <c r="DG21" s="9" t="e">
        <f t="shared" ca="1" si="61"/>
        <v>#REF!</v>
      </c>
      <c r="DH21" s="9" t="e">
        <f t="shared" ca="1" si="29"/>
        <v>#REF!</v>
      </c>
      <c r="DI21" s="9" t="e">
        <f t="shared" ca="1" si="30"/>
        <v>#REF!</v>
      </c>
      <c r="DJ21" s="9" t="e">
        <f t="shared" ca="1" si="31"/>
        <v>#REF!</v>
      </c>
      <c r="DK21" s="9" t="e">
        <f t="shared" ca="1" si="32"/>
        <v>#REF!</v>
      </c>
      <c r="DL21" s="9" t="e">
        <f t="shared" ca="1" si="33"/>
        <v>#REF!</v>
      </c>
      <c r="DM21" s="9" t="e">
        <f t="shared" ca="1" si="34"/>
        <v>#REF!</v>
      </c>
      <c r="DN21" s="9" t="e">
        <f t="shared" ca="1" si="35"/>
        <v>#REF!</v>
      </c>
    </row>
    <row r="22" spans="6:118" ht="16.5">
      <c r="F22" s="48" t="e">
        <f t="shared" ca="1" si="36"/>
        <v>#REF!</v>
      </c>
      <c r="G22" s="48" t="e">
        <f t="shared" ca="1" si="37"/>
        <v>#REF!</v>
      </c>
      <c r="H22" s="48" t="e">
        <f t="shared" ca="1" si="38"/>
        <v>#REF!</v>
      </c>
      <c r="I22" s="19" t="e">
        <f t="shared" ca="1" si="39"/>
        <v>#REF!</v>
      </c>
      <c r="J22" s="19" t="e">
        <f t="shared" ca="1" si="40"/>
        <v>#REF!</v>
      </c>
      <c r="K22" s="20" t="e">
        <f t="shared" ca="1" si="41"/>
        <v>#REF!</v>
      </c>
      <c r="L22" s="20" t="e">
        <f t="shared" ca="1" si="42"/>
        <v>#REF!</v>
      </c>
      <c r="M22" s="21" t="e">
        <f t="shared" ca="1" si="43"/>
        <v>#REF!</v>
      </c>
      <c r="N22" s="61"/>
      <c r="O22" s="62"/>
      <c r="P22" s="71"/>
      <c r="Q22" s="64"/>
      <c r="R22" s="50"/>
      <c r="S22" s="203">
        <f t="shared" ca="1" si="44"/>
        <v>1</v>
      </c>
      <c r="T22" s="203">
        <f t="shared" ca="1" si="45"/>
        <v>1</v>
      </c>
      <c r="U22" s="204">
        <f t="shared" ca="1" si="46"/>
        <v>1</v>
      </c>
      <c r="V22" s="204">
        <f t="shared" ca="1" si="47"/>
        <v>1</v>
      </c>
      <c r="W22" s="205" t="str">
        <f t="shared" ca="1" si="48"/>
        <v/>
      </c>
      <c r="X22" s="66"/>
      <c r="Y22" s="63"/>
      <c r="Z22" s="79"/>
      <c r="AA22" s="80"/>
      <c r="AB22" s="203">
        <f t="shared" ca="1" si="49"/>
        <v>1</v>
      </c>
      <c r="AC22" s="203">
        <f t="shared" ca="1" si="50"/>
        <v>1</v>
      </c>
      <c r="AD22" s="206">
        <f t="shared" ca="1" si="51"/>
        <v>1</v>
      </c>
      <c r="AE22" s="206">
        <f t="shared" ca="1" si="52"/>
        <v>1</v>
      </c>
      <c r="AF22" s="207" t="str">
        <f t="shared" ca="1" si="53"/>
        <v/>
      </c>
      <c r="AG22" s="70"/>
      <c r="AH22" s="71"/>
      <c r="AI22" s="72"/>
      <c r="AJ22" s="208">
        <f t="shared" si="54"/>
        <v>0</v>
      </c>
      <c r="AK22" s="208">
        <f t="shared" si="55"/>
        <v>0</v>
      </c>
      <c r="AL22" s="209">
        <f t="shared" si="56"/>
        <v>1</v>
      </c>
      <c r="AM22" s="210" t="str">
        <f t="shared" si="57"/>
        <v/>
      </c>
      <c r="AN22" s="74"/>
      <c r="AO22" s="132"/>
      <c r="AP22" s="130" t="str">
        <f t="shared" ca="1" si="62"/>
        <v/>
      </c>
      <c r="AQ22" s="131" t="str">
        <f t="shared" ca="1" si="63"/>
        <v/>
      </c>
      <c r="AR22" s="128" t="str">
        <f ca="1">'Additional Shading 210'!$AP22</f>
        <v/>
      </c>
      <c r="AS22" s="52" t="str">
        <f ca="1">'Additional Shading 210'!$AQ22</f>
        <v/>
      </c>
      <c r="AT22" s="164" t="str">
        <f t="shared" ca="1" si="58"/>
        <v/>
      </c>
      <c r="AV22" s="215"/>
      <c r="AW22" s="216"/>
      <c r="AX22" s="217"/>
      <c r="BA22" s="214" t="e">
        <f t="shared" ca="1" si="0"/>
        <v>#REF!</v>
      </c>
      <c r="BB22" s="214" t="e">
        <f t="shared" ca="1" si="1"/>
        <v>#REF!</v>
      </c>
      <c r="BC22" s="9">
        <f t="shared" si="2"/>
        <v>1</v>
      </c>
      <c r="BD22" s="9" t="e">
        <f t="shared" ca="1" si="59"/>
        <v>#REF!</v>
      </c>
      <c r="BE22" s="9" t="e">
        <f t="shared" ca="1" si="3"/>
        <v>#REF!</v>
      </c>
      <c r="BF22" s="9" t="e">
        <f t="shared" ca="1" si="4"/>
        <v>#REF!</v>
      </c>
      <c r="BG22" s="9" t="e">
        <f t="shared" ca="1" si="5"/>
        <v>#REF!</v>
      </c>
      <c r="BH22" s="9" t="e">
        <f t="shared" ca="1" si="6"/>
        <v>#REF!</v>
      </c>
      <c r="BI22" s="9" t="e">
        <f t="shared" ca="1" si="7"/>
        <v>#REF!</v>
      </c>
      <c r="BJ22" s="9" t="e">
        <f t="shared" ca="1" si="8"/>
        <v>#REF!</v>
      </c>
      <c r="BK22" s="9" t="e">
        <f t="shared" ca="1" si="9"/>
        <v>#N/A</v>
      </c>
      <c r="BW22" s="9" t="e">
        <f t="shared" ca="1" si="10"/>
        <v>#REF!</v>
      </c>
      <c r="BX22" s="9" t="e">
        <f t="shared" ca="1" si="64"/>
        <v>#REF!</v>
      </c>
      <c r="BY22" s="9" t="e">
        <f t="shared" ca="1" si="11"/>
        <v>#REF!</v>
      </c>
      <c r="BZ22" s="9" t="e">
        <f t="shared" ca="1" si="12"/>
        <v>#REF!</v>
      </c>
      <c r="CA22" s="9" t="e">
        <f t="shared" ca="1" si="13"/>
        <v>#REF!</v>
      </c>
      <c r="CB22" s="9" t="e">
        <f t="shared" ca="1" si="14"/>
        <v>#REF!</v>
      </c>
      <c r="CC22" s="9" t="e">
        <f t="shared" ca="1" si="15"/>
        <v>#REF!</v>
      </c>
      <c r="CD22" s="9" t="e">
        <f t="shared" ca="1" si="16"/>
        <v>#REF!</v>
      </c>
      <c r="CE22" s="9" t="e">
        <f t="shared" ca="1" si="17"/>
        <v>#REF!</v>
      </c>
      <c r="CJ22" s="214" t="e">
        <f t="shared" ca="1" si="18"/>
        <v>#REF!</v>
      </c>
      <c r="CK22" s="214" t="e">
        <f t="shared" ca="1" si="19"/>
        <v>#REF!</v>
      </c>
      <c r="CL22" s="9">
        <f t="shared" si="20"/>
        <v>1</v>
      </c>
      <c r="CM22" s="9" t="e">
        <f t="shared" ca="1" si="60"/>
        <v>#REF!</v>
      </c>
      <c r="CN22" s="9" t="e">
        <f t="shared" ca="1" si="21"/>
        <v>#REF!</v>
      </c>
      <c r="CO22" s="9" t="e">
        <f t="shared" ca="1" si="22"/>
        <v>#REF!</v>
      </c>
      <c r="CP22" s="9" t="e">
        <f t="shared" ca="1" si="23"/>
        <v>#REF!</v>
      </c>
      <c r="CQ22" s="9" t="e">
        <f t="shared" ca="1" si="24"/>
        <v>#REF!</v>
      </c>
      <c r="CR22" s="9" t="e">
        <f t="shared" ca="1" si="25"/>
        <v>#REF!</v>
      </c>
      <c r="CS22" s="9" t="e">
        <f t="shared" ca="1" si="26"/>
        <v>#REF!</v>
      </c>
      <c r="CT22" s="9" t="e">
        <f t="shared" ca="1" si="27"/>
        <v>#N/A</v>
      </c>
      <c r="DF22" s="9" t="e">
        <f t="shared" ca="1" si="28"/>
        <v>#REF!</v>
      </c>
      <c r="DG22" s="9" t="e">
        <f t="shared" ca="1" si="61"/>
        <v>#REF!</v>
      </c>
      <c r="DH22" s="9" t="e">
        <f t="shared" ca="1" si="29"/>
        <v>#REF!</v>
      </c>
      <c r="DI22" s="9" t="e">
        <f t="shared" ca="1" si="30"/>
        <v>#REF!</v>
      </c>
      <c r="DJ22" s="9" t="e">
        <f t="shared" ca="1" si="31"/>
        <v>#REF!</v>
      </c>
      <c r="DK22" s="9" t="e">
        <f t="shared" ca="1" si="32"/>
        <v>#REF!</v>
      </c>
      <c r="DL22" s="9" t="e">
        <f t="shared" ca="1" si="33"/>
        <v>#REF!</v>
      </c>
      <c r="DM22" s="9" t="e">
        <f t="shared" ca="1" si="34"/>
        <v>#REF!</v>
      </c>
      <c r="DN22" s="9" t="e">
        <f t="shared" ca="1" si="35"/>
        <v>#REF!</v>
      </c>
    </row>
    <row r="23" spans="6:118" ht="16.5">
      <c r="F23" s="48" t="e">
        <f t="shared" ca="1" si="36"/>
        <v>#REF!</v>
      </c>
      <c r="G23" s="48" t="e">
        <f t="shared" ca="1" si="37"/>
        <v>#REF!</v>
      </c>
      <c r="H23" s="48" t="e">
        <f t="shared" ca="1" si="38"/>
        <v>#REF!</v>
      </c>
      <c r="I23" s="19" t="e">
        <f t="shared" ca="1" si="39"/>
        <v>#REF!</v>
      </c>
      <c r="J23" s="19" t="e">
        <f t="shared" ca="1" si="40"/>
        <v>#REF!</v>
      </c>
      <c r="K23" s="20" t="e">
        <f t="shared" ca="1" si="41"/>
        <v>#REF!</v>
      </c>
      <c r="L23" s="20" t="e">
        <f t="shared" ca="1" si="42"/>
        <v>#REF!</v>
      </c>
      <c r="M23" s="21" t="e">
        <f t="shared" ca="1" si="43"/>
        <v>#REF!</v>
      </c>
      <c r="N23" s="61"/>
      <c r="O23" s="62"/>
      <c r="P23" s="71"/>
      <c r="Q23" s="64"/>
      <c r="R23" s="50"/>
      <c r="S23" s="203">
        <f t="shared" ca="1" si="44"/>
        <v>1</v>
      </c>
      <c r="T23" s="203">
        <f t="shared" ca="1" si="45"/>
        <v>1</v>
      </c>
      <c r="U23" s="204">
        <f t="shared" ca="1" si="46"/>
        <v>1</v>
      </c>
      <c r="V23" s="204">
        <f t="shared" ca="1" si="47"/>
        <v>1</v>
      </c>
      <c r="W23" s="205" t="str">
        <f t="shared" ca="1" si="48"/>
        <v/>
      </c>
      <c r="X23" s="66"/>
      <c r="Y23" s="63"/>
      <c r="Z23" s="79"/>
      <c r="AA23" s="80"/>
      <c r="AB23" s="203">
        <f t="shared" ca="1" si="49"/>
        <v>1</v>
      </c>
      <c r="AC23" s="203">
        <f t="shared" ca="1" si="50"/>
        <v>1</v>
      </c>
      <c r="AD23" s="206">
        <f t="shared" ca="1" si="51"/>
        <v>1</v>
      </c>
      <c r="AE23" s="206">
        <f t="shared" ca="1" si="52"/>
        <v>1</v>
      </c>
      <c r="AF23" s="207" t="str">
        <f t="shared" ca="1" si="53"/>
        <v/>
      </c>
      <c r="AG23" s="70"/>
      <c r="AH23" s="71"/>
      <c r="AI23" s="72"/>
      <c r="AJ23" s="208">
        <f t="shared" si="54"/>
        <v>0</v>
      </c>
      <c r="AK23" s="208">
        <f t="shared" si="55"/>
        <v>0</v>
      </c>
      <c r="AL23" s="209">
        <f t="shared" si="56"/>
        <v>1</v>
      </c>
      <c r="AM23" s="210" t="str">
        <f t="shared" si="57"/>
        <v/>
      </c>
      <c r="AN23" s="74"/>
      <c r="AO23" s="132"/>
      <c r="AP23" s="130" t="str">
        <f t="shared" ca="1" si="62"/>
        <v/>
      </c>
      <c r="AQ23" s="131" t="str">
        <f t="shared" ca="1" si="63"/>
        <v/>
      </c>
      <c r="AR23" s="128" t="str">
        <f ca="1">'Additional Shading 210'!$AP23</f>
        <v/>
      </c>
      <c r="AS23" s="52" t="str">
        <f ca="1">'Additional Shading 210'!$AQ23</f>
        <v/>
      </c>
      <c r="AT23" s="164" t="str">
        <f t="shared" ca="1" si="58"/>
        <v/>
      </c>
      <c r="AV23" s="215"/>
      <c r="AW23" s="216"/>
      <c r="AX23" s="217"/>
      <c r="BA23" s="214" t="e">
        <f t="shared" ca="1" si="0"/>
        <v>#REF!</v>
      </c>
      <c r="BB23" s="214" t="e">
        <f t="shared" ca="1" si="1"/>
        <v>#REF!</v>
      </c>
      <c r="BC23" s="9">
        <f t="shared" si="2"/>
        <v>1</v>
      </c>
      <c r="BD23" s="9" t="e">
        <f t="shared" ca="1" si="59"/>
        <v>#REF!</v>
      </c>
      <c r="BE23" s="9" t="e">
        <f t="shared" ca="1" si="3"/>
        <v>#REF!</v>
      </c>
      <c r="BF23" s="9" t="e">
        <f t="shared" ca="1" si="4"/>
        <v>#REF!</v>
      </c>
      <c r="BG23" s="9" t="e">
        <f t="shared" ca="1" si="5"/>
        <v>#REF!</v>
      </c>
      <c r="BH23" s="9" t="e">
        <f t="shared" ca="1" si="6"/>
        <v>#REF!</v>
      </c>
      <c r="BI23" s="9" t="e">
        <f t="shared" ca="1" si="7"/>
        <v>#REF!</v>
      </c>
      <c r="BJ23" s="9" t="e">
        <f t="shared" ca="1" si="8"/>
        <v>#REF!</v>
      </c>
      <c r="BK23" s="9" t="e">
        <f t="shared" ca="1" si="9"/>
        <v>#N/A</v>
      </c>
      <c r="BW23" s="9" t="e">
        <f t="shared" ca="1" si="10"/>
        <v>#REF!</v>
      </c>
      <c r="BX23" s="9" t="e">
        <f t="shared" ca="1" si="64"/>
        <v>#REF!</v>
      </c>
      <c r="BY23" s="9" t="e">
        <f t="shared" ca="1" si="11"/>
        <v>#REF!</v>
      </c>
      <c r="BZ23" s="9" t="e">
        <f t="shared" ca="1" si="12"/>
        <v>#REF!</v>
      </c>
      <c r="CA23" s="9" t="e">
        <f t="shared" ca="1" si="13"/>
        <v>#REF!</v>
      </c>
      <c r="CB23" s="9" t="e">
        <f t="shared" ca="1" si="14"/>
        <v>#REF!</v>
      </c>
      <c r="CC23" s="9" t="e">
        <f t="shared" ca="1" si="15"/>
        <v>#REF!</v>
      </c>
      <c r="CD23" s="9" t="e">
        <f t="shared" ca="1" si="16"/>
        <v>#REF!</v>
      </c>
      <c r="CE23" s="9" t="e">
        <f t="shared" ca="1" si="17"/>
        <v>#REF!</v>
      </c>
      <c r="CJ23" s="214" t="e">
        <f t="shared" ca="1" si="18"/>
        <v>#REF!</v>
      </c>
      <c r="CK23" s="214" t="e">
        <f t="shared" ca="1" si="19"/>
        <v>#REF!</v>
      </c>
      <c r="CL23" s="9">
        <f t="shared" si="20"/>
        <v>1</v>
      </c>
      <c r="CM23" s="9" t="e">
        <f t="shared" ca="1" si="60"/>
        <v>#REF!</v>
      </c>
      <c r="CN23" s="9" t="e">
        <f t="shared" ca="1" si="21"/>
        <v>#REF!</v>
      </c>
      <c r="CO23" s="9" t="e">
        <f t="shared" ca="1" si="22"/>
        <v>#REF!</v>
      </c>
      <c r="CP23" s="9" t="e">
        <f t="shared" ca="1" si="23"/>
        <v>#REF!</v>
      </c>
      <c r="CQ23" s="9" t="e">
        <f t="shared" ca="1" si="24"/>
        <v>#REF!</v>
      </c>
      <c r="CR23" s="9" t="e">
        <f t="shared" ca="1" si="25"/>
        <v>#REF!</v>
      </c>
      <c r="CS23" s="9" t="e">
        <f t="shared" ca="1" si="26"/>
        <v>#REF!</v>
      </c>
      <c r="CT23" s="9" t="e">
        <f t="shared" ca="1" si="27"/>
        <v>#N/A</v>
      </c>
      <c r="DF23" s="9" t="e">
        <f t="shared" ca="1" si="28"/>
        <v>#REF!</v>
      </c>
      <c r="DG23" s="9" t="e">
        <f t="shared" ca="1" si="61"/>
        <v>#REF!</v>
      </c>
      <c r="DH23" s="9" t="e">
        <f t="shared" ca="1" si="29"/>
        <v>#REF!</v>
      </c>
      <c r="DI23" s="9" t="e">
        <f t="shared" ca="1" si="30"/>
        <v>#REF!</v>
      </c>
      <c r="DJ23" s="9" t="e">
        <f t="shared" ca="1" si="31"/>
        <v>#REF!</v>
      </c>
      <c r="DK23" s="9" t="e">
        <f t="shared" ca="1" si="32"/>
        <v>#REF!</v>
      </c>
      <c r="DL23" s="9" t="e">
        <f t="shared" ca="1" si="33"/>
        <v>#REF!</v>
      </c>
      <c r="DM23" s="9" t="e">
        <f t="shared" ca="1" si="34"/>
        <v>#REF!</v>
      </c>
      <c r="DN23" s="9" t="e">
        <f t="shared" ca="1" si="35"/>
        <v>#REF!</v>
      </c>
    </row>
    <row r="24" spans="6:118" ht="16.5">
      <c r="F24" s="48" t="e">
        <f t="shared" ca="1" si="36"/>
        <v>#REF!</v>
      </c>
      <c r="G24" s="48" t="e">
        <f t="shared" ca="1" si="37"/>
        <v>#REF!</v>
      </c>
      <c r="H24" s="48" t="e">
        <f t="shared" ca="1" si="38"/>
        <v>#REF!</v>
      </c>
      <c r="I24" s="19" t="e">
        <f t="shared" ca="1" si="39"/>
        <v>#REF!</v>
      </c>
      <c r="J24" s="19" t="e">
        <f t="shared" ca="1" si="40"/>
        <v>#REF!</v>
      </c>
      <c r="K24" s="20" t="e">
        <f t="shared" ca="1" si="41"/>
        <v>#REF!</v>
      </c>
      <c r="L24" s="20" t="e">
        <f t="shared" ca="1" si="42"/>
        <v>#REF!</v>
      </c>
      <c r="M24" s="21" t="e">
        <f t="shared" ca="1" si="43"/>
        <v>#REF!</v>
      </c>
      <c r="N24" s="61"/>
      <c r="O24" s="62"/>
      <c r="P24" s="71"/>
      <c r="Q24" s="64"/>
      <c r="R24" s="50"/>
      <c r="S24" s="203">
        <f t="shared" ca="1" si="44"/>
        <v>1</v>
      </c>
      <c r="T24" s="203">
        <f t="shared" ca="1" si="45"/>
        <v>1</v>
      </c>
      <c r="U24" s="204">
        <f t="shared" ca="1" si="46"/>
        <v>1</v>
      </c>
      <c r="V24" s="204">
        <f t="shared" ca="1" si="47"/>
        <v>1</v>
      </c>
      <c r="W24" s="205" t="str">
        <f t="shared" ca="1" si="48"/>
        <v/>
      </c>
      <c r="X24" s="66"/>
      <c r="Y24" s="63"/>
      <c r="Z24" s="79"/>
      <c r="AA24" s="80"/>
      <c r="AB24" s="203">
        <f t="shared" ca="1" si="49"/>
        <v>1</v>
      </c>
      <c r="AC24" s="203">
        <f t="shared" ca="1" si="50"/>
        <v>1</v>
      </c>
      <c r="AD24" s="206">
        <f t="shared" ca="1" si="51"/>
        <v>1</v>
      </c>
      <c r="AE24" s="206">
        <f t="shared" ca="1" si="52"/>
        <v>1</v>
      </c>
      <c r="AF24" s="207" t="str">
        <f t="shared" ca="1" si="53"/>
        <v/>
      </c>
      <c r="AG24" s="70"/>
      <c r="AH24" s="71"/>
      <c r="AI24" s="72"/>
      <c r="AJ24" s="208">
        <f t="shared" si="54"/>
        <v>0</v>
      </c>
      <c r="AK24" s="208">
        <f t="shared" si="55"/>
        <v>0</v>
      </c>
      <c r="AL24" s="209">
        <f t="shared" si="56"/>
        <v>1</v>
      </c>
      <c r="AM24" s="210" t="str">
        <f t="shared" si="57"/>
        <v/>
      </c>
      <c r="AN24" s="74"/>
      <c r="AO24" s="132"/>
      <c r="AP24" s="130" t="str">
        <f t="shared" ca="1" si="62"/>
        <v/>
      </c>
      <c r="AQ24" s="131" t="str">
        <f t="shared" ca="1" si="63"/>
        <v/>
      </c>
      <c r="AR24" s="128" t="str">
        <f ca="1">'Additional Shading 210'!$AP24</f>
        <v/>
      </c>
      <c r="AS24" s="52" t="str">
        <f ca="1">'Additional Shading 210'!$AQ24</f>
        <v/>
      </c>
      <c r="AT24" s="164" t="str">
        <f t="shared" ca="1" si="58"/>
        <v/>
      </c>
      <c r="AV24" s="215"/>
      <c r="AW24" s="216"/>
      <c r="AX24" s="217"/>
      <c r="BA24" s="214" t="e">
        <f t="shared" ca="1" si="0"/>
        <v>#REF!</v>
      </c>
      <c r="BB24" s="214" t="e">
        <f t="shared" ca="1" si="1"/>
        <v>#REF!</v>
      </c>
      <c r="BC24" s="9">
        <f t="shared" si="2"/>
        <v>1</v>
      </c>
      <c r="BD24" s="9" t="e">
        <f t="shared" ca="1" si="59"/>
        <v>#REF!</v>
      </c>
      <c r="BE24" s="9" t="e">
        <f t="shared" ca="1" si="3"/>
        <v>#REF!</v>
      </c>
      <c r="BF24" s="9" t="e">
        <f t="shared" ca="1" si="4"/>
        <v>#REF!</v>
      </c>
      <c r="BG24" s="9" t="e">
        <f t="shared" ca="1" si="5"/>
        <v>#REF!</v>
      </c>
      <c r="BH24" s="9" t="e">
        <f t="shared" ca="1" si="6"/>
        <v>#REF!</v>
      </c>
      <c r="BI24" s="9" t="e">
        <f t="shared" ca="1" si="7"/>
        <v>#REF!</v>
      </c>
      <c r="BJ24" s="9" t="e">
        <f t="shared" ca="1" si="8"/>
        <v>#REF!</v>
      </c>
      <c r="BK24" s="9" t="e">
        <f t="shared" ca="1" si="9"/>
        <v>#N/A</v>
      </c>
      <c r="BW24" s="9" t="e">
        <f t="shared" ca="1" si="10"/>
        <v>#REF!</v>
      </c>
      <c r="BX24" s="9" t="e">
        <f t="shared" ca="1" si="64"/>
        <v>#REF!</v>
      </c>
      <c r="BY24" s="9" t="e">
        <f t="shared" ca="1" si="11"/>
        <v>#REF!</v>
      </c>
      <c r="BZ24" s="9" t="e">
        <f t="shared" ca="1" si="12"/>
        <v>#REF!</v>
      </c>
      <c r="CA24" s="9" t="e">
        <f t="shared" ca="1" si="13"/>
        <v>#REF!</v>
      </c>
      <c r="CB24" s="9" t="e">
        <f t="shared" ca="1" si="14"/>
        <v>#REF!</v>
      </c>
      <c r="CC24" s="9" t="e">
        <f t="shared" ca="1" si="15"/>
        <v>#REF!</v>
      </c>
      <c r="CD24" s="9" t="e">
        <f t="shared" ca="1" si="16"/>
        <v>#REF!</v>
      </c>
      <c r="CE24" s="9" t="e">
        <f t="shared" ca="1" si="17"/>
        <v>#REF!</v>
      </c>
      <c r="CJ24" s="214" t="e">
        <f t="shared" ca="1" si="18"/>
        <v>#REF!</v>
      </c>
      <c r="CK24" s="214" t="e">
        <f t="shared" ca="1" si="19"/>
        <v>#REF!</v>
      </c>
      <c r="CL24" s="9">
        <f t="shared" si="20"/>
        <v>1</v>
      </c>
      <c r="CM24" s="9" t="e">
        <f t="shared" ca="1" si="60"/>
        <v>#REF!</v>
      </c>
      <c r="CN24" s="9" t="e">
        <f t="shared" ca="1" si="21"/>
        <v>#REF!</v>
      </c>
      <c r="CO24" s="9" t="e">
        <f t="shared" ca="1" si="22"/>
        <v>#REF!</v>
      </c>
      <c r="CP24" s="9" t="e">
        <f t="shared" ca="1" si="23"/>
        <v>#REF!</v>
      </c>
      <c r="CQ24" s="9" t="e">
        <f t="shared" ca="1" si="24"/>
        <v>#REF!</v>
      </c>
      <c r="CR24" s="9" t="e">
        <f t="shared" ca="1" si="25"/>
        <v>#REF!</v>
      </c>
      <c r="CS24" s="9" t="e">
        <f t="shared" ca="1" si="26"/>
        <v>#REF!</v>
      </c>
      <c r="CT24" s="9" t="e">
        <f t="shared" ca="1" si="27"/>
        <v>#N/A</v>
      </c>
      <c r="DF24" s="9" t="e">
        <f t="shared" ca="1" si="28"/>
        <v>#REF!</v>
      </c>
      <c r="DG24" s="9" t="e">
        <f t="shared" ca="1" si="61"/>
        <v>#REF!</v>
      </c>
      <c r="DH24" s="9" t="e">
        <f t="shared" ca="1" si="29"/>
        <v>#REF!</v>
      </c>
      <c r="DI24" s="9" t="e">
        <f t="shared" ca="1" si="30"/>
        <v>#REF!</v>
      </c>
      <c r="DJ24" s="9" t="e">
        <f t="shared" ca="1" si="31"/>
        <v>#REF!</v>
      </c>
      <c r="DK24" s="9" t="e">
        <f t="shared" ca="1" si="32"/>
        <v>#REF!</v>
      </c>
      <c r="DL24" s="9" t="e">
        <f t="shared" ca="1" si="33"/>
        <v>#REF!</v>
      </c>
      <c r="DM24" s="9" t="e">
        <f t="shared" ca="1" si="34"/>
        <v>#REF!</v>
      </c>
      <c r="DN24" s="9" t="e">
        <f t="shared" ca="1" si="35"/>
        <v>#REF!</v>
      </c>
    </row>
    <row r="25" spans="6:118" ht="16.5">
      <c r="F25" s="48" t="e">
        <f t="shared" ca="1" si="36"/>
        <v>#REF!</v>
      </c>
      <c r="G25" s="48" t="e">
        <f t="shared" ca="1" si="37"/>
        <v>#REF!</v>
      </c>
      <c r="H25" s="48" t="e">
        <f t="shared" ca="1" si="38"/>
        <v>#REF!</v>
      </c>
      <c r="I25" s="19" t="e">
        <f t="shared" ca="1" si="39"/>
        <v>#REF!</v>
      </c>
      <c r="J25" s="19" t="e">
        <f t="shared" ca="1" si="40"/>
        <v>#REF!</v>
      </c>
      <c r="K25" s="20" t="e">
        <f t="shared" ca="1" si="41"/>
        <v>#REF!</v>
      </c>
      <c r="L25" s="20" t="e">
        <f t="shared" ca="1" si="42"/>
        <v>#REF!</v>
      </c>
      <c r="M25" s="21" t="e">
        <f t="shared" ca="1" si="43"/>
        <v>#REF!</v>
      </c>
      <c r="N25" s="61"/>
      <c r="O25" s="62"/>
      <c r="P25" s="71"/>
      <c r="Q25" s="64"/>
      <c r="R25" s="50"/>
      <c r="S25" s="203">
        <f t="shared" ca="1" si="44"/>
        <v>1</v>
      </c>
      <c r="T25" s="203">
        <f t="shared" ca="1" si="45"/>
        <v>1</v>
      </c>
      <c r="U25" s="204">
        <f t="shared" ca="1" si="46"/>
        <v>1</v>
      </c>
      <c r="V25" s="204">
        <f t="shared" ca="1" si="47"/>
        <v>1</v>
      </c>
      <c r="W25" s="205" t="str">
        <f t="shared" ca="1" si="48"/>
        <v/>
      </c>
      <c r="X25" s="66"/>
      <c r="Y25" s="63"/>
      <c r="Z25" s="79"/>
      <c r="AA25" s="80"/>
      <c r="AB25" s="203">
        <f t="shared" ca="1" si="49"/>
        <v>1</v>
      </c>
      <c r="AC25" s="203">
        <f t="shared" ca="1" si="50"/>
        <v>1</v>
      </c>
      <c r="AD25" s="206">
        <f t="shared" ca="1" si="51"/>
        <v>1</v>
      </c>
      <c r="AE25" s="206">
        <f t="shared" ca="1" si="52"/>
        <v>1</v>
      </c>
      <c r="AF25" s="207" t="str">
        <f t="shared" ca="1" si="53"/>
        <v/>
      </c>
      <c r="AG25" s="70"/>
      <c r="AH25" s="71"/>
      <c r="AI25" s="72"/>
      <c r="AJ25" s="208">
        <f t="shared" si="54"/>
        <v>0</v>
      </c>
      <c r="AK25" s="208">
        <f t="shared" si="55"/>
        <v>0</v>
      </c>
      <c r="AL25" s="209">
        <f t="shared" si="56"/>
        <v>1</v>
      </c>
      <c r="AM25" s="210" t="str">
        <f t="shared" si="57"/>
        <v/>
      </c>
      <c r="AN25" s="74"/>
      <c r="AO25" s="132"/>
      <c r="AP25" s="130" t="str">
        <f t="shared" ca="1" si="62"/>
        <v/>
      </c>
      <c r="AQ25" s="131" t="str">
        <f t="shared" ca="1" si="63"/>
        <v/>
      </c>
      <c r="AR25" s="128" t="str">
        <f ca="1">'Additional Shading 210'!$AP25</f>
        <v/>
      </c>
      <c r="AS25" s="52" t="str">
        <f ca="1">'Additional Shading 210'!$AQ25</f>
        <v/>
      </c>
      <c r="AT25" s="164" t="str">
        <f t="shared" ca="1" si="58"/>
        <v/>
      </c>
      <c r="AV25" s="215"/>
      <c r="AW25" s="216"/>
      <c r="AX25" s="217"/>
      <c r="BA25" s="214" t="e">
        <f t="shared" ca="1" si="0"/>
        <v>#REF!</v>
      </c>
      <c r="BB25" s="214" t="e">
        <f t="shared" ca="1" si="1"/>
        <v>#REF!</v>
      </c>
      <c r="BC25" s="9">
        <f t="shared" si="2"/>
        <v>1</v>
      </c>
      <c r="BD25" s="9" t="e">
        <f t="shared" ca="1" si="59"/>
        <v>#REF!</v>
      </c>
      <c r="BE25" s="9" t="e">
        <f t="shared" ca="1" si="3"/>
        <v>#REF!</v>
      </c>
      <c r="BF25" s="9" t="e">
        <f t="shared" ca="1" si="4"/>
        <v>#REF!</v>
      </c>
      <c r="BG25" s="9" t="e">
        <f t="shared" ca="1" si="5"/>
        <v>#REF!</v>
      </c>
      <c r="BH25" s="9" t="e">
        <f t="shared" ca="1" si="6"/>
        <v>#REF!</v>
      </c>
      <c r="BI25" s="9" t="e">
        <f t="shared" ca="1" si="7"/>
        <v>#REF!</v>
      </c>
      <c r="BJ25" s="9" t="e">
        <f t="shared" ca="1" si="8"/>
        <v>#REF!</v>
      </c>
      <c r="BK25" s="9" t="e">
        <f t="shared" ca="1" si="9"/>
        <v>#N/A</v>
      </c>
      <c r="BW25" s="9" t="e">
        <f t="shared" ca="1" si="10"/>
        <v>#REF!</v>
      </c>
      <c r="BX25" s="9" t="e">
        <f t="shared" ca="1" si="64"/>
        <v>#REF!</v>
      </c>
      <c r="BY25" s="9" t="e">
        <f t="shared" ca="1" si="11"/>
        <v>#REF!</v>
      </c>
      <c r="BZ25" s="9" t="e">
        <f t="shared" ca="1" si="12"/>
        <v>#REF!</v>
      </c>
      <c r="CA25" s="9" t="e">
        <f t="shared" ca="1" si="13"/>
        <v>#REF!</v>
      </c>
      <c r="CB25" s="9" t="e">
        <f t="shared" ca="1" si="14"/>
        <v>#REF!</v>
      </c>
      <c r="CC25" s="9" t="e">
        <f t="shared" ca="1" si="15"/>
        <v>#REF!</v>
      </c>
      <c r="CD25" s="9" t="e">
        <f t="shared" ca="1" si="16"/>
        <v>#REF!</v>
      </c>
      <c r="CE25" s="9" t="e">
        <f t="shared" ca="1" si="17"/>
        <v>#REF!</v>
      </c>
      <c r="CJ25" s="214" t="e">
        <f t="shared" ca="1" si="18"/>
        <v>#REF!</v>
      </c>
      <c r="CK25" s="214" t="e">
        <f t="shared" ca="1" si="19"/>
        <v>#REF!</v>
      </c>
      <c r="CL25" s="9">
        <f t="shared" si="20"/>
        <v>1</v>
      </c>
      <c r="CM25" s="9" t="e">
        <f t="shared" ca="1" si="60"/>
        <v>#REF!</v>
      </c>
      <c r="CN25" s="9" t="e">
        <f t="shared" ca="1" si="21"/>
        <v>#REF!</v>
      </c>
      <c r="CO25" s="9" t="e">
        <f t="shared" ca="1" si="22"/>
        <v>#REF!</v>
      </c>
      <c r="CP25" s="9" t="e">
        <f t="shared" ca="1" si="23"/>
        <v>#REF!</v>
      </c>
      <c r="CQ25" s="9" t="e">
        <f t="shared" ca="1" si="24"/>
        <v>#REF!</v>
      </c>
      <c r="CR25" s="9" t="e">
        <f t="shared" ca="1" si="25"/>
        <v>#REF!</v>
      </c>
      <c r="CS25" s="9" t="e">
        <f t="shared" ca="1" si="26"/>
        <v>#REF!</v>
      </c>
      <c r="CT25" s="9" t="e">
        <f t="shared" ca="1" si="27"/>
        <v>#N/A</v>
      </c>
      <c r="DF25" s="9" t="e">
        <f t="shared" ca="1" si="28"/>
        <v>#REF!</v>
      </c>
      <c r="DG25" s="9" t="e">
        <f t="shared" ca="1" si="61"/>
        <v>#REF!</v>
      </c>
      <c r="DH25" s="9" t="e">
        <f t="shared" ca="1" si="29"/>
        <v>#REF!</v>
      </c>
      <c r="DI25" s="9" t="e">
        <f t="shared" ca="1" si="30"/>
        <v>#REF!</v>
      </c>
      <c r="DJ25" s="9" t="e">
        <f t="shared" ca="1" si="31"/>
        <v>#REF!</v>
      </c>
      <c r="DK25" s="9" t="e">
        <f t="shared" ca="1" si="32"/>
        <v>#REF!</v>
      </c>
      <c r="DL25" s="9" t="e">
        <f t="shared" ca="1" si="33"/>
        <v>#REF!</v>
      </c>
      <c r="DM25" s="9" t="e">
        <f t="shared" ca="1" si="34"/>
        <v>#REF!</v>
      </c>
      <c r="DN25" s="9" t="e">
        <f t="shared" ca="1" si="35"/>
        <v>#REF!</v>
      </c>
    </row>
    <row r="26" spans="6:118" ht="16.5">
      <c r="F26" s="48" t="e">
        <f t="shared" ca="1" si="36"/>
        <v>#REF!</v>
      </c>
      <c r="G26" s="48" t="e">
        <f t="shared" ca="1" si="37"/>
        <v>#REF!</v>
      </c>
      <c r="H26" s="48" t="e">
        <f t="shared" ca="1" si="38"/>
        <v>#REF!</v>
      </c>
      <c r="I26" s="19" t="e">
        <f t="shared" ca="1" si="39"/>
        <v>#REF!</v>
      </c>
      <c r="J26" s="19" t="e">
        <f t="shared" ca="1" si="40"/>
        <v>#REF!</v>
      </c>
      <c r="K26" s="20" t="e">
        <f t="shared" ca="1" si="41"/>
        <v>#REF!</v>
      </c>
      <c r="L26" s="20" t="e">
        <f t="shared" ca="1" si="42"/>
        <v>#REF!</v>
      </c>
      <c r="M26" s="21" t="e">
        <f t="shared" ca="1" si="43"/>
        <v>#REF!</v>
      </c>
      <c r="N26" s="61"/>
      <c r="O26" s="62"/>
      <c r="P26" s="71"/>
      <c r="Q26" s="64"/>
      <c r="R26" s="50"/>
      <c r="S26" s="203">
        <f t="shared" ca="1" si="44"/>
        <v>1</v>
      </c>
      <c r="T26" s="203">
        <f t="shared" ca="1" si="45"/>
        <v>1</v>
      </c>
      <c r="U26" s="204">
        <f t="shared" ca="1" si="46"/>
        <v>1</v>
      </c>
      <c r="V26" s="204">
        <f t="shared" ca="1" si="47"/>
        <v>1</v>
      </c>
      <c r="W26" s="205" t="str">
        <f t="shared" ca="1" si="48"/>
        <v/>
      </c>
      <c r="X26" s="66"/>
      <c r="Y26" s="63"/>
      <c r="Z26" s="79"/>
      <c r="AA26" s="80"/>
      <c r="AB26" s="203">
        <f t="shared" ca="1" si="49"/>
        <v>1</v>
      </c>
      <c r="AC26" s="203">
        <f t="shared" ca="1" si="50"/>
        <v>1</v>
      </c>
      <c r="AD26" s="206">
        <f t="shared" ca="1" si="51"/>
        <v>1</v>
      </c>
      <c r="AE26" s="206">
        <f t="shared" ca="1" si="52"/>
        <v>1</v>
      </c>
      <c r="AF26" s="207" t="str">
        <f t="shared" ca="1" si="53"/>
        <v/>
      </c>
      <c r="AG26" s="70"/>
      <c r="AH26" s="71"/>
      <c r="AI26" s="72"/>
      <c r="AJ26" s="208">
        <f t="shared" si="54"/>
        <v>0</v>
      </c>
      <c r="AK26" s="208">
        <f t="shared" si="55"/>
        <v>0</v>
      </c>
      <c r="AL26" s="209">
        <f t="shared" si="56"/>
        <v>1</v>
      </c>
      <c r="AM26" s="210" t="str">
        <f t="shared" si="57"/>
        <v/>
      </c>
      <c r="AN26" s="74"/>
      <c r="AO26" s="132"/>
      <c r="AP26" s="130" t="str">
        <f t="shared" ca="1" si="62"/>
        <v/>
      </c>
      <c r="AQ26" s="131" t="str">
        <f t="shared" ca="1" si="63"/>
        <v/>
      </c>
      <c r="AR26" s="128" t="str">
        <f ca="1">'Additional Shading 210'!$AP26</f>
        <v/>
      </c>
      <c r="AS26" s="52" t="str">
        <f ca="1">'Additional Shading 210'!$AQ26</f>
        <v/>
      </c>
      <c r="AT26" s="164" t="str">
        <f t="shared" ca="1" si="58"/>
        <v/>
      </c>
      <c r="BA26" s="214" t="e">
        <f t="shared" ca="1" si="0"/>
        <v>#REF!</v>
      </c>
      <c r="BB26" s="214" t="e">
        <f t="shared" ca="1" si="1"/>
        <v>#REF!</v>
      </c>
      <c r="BC26" s="9">
        <f t="shared" si="2"/>
        <v>1</v>
      </c>
      <c r="BD26" s="9" t="e">
        <f t="shared" ca="1" si="59"/>
        <v>#REF!</v>
      </c>
      <c r="BE26" s="9" t="e">
        <f t="shared" ca="1" si="3"/>
        <v>#REF!</v>
      </c>
      <c r="BF26" s="9" t="e">
        <f t="shared" ca="1" si="4"/>
        <v>#REF!</v>
      </c>
      <c r="BG26" s="9" t="e">
        <f t="shared" ca="1" si="5"/>
        <v>#REF!</v>
      </c>
      <c r="BH26" s="9" t="e">
        <f t="shared" ca="1" si="6"/>
        <v>#REF!</v>
      </c>
      <c r="BI26" s="9" t="e">
        <f t="shared" ca="1" si="7"/>
        <v>#REF!</v>
      </c>
      <c r="BJ26" s="9" t="e">
        <f t="shared" ca="1" si="8"/>
        <v>#REF!</v>
      </c>
      <c r="BK26" s="9" t="e">
        <f t="shared" ca="1" si="9"/>
        <v>#N/A</v>
      </c>
      <c r="BW26" s="9" t="e">
        <f t="shared" ca="1" si="10"/>
        <v>#REF!</v>
      </c>
      <c r="BX26" s="9" t="e">
        <f t="shared" ca="1" si="64"/>
        <v>#REF!</v>
      </c>
      <c r="BY26" s="9" t="e">
        <f t="shared" ca="1" si="11"/>
        <v>#REF!</v>
      </c>
      <c r="BZ26" s="9" t="e">
        <f t="shared" ca="1" si="12"/>
        <v>#REF!</v>
      </c>
      <c r="CA26" s="9" t="e">
        <f t="shared" ca="1" si="13"/>
        <v>#REF!</v>
      </c>
      <c r="CB26" s="9" t="e">
        <f t="shared" ca="1" si="14"/>
        <v>#REF!</v>
      </c>
      <c r="CC26" s="9" t="e">
        <f t="shared" ca="1" si="15"/>
        <v>#REF!</v>
      </c>
      <c r="CD26" s="9" t="e">
        <f t="shared" ca="1" si="16"/>
        <v>#REF!</v>
      </c>
      <c r="CE26" s="9" t="e">
        <f t="shared" ca="1" si="17"/>
        <v>#REF!</v>
      </c>
      <c r="CJ26" s="214" t="e">
        <f t="shared" ca="1" si="18"/>
        <v>#REF!</v>
      </c>
      <c r="CK26" s="214" t="e">
        <f t="shared" ca="1" si="19"/>
        <v>#REF!</v>
      </c>
      <c r="CL26" s="9">
        <f t="shared" si="20"/>
        <v>1</v>
      </c>
      <c r="CM26" s="9" t="e">
        <f t="shared" ca="1" si="60"/>
        <v>#REF!</v>
      </c>
      <c r="CN26" s="9" t="e">
        <f t="shared" ca="1" si="21"/>
        <v>#REF!</v>
      </c>
      <c r="CO26" s="9" t="e">
        <f t="shared" ca="1" si="22"/>
        <v>#REF!</v>
      </c>
      <c r="CP26" s="9" t="e">
        <f t="shared" ca="1" si="23"/>
        <v>#REF!</v>
      </c>
      <c r="CQ26" s="9" t="e">
        <f t="shared" ca="1" si="24"/>
        <v>#REF!</v>
      </c>
      <c r="CR26" s="9" t="e">
        <f t="shared" ca="1" si="25"/>
        <v>#REF!</v>
      </c>
      <c r="CS26" s="9" t="e">
        <f t="shared" ca="1" si="26"/>
        <v>#REF!</v>
      </c>
      <c r="CT26" s="9" t="e">
        <f t="shared" ca="1" si="27"/>
        <v>#N/A</v>
      </c>
      <c r="DF26" s="9" t="e">
        <f t="shared" ca="1" si="28"/>
        <v>#REF!</v>
      </c>
      <c r="DG26" s="9" t="e">
        <f t="shared" ca="1" si="61"/>
        <v>#REF!</v>
      </c>
      <c r="DH26" s="9" t="e">
        <f t="shared" ca="1" si="29"/>
        <v>#REF!</v>
      </c>
      <c r="DI26" s="9" t="e">
        <f t="shared" ca="1" si="30"/>
        <v>#REF!</v>
      </c>
      <c r="DJ26" s="9" t="e">
        <f t="shared" ca="1" si="31"/>
        <v>#REF!</v>
      </c>
      <c r="DK26" s="9" t="e">
        <f t="shared" ca="1" si="32"/>
        <v>#REF!</v>
      </c>
      <c r="DL26" s="9" t="e">
        <f t="shared" ca="1" si="33"/>
        <v>#REF!</v>
      </c>
      <c r="DM26" s="9" t="e">
        <f t="shared" ca="1" si="34"/>
        <v>#REF!</v>
      </c>
      <c r="DN26" s="9" t="e">
        <f t="shared" ca="1" si="35"/>
        <v>#REF!</v>
      </c>
    </row>
    <row r="27" spans="6:118" ht="16.5">
      <c r="F27" s="48" t="e">
        <f t="shared" ca="1" si="36"/>
        <v>#REF!</v>
      </c>
      <c r="G27" s="48" t="e">
        <f t="shared" ca="1" si="37"/>
        <v>#REF!</v>
      </c>
      <c r="H27" s="48" t="e">
        <f t="shared" ca="1" si="38"/>
        <v>#REF!</v>
      </c>
      <c r="I27" s="19" t="e">
        <f t="shared" ca="1" si="39"/>
        <v>#REF!</v>
      </c>
      <c r="J27" s="19" t="e">
        <f t="shared" ca="1" si="40"/>
        <v>#REF!</v>
      </c>
      <c r="K27" s="20" t="e">
        <f t="shared" ca="1" si="41"/>
        <v>#REF!</v>
      </c>
      <c r="L27" s="20" t="e">
        <f t="shared" ca="1" si="42"/>
        <v>#REF!</v>
      </c>
      <c r="M27" s="21" t="e">
        <f t="shared" ca="1" si="43"/>
        <v>#REF!</v>
      </c>
      <c r="N27" s="61"/>
      <c r="O27" s="62"/>
      <c r="P27" s="71"/>
      <c r="Q27" s="64"/>
      <c r="R27" s="50"/>
      <c r="S27" s="203">
        <f t="shared" ca="1" si="44"/>
        <v>1</v>
      </c>
      <c r="T27" s="203">
        <f t="shared" ca="1" si="45"/>
        <v>1</v>
      </c>
      <c r="U27" s="204">
        <f t="shared" ca="1" si="46"/>
        <v>1</v>
      </c>
      <c r="V27" s="204">
        <f t="shared" ca="1" si="47"/>
        <v>1</v>
      </c>
      <c r="W27" s="205" t="str">
        <f t="shared" ca="1" si="48"/>
        <v/>
      </c>
      <c r="X27" s="66"/>
      <c r="Y27" s="63"/>
      <c r="Z27" s="79"/>
      <c r="AA27" s="80"/>
      <c r="AB27" s="203">
        <f t="shared" ca="1" si="49"/>
        <v>1</v>
      </c>
      <c r="AC27" s="203">
        <f t="shared" ca="1" si="50"/>
        <v>1</v>
      </c>
      <c r="AD27" s="206">
        <f t="shared" ca="1" si="51"/>
        <v>1</v>
      </c>
      <c r="AE27" s="206">
        <f t="shared" ca="1" si="52"/>
        <v>1</v>
      </c>
      <c r="AF27" s="207" t="str">
        <f t="shared" ca="1" si="53"/>
        <v/>
      </c>
      <c r="AG27" s="70"/>
      <c r="AH27" s="71"/>
      <c r="AI27" s="72"/>
      <c r="AJ27" s="208">
        <f t="shared" si="54"/>
        <v>0</v>
      </c>
      <c r="AK27" s="208">
        <f t="shared" si="55"/>
        <v>0</v>
      </c>
      <c r="AL27" s="209">
        <f t="shared" si="56"/>
        <v>1</v>
      </c>
      <c r="AM27" s="210" t="str">
        <f t="shared" si="57"/>
        <v/>
      </c>
      <c r="AN27" s="74"/>
      <c r="AO27" s="132"/>
      <c r="AP27" s="130" t="str">
        <f t="shared" ca="1" si="62"/>
        <v/>
      </c>
      <c r="AQ27" s="131" t="str">
        <f t="shared" ca="1" si="63"/>
        <v/>
      </c>
      <c r="AR27" s="128" t="str">
        <f ca="1">'Additional Shading 210'!$AP27</f>
        <v/>
      </c>
      <c r="AS27" s="52" t="str">
        <f ca="1">'Additional Shading 210'!$AQ27</f>
        <v/>
      </c>
      <c r="AT27" s="164" t="str">
        <f t="shared" ca="1" si="58"/>
        <v/>
      </c>
      <c r="BA27" s="214" t="e">
        <f t="shared" ca="1" si="0"/>
        <v>#REF!</v>
      </c>
      <c r="BB27" s="214" t="e">
        <f t="shared" ca="1" si="1"/>
        <v>#REF!</v>
      </c>
      <c r="BC27" s="9">
        <f t="shared" si="2"/>
        <v>1</v>
      </c>
      <c r="BD27" s="9" t="e">
        <f t="shared" ca="1" si="59"/>
        <v>#REF!</v>
      </c>
      <c r="BE27" s="9" t="e">
        <f t="shared" ca="1" si="3"/>
        <v>#REF!</v>
      </c>
      <c r="BF27" s="9" t="e">
        <f t="shared" ca="1" si="4"/>
        <v>#REF!</v>
      </c>
      <c r="BG27" s="9" t="e">
        <f t="shared" ca="1" si="5"/>
        <v>#REF!</v>
      </c>
      <c r="BH27" s="9" t="e">
        <f t="shared" ca="1" si="6"/>
        <v>#REF!</v>
      </c>
      <c r="BI27" s="9" t="e">
        <f t="shared" ca="1" si="7"/>
        <v>#REF!</v>
      </c>
      <c r="BJ27" s="9" t="e">
        <f t="shared" ca="1" si="8"/>
        <v>#REF!</v>
      </c>
      <c r="BK27" s="9" t="e">
        <f t="shared" ca="1" si="9"/>
        <v>#N/A</v>
      </c>
      <c r="BW27" s="9" t="e">
        <f t="shared" ca="1" si="10"/>
        <v>#REF!</v>
      </c>
      <c r="BX27" s="9" t="e">
        <f t="shared" ca="1" si="64"/>
        <v>#REF!</v>
      </c>
      <c r="BY27" s="9" t="e">
        <f t="shared" ca="1" si="11"/>
        <v>#REF!</v>
      </c>
      <c r="BZ27" s="9" t="e">
        <f t="shared" ca="1" si="12"/>
        <v>#REF!</v>
      </c>
      <c r="CA27" s="9" t="e">
        <f t="shared" ca="1" si="13"/>
        <v>#REF!</v>
      </c>
      <c r="CB27" s="9" t="e">
        <f t="shared" ca="1" si="14"/>
        <v>#REF!</v>
      </c>
      <c r="CC27" s="9" t="e">
        <f t="shared" ca="1" si="15"/>
        <v>#REF!</v>
      </c>
      <c r="CD27" s="9" t="e">
        <f t="shared" ca="1" si="16"/>
        <v>#REF!</v>
      </c>
      <c r="CE27" s="9" t="e">
        <f t="shared" ca="1" si="17"/>
        <v>#REF!</v>
      </c>
      <c r="CJ27" s="214" t="e">
        <f t="shared" ca="1" si="18"/>
        <v>#REF!</v>
      </c>
      <c r="CK27" s="214" t="e">
        <f t="shared" ca="1" si="19"/>
        <v>#REF!</v>
      </c>
      <c r="CL27" s="9">
        <f t="shared" si="20"/>
        <v>1</v>
      </c>
      <c r="CM27" s="9" t="e">
        <f t="shared" ca="1" si="60"/>
        <v>#REF!</v>
      </c>
      <c r="CN27" s="9" t="e">
        <f t="shared" ca="1" si="21"/>
        <v>#REF!</v>
      </c>
      <c r="CO27" s="9" t="e">
        <f t="shared" ca="1" si="22"/>
        <v>#REF!</v>
      </c>
      <c r="CP27" s="9" t="e">
        <f t="shared" ca="1" si="23"/>
        <v>#REF!</v>
      </c>
      <c r="CQ27" s="9" t="e">
        <f t="shared" ca="1" si="24"/>
        <v>#REF!</v>
      </c>
      <c r="CR27" s="9" t="e">
        <f t="shared" ca="1" si="25"/>
        <v>#REF!</v>
      </c>
      <c r="CS27" s="9" t="e">
        <f t="shared" ca="1" si="26"/>
        <v>#REF!</v>
      </c>
      <c r="CT27" s="9" t="e">
        <f t="shared" ca="1" si="27"/>
        <v>#N/A</v>
      </c>
      <c r="DF27" s="9" t="e">
        <f t="shared" ca="1" si="28"/>
        <v>#REF!</v>
      </c>
      <c r="DG27" s="9" t="e">
        <f t="shared" ca="1" si="61"/>
        <v>#REF!</v>
      </c>
      <c r="DH27" s="9" t="e">
        <f t="shared" ca="1" si="29"/>
        <v>#REF!</v>
      </c>
      <c r="DI27" s="9" t="e">
        <f t="shared" ca="1" si="30"/>
        <v>#REF!</v>
      </c>
      <c r="DJ27" s="9" t="e">
        <f t="shared" ca="1" si="31"/>
        <v>#REF!</v>
      </c>
      <c r="DK27" s="9" t="e">
        <f t="shared" ca="1" si="32"/>
        <v>#REF!</v>
      </c>
      <c r="DL27" s="9" t="e">
        <f t="shared" ca="1" si="33"/>
        <v>#REF!</v>
      </c>
      <c r="DM27" s="9" t="e">
        <f t="shared" ca="1" si="34"/>
        <v>#REF!</v>
      </c>
      <c r="DN27" s="9" t="e">
        <f t="shared" ca="1" si="35"/>
        <v>#REF!</v>
      </c>
    </row>
    <row r="28" spans="6:118" ht="16.5">
      <c r="F28" s="48" t="e">
        <f t="shared" ca="1" si="36"/>
        <v>#REF!</v>
      </c>
      <c r="G28" s="48" t="e">
        <f t="shared" ca="1" si="37"/>
        <v>#REF!</v>
      </c>
      <c r="H28" s="48" t="e">
        <f t="shared" ca="1" si="38"/>
        <v>#REF!</v>
      </c>
      <c r="I28" s="19" t="e">
        <f t="shared" ca="1" si="39"/>
        <v>#REF!</v>
      </c>
      <c r="J28" s="19" t="e">
        <f t="shared" ca="1" si="40"/>
        <v>#REF!</v>
      </c>
      <c r="K28" s="20" t="e">
        <f t="shared" ca="1" si="41"/>
        <v>#REF!</v>
      </c>
      <c r="L28" s="20" t="e">
        <f t="shared" ca="1" si="42"/>
        <v>#REF!</v>
      </c>
      <c r="M28" s="21" t="e">
        <f t="shared" ca="1" si="43"/>
        <v>#REF!</v>
      </c>
      <c r="N28" s="61"/>
      <c r="O28" s="62"/>
      <c r="P28" s="71"/>
      <c r="Q28" s="64"/>
      <c r="R28" s="50"/>
      <c r="S28" s="203">
        <f t="shared" ca="1" si="44"/>
        <v>1</v>
      </c>
      <c r="T28" s="203">
        <f t="shared" ca="1" si="45"/>
        <v>1</v>
      </c>
      <c r="U28" s="204">
        <f t="shared" ca="1" si="46"/>
        <v>1</v>
      </c>
      <c r="V28" s="204">
        <f t="shared" ca="1" si="47"/>
        <v>1</v>
      </c>
      <c r="W28" s="205" t="str">
        <f t="shared" ca="1" si="48"/>
        <v/>
      </c>
      <c r="X28" s="66"/>
      <c r="Y28" s="63"/>
      <c r="Z28" s="79"/>
      <c r="AA28" s="80"/>
      <c r="AB28" s="203">
        <f t="shared" ca="1" si="49"/>
        <v>1</v>
      </c>
      <c r="AC28" s="203">
        <f t="shared" ca="1" si="50"/>
        <v>1</v>
      </c>
      <c r="AD28" s="206">
        <f t="shared" ca="1" si="51"/>
        <v>1</v>
      </c>
      <c r="AE28" s="206">
        <f t="shared" ca="1" si="52"/>
        <v>1</v>
      </c>
      <c r="AF28" s="207" t="str">
        <f t="shared" ca="1" si="53"/>
        <v/>
      </c>
      <c r="AG28" s="70"/>
      <c r="AH28" s="71"/>
      <c r="AI28" s="72"/>
      <c r="AJ28" s="208">
        <f t="shared" si="54"/>
        <v>0</v>
      </c>
      <c r="AK28" s="208">
        <f t="shared" si="55"/>
        <v>0</v>
      </c>
      <c r="AL28" s="209">
        <f t="shared" si="56"/>
        <v>1</v>
      </c>
      <c r="AM28" s="210" t="str">
        <f t="shared" si="57"/>
        <v/>
      </c>
      <c r="AN28" s="74"/>
      <c r="AO28" s="132"/>
      <c r="AP28" s="130" t="str">
        <f t="shared" ca="1" si="62"/>
        <v/>
      </c>
      <c r="AQ28" s="131" t="str">
        <f t="shared" ca="1" si="63"/>
        <v/>
      </c>
      <c r="AR28" s="128" t="str">
        <f ca="1">'Additional Shading 210'!$AP28</f>
        <v/>
      </c>
      <c r="AS28" s="52" t="str">
        <f ca="1">'Additional Shading 210'!$AQ28</f>
        <v/>
      </c>
      <c r="AT28" s="164" t="str">
        <f t="shared" ca="1" si="58"/>
        <v/>
      </c>
      <c r="BA28" s="214" t="e">
        <f t="shared" ca="1" si="0"/>
        <v>#REF!</v>
      </c>
      <c r="BB28" s="214" t="e">
        <f t="shared" ca="1" si="1"/>
        <v>#REF!</v>
      </c>
      <c r="BC28" s="9">
        <f t="shared" si="2"/>
        <v>1</v>
      </c>
      <c r="BD28" s="9" t="e">
        <f t="shared" ca="1" si="59"/>
        <v>#REF!</v>
      </c>
      <c r="BE28" s="9" t="e">
        <f t="shared" ca="1" si="3"/>
        <v>#REF!</v>
      </c>
      <c r="BF28" s="9" t="e">
        <f t="shared" ca="1" si="4"/>
        <v>#REF!</v>
      </c>
      <c r="BG28" s="9" t="e">
        <f t="shared" ca="1" si="5"/>
        <v>#REF!</v>
      </c>
      <c r="BH28" s="9" t="e">
        <f t="shared" ca="1" si="6"/>
        <v>#REF!</v>
      </c>
      <c r="BI28" s="9" t="e">
        <f t="shared" ca="1" si="7"/>
        <v>#REF!</v>
      </c>
      <c r="BJ28" s="9" t="e">
        <f t="shared" ca="1" si="8"/>
        <v>#REF!</v>
      </c>
      <c r="BK28" s="9" t="e">
        <f t="shared" ca="1" si="9"/>
        <v>#N/A</v>
      </c>
      <c r="BW28" s="9" t="e">
        <f t="shared" ca="1" si="10"/>
        <v>#REF!</v>
      </c>
      <c r="BX28" s="9" t="e">
        <f t="shared" ca="1" si="64"/>
        <v>#REF!</v>
      </c>
      <c r="BY28" s="9" t="e">
        <f t="shared" ca="1" si="11"/>
        <v>#REF!</v>
      </c>
      <c r="BZ28" s="9" t="e">
        <f t="shared" ca="1" si="12"/>
        <v>#REF!</v>
      </c>
      <c r="CA28" s="9" t="e">
        <f t="shared" ca="1" si="13"/>
        <v>#REF!</v>
      </c>
      <c r="CB28" s="9" t="e">
        <f t="shared" ca="1" si="14"/>
        <v>#REF!</v>
      </c>
      <c r="CC28" s="9" t="e">
        <f t="shared" ca="1" si="15"/>
        <v>#REF!</v>
      </c>
      <c r="CD28" s="9" t="e">
        <f t="shared" ca="1" si="16"/>
        <v>#REF!</v>
      </c>
      <c r="CE28" s="9" t="e">
        <f t="shared" ca="1" si="17"/>
        <v>#REF!</v>
      </c>
      <c r="CJ28" s="214" t="e">
        <f t="shared" ca="1" si="18"/>
        <v>#REF!</v>
      </c>
      <c r="CK28" s="214" t="e">
        <f t="shared" ca="1" si="19"/>
        <v>#REF!</v>
      </c>
      <c r="CL28" s="9">
        <f t="shared" si="20"/>
        <v>1</v>
      </c>
      <c r="CM28" s="9" t="e">
        <f t="shared" ca="1" si="60"/>
        <v>#REF!</v>
      </c>
      <c r="CN28" s="9" t="e">
        <f t="shared" ca="1" si="21"/>
        <v>#REF!</v>
      </c>
      <c r="CO28" s="9" t="e">
        <f t="shared" ca="1" si="22"/>
        <v>#REF!</v>
      </c>
      <c r="CP28" s="9" t="e">
        <f t="shared" ca="1" si="23"/>
        <v>#REF!</v>
      </c>
      <c r="CQ28" s="9" t="e">
        <f t="shared" ca="1" si="24"/>
        <v>#REF!</v>
      </c>
      <c r="CR28" s="9" t="e">
        <f t="shared" ca="1" si="25"/>
        <v>#REF!</v>
      </c>
      <c r="CS28" s="9" t="e">
        <f t="shared" ca="1" si="26"/>
        <v>#REF!</v>
      </c>
      <c r="CT28" s="9" t="e">
        <f t="shared" ca="1" si="27"/>
        <v>#N/A</v>
      </c>
      <c r="DF28" s="9" t="e">
        <f t="shared" ca="1" si="28"/>
        <v>#REF!</v>
      </c>
      <c r="DG28" s="9" t="e">
        <f t="shared" ca="1" si="61"/>
        <v>#REF!</v>
      </c>
      <c r="DH28" s="9" t="e">
        <f t="shared" ca="1" si="29"/>
        <v>#REF!</v>
      </c>
      <c r="DI28" s="9" t="e">
        <f t="shared" ca="1" si="30"/>
        <v>#REF!</v>
      </c>
      <c r="DJ28" s="9" t="e">
        <f t="shared" ca="1" si="31"/>
        <v>#REF!</v>
      </c>
      <c r="DK28" s="9" t="e">
        <f t="shared" ca="1" si="32"/>
        <v>#REF!</v>
      </c>
      <c r="DL28" s="9" t="e">
        <f t="shared" ca="1" si="33"/>
        <v>#REF!</v>
      </c>
      <c r="DM28" s="9" t="e">
        <f t="shared" ca="1" si="34"/>
        <v>#REF!</v>
      </c>
      <c r="DN28" s="9" t="e">
        <f t="shared" ca="1" si="35"/>
        <v>#REF!</v>
      </c>
    </row>
    <row r="29" spans="6:118" ht="16.5">
      <c r="F29" s="48" t="e">
        <f t="shared" ca="1" si="36"/>
        <v>#REF!</v>
      </c>
      <c r="G29" s="48" t="e">
        <f t="shared" ca="1" si="37"/>
        <v>#REF!</v>
      </c>
      <c r="H29" s="48" t="e">
        <f t="shared" ca="1" si="38"/>
        <v>#REF!</v>
      </c>
      <c r="I29" s="19" t="e">
        <f t="shared" ca="1" si="39"/>
        <v>#REF!</v>
      </c>
      <c r="J29" s="19" t="e">
        <f t="shared" ca="1" si="40"/>
        <v>#REF!</v>
      </c>
      <c r="K29" s="20" t="e">
        <f t="shared" ca="1" si="41"/>
        <v>#REF!</v>
      </c>
      <c r="L29" s="20" t="e">
        <f t="shared" ca="1" si="42"/>
        <v>#REF!</v>
      </c>
      <c r="M29" s="21" t="e">
        <f t="shared" ca="1" si="43"/>
        <v>#REF!</v>
      </c>
      <c r="N29" s="61"/>
      <c r="O29" s="62"/>
      <c r="P29" s="71"/>
      <c r="Q29" s="64"/>
      <c r="R29" s="50"/>
      <c r="S29" s="203">
        <f t="shared" ca="1" si="44"/>
        <v>1</v>
      </c>
      <c r="T29" s="203">
        <f t="shared" ca="1" si="45"/>
        <v>1</v>
      </c>
      <c r="U29" s="204">
        <f t="shared" ca="1" si="46"/>
        <v>1</v>
      </c>
      <c r="V29" s="204">
        <f t="shared" ca="1" si="47"/>
        <v>1</v>
      </c>
      <c r="W29" s="205" t="str">
        <f t="shared" ca="1" si="48"/>
        <v/>
      </c>
      <c r="X29" s="66"/>
      <c r="Y29" s="63"/>
      <c r="Z29" s="79"/>
      <c r="AA29" s="80"/>
      <c r="AB29" s="203">
        <f t="shared" ca="1" si="49"/>
        <v>1</v>
      </c>
      <c r="AC29" s="203">
        <f t="shared" ca="1" si="50"/>
        <v>1</v>
      </c>
      <c r="AD29" s="206">
        <f t="shared" ca="1" si="51"/>
        <v>1</v>
      </c>
      <c r="AE29" s="206">
        <f t="shared" ca="1" si="52"/>
        <v>1</v>
      </c>
      <c r="AF29" s="207" t="str">
        <f t="shared" ca="1" si="53"/>
        <v/>
      </c>
      <c r="AG29" s="70"/>
      <c r="AH29" s="71"/>
      <c r="AI29" s="72"/>
      <c r="AJ29" s="208">
        <f t="shared" si="54"/>
        <v>0</v>
      </c>
      <c r="AK29" s="208">
        <f t="shared" si="55"/>
        <v>0</v>
      </c>
      <c r="AL29" s="209">
        <f t="shared" si="56"/>
        <v>1</v>
      </c>
      <c r="AM29" s="210" t="str">
        <f t="shared" si="57"/>
        <v/>
      </c>
      <c r="AN29" s="74"/>
      <c r="AO29" s="132"/>
      <c r="AP29" s="130" t="str">
        <f t="shared" ca="1" si="62"/>
        <v/>
      </c>
      <c r="AQ29" s="131" t="str">
        <f t="shared" ca="1" si="63"/>
        <v/>
      </c>
      <c r="AR29" s="128" t="str">
        <f ca="1">'Additional Shading 210'!$AP29</f>
        <v/>
      </c>
      <c r="AS29" s="52" t="str">
        <f ca="1">'Additional Shading 210'!$AQ29</f>
        <v/>
      </c>
      <c r="AT29" s="164" t="str">
        <f t="shared" ca="1" si="58"/>
        <v/>
      </c>
      <c r="BA29" s="214" t="e">
        <f t="shared" ca="1" si="0"/>
        <v>#REF!</v>
      </c>
      <c r="BB29" s="214" t="e">
        <f t="shared" ca="1" si="1"/>
        <v>#REF!</v>
      </c>
      <c r="BC29" s="9">
        <f t="shared" si="2"/>
        <v>1</v>
      </c>
      <c r="BD29" s="9" t="e">
        <f t="shared" ca="1" si="59"/>
        <v>#REF!</v>
      </c>
      <c r="BE29" s="9" t="e">
        <f t="shared" ca="1" si="3"/>
        <v>#REF!</v>
      </c>
      <c r="BF29" s="9" t="e">
        <f t="shared" ca="1" si="4"/>
        <v>#REF!</v>
      </c>
      <c r="BG29" s="9" t="e">
        <f t="shared" ca="1" si="5"/>
        <v>#REF!</v>
      </c>
      <c r="BH29" s="9" t="e">
        <f t="shared" ca="1" si="6"/>
        <v>#REF!</v>
      </c>
      <c r="BI29" s="9" t="e">
        <f t="shared" ca="1" si="7"/>
        <v>#REF!</v>
      </c>
      <c r="BJ29" s="9" t="e">
        <f t="shared" ca="1" si="8"/>
        <v>#REF!</v>
      </c>
      <c r="BK29" s="9" t="e">
        <f t="shared" ca="1" si="9"/>
        <v>#N/A</v>
      </c>
      <c r="BW29" s="9" t="e">
        <f t="shared" ca="1" si="10"/>
        <v>#REF!</v>
      </c>
      <c r="BX29" s="9" t="e">
        <f t="shared" ca="1" si="64"/>
        <v>#REF!</v>
      </c>
      <c r="BY29" s="9" t="e">
        <f t="shared" ca="1" si="11"/>
        <v>#REF!</v>
      </c>
      <c r="BZ29" s="9" t="e">
        <f t="shared" ca="1" si="12"/>
        <v>#REF!</v>
      </c>
      <c r="CA29" s="9" t="e">
        <f t="shared" ca="1" si="13"/>
        <v>#REF!</v>
      </c>
      <c r="CB29" s="9" t="e">
        <f t="shared" ca="1" si="14"/>
        <v>#REF!</v>
      </c>
      <c r="CC29" s="9" t="e">
        <f t="shared" ca="1" si="15"/>
        <v>#REF!</v>
      </c>
      <c r="CD29" s="9" t="e">
        <f t="shared" ca="1" si="16"/>
        <v>#REF!</v>
      </c>
      <c r="CE29" s="9" t="e">
        <f t="shared" ca="1" si="17"/>
        <v>#REF!</v>
      </c>
      <c r="CJ29" s="214" t="e">
        <f t="shared" ca="1" si="18"/>
        <v>#REF!</v>
      </c>
      <c r="CK29" s="214" t="e">
        <f t="shared" ca="1" si="19"/>
        <v>#REF!</v>
      </c>
      <c r="CL29" s="9">
        <f t="shared" si="20"/>
        <v>1</v>
      </c>
      <c r="CM29" s="9" t="e">
        <f t="shared" ca="1" si="60"/>
        <v>#REF!</v>
      </c>
      <c r="CN29" s="9" t="e">
        <f t="shared" ca="1" si="21"/>
        <v>#REF!</v>
      </c>
      <c r="CO29" s="9" t="e">
        <f t="shared" ca="1" si="22"/>
        <v>#REF!</v>
      </c>
      <c r="CP29" s="9" t="e">
        <f t="shared" ca="1" si="23"/>
        <v>#REF!</v>
      </c>
      <c r="CQ29" s="9" t="e">
        <f t="shared" ca="1" si="24"/>
        <v>#REF!</v>
      </c>
      <c r="CR29" s="9" t="e">
        <f t="shared" ca="1" si="25"/>
        <v>#REF!</v>
      </c>
      <c r="CS29" s="9" t="e">
        <f t="shared" ca="1" si="26"/>
        <v>#REF!</v>
      </c>
      <c r="CT29" s="9" t="e">
        <f t="shared" ca="1" si="27"/>
        <v>#N/A</v>
      </c>
      <c r="DF29" s="9" t="e">
        <f t="shared" ca="1" si="28"/>
        <v>#REF!</v>
      </c>
      <c r="DG29" s="9" t="e">
        <f t="shared" ca="1" si="61"/>
        <v>#REF!</v>
      </c>
      <c r="DH29" s="9" t="e">
        <f t="shared" ca="1" si="29"/>
        <v>#REF!</v>
      </c>
      <c r="DI29" s="9" t="e">
        <f t="shared" ca="1" si="30"/>
        <v>#REF!</v>
      </c>
      <c r="DJ29" s="9" t="e">
        <f t="shared" ca="1" si="31"/>
        <v>#REF!</v>
      </c>
      <c r="DK29" s="9" t="e">
        <f t="shared" ca="1" si="32"/>
        <v>#REF!</v>
      </c>
      <c r="DL29" s="9" t="e">
        <f t="shared" ca="1" si="33"/>
        <v>#REF!</v>
      </c>
      <c r="DM29" s="9" t="e">
        <f t="shared" ca="1" si="34"/>
        <v>#REF!</v>
      </c>
      <c r="DN29" s="9" t="e">
        <f t="shared" ca="1" si="35"/>
        <v>#REF!</v>
      </c>
    </row>
    <row r="30" spans="6:118" ht="16.5">
      <c r="F30" s="48" t="e">
        <f t="shared" ca="1" si="36"/>
        <v>#REF!</v>
      </c>
      <c r="G30" s="48" t="e">
        <f t="shared" ca="1" si="37"/>
        <v>#REF!</v>
      </c>
      <c r="H30" s="48" t="e">
        <f t="shared" ca="1" si="38"/>
        <v>#REF!</v>
      </c>
      <c r="I30" s="19" t="e">
        <f t="shared" ca="1" si="39"/>
        <v>#REF!</v>
      </c>
      <c r="J30" s="19" t="e">
        <f t="shared" ca="1" si="40"/>
        <v>#REF!</v>
      </c>
      <c r="K30" s="20" t="e">
        <f t="shared" ca="1" si="41"/>
        <v>#REF!</v>
      </c>
      <c r="L30" s="20" t="e">
        <f t="shared" ca="1" si="42"/>
        <v>#REF!</v>
      </c>
      <c r="M30" s="21" t="e">
        <f t="shared" ca="1" si="43"/>
        <v>#REF!</v>
      </c>
      <c r="N30" s="61"/>
      <c r="O30" s="62"/>
      <c r="P30" s="71"/>
      <c r="Q30" s="64"/>
      <c r="R30" s="50"/>
      <c r="S30" s="203">
        <f t="shared" ca="1" si="44"/>
        <v>1</v>
      </c>
      <c r="T30" s="203">
        <f t="shared" ca="1" si="45"/>
        <v>1</v>
      </c>
      <c r="U30" s="204">
        <f t="shared" ca="1" si="46"/>
        <v>1</v>
      </c>
      <c r="V30" s="204">
        <f t="shared" ca="1" si="47"/>
        <v>1</v>
      </c>
      <c r="W30" s="205" t="str">
        <f t="shared" ca="1" si="48"/>
        <v/>
      </c>
      <c r="X30" s="66"/>
      <c r="Y30" s="63"/>
      <c r="Z30" s="79"/>
      <c r="AA30" s="80"/>
      <c r="AB30" s="203">
        <f t="shared" ca="1" si="49"/>
        <v>1</v>
      </c>
      <c r="AC30" s="203">
        <f t="shared" ca="1" si="50"/>
        <v>1</v>
      </c>
      <c r="AD30" s="206">
        <f t="shared" ca="1" si="51"/>
        <v>1</v>
      </c>
      <c r="AE30" s="206">
        <f t="shared" ca="1" si="52"/>
        <v>1</v>
      </c>
      <c r="AF30" s="207" t="str">
        <f t="shared" ca="1" si="53"/>
        <v/>
      </c>
      <c r="AG30" s="70"/>
      <c r="AH30" s="71"/>
      <c r="AI30" s="72"/>
      <c r="AJ30" s="208">
        <f t="shared" si="54"/>
        <v>0</v>
      </c>
      <c r="AK30" s="208">
        <f t="shared" si="55"/>
        <v>0</v>
      </c>
      <c r="AL30" s="209">
        <f t="shared" si="56"/>
        <v>1</v>
      </c>
      <c r="AM30" s="210" t="str">
        <f t="shared" si="57"/>
        <v/>
      </c>
      <c r="AN30" s="74"/>
      <c r="AO30" s="132"/>
      <c r="AP30" s="130" t="str">
        <f t="shared" ca="1" si="62"/>
        <v/>
      </c>
      <c r="AQ30" s="131" t="str">
        <f t="shared" ca="1" si="63"/>
        <v/>
      </c>
      <c r="AR30" s="128" t="str">
        <f ca="1">'Additional Shading 210'!$AP30</f>
        <v/>
      </c>
      <c r="AS30" s="52" t="str">
        <f ca="1">'Additional Shading 210'!$AQ30</f>
        <v/>
      </c>
      <c r="AT30" s="164" t="str">
        <f t="shared" ca="1" si="58"/>
        <v/>
      </c>
      <c r="BA30" s="214" t="e">
        <f t="shared" ca="1" si="0"/>
        <v>#REF!</v>
      </c>
      <c r="BB30" s="214" t="e">
        <f t="shared" ca="1" si="1"/>
        <v>#REF!</v>
      </c>
      <c r="BC30" s="9">
        <f t="shared" si="2"/>
        <v>1</v>
      </c>
      <c r="BD30" s="9" t="e">
        <f t="shared" ca="1" si="59"/>
        <v>#REF!</v>
      </c>
      <c r="BE30" s="9" t="e">
        <f t="shared" ca="1" si="3"/>
        <v>#REF!</v>
      </c>
      <c r="BF30" s="9" t="e">
        <f t="shared" ca="1" si="4"/>
        <v>#REF!</v>
      </c>
      <c r="BG30" s="9" t="e">
        <f t="shared" ca="1" si="5"/>
        <v>#REF!</v>
      </c>
      <c r="BH30" s="9" t="e">
        <f t="shared" ca="1" si="6"/>
        <v>#REF!</v>
      </c>
      <c r="BI30" s="9" t="e">
        <f t="shared" ca="1" si="7"/>
        <v>#REF!</v>
      </c>
      <c r="BJ30" s="9" t="e">
        <f t="shared" ca="1" si="8"/>
        <v>#REF!</v>
      </c>
      <c r="BK30" s="9" t="e">
        <f t="shared" ca="1" si="9"/>
        <v>#N/A</v>
      </c>
      <c r="BW30" s="9" t="e">
        <f t="shared" ca="1" si="10"/>
        <v>#REF!</v>
      </c>
      <c r="BX30" s="9" t="e">
        <f t="shared" ca="1" si="64"/>
        <v>#REF!</v>
      </c>
      <c r="BY30" s="9" t="e">
        <f t="shared" ca="1" si="11"/>
        <v>#REF!</v>
      </c>
      <c r="BZ30" s="9" t="e">
        <f t="shared" ca="1" si="12"/>
        <v>#REF!</v>
      </c>
      <c r="CA30" s="9" t="e">
        <f t="shared" ca="1" si="13"/>
        <v>#REF!</v>
      </c>
      <c r="CB30" s="9" t="e">
        <f t="shared" ca="1" si="14"/>
        <v>#REF!</v>
      </c>
      <c r="CC30" s="9" t="e">
        <f t="shared" ca="1" si="15"/>
        <v>#REF!</v>
      </c>
      <c r="CD30" s="9" t="e">
        <f t="shared" ca="1" si="16"/>
        <v>#REF!</v>
      </c>
      <c r="CE30" s="9" t="e">
        <f t="shared" ca="1" si="17"/>
        <v>#REF!</v>
      </c>
      <c r="CJ30" s="214" t="e">
        <f t="shared" ca="1" si="18"/>
        <v>#REF!</v>
      </c>
      <c r="CK30" s="214" t="e">
        <f t="shared" ca="1" si="19"/>
        <v>#REF!</v>
      </c>
      <c r="CL30" s="9">
        <f t="shared" si="20"/>
        <v>1</v>
      </c>
      <c r="CM30" s="9" t="e">
        <f t="shared" ca="1" si="60"/>
        <v>#REF!</v>
      </c>
      <c r="CN30" s="9" t="e">
        <f t="shared" ca="1" si="21"/>
        <v>#REF!</v>
      </c>
      <c r="CO30" s="9" t="e">
        <f t="shared" ca="1" si="22"/>
        <v>#REF!</v>
      </c>
      <c r="CP30" s="9" t="e">
        <f t="shared" ca="1" si="23"/>
        <v>#REF!</v>
      </c>
      <c r="CQ30" s="9" t="e">
        <f t="shared" ca="1" si="24"/>
        <v>#REF!</v>
      </c>
      <c r="CR30" s="9" t="e">
        <f t="shared" ca="1" si="25"/>
        <v>#REF!</v>
      </c>
      <c r="CS30" s="9" t="e">
        <f t="shared" ca="1" si="26"/>
        <v>#REF!</v>
      </c>
      <c r="CT30" s="9" t="e">
        <f t="shared" ca="1" si="27"/>
        <v>#N/A</v>
      </c>
      <c r="DF30" s="9" t="e">
        <f t="shared" ca="1" si="28"/>
        <v>#REF!</v>
      </c>
      <c r="DG30" s="9" t="e">
        <f t="shared" ca="1" si="61"/>
        <v>#REF!</v>
      </c>
      <c r="DH30" s="9" t="e">
        <f t="shared" ca="1" si="29"/>
        <v>#REF!</v>
      </c>
      <c r="DI30" s="9" t="e">
        <f t="shared" ca="1" si="30"/>
        <v>#REF!</v>
      </c>
      <c r="DJ30" s="9" t="e">
        <f t="shared" ca="1" si="31"/>
        <v>#REF!</v>
      </c>
      <c r="DK30" s="9" t="e">
        <f t="shared" ca="1" si="32"/>
        <v>#REF!</v>
      </c>
      <c r="DL30" s="9" t="e">
        <f t="shared" ca="1" si="33"/>
        <v>#REF!</v>
      </c>
      <c r="DM30" s="9" t="e">
        <f t="shared" ca="1" si="34"/>
        <v>#REF!</v>
      </c>
      <c r="DN30" s="9" t="e">
        <f t="shared" ca="1" si="35"/>
        <v>#REF!</v>
      </c>
    </row>
    <row r="31" spans="6:118" ht="16.5">
      <c r="F31" s="48" t="e">
        <f t="shared" ca="1" si="36"/>
        <v>#REF!</v>
      </c>
      <c r="G31" s="48" t="e">
        <f t="shared" ca="1" si="37"/>
        <v>#REF!</v>
      </c>
      <c r="H31" s="48" t="e">
        <f t="shared" ca="1" si="38"/>
        <v>#REF!</v>
      </c>
      <c r="I31" s="19" t="e">
        <f t="shared" ca="1" si="39"/>
        <v>#REF!</v>
      </c>
      <c r="J31" s="19" t="e">
        <f t="shared" ca="1" si="40"/>
        <v>#REF!</v>
      </c>
      <c r="K31" s="20" t="e">
        <f t="shared" ca="1" si="41"/>
        <v>#REF!</v>
      </c>
      <c r="L31" s="20" t="e">
        <f t="shared" ca="1" si="42"/>
        <v>#REF!</v>
      </c>
      <c r="M31" s="21" t="e">
        <f t="shared" ca="1" si="43"/>
        <v>#REF!</v>
      </c>
      <c r="N31" s="61"/>
      <c r="O31" s="62"/>
      <c r="P31" s="71"/>
      <c r="Q31" s="64"/>
      <c r="R31" s="50"/>
      <c r="S31" s="203">
        <f t="shared" ca="1" si="44"/>
        <v>1</v>
      </c>
      <c r="T31" s="203">
        <f t="shared" ca="1" si="45"/>
        <v>1</v>
      </c>
      <c r="U31" s="204">
        <f t="shared" ca="1" si="46"/>
        <v>1</v>
      </c>
      <c r="V31" s="204">
        <f t="shared" ca="1" si="47"/>
        <v>1</v>
      </c>
      <c r="W31" s="205" t="str">
        <f t="shared" ca="1" si="48"/>
        <v/>
      </c>
      <c r="X31" s="66"/>
      <c r="Y31" s="63"/>
      <c r="Z31" s="79"/>
      <c r="AA31" s="80"/>
      <c r="AB31" s="203">
        <f t="shared" ca="1" si="49"/>
        <v>1</v>
      </c>
      <c r="AC31" s="203">
        <f t="shared" ca="1" si="50"/>
        <v>1</v>
      </c>
      <c r="AD31" s="206">
        <f t="shared" ca="1" si="51"/>
        <v>1</v>
      </c>
      <c r="AE31" s="206">
        <f t="shared" ca="1" si="52"/>
        <v>1</v>
      </c>
      <c r="AF31" s="207" t="str">
        <f t="shared" ca="1" si="53"/>
        <v/>
      </c>
      <c r="AG31" s="70"/>
      <c r="AH31" s="71"/>
      <c r="AI31" s="72"/>
      <c r="AJ31" s="208">
        <f t="shared" si="54"/>
        <v>0</v>
      </c>
      <c r="AK31" s="208">
        <f t="shared" si="55"/>
        <v>0</v>
      </c>
      <c r="AL31" s="209">
        <f t="shared" si="56"/>
        <v>1</v>
      </c>
      <c r="AM31" s="210" t="str">
        <f t="shared" si="57"/>
        <v/>
      </c>
      <c r="AN31" s="74"/>
      <c r="AO31" s="132"/>
      <c r="AP31" s="130" t="str">
        <f t="shared" ca="1" si="62"/>
        <v/>
      </c>
      <c r="AQ31" s="131" t="str">
        <f t="shared" ca="1" si="63"/>
        <v/>
      </c>
      <c r="AR31" s="128" t="str">
        <f ca="1">'Additional Shading 210'!$AP31</f>
        <v/>
      </c>
      <c r="AS31" s="52" t="str">
        <f ca="1">'Additional Shading 210'!$AQ31</f>
        <v/>
      </c>
      <c r="AT31" s="164" t="str">
        <f t="shared" ca="1" si="58"/>
        <v/>
      </c>
      <c r="BA31" s="214" t="e">
        <f t="shared" ca="1" si="0"/>
        <v>#REF!</v>
      </c>
      <c r="BB31" s="214" t="e">
        <f t="shared" ca="1" si="1"/>
        <v>#REF!</v>
      </c>
      <c r="BC31" s="9">
        <f t="shared" si="2"/>
        <v>1</v>
      </c>
      <c r="BD31" s="9" t="e">
        <f t="shared" ca="1" si="59"/>
        <v>#REF!</v>
      </c>
      <c r="BE31" s="9" t="e">
        <f t="shared" ca="1" si="3"/>
        <v>#REF!</v>
      </c>
      <c r="BF31" s="9" t="e">
        <f t="shared" ca="1" si="4"/>
        <v>#REF!</v>
      </c>
      <c r="BG31" s="9" t="e">
        <f t="shared" ca="1" si="5"/>
        <v>#REF!</v>
      </c>
      <c r="BH31" s="9" t="e">
        <f t="shared" ca="1" si="6"/>
        <v>#REF!</v>
      </c>
      <c r="BI31" s="9" t="e">
        <f t="shared" ca="1" si="7"/>
        <v>#REF!</v>
      </c>
      <c r="BJ31" s="9" t="e">
        <f t="shared" ca="1" si="8"/>
        <v>#REF!</v>
      </c>
      <c r="BK31" s="9" t="e">
        <f t="shared" ca="1" si="9"/>
        <v>#N/A</v>
      </c>
      <c r="BW31" s="9" t="e">
        <f t="shared" ca="1" si="10"/>
        <v>#REF!</v>
      </c>
      <c r="BX31" s="9" t="e">
        <f t="shared" ca="1" si="64"/>
        <v>#REF!</v>
      </c>
      <c r="BY31" s="9" t="e">
        <f t="shared" ca="1" si="11"/>
        <v>#REF!</v>
      </c>
      <c r="BZ31" s="9" t="e">
        <f t="shared" ca="1" si="12"/>
        <v>#REF!</v>
      </c>
      <c r="CA31" s="9" t="e">
        <f t="shared" ca="1" si="13"/>
        <v>#REF!</v>
      </c>
      <c r="CB31" s="9" t="e">
        <f t="shared" ca="1" si="14"/>
        <v>#REF!</v>
      </c>
      <c r="CC31" s="9" t="e">
        <f t="shared" ca="1" si="15"/>
        <v>#REF!</v>
      </c>
      <c r="CD31" s="9" t="e">
        <f t="shared" ca="1" si="16"/>
        <v>#REF!</v>
      </c>
      <c r="CE31" s="9" t="e">
        <f t="shared" ca="1" si="17"/>
        <v>#REF!</v>
      </c>
      <c r="CJ31" s="214" t="e">
        <f t="shared" ca="1" si="18"/>
        <v>#REF!</v>
      </c>
      <c r="CK31" s="214" t="e">
        <f t="shared" ca="1" si="19"/>
        <v>#REF!</v>
      </c>
      <c r="CL31" s="9">
        <f t="shared" si="20"/>
        <v>1</v>
      </c>
      <c r="CM31" s="9" t="e">
        <f t="shared" ca="1" si="60"/>
        <v>#REF!</v>
      </c>
      <c r="CN31" s="9" t="e">
        <f t="shared" ca="1" si="21"/>
        <v>#REF!</v>
      </c>
      <c r="CO31" s="9" t="e">
        <f t="shared" ca="1" si="22"/>
        <v>#REF!</v>
      </c>
      <c r="CP31" s="9" t="e">
        <f t="shared" ca="1" si="23"/>
        <v>#REF!</v>
      </c>
      <c r="CQ31" s="9" t="e">
        <f t="shared" ca="1" si="24"/>
        <v>#REF!</v>
      </c>
      <c r="CR31" s="9" t="e">
        <f t="shared" ca="1" si="25"/>
        <v>#REF!</v>
      </c>
      <c r="CS31" s="9" t="e">
        <f t="shared" ca="1" si="26"/>
        <v>#REF!</v>
      </c>
      <c r="CT31" s="9" t="e">
        <f t="shared" ca="1" si="27"/>
        <v>#N/A</v>
      </c>
      <c r="DF31" s="9" t="e">
        <f t="shared" ca="1" si="28"/>
        <v>#REF!</v>
      </c>
      <c r="DG31" s="9" t="e">
        <f t="shared" ca="1" si="61"/>
        <v>#REF!</v>
      </c>
      <c r="DH31" s="9" t="e">
        <f t="shared" ca="1" si="29"/>
        <v>#REF!</v>
      </c>
      <c r="DI31" s="9" t="e">
        <f t="shared" ca="1" si="30"/>
        <v>#REF!</v>
      </c>
      <c r="DJ31" s="9" t="e">
        <f t="shared" ca="1" si="31"/>
        <v>#REF!</v>
      </c>
      <c r="DK31" s="9" t="e">
        <f t="shared" ca="1" si="32"/>
        <v>#REF!</v>
      </c>
      <c r="DL31" s="9" t="e">
        <f t="shared" ca="1" si="33"/>
        <v>#REF!</v>
      </c>
      <c r="DM31" s="9" t="e">
        <f t="shared" ca="1" si="34"/>
        <v>#REF!</v>
      </c>
      <c r="DN31" s="9" t="e">
        <f t="shared" ca="1" si="35"/>
        <v>#REF!</v>
      </c>
    </row>
    <row r="32" spans="6:118" ht="16.5">
      <c r="F32" s="48" t="e">
        <f t="shared" ca="1" si="36"/>
        <v>#REF!</v>
      </c>
      <c r="G32" s="48" t="e">
        <f t="shared" ca="1" si="37"/>
        <v>#REF!</v>
      </c>
      <c r="H32" s="48" t="e">
        <f t="shared" ca="1" si="38"/>
        <v>#REF!</v>
      </c>
      <c r="I32" s="19" t="e">
        <f t="shared" ca="1" si="39"/>
        <v>#REF!</v>
      </c>
      <c r="J32" s="19" t="e">
        <f t="shared" ca="1" si="40"/>
        <v>#REF!</v>
      </c>
      <c r="K32" s="20" t="e">
        <f t="shared" ca="1" si="41"/>
        <v>#REF!</v>
      </c>
      <c r="L32" s="20" t="e">
        <f t="shared" ca="1" si="42"/>
        <v>#REF!</v>
      </c>
      <c r="M32" s="21" t="e">
        <f t="shared" ca="1" si="43"/>
        <v>#REF!</v>
      </c>
      <c r="N32" s="61"/>
      <c r="O32" s="62"/>
      <c r="P32" s="71"/>
      <c r="Q32" s="64"/>
      <c r="R32" s="50"/>
      <c r="S32" s="203">
        <f t="shared" ca="1" si="44"/>
        <v>1</v>
      </c>
      <c r="T32" s="203">
        <f t="shared" ca="1" si="45"/>
        <v>1</v>
      </c>
      <c r="U32" s="204">
        <f t="shared" ca="1" si="46"/>
        <v>1</v>
      </c>
      <c r="V32" s="204">
        <f t="shared" ca="1" si="47"/>
        <v>1</v>
      </c>
      <c r="W32" s="205" t="str">
        <f t="shared" ca="1" si="48"/>
        <v/>
      </c>
      <c r="X32" s="66"/>
      <c r="Y32" s="63"/>
      <c r="Z32" s="79"/>
      <c r="AA32" s="80"/>
      <c r="AB32" s="203">
        <f t="shared" ca="1" si="49"/>
        <v>1</v>
      </c>
      <c r="AC32" s="203">
        <f t="shared" ca="1" si="50"/>
        <v>1</v>
      </c>
      <c r="AD32" s="206">
        <f t="shared" ca="1" si="51"/>
        <v>1</v>
      </c>
      <c r="AE32" s="206">
        <f t="shared" ca="1" si="52"/>
        <v>1</v>
      </c>
      <c r="AF32" s="207" t="str">
        <f t="shared" ca="1" si="53"/>
        <v/>
      </c>
      <c r="AG32" s="70"/>
      <c r="AH32" s="71"/>
      <c r="AI32" s="72"/>
      <c r="AJ32" s="208">
        <f t="shared" si="54"/>
        <v>0</v>
      </c>
      <c r="AK32" s="208">
        <f t="shared" si="55"/>
        <v>0</v>
      </c>
      <c r="AL32" s="209">
        <f t="shared" si="56"/>
        <v>1</v>
      </c>
      <c r="AM32" s="210" t="str">
        <f t="shared" si="57"/>
        <v/>
      </c>
      <c r="AN32" s="74"/>
      <c r="AO32" s="132"/>
      <c r="AP32" s="130" t="str">
        <f t="shared" ca="1" si="62"/>
        <v/>
      </c>
      <c r="AQ32" s="131" t="str">
        <f t="shared" ca="1" si="63"/>
        <v/>
      </c>
      <c r="AR32" s="128" t="str">
        <f ca="1">'Additional Shading 210'!$AP32</f>
        <v/>
      </c>
      <c r="AS32" s="52" t="str">
        <f ca="1">'Additional Shading 210'!$AQ32</f>
        <v/>
      </c>
      <c r="AT32" s="164" t="str">
        <f t="shared" ca="1" si="58"/>
        <v/>
      </c>
      <c r="BA32" s="214" t="e">
        <f t="shared" ca="1" si="0"/>
        <v>#REF!</v>
      </c>
      <c r="BB32" s="214" t="e">
        <f t="shared" ca="1" si="1"/>
        <v>#REF!</v>
      </c>
      <c r="BC32" s="9">
        <f t="shared" si="2"/>
        <v>1</v>
      </c>
      <c r="BD32" s="9" t="e">
        <f t="shared" ca="1" si="59"/>
        <v>#REF!</v>
      </c>
      <c r="BE32" s="9" t="e">
        <f t="shared" ca="1" si="3"/>
        <v>#REF!</v>
      </c>
      <c r="BF32" s="9" t="e">
        <f t="shared" ca="1" si="4"/>
        <v>#REF!</v>
      </c>
      <c r="BG32" s="9" t="e">
        <f t="shared" ca="1" si="5"/>
        <v>#REF!</v>
      </c>
      <c r="BH32" s="9" t="e">
        <f t="shared" ca="1" si="6"/>
        <v>#REF!</v>
      </c>
      <c r="BI32" s="9" t="e">
        <f t="shared" ca="1" si="7"/>
        <v>#REF!</v>
      </c>
      <c r="BJ32" s="9" t="e">
        <f t="shared" ca="1" si="8"/>
        <v>#REF!</v>
      </c>
      <c r="BK32" s="9" t="e">
        <f t="shared" ca="1" si="9"/>
        <v>#N/A</v>
      </c>
      <c r="BW32" s="9" t="e">
        <f t="shared" ca="1" si="10"/>
        <v>#REF!</v>
      </c>
      <c r="BX32" s="9" t="e">
        <f t="shared" ca="1" si="64"/>
        <v>#REF!</v>
      </c>
      <c r="BY32" s="9" t="e">
        <f t="shared" ca="1" si="11"/>
        <v>#REF!</v>
      </c>
      <c r="BZ32" s="9" t="e">
        <f t="shared" ca="1" si="12"/>
        <v>#REF!</v>
      </c>
      <c r="CA32" s="9" t="e">
        <f t="shared" ca="1" si="13"/>
        <v>#REF!</v>
      </c>
      <c r="CB32" s="9" t="e">
        <f t="shared" ca="1" si="14"/>
        <v>#REF!</v>
      </c>
      <c r="CC32" s="9" t="e">
        <f t="shared" ca="1" si="15"/>
        <v>#REF!</v>
      </c>
      <c r="CD32" s="9" t="e">
        <f t="shared" ca="1" si="16"/>
        <v>#REF!</v>
      </c>
      <c r="CE32" s="9" t="e">
        <f t="shared" ca="1" si="17"/>
        <v>#REF!</v>
      </c>
      <c r="CJ32" s="214" t="e">
        <f t="shared" ca="1" si="18"/>
        <v>#REF!</v>
      </c>
      <c r="CK32" s="214" t="e">
        <f t="shared" ca="1" si="19"/>
        <v>#REF!</v>
      </c>
      <c r="CL32" s="9">
        <f t="shared" si="20"/>
        <v>1</v>
      </c>
      <c r="CM32" s="9" t="e">
        <f t="shared" ca="1" si="60"/>
        <v>#REF!</v>
      </c>
      <c r="CN32" s="9" t="e">
        <f t="shared" ca="1" si="21"/>
        <v>#REF!</v>
      </c>
      <c r="CO32" s="9" t="e">
        <f t="shared" ca="1" si="22"/>
        <v>#REF!</v>
      </c>
      <c r="CP32" s="9" t="e">
        <f t="shared" ca="1" si="23"/>
        <v>#REF!</v>
      </c>
      <c r="CQ32" s="9" t="e">
        <f t="shared" ca="1" si="24"/>
        <v>#REF!</v>
      </c>
      <c r="CR32" s="9" t="e">
        <f t="shared" ca="1" si="25"/>
        <v>#REF!</v>
      </c>
      <c r="CS32" s="9" t="e">
        <f t="shared" ca="1" si="26"/>
        <v>#REF!</v>
      </c>
      <c r="CT32" s="9" t="e">
        <f t="shared" ca="1" si="27"/>
        <v>#N/A</v>
      </c>
      <c r="DF32" s="9" t="e">
        <f t="shared" ca="1" si="28"/>
        <v>#REF!</v>
      </c>
      <c r="DG32" s="9" t="e">
        <f t="shared" ca="1" si="61"/>
        <v>#REF!</v>
      </c>
      <c r="DH32" s="9" t="e">
        <f t="shared" ca="1" si="29"/>
        <v>#REF!</v>
      </c>
      <c r="DI32" s="9" t="e">
        <f t="shared" ca="1" si="30"/>
        <v>#REF!</v>
      </c>
      <c r="DJ32" s="9" t="e">
        <f t="shared" ca="1" si="31"/>
        <v>#REF!</v>
      </c>
      <c r="DK32" s="9" t="e">
        <f t="shared" ca="1" si="32"/>
        <v>#REF!</v>
      </c>
      <c r="DL32" s="9" t="e">
        <f t="shared" ca="1" si="33"/>
        <v>#REF!</v>
      </c>
      <c r="DM32" s="9" t="e">
        <f t="shared" ca="1" si="34"/>
        <v>#REF!</v>
      </c>
      <c r="DN32" s="9" t="e">
        <f t="shared" ca="1" si="35"/>
        <v>#REF!</v>
      </c>
    </row>
    <row r="33" spans="6:118" ht="16.5">
      <c r="F33" s="48" t="e">
        <f t="shared" ca="1" si="36"/>
        <v>#REF!</v>
      </c>
      <c r="G33" s="48" t="e">
        <f t="shared" ca="1" si="37"/>
        <v>#REF!</v>
      </c>
      <c r="H33" s="48" t="e">
        <f t="shared" ca="1" si="38"/>
        <v>#REF!</v>
      </c>
      <c r="I33" s="19" t="e">
        <f t="shared" ca="1" si="39"/>
        <v>#REF!</v>
      </c>
      <c r="J33" s="19" t="e">
        <f t="shared" ca="1" si="40"/>
        <v>#REF!</v>
      </c>
      <c r="K33" s="20" t="e">
        <f t="shared" ca="1" si="41"/>
        <v>#REF!</v>
      </c>
      <c r="L33" s="20" t="e">
        <f t="shared" ca="1" si="42"/>
        <v>#REF!</v>
      </c>
      <c r="M33" s="21" t="e">
        <f t="shared" ca="1" si="43"/>
        <v>#REF!</v>
      </c>
      <c r="N33" s="61"/>
      <c r="O33" s="62"/>
      <c r="P33" s="71"/>
      <c r="Q33" s="64"/>
      <c r="R33" s="50"/>
      <c r="S33" s="203">
        <f t="shared" ca="1" si="44"/>
        <v>1</v>
      </c>
      <c r="T33" s="203">
        <f t="shared" ca="1" si="45"/>
        <v>1</v>
      </c>
      <c r="U33" s="204">
        <f t="shared" ca="1" si="46"/>
        <v>1</v>
      </c>
      <c r="V33" s="204">
        <f t="shared" ca="1" si="47"/>
        <v>1</v>
      </c>
      <c r="W33" s="205" t="str">
        <f t="shared" ca="1" si="48"/>
        <v/>
      </c>
      <c r="X33" s="66"/>
      <c r="Y33" s="63"/>
      <c r="Z33" s="79"/>
      <c r="AA33" s="80"/>
      <c r="AB33" s="203">
        <f t="shared" ca="1" si="49"/>
        <v>1</v>
      </c>
      <c r="AC33" s="203">
        <f t="shared" ca="1" si="50"/>
        <v>1</v>
      </c>
      <c r="AD33" s="206">
        <f t="shared" ca="1" si="51"/>
        <v>1</v>
      </c>
      <c r="AE33" s="206">
        <f t="shared" ca="1" si="52"/>
        <v>1</v>
      </c>
      <c r="AF33" s="207" t="str">
        <f t="shared" ca="1" si="53"/>
        <v/>
      </c>
      <c r="AG33" s="70"/>
      <c r="AH33" s="71"/>
      <c r="AI33" s="72"/>
      <c r="AJ33" s="208">
        <f t="shared" si="54"/>
        <v>0</v>
      </c>
      <c r="AK33" s="208">
        <f t="shared" si="55"/>
        <v>0</v>
      </c>
      <c r="AL33" s="209">
        <f t="shared" si="56"/>
        <v>1</v>
      </c>
      <c r="AM33" s="210" t="str">
        <f t="shared" si="57"/>
        <v/>
      </c>
      <c r="AN33" s="74"/>
      <c r="AO33" s="132"/>
      <c r="AP33" s="130" t="str">
        <f t="shared" ca="1" si="62"/>
        <v/>
      </c>
      <c r="AQ33" s="131" t="str">
        <f t="shared" ca="1" si="63"/>
        <v/>
      </c>
      <c r="AR33" s="128" t="str">
        <f ca="1">'Additional Shading 210'!$AP33</f>
        <v/>
      </c>
      <c r="AS33" s="52" t="str">
        <f ca="1">'Additional Shading 210'!$AQ33</f>
        <v/>
      </c>
      <c r="AT33" s="164" t="str">
        <f t="shared" ca="1" si="58"/>
        <v/>
      </c>
      <c r="BA33" s="214" t="e">
        <f t="shared" ca="1" si="0"/>
        <v>#REF!</v>
      </c>
      <c r="BB33" s="214" t="e">
        <f t="shared" ca="1" si="1"/>
        <v>#REF!</v>
      </c>
      <c r="BC33" s="9">
        <f t="shared" si="2"/>
        <v>1</v>
      </c>
      <c r="BD33" s="9" t="e">
        <f t="shared" ca="1" si="59"/>
        <v>#REF!</v>
      </c>
      <c r="BE33" s="9" t="e">
        <f t="shared" ca="1" si="3"/>
        <v>#REF!</v>
      </c>
      <c r="BF33" s="9" t="e">
        <f t="shared" ca="1" si="4"/>
        <v>#REF!</v>
      </c>
      <c r="BG33" s="9" t="e">
        <f t="shared" ca="1" si="5"/>
        <v>#REF!</v>
      </c>
      <c r="BH33" s="9" t="e">
        <f t="shared" ca="1" si="6"/>
        <v>#REF!</v>
      </c>
      <c r="BI33" s="9" t="e">
        <f t="shared" ca="1" si="7"/>
        <v>#REF!</v>
      </c>
      <c r="BJ33" s="9" t="e">
        <f t="shared" ca="1" si="8"/>
        <v>#REF!</v>
      </c>
      <c r="BK33" s="9" t="e">
        <f t="shared" ca="1" si="9"/>
        <v>#N/A</v>
      </c>
      <c r="BW33" s="9" t="e">
        <f t="shared" ca="1" si="10"/>
        <v>#REF!</v>
      </c>
      <c r="BX33" s="9" t="e">
        <f t="shared" ca="1" si="64"/>
        <v>#REF!</v>
      </c>
      <c r="BY33" s="9" t="e">
        <f t="shared" ca="1" si="11"/>
        <v>#REF!</v>
      </c>
      <c r="BZ33" s="9" t="e">
        <f t="shared" ca="1" si="12"/>
        <v>#REF!</v>
      </c>
      <c r="CA33" s="9" t="e">
        <f t="shared" ca="1" si="13"/>
        <v>#REF!</v>
      </c>
      <c r="CB33" s="9" t="e">
        <f t="shared" ca="1" si="14"/>
        <v>#REF!</v>
      </c>
      <c r="CC33" s="9" t="e">
        <f t="shared" ca="1" si="15"/>
        <v>#REF!</v>
      </c>
      <c r="CD33" s="9" t="e">
        <f t="shared" ca="1" si="16"/>
        <v>#REF!</v>
      </c>
      <c r="CE33" s="9" t="e">
        <f t="shared" ca="1" si="17"/>
        <v>#REF!</v>
      </c>
      <c r="CJ33" s="214" t="e">
        <f t="shared" ca="1" si="18"/>
        <v>#REF!</v>
      </c>
      <c r="CK33" s="214" t="e">
        <f t="shared" ca="1" si="19"/>
        <v>#REF!</v>
      </c>
      <c r="CL33" s="9">
        <f t="shared" si="20"/>
        <v>1</v>
      </c>
      <c r="CM33" s="9" t="e">
        <f t="shared" ca="1" si="60"/>
        <v>#REF!</v>
      </c>
      <c r="CN33" s="9" t="e">
        <f t="shared" ca="1" si="21"/>
        <v>#REF!</v>
      </c>
      <c r="CO33" s="9" t="e">
        <f t="shared" ca="1" si="22"/>
        <v>#REF!</v>
      </c>
      <c r="CP33" s="9" t="e">
        <f t="shared" ca="1" si="23"/>
        <v>#REF!</v>
      </c>
      <c r="CQ33" s="9" t="e">
        <f t="shared" ca="1" si="24"/>
        <v>#REF!</v>
      </c>
      <c r="CR33" s="9" t="e">
        <f t="shared" ca="1" si="25"/>
        <v>#REF!</v>
      </c>
      <c r="CS33" s="9" t="e">
        <f t="shared" ca="1" si="26"/>
        <v>#REF!</v>
      </c>
      <c r="CT33" s="9" t="e">
        <f t="shared" ca="1" si="27"/>
        <v>#N/A</v>
      </c>
      <c r="DF33" s="9" t="e">
        <f t="shared" ca="1" si="28"/>
        <v>#REF!</v>
      </c>
      <c r="DG33" s="9" t="e">
        <f t="shared" ca="1" si="61"/>
        <v>#REF!</v>
      </c>
      <c r="DH33" s="9" t="e">
        <f t="shared" ca="1" si="29"/>
        <v>#REF!</v>
      </c>
      <c r="DI33" s="9" t="e">
        <f t="shared" ca="1" si="30"/>
        <v>#REF!</v>
      </c>
      <c r="DJ33" s="9" t="e">
        <f t="shared" ca="1" si="31"/>
        <v>#REF!</v>
      </c>
      <c r="DK33" s="9" t="e">
        <f t="shared" ca="1" si="32"/>
        <v>#REF!</v>
      </c>
      <c r="DL33" s="9" t="e">
        <f t="shared" ca="1" si="33"/>
        <v>#REF!</v>
      </c>
      <c r="DM33" s="9" t="e">
        <f t="shared" ca="1" si="34"/>
        <v>#REF!</v>
      </c>
      <c r="DN33" s="9" t="e">
        <f t="shared" ca="1" si="35"/>
        <v>#REF!</v>
      </c>
    </row>
    <row r="34" spans="6:118" ht="16.5">
      <c r="F34" s="48" t="e">
        <f t="shared" ca="1" si="36"/>
        <v>#REF!</v>
      </c>
      <c r="G34" s="48" t="e">
        <f t="shared" ca="1" si="37"/>
        <v>#REF!</v>
      </c>
      <c r="H34" s="48" t="e">
        <f t="shared" ca="1" si="38"/>
        <v>#REF!</v>
      </c>
      <c r="I34" s="19" t="e">
        <f t="shared" ca="1" si="39"/>
        <v>#REF!</v>
      </c>
      <c r="J34" s="19" t="e">
        <f t="shared" ca="1" si="40"/>
        <v>#REF!</v>
      </c>
      <c r="K34" s="20" t="e">
        <f t="shared" ca="1" si="41"/>
        <v>#REF!</v>
      </c>
      <c r="L34" s="20" t="e">
        <f t="shared" ca="1" si="42"/>
        <v>#REF!</v>
      </c>
      <c r="M34" s="21" t="e">
        <f t="shared" ca="1" si="43"/>
        <v>#REF!</v>
      </c>
      <c r="N34" s="61"/>
      <c r="O34" s="62"/>
      <c r="P34" s="71"/>
      <c r="Q34" s="64"/>
      <c r="R34" s="50"/>
      <c r="S34" s="203">
        <f t="shared" ca="1" si="44"/>
        <v>1</v>
      </c>
      <c r="T34" s="203">
        <f t="shared" ca="1" si="45"/>
        <v>1</v>
      </c>
      <c r="U34" s="204">
        <f t="shared" ca="1" si="46"/>
        <v>1</v>
      </c>
      <c r="V34" s="204">
        <f t="shared" ca="1" si="47"/>
        <v>1</v>
      </c>
      <c r="W34" s="205" t="str">
        <f t="shared" ca="1" si="48"/>
        <v/>
      </c>
      <c r="X34" s="66"/>
      <c r="Y34" s="63"/>
      <c r="Z34" s="79"/>
      <c r="AA34" s="80"/>
      <c r="AB34" s="203">
        <f t="shared" ca="1" si="49"/>
        <v>1</v>
      </c>
      <c r="AC34" s="203">
        <f t="shared" ca="1" si="50"/>
        <v>1</v>
      </c>
      <c r="AD34" s="206">
        <f t="shared" ca="1" si="51"/>
        <v>1</v>
      </c>
      <c r="AE34" s="206">
        <f t="shared" ca="1" si="52"/>
        <v>1</v>
      </c>
      <c r="AF34" s="207" t="str">
        <f t="shared" ca="1" si="53"/>
        <v/>
      </c>
      <c r="AG34" s="70"/>
      <c r="AH34" s="71"/>
      <c r="AI34" s="72"/>
      <c r="AJ34" s="208">
        <f t="shared" si="54"/>
        <v>0</v>
      </c>
      <c r="AK34" s="208">
        <f t="shared" si="55"/>
        <v>0</v>
      </c>
      <c r="AL34" s="209">
        <f t="shared" si="56"/>
        <v>1</v>
      </c>
      <c r="AM34" s="210" t="str">
        <f t="shared" si="57"/>
        <v/>
      </c>
      <c r="AN34" s="74"/>
      <c r="AO34" s="132"/>
      <c r="AP34" s="130" t="str">
        <f t="shared" ca="1" si="62"/>
        <v/>
      </c>
      <c r="AQ34" s="131" t="str">
        <f t="shared" ca="1" si="63"/>
        <v/>
      </c>
      <c r="AR34" s="128" t="str">
        <f ca="1">'Additional Shading 210'!$AP34</f>
        <v/>
      </c>
      <c r="AS34" s="52" t="str">
        <f ca="1">'Additional Shading 210'!$AQ34</f>
        <v/>
      </c>
      <c r="AT34" s="164" t="str">
        <f t="shared" ca="1" si="58"/>
        <v/>
      </c>
      <c r="BA34" s="214" t="e">
        <f t="shared" ca="1" si="0"/>
        <v>#REF!</v>
      </c>
      <c r="BB34" s="214" t="e">
        <f t="shared" ca="1" si="1"/>
        <v>#REF!</v>
      </c>
      <c r="BC34" s="9">
        <f t="shared" si="2"/>
        <v>1</v>
      </c>
      <c r="BD34" s="9" t="e">
        <f t="shared" ca="1" si="59"/>
        <v>#REF!</v>
      </c>
      <c r="BE34" s="9" t="e">
        <f t="shared" ca="1" si="3"/>
        <v>#REF!</v>
      </c>
      <c r="BF34" s="9" t="e">
        <f t="shared" ca="1" si="4"/>
        <v>#REF!</v>
      </c>
      <c r="BG34" s="9" t="e">
        <f t="shared" ca="1" si="5"/>
        <v>#REF!</v>
      </c>
      <c r="BH34" s="9" t="e">
        <f t="shared" ca="1" si="6"/>
        <v>#REF!</v>
      </c>
      <c r="BI34" s="9" t="e">
        <f t="shared" ca="1" si="7"/>
        <v>#REF!</v>
      </c>
      <c r="BJ34" s="9" t="e">
        <f t="shared" ca="1" si="8"/>
        <v>#REF!</v>
      </c>
      <c r="BK34" s="9" t="e">
        <f t="shared" ca="1" si="9"/>
        <v>#N/A</v>
      </c>
      <c r="BW34" s="9" t="e">
        <f t="shared" ca="1" si="10"/>
        <v>#REF!</v>
      </c>
      <c r="BX34" s="9" t="e">
        <f t="shared" ca="1" si="64"/>
        <v>#REF!</v>
      </c>
      <c r="BY34" s="9" t="e">
        <f t="shared" ca="1" si="11"/>
        <v>#REF!</v>
      </c>
      <c r="BZ34" s="9" t="e">
        <f t="shared" ca="1" si="12"/>
        <v>#REF!</v>
      </c>
      <c r="CA34" s="9" t="e">
        <f t="shared" ca="1" si="13"/>
        <v>#REF!</v>
      </c>
      <c r="CB34" s="9" t="e">
        <f t="shared" ca="1" si="14"/>
        <v>#REF!</v>
      </c>
      <c r="CC34" s="9" t="e">
        <f t="shared" ca="1" si="15"/>
        <v>#REF!</v>
      </c>
      <c r="CD34" s="9" t="e">
        <f t="shared" ca="1" si="16"/>
        <v>#REF!</v>
      </c>
      <c r="CE34" s="9" t="e">
        <f t="shared" ca="1" si="17"/>
        <v>#REF!</v>
      </c>
      <c r="CJ34" s="214" t="e">
        <f t="shared" ca="1" si="18"/>
        <v>#REF!</v>
      </c>
      <c r="CK34" s="214" t="e">
        <f t="shared" ca="1" si="19"/>
        <v>#REF!</v>
      </c>
      <c r="CL34" s="9">
        <f t="shared" si="20"/>
        <v>1</v>
      </c>
      <c r="CM34" s="9" t="e">
        <f t="shared" ca="1" si="60"/>
        <v>#REF!</v>
      </c>
      <c r="CN34" s="9" t="e">
        <f t="shared" ca="1" si="21"/>
        <v>#REF!</v>
      </c>
      <c r="CO34" s="9" t="e">
        <f t="shared" ca="1" si="22"/>
        <v>#REF!</v>
      </c>
      <c r="CP34" s="9" t="e">
        <f t="shared" ca="1" si="23"/>
        <v>#REF!</v>
      </c>
      <c r="CQ34" s="9" t="e">
        <f t="shared" ca="1" si="24"/>
        <v>#REF!</v>
      </c>
      <c r="CR34" s="9" t="e">
        <f t="shared" ca="1" si="25"/>
        <v>#REF!</v>
      </c>
      <c r="CS34" s="9" t="e">
        <f t="shared" ca="1" si="26"/>
        <v>#REF!</v>
      </c>
      <c r="CT34" s="9" t="e">
        <f t="shared" ca="1" si="27"/>
        <v>#N/A</v>
      </c>
      <c r="DF34" s="9" t="e">
        <f t="shared" ca="1" si="28"/>
        <v>#REF!</v>
      </c>
      <c r="DG34" s="9" t="e">
        <f t="shared" ca="1" si="61"/>
        <v>#REF!</v>
      </c>
      <c r="DH34" s="9" t="e">
        <f t="shared" ca="1" si="29"/>
        <v>#REF!</v>
      </c>
      <c r="DI34" s="9" t="e">
        <f t="shared" ca="1" si="30"/>
        <v>#REF!</v>
      </c>
      <c r="DJ34" s="9" t="e">
        <f t="shared" ca="1" si="31"/>
        <v>#REF!</v>
      </c>
      <c r="DK34" s="9" t="e">
        <f t="shared" ca="1" si="32"/>
        <v>#REF!</v>
      </c>
      <c r="DL34" s="9" t="e">
        <f t="shared" ca="1" si="33"/>
        <v>#REF!</v>
      </c>
      <c r="DM34" s="9" t="e">
        <f t="shared" ca="1" si="34"/>
        <v>#REF!</v>
      </c>
      <c r="DN34" s="9" t="e">
        <f t="shared" ca="1" si="35"/>
        <v>#REF!</v>
      </c>
    </row>
    <row r="35" spans="6:118" ht="16.5">
      <c r="F35" s="48" t="e">
        <f t="shared" ca="1" si="36"/>
        <v>#REF!</v>
      </c>
      <c r="G35" s="48" t="e">
        <f t="shared" ca="1" si="37"/>
        <v>#REF!</v>
      </c>
      <c r="H35" s="48" t="e">
        <f t="shared" ca="1" si="38"/>
        <v>#REF!</v>
      </c>
      <c r="I35" s="19" t="e">
        <f t="shared" ca="1" si="39"/>
        <v>#REF!</v>
      </c>
      <c r="J35" s="19" t="e">
        <f t="shared" ca="1" si="40"/>
        <v>#REF!</v>
      </c>
      <c r="K35" s="20" t="e">
        <f t="shared" ca="1" si="41"/>
        <v>#REF!</v>
      </c>
      <c r="L35" s="20" t="e">
        <f t="shared" ca="1" si="42"/>
        <v>#REF!</v>
      </c>
      <c r="M35" s="21" t="e">
        <f t="shared" ca="1" si="43"/>
        <v>#REF!</v>
      </c>
      <c r="N35" s="61"/>
      <c r="O35" s="62"/>
      <c r="P35" s="71"/>
      <c r="Q35" s="64"/>
      <c r="R35" s="50"/>
      <c r="S35" s="203">
        <f t="shared" ca="1" si="44"/>
        <v>1</v>
      </c>
      <c r="T35" s="203">
        <f t="shared" ca="1" si="45"/>
        <v>1</v>
      </c>
      <c r="U35" s="204">
        <f t="shared" ca="1" si="46"/>
        <v>1</v>
      </c>
      <c r="V35" s="204">
        <f t="shared" ca="1" si="47"/>
        <v>1</v>
      </c>
      <c r="W35" s="205" t="str">
        <f t="shared" ca="1" si="48"/>
        <v/>
      </c>
      <c r="X35" s="66"/>
      <c r="Y35" s="63"/>
      <c r="Z35" s="79"/>
      <c r="AA35" s="80"/>
      <c r="AB35" s="203">
        <f t="shared" ca="1" si="49"/>
        <v>1</v>
      </c>
      <c r="AC35" s="203">
        <f t="shared" ca="1" si="50"/>
        <v>1</v>
      </c>
      <c r="AD35" s="206">
        <f t="shared" ca="1" si="51"/>
        <v>1</v>
      </c>
      <c r="AE35" s="206">
        <f t="shared" ca="1" si="52"/>
        <v>1</v>
      </c>
      <c r="AF35" s="207" t="str">
        <f t="shared" ca="1" si="53"/>
        <v/>
      </c>
      <c r="AG35" s="70"/>
      <c r="AH35" s="71"/>
      <c r="AI35" s="72"/>
      <c r="AJ35" s="208">
        <f t="shared" si="54"/>
        <v>0</v>
      </c>
      <c r="AK35" s="208">
        <f t="shared" si="55"/>
        <v>0</v>
      </c>
      <c r="AL35" s="209">
        <f t="shared" si="56"/>
        <v>1</v>
      </c>
      <c r="AM35" s="210" t="str">
        <f t="shared" si="57"/>
        <v/>
      </c>
      <c r="AN35" s="74"/>
      <c r="AO35" s="132"/>
      <c r="AP35" s="130" t="str">
        <f t="shared" ca="1" si="62"/>
        <v/>
      </c>
      <c r="AQ35" s="131" t="str">
        <f t="shared" ca="1" si="63"/>
        <v/>
      </c>
      <c r="AR35" s="128" t="str">
        <f ca="1">'Additional Shading 210'!$AP35</f>
        <v/>
      </c>
      <c r="AS35" s="52" t="str">
        <f ca="1">'Additional Shading 210'!$AQ35</f>
        <v/>
      </c>
      <c r="AT35" s="164" t="str">
        <f t="shared" ca="1" si="58"/>
        <v/>
      </c>
      <c r="BA35" s="214" t="e">
        <f t="shared" ca="1" si="0"/>
        <v>#REF!</v>
      </c>
      <c r="BB35" s="214" t="e">
        <f t="shared" ca="1" si="1"/>
        <v>#REF!</v>
      </c>
      <c r="BC35" s="9">
        <f t="shared" si="2"/>
        <v>1</v>
      </c>
      <c r="BD35" s="9" t="e">
        <f t="shared" ca="1" si="59"/>
        <v>#REF!</v>
      </c>
      <c r="BE35" s="9" t="e">
        <f t="shared" ca="1" si="3"/>
        <v>#REF!</v>
      </c>
      <c r="BF35" s="9" t="e">
        <f t="shared" ca="1" si="4"/>
        <v>#REF!</v>
      </c>
      <c r="BG35" s="9" t="e">
        <f t="shared" ca="1" si="5"/>
        <v>#REF!</v>
      </c>
      <c r="BH35" s="9" t="e">
        <f t="shared" ca="1" si="6"/>
        <v>#REF!</v>
      </c>
      <c r="BI35" s="9" t="e">
        <f t="shared" ca="1" si="7"/>
        <v>#REF!</v>
      </c>
      <c r="BJ35" s="9" t="e">
        <f t="shared" ca="1" si="8"/>
        <v>#REF!</v>
      </c>
      <c r="BK35" s="9" t="e">
        <f t="shared" ca="1" si="9"/>
        <v>#N/A</v>
      </c>
      <c r="BW35" s="9" t="e">
        <f t="shared" ca="1" si="10"/>
        <v>#REF!</v>
      </c>
      <c r="BX35" s="9" t="e">
        <f t="shared" ca="1" si="64"/>
        <v>#REF!</v>
      </c>
      <c r="BY35" s="9" t="e">
        <f t="shared" ca="1" si="11"/>
        <v>#REF!</v>
      </c>
      <c r="BZ35" s="9" t="e">
        <f t="shared" ca="1" si="12"/>
        <v>#REF!</v>
      </c>
      <c r="CA35" s="9" t="e">
        <f t="shared" ca="1" si="13"/>
        <v>#REF!</v>
      </c>
      <c r="CB35" s="9" t="e">
        <f t="shared" ca="1" si="14"/>
        <v>#REF!</v>
      </c>
      <c r="CC35" s="9" t="e">
        <f t="shared" ca="1" si="15"/>
        <v>#REF!</v>
      </c>
      <c r="CD35" s="9" t="e">
        <f t="shared" ca="1" si="16"/>
        <v>#REF!</v>
      </c>
      <c r="CE35" s="9" t="e">
        <f t="shared" ca="1" si="17"/>
        <v>#REF!</v>
      </c>
      <c r="CJ35" s="214" t="e">
        <f t="shared" ca="1" si="18"/>
        <v>#REF!</v>
      </c>
      <c r="CK35" s="214" t="e">
        <f t="shared" ca="1" si="19"/>
        <v>#REF!</v>
      </c>
      <c r="CL35" s="9">
        <f t="shared" si="20"/>
        <v>1</v>
      </c>
      <c r="CM35" s="9" t="e">
        <f t="shared" ca="1" si="60"/>
        <v>#REF!</v>
      </c>
      <c r="CN35" s="9" t="e">
        <f t="shared" ca="1" si="21"/>
        <v>#REF!</v>
      </c>
      <c r="CO35" s="9" t="e">
        <f t="shared" ca="1" si="22"/>
        <v>#REF!</v>
      </c>
      <c r="CP35" s="9" t="e">
        <f t="shared" ca="1" si="23"/>
        <v>#REF!</v>
      </c>
      <c r="CQ35" s="9" t="e">
        <f t="shared" ca="1" si="24"/>
        <v>#REF!</v>
      </c>
      <c r="CR35" s="9" t="e">
        <f t="shared" ca="1" si="25"/>
        <v>#REF!</v>
      </c>
      <c r="CS35" s="9" t="e">
        <f t="shared" ca="1" si="26"/>
        <v>#REF!</v>
      </c>
      <c r="CT35" s="9" t="e">
        <f t="shared" ca="1" si="27"/>
        <v>#N/A</v>
      </c>
      <c r="DF35" s="9" t="e">
        <f t="shared" ca="1" si="28"/>
        <v>#REF!</v>
      </c>
      <c r="DG35" s="9" t="e">
        <f t="shared" ca="1" si="61"/>
        <v>#REF!</v>
      </c>
      <c r="DH35" s="9" t="e">
        <f t="shared" ca="1" si="29"/>
        <v>#REF!</v>
      </c>
      <c r="DI35" s="9" t="e">
        <f t="shared" ca="1" si="30"/>
        <v>#REF!</v>
      </c>
      <c r="DJ35" s="9" t="e">
        <f t="shared" ca="1" si="31"/>
        <v>#REF!</v>
      </c>
      <c r="DK35" s="9" t="e">
        <f t="shared" ca="1" si="32"/>
        <v>#REF!</v>
      </c>
      <c r="DL35" s="9" t="e">
        <f t="shared" ca="1" si="33"/>
        <v>#REF!</v>
      </c>
      <c r="DM35" s="9" t="e">
        <f t="shared" ca="1" si="34"/>
        <v>#REF!</v>
      </c>
      <c r="DN35" s="9" t="e">
        <f t="shared" ca="1" si="35"/>
        <v>#REF!</v>
      </c>
    </row>
    <row r="36" spans="6:118" ht="16.5">
      <c r="F36" s="48" t="e">
        <f t="shared" ca="1" si="36"/>
        <v>#REF!</v>
      </c>
      <c r="G36" s="48" t="e">
        <f t="shared" ca="1" si="37"/>
        <v>#REF!</v>
      </c>
      <c r="H36" s="48" t="e">
        <f t="shared" ca="1" si="38"/>
        <v>#REF!</v>
      </c>
      <c r="I36" s="19" t="e">
        <f t="shared" ca="1" si="39"/>
        <v>#REF!</v>
      </c>
      <c r="J36" s="19" t="e">
        <f t="shared" ca="1" si="40"/>
        <v>#REF!</v>
      </c>
      <c r="K36" s="20" t="e">
        <f t="shared" ca="1" si="41"/>
        <v>#REF!</v>
      </c>
      <c r="L36" s="20" t="e">
        <f t="shared" ca="1" si="42"/>
        <v>#REF!</v>
      </c>
      <c r="M36" s="21" t="e">
        <f t="shared" ca="1" si="43"/>
        <v>#REF!</v>
      </c>
      <c r="N36" s="61"/>
      <c r="O36" s="62"/>
      <c r="P36" s="71"/>
      <c r="Q36" s="64"/>
      <c r="R36" s="50"/>
      <c r="S36" s="203">
        <f t="shared" ca="1" si="44"/>
        <v>1</v>
      </c>
      <c r="T36" s="203">
        <f t="shared" ca="1" si="45"/>
        <v>1</v>
      </c>
      <c r="U36" s="204">
        <f t="shared" ca="1" si="46"/>
        <v>1</v>
      </c>
      <c r="V36" s="204">
        <f t="shared" ca="1" si="47"/>
        <v>1</v>
      </c>
      <c r="W36" s="205" t="str">
        <f t="shared" ca="1" si="48"/>
        <v/>
      </c>
      <c r="X36" s="66"/>
      <c r="Y36" s="63"/>
      <c r="Z36" s="79"/>
      <c r="AA36" s="80"/>
      <c r="AB36" s="203">
        <f t="shared" ca="1" si="49"/>
        <v>1</v>
      </c>
      <c r="AC36" s="203">
        <f t="shared" ca="1" si="50"/>
        <v>1</v>
      </c>
      <c r="AD36" s="206">
        <f t="shared" ca="1" si="51"/>
        <v>1</v>
      </c>
      <c r="AE36" s="206">
        <f t="shared" ca="1" si="52"/>
        <v>1</v>
      </c>
      <c r="AF36" s="207" t="str">
        <f t="shared" ca="1" si="53"/>
        <v/>
      </c>
      <c r="AG36" s="70"/>
      <c r="AH36" s="71"/>
      <c r="AI36" s="72"/>
      <c r="AJ36" s="208">
        <f t="shared" si="54"/>
        <v>0</v>
      </c>
      <c r="AK36" s="208">
        <f t="shared" si="55"/>
        <v>0</v>
      </c>
      <c r="AL36" s="209">
        <f t="shared" si="56"/>
        <v>1</v>
      </c>
      <c r="AM36" s="210" t="str">
        <f t="shared" si="57"/>
        <v/>
      </c>
      <c r="AN36" s="74"/>
      <c r="AO36" s="132"/>
      <c r="AP36" s="130" t="str">
        <f t="shared" ca="1" si="62"/>
        <v/>
      </c>
      <c r="AQ36" s="131" t="str">
        <f t="shared" ca="1" si="63"/>
        <v/>
      </c>
      <c r="AR36" s="128" t="str">
        <f ca="1">'Additional Shading 210'!$AP36</f>
        <v/>
      </c>
      <c r="AS36" s="52" t="str">
        <f ca="1">'Additional Shading 210'!$AQ36</f>
        <v/>
      </c>
      <c r="AT36" s="164" t="str">
        <f t="shared" ca="1" si="58"/>
        <v/>
      </c>
      <c r="BA36" s="214" t="e">
        <f t="shared" ca="1" si="0"/>
        <v>#REF!</v>
      </c>
      <c r="BB36" s="214" t="e">
        <f t="shared" ca="1" si="1"/>
        <v>#REF!</v>
      </c>
      <c r="BC36" s="9">
        <f t="shared" si="2"/>
        <v>1</v>
      </c>
      <c r="BD36" s="9" t="e">
        <f t="shared" ca="1" si="59"/>
        <v>#REF!</v>
      </c>
      <c r="BE36" s="9" t="e">
        <f t="shared" ca="1" si="3"/>
        <v>#REF!</v>
      </c>
      <c r="BF36" s="9" t="e">
        <f t="shared" ca="1" si="4"/>
        <v>#REF!</v>
      </c>
      <c r="BG36" s="9" t="e">
        <f t="shared" ca="1" si="5"/>
        <v>#REF!</v>
      </c>
      <c r="BH36" s="9" t="e">
        <f t="shared" ca="1" si="6"/>
        <v>#REF!</v>
      </c>
      <c r="BI36" s="9" t="e">
        <f t="shared" ca="1" si="7"/>
        <v>#REF!</v>
      </c>
      <c r="BJ36" s="9" t="e">
        <f t="shared" ca="1" si="8"/>
        <v>#REF!</v>
      </c>
      <c r="BK36" s="9" t="e">
        <f t="shared" ca="1" si="9"/>
        <v>#N/A</v>
      </c>
      <c r="BW36" s="9" t="e">
        <f t="shared" ca="1" si="10"/>
        <v>#REF!</v>
      </c>
      <c r="BX36" s="9" t="e">
        <f t="shared" ca="1" si="64"/>
        <v>#REF!</v>
      </c>
      <c r="BY36" s="9" t="e">
        <f t="shared" ca="1" si="11"/>
        <v>#REF!</v>
      </c>
      <c r="BZ36" s="9" t="e">
        <f t="shared" ca="1" si="12"/>
        <v>#REF!</v>
      </c>
      <c r="CA36" s="9" t="e">
        <f t="shared" ca="1" si="13"/>
        <v>#REF!</v>
      </c>
      <c r="CB36" s="9" t="e">
        <f t="shared" ca="1" si="14"/>
        <v>#REF!</v>
      </c>
      <c r="CC36" s="9" t="e">
        <f t="shared" ca="1" si="15"/>
        <v>#REF!</v>
      </c>
      <c r="CD36" s="9" t="e">
        <f t="shared" ca="1" si="16"/>
        <v>#REF!</v>
      </c>
      <c r="CE36" s="9" t="e">
        <f t="shared" ca="1" si="17"/>
        <v>#REF!</v>
      </c>
      <c r="CJ36" s="214" t="e">
        <f t="shared" ca="1" si="18"/>
        <v>#REF!</v>
      </c>
      <c r="CK36" s="214" t="e">
        <f t="shared" ca="1" si="19"/>
        <v>#REF!</v>
      </c>
      <c r="CL36" s="9">
        <f t="shared" si="20"/>
        <v>1</v>
      </c>
      <c r="CM36" s="9" t="e">
        <f t="shared" ca="1" si="60"/>
        <v>#REF!</v>
      </c>
      <c r="CN36" s="9" t="e">
        <f t="shared" ca="1" si="21"/>
        <v>#REF!</v>
      </c>
      <c r="CO36" s="9" t="e">
        <f t="shared" ca="1" si="22"/>
        <v>#REF!</v>
      </c>
      <c r="CP36" s="9" t="e">
        <f t="shared" ca="1" si="23"/>
        <v>#REF!</v>
      </c>
      <c r="CQ36" s="9" t="e">
        <f t="shared" ca="1" si="24"/>
        <v>#REF!</v>
      </c>
      <c r="CR36" s="9" t="e">
        <f t="shared" ca="1" si="25"/>
        <v>#REF!</v>
      </c>
      <c r="CS36" s="9" t="e">
        <f t="shared" ca="1" si="26"/>
        <v>#REF!</v>
      </c>
      <c r="CT36" s="9" t="e">
        <f t="shared" ca="1" si="27"/>
        <v>#N/A</v>
      </c>
      <c r="DF36" s="9" t="e">
        <f t="shared" ca="1" si="28"/>
        <v>#REF!</v>
      </c>
      <c r="DG36" s="9" t="e">
        <f t="shared" ca="1" si="61"/>
        <v>#REF!</v>
      </c>
      <c r="DH36" s="9" t="e">
        <f t="shared" ca="1" si="29"/>
        <v>#REF!</v>
      </c>
      <c r="DI36" s="9" t="e">
        <f t="shared" ca="1" si="30"/>
        <v>#REF!</v>
      </c>
      <c r="DJ36" s="9" t="e">
        <f t="shared" ca="1" si="31"/>
        <v>#REF!</v>
      </c>
      <c r="DK36" s="9" t="e">
        <f t="shared" ca="1" si="32"/>
        <v>#REF!</v>
      </c>
      <c r="DL36" s="9" t="e">
        <f t="shared" ca="1" si="33"/>
        <v>#REF!</v>
      </c>
      <c r="DM36" s="9" t="e">
        <f t="shared" ca="1" si="34"/>
        <v>#REF!</v>
      </c>
      <c r="DN36" s="9" t="e">
        <f t="shared" ca="1" si="35"/>
        <v>#REF!</v>
      </c>
    </row>
    <row r="37" spans="6:118" ht="16.5">
      <c r="F37" s="48" t="e">
        <f t="shared" ca="1" si="36"/>
        <v>#REF!</v>
      </c>
      <c r="G37" s="48" t="e">
        <f t="shared" ca="1" si="37"/>
        <v>#REF!</v>
      </c>
      <c r="H37" s="48" t="e">
        <f t="shared" ca="1" si="38"/>
        <v>#REF!</v>
      </c>
      <c r="I37" s="19" t="e">
        <f t="shared" ca="1" si="39"/>
        <v>#REF!</v>
      </c>
      <c r="J37" s="19" t="e">
        <f t="shared" ca="1" si="40"/>
        <v>#REF!</v>
      </c>
      <c r="K37" s="20" t="e">
        <f t="shared" ca="1" si="41"/>
        <v>#REF!</v>
      </c>
      <c r="L37" s="20" t="e">
        <f t="shared" ca="1" si="42"/>
        <v>#REF!</v>
      </c>
      <c r="M37" s="21" t="e">
        <f t="shared" ca="1" si="43"/>
        <v>#REF!</v>
      </c>
      <c r="N37" s="61"/>
      <c r="O37" s="62"/>
      <c r="P37" s="71"/>
      <c r="Q37" s="64"/>
      <c r="R37" s="50"/>
      <c r="S37" s="203">
        <f t="shared" ca="1" si="44"/>
        <v>1</v>
      </c>
      <c r="T37" s="203">
        <f t="shared" ca="1" si="45"/>
        <v>1</v>
      </c>
      <c r="U37" s="204">
        <f t="shared" ca="1" si="46"/>
        <v>1</v>
      </c>
      <c r="V37" s="204">
        <f t="shared" ca="1" si="47"/>
        <v>1</v>
      </c>
      <c r="W37" s="205" t="str">
        <f t="shared" ca="1" si="48"/>
        <v/>
      </c>
      <c r="X37" s="66"/>
      <c r="Y37" s="63"/>
      <c r="Z37" s="79"/>
      <c r="AA37" s="80"/>
      <c r="AB37" s="203">
        <f t="shared" ca="1" si="49"/>
        <v>1</v>
      </c>
      <c r="AC37" s="203">
        <f t="shared" ca="1" si="50"/>
        <v>1</v>
      </c>
      <c r="AD37" s="206">
        <f t="shared" ca="1" si="51"/>
        <v>1</v>
      </c>
      <c r="AE37" s="206">
        <f t="shared" ca="1" si="52"/>
        <v>1</v>
      </c>
      <c r="AF37" s="207" t="str">
        <f t="shared" ca="1" si="53"/>
        <v/>
      </c>
      <c r="AG37" s="70"/>
      <c r="AH37" s="71"/>
      <c r="AI37" s="72"/>
      <c r="AJ37" s="208">
        <f t="shared" si="54"/>
        <v>0</v>
      </c>
      <c r="AK37" s="208">
        <f t="shared" si="55"/>
        <v>0</v>
      </c>
      <c r="AL37" s="209">
        <f t="shared" si="56"/>
        <v>1</v>
      </c>
      <c r="AM37" s="210" t="str">
        <f t="shared" si="57"/>
        <v/>
      </c>
      <c r="AN37" s="74"/>
      <c r="AO37" s="132"/>
      <c r="AP37" s="130" t="str">
        <f t="shared" ca="1" si="62"/>
        <v/>
      </c>
      <c r="AQ37" s="131" t="str">
        <f t="shared" ca="1" si="63"/>
        <v/>
      </c>
      <c r="AR37" s="128" t="str">
        <f ca="1">'Additional Shading 210'!$AP37</f>
        <v/>
      </c>
      <c r="AS37" s="52" t="str">
        <f ca="1">'Additional Shading 210'!$AQ37</f>
        <v/>
      </c>
      <c r="AT37" s="164" t="str">
        <f t="shared" ca="1" si="58"/>
        <v/>
      </c>
      <c r="BA37" s="214" t="e">
        <f t="shared" ca="1" si="0"/>
        <v>#REF!</v>
      </c>
      <c r="BB37" s="214" t="e">
        <f t="shared" ca="1" si="1"/>
        <v>#REF!</v>
      </c>
      <c r="BC37" s="9">
        <f t="shared" si="2"/>
        <v>1</v>
      </c>
      <c r="BD37" s="9" t="e">
        <f t="shared" ca="1" si="59"/>
        <v>#REF!</v>
      </c>
      <c r="BE37" s="9" t="e">
        <f t="shared" ca="1" si="3"/>
        <v>#REF!</v>
      </c>
      <c r="BF37" s="9" t="e">
        <f t="shared" ca="1" si="4"/>
        <v>#REF!</v>
      </c>
      <c r="BG37" s="9" t="e">
        <f t="shared" ca="1" si="5"/>
        <v>#REF!</v>
      </c>
      <c r="BH37" s="9" t="e">
        <f t="shared" ca="1" si="6"/>
        <v>#REF!</v>
      </c>
      <c r="BI37" s="9" t="e">
        <f t="shared" ca="1" si="7"/>
        <v>#REF!</v>
      </c>
      <c r="BJ37" s="9" t="e">
        <f t="shared" ca="1" si="8"/>
        <v>#REF!</v>
      </c>
      <c r="BK37" s="9" t="e">
        <f t="shared" ca="1" si="9"/>
        <v>#N/A</v>
      </c>
      <c r="BW37" s="9" t="e">
        <f t="shared" ca="1" si="10"/>
        <v>#REF!</v>
      </c>
      <c r="BX37" s="9" t="e">
        <f t="shared" ca="1" si="64"/>
        <v>#REF!</v>
      </c>
      <c r="BY37" s="9" t="e">
        <f t="shared" ca="1" si="11"/>
        <v>#REF!</v>
      </c>
      <c r="BZ37" s="9" t="e">
        <f t="shared" ca="1" si="12"/>
        <v>#REF!</v>
      </c>
      <c r="CA37" s="9" t="e">
        <f t="shared" ca="1" si="13"/>
        <v>#REF!</v>
      </c>
      <c r="CB37" s="9" t="e">
        <f t="shared" ca="1" si="14"/>
        <v>#REF!</v>
      </c>
      <c r="CC37" s="9" t="e">
        <f t="shared" ca="1" si="15"/>
        <v>#REF!</v>
      </c>
      <c r="CD37" s="9" t="e">
        <f t="shared" ca="1" si="16"/>
        <v>#REF!</v>
      </c>
      <c r="CE37" s="9" t="e">
        <f t="shared" ca="1" si="17"/>
        <v>#REF!</v>
      </c>
      <c r="CJ37" s="214" t="e">
        <f t="shared" ca="1" si="18"/>
        <v>#REF!</v>
      </c>
      <c r="CK37" s="214" t="e">
        <f t="shared" ca="1" si="19"/>
        <v>#REF!</v>
      </c>
      <c r="CL37" s="9">
        <f t="shared" si="20"/>
        <v>1</v>
      </c>
      <c r="CM37" s="9" t="e">
        <f t="shared" ca="1" si="60"/>
        <v>#REF!</v>
      </c>
      <c r="CN37" s="9" t="e">
        <f t="shared" ca="1" si="21"/>
        <v>#REF!</v>
      </c>
      <c r="CO37" s="9" t="e">
        <f t="shared" ca="1" si="22"/>
        <v>#REF!</v>
      </c>
      <c r="CP37" s="9" t="e">
        <f t="shared" ca="1" si="23"/>
        <v>#REF!</v>
      </c>
      <c r="CQ37" s="9" t="e">
        <f t="shared" ca="1" si="24"/>
        <v>#REF!</v>
      </c>
      <c r="CR37" s="9" t="e">
        <f t="shared" ca="1" si="25"/>
        <v>#REF!</v>
      </c>
      <c r="CS37" s="9" t="e">
        <f t="shared" ca="1" si="26"/>
        <v>#REF!</v>
      </c>
      <c r="CT37" s="9" t="e">
        <f t="shared" ca="1" si="27"/>
        <v>#N/A</v>
      </c>
      <c r="DF37" s="9" t="e">
        <f t="shared" ca="1" si="28"/>
        <v>#REF!</v>
      </c>
      <c r="DG37" s="9" t="e">
        <f t="shared" ca="1" si="61"/>
        <v>#REF!</v>
      </c>
      <c r="DH37" s="9" t="e">
        <f t="shared" ca="1" si="29"/>
        <v>#REF!</v>
      </c>
      <c r="DI37" s="9" t="e">
        <f t="shared" ca="1" si="30"/>
        <v>#REF!</v>
      </c>
      <c r="DJ37" s="9" t="e">
        <f t="shared" ca="1" si="31"/>
        <v>#REF!</v>
      </c>
      <c r="DK37" s="9" t="e">
        <f t="shared" ca="1" si="32"/>
        <v>#REF!</v>
      </c>
      <c r="DL37" s="9" t="e">
        <f t="shared" ca="1" si="33"/>
        <v>#REF!</v>
      </c>
      <c r="DM37" s="9" t="e">
        <f t="shared" ca="1" si="34"/>
        <v>#REF!</v>
      </c>
      <c r="DN37" s="9" t="e">
        <f t="shared" ca="1" si="35"/>
        <v>#REF!</v>
      </c>
    </row>
    <row r="38" spans="6:118" ht="16.5">
      <c r="F38" s="48" t="e">
        <f t="shared" ca="1" si="36"/>
        <v>#REF!</v>
      </c>
      <c r="G38" s="48" t="e">
        <f t="shared" ca="1" si="37"/>
        <v>#REF!</v>
      </c>
      <c r="H38" s="48" t="e">
        <f t="shared" ca="1" si="38"/>
        <v>#REF!</v>
      </c>
      <c r="I38" s="19" t="e">
        <f t="shared" ca="1" si="39"/>
        <v>#REF!</v>
      </c>
      <c r="J38" s="19" t="e">
        <f t="shared" ca="1" si="40"/>
        <v>#REF!</v>
      </c>
      <c r="K38" s="20" t="e">
        <f t="shared" ca="1" si="41"/>
        <v>#REF!</v>
      </c>
      <c r="L38" s="20" t="e">
        <f t="shared" ca="1" si="42"/>
        <v>#REF!</v>
      </c>
      <c r="M38" s="21" t="e">
        <f t="shared" ca="1" si="43"/>
        <v>#REF!</v>
      </c>
      <c r="N38" s="61"/>
      <c r="O38" s="62"/>
      <c r="P38" s="71"/>
      <c r="Q38" s="64"/>
      <c r="R38" s="50"/>
      <c r="S38" s="203">
        <f t="shared" ca="1" si="44"/>
        <v>1</v>
      </c>
      <c r="T38" s="203">
        <f t="shared" ca="1" si="45"/>
        <v>1</v>
      </c>
      <c r="U38" s="204">
        <f t="shared" ca="1" si="46"/>
        <v>1</v>
      </c>
      <c r="V38" s="204">
        <f t="shared" ca="1" si="47"/>
        <v>1</v>
      </c>
      <c r="W38" s="205" t="str">
        <f t="shared" ca="1" si="48"/>
        <v/>
      </c>
      <c r="X38" s="66"/>
      <c r="Y38" s="63"/>
      <c r="Z38" s="79"/>
      <c r="AA38" s="80"/>
      <c r="AB38" s="203">
        <f t="shared" ca="1" si="49"/>
        <v>1</v>
      </c>
      <c r="AC38" s="203">
        <f t="shared" ca="1" si="50"/>
        <v>1</v>
      </c>
      <c r="AD38" s="206">
        <f t="shared" ca="1" si="51"/>
        <v>1</v>
      </c>
      <c r="AE38" s="206">
        <f t="shared" ca="1" si="52"/>
        <v>1</v>
      </c>
      <c r="AF38" s="207" t="str">
        <f t="shared" ca="1" si="53"/>
        <v/>
      </c>
      <c r="AG38" s="70"/>
      <c r="AH38" s="71"/>
      <c r="AI38" s="72"/>
      <c r="AJ38" s="208">
        <f t="shared" si="54"/>
        <v>0</v>
      </c>
      <c r="AK38" s="208">
        <f t="shared" si="55"/>
        <v>0</v>
      </c>
      <c r="AL38" s="209">
        <f t="shared" si="56"/>
        <v>1</v>
      </c>
      <c r="AM38" s="210" t="str">
        <f t="shared" si="57"/>
        <v/>
      </c>
      <c r="AN38" s="74"/>
      <c r="AO38" s="132"/>
      <c r="AP38" s="130" t="str">
        <f t="shared" ca="1" si="62"/>
        <v/>
      </c>
      <c r="AQ38" s="131" t="str">
        <f t="shared" ca="1" si="63"/>
        <v/>
      </c>
      <c r="AR38" s="128" t="str">
        <f ca="1">'Additional Shading 210'!$AP38</f>
        <v/>
      </c>
      <c r="AS38" s="52" t="str">
        <f ca="1">'Additional Shading 210'!$AQ38</f>
        <v/>
      </c>
      <c r="AT38" s="164" t="str">
        <f t="shared" ca="1" si="58"/>
        <v/>
      </c>
      <c r="BA38" s="214" t="e">
        <f t="shared" ca="1" si="0"/>
        <v>#REF!</v>
      </c>
      <c r="BB38" s="214" t="e">
        <f t="shared" ca="1" si="1"/>
        <v>#REF!</v>
      </c>
      <c r="BC38" s="9">
        <f t="shared" si="2"/>
        <v>1</v>
      </c>
      <c r="BD38" s="9" t="e">
        <f t="shared" ca="1" si="59"/>
        <v>#REF!</v>
      </c>
      <c r="BE38" s="9" t="e">
        <f t="shared" ca="1" si="3"/>
        <v>#REF!</v>
      </c>
      <c r="BF38" s="9" t="e">
        <f t="shared" ca="1" si="4"/>
        <v>#REF!</v>
      </c>
      <c r="BG38" s="9" t="e">
        <f t="shared" ca="1" si="5"/>
        <v>#REF!</v>
      </c>
      <c r="BH38" s="9" t="e">
        <f t="shared" ca="1" si="6"/>
        <v>#REF!</v>
      </c>
      <c r="BI38" s="9" t="e">
        <f t="shared" ca="1" si="7"/>
        <v>#REF!</v>
      </c>
      <c r="BJ38" s="9" t="e">
        <f t="shared" ca="1" si="8"/>
        <v>#REF!</v>
      </c>
      <c r="BK38" s="9" t="e">
        <f t="shared" ca="1" si="9"/>
        <v>#N/A</v>
      </c>
      <c r="BW38" s="9" t="e">
        <f t="shared" ca="1" si="10"/>
        <v>#REF!</v>
      </c>
      <c r="BX38" s="9" t="e">
        <f t="shared" ca="1" si="64"/>
        <v>#REF!</v>
      </c>
      <c r="BY38" s="9" t="e">
        <f t="shared" ca="1" si="11"/>
        <v>#REF!</v>
      </c>
      <c r="BZ38" s="9" t="e">
        <f t="shared" ca="1" si="12"/>
        <v>#REF!</v>
      </c>
      <c r="CA38" s="9" t="e">
        <f t="shared" ca="1" si="13"/>
        <v>#REF!</v>
      </c>
      <c r="CB38" s="9" t="e">
        <f t="shared" ca="1" si="14"/>
        <v>#REF!</v>
      </c>
      <c r="CC38" s="9" t="e">
        <f t="shared" ca="1" si="15"/>
        <v>#REF!</v>
      </c>
      <c r="CD38" s="9" t="e">
        <f t="shared" ca="1" si="16"/>
        <v>#REF!</v>
      </c>
      <c r="CE38" s="9" t="e">
        <f t="shared" ca="1" si="17"/>
        <v>#REF!</v>
      </c>
      <c r="CJ38" s="214" t="e">
        <f t="shared" ca="1" si="18"/>
        <v>#REF!</v>
      </c>
      <c r="CK38" s="214" t="e">
        <f t="shared" ca="1" si="19"/>
        <v>#REF!</v>
      </c>
      <c r="CL38" s="9">
        <f t="shared" si="20"/>
        <v>1</v>
      </c>
      <c r="CM38" s="9" t="e">
        <f t="shared" ca="1" si="60"/>
        <v>#REF!</v>
      </c>
      <c r="CN38" s="9" t="e">
        <f t="shared" ca="1" si="21"/>
        <v>#REF!</v>
      </c>
      <c r="CO38" s="9" t="e">
        <f t="shared" ca="1" si="22"/>
        <v>#REF!</v>
      </c>
      <c r="CP38" s="9" t="e">
        <f t="shared" ca="1" si="23"/>
        <v>#REF!</v>
      </c>
      <c r="CQ38" s="9" t="e">
        <f t="shared" ca="1" si="24"/>
        <v>#REF!</v>
      </c>
      <c r="CR38" s="9" t="e">
        <f t="shared" ca="1" si="25"/>
        <v>#REF!</v>
      </c>
      <c r="CS38" s="9" t="e">
        <f t="shared" ca="1" si="26"/>
        <v>#REF!</v>
      </c>
      <c r="CT38" s="9" t="e">
        <f t="shared" ca="1" si="27"/>
        <v>#N/A</v>
      </c>
      <c r="DF38" s="9" t="e">
        <f t="shared" ca="1" si="28"/>
        <v>#REF!</v>
      </c>
      <c r="DG38" s="9" t="e">
        <f t="shared" ca="1" si="61"/>
        <v>#REF!</v>
      </c>
      <c r="DH38" s="9" t="e">
        <f t="shared" ca="1" si="29"/>
        <v>#REF!</v>
      </c>
      <c r="DI38" s="9" t="e">
        <f t="shared" ca="1" si="30"/>
        <v>#REF!</v>
      </c>
      <c r="DJ38" s="9" t="e">
        <f t="shared" ca="1" si="31"/>
        <v>#REF!</v>
      </c>
      <c r="DK38" s="9" t="e">
        <f t="shared" ca="1" si="32"/>
        <v>#REF!</v>
      </c>
      <c r="DL38" s="9" t="e">
        <f t="shared" ca="1" si="33"/>
        <v>#REF!</v>
      </c>
      <c r="DM38" s="9" t="e">
        <f t="shared" ca="1" si="34"/>
        <v>#REF!</v>
      </c>
      <c r="DN38" s="9" t="e">
        <f t="shared" ca="1" si="35"/>
        <v>#REF!</v>
      </c>
    </row>
    <row r="39" spans="6:118" ht="16.5">
      <c r="F39" s="48" t="e">
        <f t="shared" ca="1" si="36"/>
        <v>#REF!</v>
      </c>
      <c r="G39" s="48" t="e">
        <f t="shared" ca="1" si="37"/>
        <v>#REF!</v>
      </c>
      <c r="H39" s="48" t="e">
        <f t="shared" ca="1" si="38"/>
        <v>#REF!</v>
      </c>
      <c r="I39" s="19" t="e">
        <f t="shared" ca="1" si="39"/>
        <v>#REF!</v>
      </c>
      <c r="J39" s="19" t="e">
        <f t="shared" ca="1" si="40"/>
        <v>#REF!</v>
      </c>
      <c r="K39" s="20" t="e">
        <f t="shared" ca="1" si="41"/>
        <v>#REF!</v>
      </c>
      <c r="L39" s="20" t="e">
        <f t="shared" ca="1" si="42"/>
        <v>#REF!</v>
      </c>
      <c r="M39" s="21" t="e">
        <f t="shared" ca="1" si="43"/>
        <v>#REF!</v>
      </c>
      <c r="N39" s="61"/>
      <c r="O39" s="62"/>
      <c r="P39" s="71"/>
      <c r="Q39" s="64"/>
      <c r="R39" s="50"/>
      <c r="S39" s="203">
        <f t="shared" ca="1" si="44"/>
        <v>1</v>
      </c>
      <c r="T39" s="203">
        <f t="shared" ca="1" si="45"/>
        <v>1</v>
      </c>
      <c r="U39" s="204">
        <f t="shared" ca="1" si="46"/>
        <v>1</v>
      </c>
      <c r="V39" s="204">
        <f t="shared" ca="1" si="47"/>
        <v>1</v>
      </c>
      <c r="W39" s="205" t="str">
        <f t="shared" ca="1" si="48"/>
        <v/>
      </c>
      <c r="X39" s="66"/>
      <c r="Y39" s="63"/>
      <c r="Z39" s="79"/>
      <c r="AA39" s="80"/>
      <c r="AB39" s="203">
        <f t="shared" ca="1" si="49"/>
        <v>1</v>
      </c>
      <c r="AC39" s="203">
        <f t="shared" ca="1" si="50"/>
        <v>1</v>
      </c>
      <c r="AD39" s="206">
        <f t="shared" ca="1" si="51"/>
        <v>1</v>
      </c>
      <c r="AE39" s="206">
        <f t="shared" ca="1" si="52"/>
        <v>1</v>
      </c>
      <c r="AF39" s="207" t="str">
        <f t="shared" ca="1" si="53"/>
        <v/>
      </c>
      <c r="AG39" s="70"/>
      <c r="AH39" s="71"/>
      <c r="AI39" s="72"/>
      <c r="AJ39" s="208">
        <f t="shared" si="54"/>
        <v>0</v>
      </c>
      <c r="AK39" s="208">
        <f t="shared" si="55"/>
        <v>0</v>
      </c>
      <c r="AL39" s="209">
        <f t="shared" si="56"/>
        <v>1</v>
      </c>
      <c r="AM39" s="210" t="str">
        <f t="shared" si="57"/>
        <v/>
      </c>
      <c r="AN39" s="74"/>
      <c r="AO39" s="132"/>
      <c r="AP39" s="130" t="str">
        <f t="shared" ca="1" si="62"/>
        <v/>
      </c>
      <c r="AQ39" s="131" t="str">
        <f t="shared" ca="1" si="63"/>
        <v/>
      </c>
      <c r="AR39" s="128" t="str">
        <f ca="1">'Additional Shading 210'!$AP39</f>
        <v/>
      </c>
      <c r="AS39" s="52" t="str">
        <f ca="1">'Additional Shading 210'!$AQ39</f>
        <v/>
      </c>
      <c r="AT39" s="164" t="str">
        <f t="shared" ca="1" si="58"/>
        <v/>
      </c>
      <c r="BA39" s="214" t="e">
        <f t="shared" ca="1" si="0"/>
        <v>#REF!</v>
      </c>
      <c r="BB39" s="214" t="e">
        <f t="shared" ca="1" si="1"/>
        <v>#REF!</v>
      </c>
      <c r="BC39" s="9">
        <f t="shared" si="2"/>
        <v>1</v>
      </c>
      <c r="BD39" s="9" t="e">
        <f t="shared" ca="1" si="59"/>
        <v>#REF!</v>
      </c>
      <c r="BE39" s="9" t="e">
        <f t="shared" ca="1" si="3"/>
        <v>#REF!</v>
      </c>
      <c r="BF39" s="9" t="e">
        <f t="shared" ca="1" si="4"/>
        <v>#REF!</v>
      </c>
      <c r="BG39" s="9" t="e">
        <f t="shared" ca="1" si="5"/>
        <v>#REF!</v>
      </c>
      <c r="BH39" s="9" t="e">
        <f t="shared" ca="1" si="6"/>
        <v>#REF!</v>
      </c>
      <c r="BI39" s="9" t="e">
        <f t="shared" ca="1" si="7"/>
        <v>#REF!</v>
      </c>
      <c r="BJ39" s="9" t="e">
        <f t="shared" ca="1" si="8"/>
        <v>#REF!</v>
      </c>
      <c r="BK39" s="9" t="e">
        <f t="shared" ca="1" si="9"/>
        <v>#N/A</v>
      </c>
      <c r="BW39" s="9" t="e">
        <f t="shared" ca="1" si="10"/>
        <v>#REF!</v>
      </c>
      <c r="BX39" s="9" t="e">
        <f t="shared" ca="1" si="64"/>
        <v>#REF!</v>
      </c>
      <c r="BY39" s="9" t="e">
        <f t="shared" ca="1" si="11"/>
        <v>#REF!</v>
      </c>
      <c r="BZ39" s="9" t="e">
        <f t="shared" ca="1" si="12"/>
        <v>#REF!</v>
      </c>
      <c r="CA39" s="9" t="e">
        <f t="shared" ca="1" si="13"/>
        <v>#REF!</v>
      </c>
      <c r="CB39" s="9" t="e">
        <f t="shared" ca="1" si="14"/>
        <v>#REF!</v>
      </c>
      <c r="CC39" s="9" t="e">
        <f t="shared" ca="1" si="15"/>
        <v>#REF!</v>
      </c>
      <c r="CD39" s="9" t="e">
        <f t="shared" ca="1" si="16"/>
        <v>#REF!</v>
      </c>
      <c r="CE39" s="9" t="e">
        <f t="shared" ca="1" si="17"/>
        <v>#REF!</v>
      </c>
      <c r="CJ39" s="214" t="e">
        <f t="shared" ca="1" si="18"/>
        <v>#REF!</v>
      </c>
      <c r="CK39" s="214" t="e">
        <f t="shared" ca="1" si="19"/>
        <v>#REF!</v>
      </c>
      <c r="CL39" s="9">
        <f t="shared" si="20"/>
        <v>1</v>
      </c>
      <c r="CM39" s="9" t="e">
        <f t="shared" ca="1" si="60"/>
        <v>#REF!</v>
      </c>
      <c r="CN39" s="9" t="e">
        <f t="shared" ca="1" si="21"/>
        <v>#REF!</v>
      </c>
      <c r="CO39" s="9" t="e">
        <f t="shared" ca="1" si="22"/>
        <v>#REF!</v>
      </c>
      <c r="CP39" s="9" t="e">
        <f t="shared" ca="1" si="23"/>
        <v>#REF!</v>
      </c>
      <c r="CQ39" s="9" t="e">
        <f t="shared" ca="1" si="24"/>
        <v>#REF!</v>
      </c>
      <c r="CR39" s="9" t="e">
        <f t="shared" ca="1" si="25"/>
        <v>#REF!</v>
      </c>
      <c r="CS39" s="9" t="e">
        <f t="shared" ca="1" si="26"/>
        <v>#REF!</v>
      </c>
      <c r="CT39" s="9" t="e">
        <f t="shared" ca="1" si="27"/>
        <v>#N/A</v>
      </c>
      <c r="DF39" s="9" t="e">
        <f t="shared" ca="1" si="28"/>
        <v>#REF!</v>
      </c>
      <c r="DG39" s="9" t="e">
        <f t="shared" ca="1" si="61"/>
        <v>#REF!</v>
      </c>
      <c r="DH39" s="9" t="e">
        <f t="shared" ca="1" si="29"/>
        <v>#REF!</v>
      </c>
      <c r="DI39" s="9" t="e">
        <f t="shared" ca="1" si="30"/>
        <v>#REF!</v>
      </c>
      <c r="DJ39" s="9" t="e">
        <f t="shared" ca="1" si="31"/>
        <v>#REF!</v>
      </c>
      <c r="DK39" s="9" t="e">
        <f t="shared" ca="1" si="32"/>
        <v>#REF!</v>
      </c>
      <c r="DL39" s="9" t="e">
        <f t="shared" ca="1" si="33"/>
        <v>#REF!</v>
      </c>
      <c r="DM39" s="9" t="e">
        <f t="shared" ca="1" si="34"/>
        <v>#REF!</v>
      </c>
      <c r="DN39" s="9" t="e">
        <f t="shared" ca="1" si="35"/>
        <v>#REF!</v>
      </c>
    </row>
    <row r="40" spans="6:118" ht="16.5">
      <c r="F40" s="48" t="e">
        <f t="shared" ca="1" si="36"/>
        <v>#REF!</v>
      </c>
      <c r="G40" s="48" t="e">
        <f t="shared" ca="1" si="37"/>
        <v>#REF!</v>
      </c>
      <c r="H40" s="48" t="e">
        <f t="shared" ca="1" si="38"/>
        <v>#REF!</v>
      </c>
      <c r="I40" s="19" t="e">
        <f t="shared" ca="1" si="39"/>
        <v>#REF!</v>
      </c>
      <c r="J40" s="19" t="e">
        <f t="shared" ca="1" si="40"/>
        <v>#REF!</v>
      </c>
      <c r="K40" s="20" t="e">
        <f t="shared" ca="1" si="41"/>
        <v>#REF!</v>
      </c>
      <c r="L40" s="20" t="e">
        <f t="shared" ca="1" si="42"/>
        <v>#REF!</v>
      </c>
      <c r="M40" s="21" t="e">
        <f t="shared" ca="1" si="43"/>
        <v>#REF!</v>
      </c>
      <c r="N40" s="61"/>
      <c r="O40" s="62"/>
      <c r="P40" s="71"/>
      <c r="Q40" s="64"/>
      <c r="R40" s="50"/>
      <c r="S40" s="203">
        <f t="shared" ca="1" si="44"/>
        <v>1</v>
      </c>
      <c r="T40" s="203">
        <f t="shared" ca="1" si="45"/>
        <v>1</v>
      </c>
      <c r="U40" s="204">
        <f t="shared" ca="1" si="46"/>
        <v>1</v>
      </c>
      <c r="V40" s="204">
        <f t="shared" ca="1" si="47"/>
        <v>1</v>
      </c>
      <c r="W40" s="205" t="str">
        <f t="shared" ca="1" si="48"/>
        <v/>
      </c>
      <c r="X40" s="66"/>
      <c r="Y40" s="63"/>
      <c r="Z40" s="79"/>
      <c r="AA40" s="80"/>
      <c r="AB40" s="203">
        <f t="shared" ca="1" si="49"/>
        <v>1</v>
      </c>
      <c r="AC40" s="203">
        <f t="shared" ca="1" si="50"/>
        <v>1</v>
      </c>
      <c r="AD40" s="206">
        <f t="shared" ca="1" si="51"/>
        <v>1</v>
      </c>
      <c r="AE40" s="206">
        <f t="shared" ca="1" si="52"/>
        <v>1</v>
      </c>
      <c r="AF40" s="207" t="str">
        <f t="shared" ca="1" si="53"/>
        <v/>
      </c>
      <c r="AG40" s="70"/>
      <c r="AH40" s="71"/>
      <c r="AI40" s="72"/>
      <c r="AJ40" s="208">
        <f t="shared" si="54"/>
        <v>0</v>
      </c>
      <c r="AK40" s="208">
        <f t="shared" si="55"/>
        <v>0</v>
      </c>
      <c r="AL40" s="209">
        <f t="shared" si="56"/>
        <v>1</v>
      </c>
      <c r="AM40" s="210" t="str">
        <f t="shared" si="57"/>
        <v/>
      </c>
      <c r="AN40" s="74"/>
      <c r="AO40" s="132"/>
      <c r="AP40" s="130" t="str">
        <f t="shared" ca="1" si="62"/>
        <v/>
      </c>
      <c r="AQ40" s="131" t="str">
        <f t="shared" ca="1" si="63"/>
        <v/>
      </c>
      <c r="AR40" s="128" t="str">
        <f ca="1">'Additional Shading 210'!$AP40</f>
        <v/>
      </c>
      <c r="AS40" s="52" t="str">
        <f ca="1">'Additional Shading 210'!$AQ40</f>
        <v/>
      </c>
      <c r="AT40" s="164" t="str">
        <f t="shared" ca="1" si="58"/>
        <v/>
      </c>
      <c r="BA40" s="214" t="e">
        <f t="shared" ca="1" si="0"/>
        <v>#REF!</v>
      </c>
      <c r="BB40" s="214" t="e">
        <f t="shared" ca="1" si="1"/>
        <v>#REF!</v>
      </c>
      <c r="BC40" s="9">
        <f t="shared" si="2"/>
        <v>1</v>
      </c>
      <c r="BD40" s="9" t="e">
        <f t="shared" ca="1" si="59"/>
        <v>#REF!</v>
      </c>
      <c r="BE40" s="9" t="e">
        <f t="shared" ca="1" si="3"/>
        <v>#REF!</v>
      </c>
      <c r="BF40" s="9" t="e">
        <f t="shared" ca="1" si="4"/>
        <v>#REF!</v>
      </c>
      <c r="BG40" s="9" t="e">
        <f t="shared" ca="1" si="5"/>
        <v>#REF!</v>
      </c>
      <c r="BH40" s="9" t="e">
        <f t="shared" ca="1" si="6"/>
        <v>#REF!</v>
      </c>
      <c r="BI40" s="9" t="e">
        <f t="shared" ca="1" si="7"/>
        <v>#REF!</v>
      </c>
      <c r="BJ40" s="9" t="e">
        <f t="shared" ca="1" si="8"/>
        <v>#REF!</v>
      </c>
      <c r="BK40" s="9" t="e">
        <f t="shared" ca="1" si="9"/>
        <v>#N/A</v>
      </c>
      <c r="BW40" s="9" t="e">
        <f t="shared" ca="1" si="10"/>
        <v>#REF!</v>
      </c>
      <c r="BX40" s="9" t="e">
        <f t="shared" ca="1" si="64"/>
        <v>#REF!</v>
      </c>
      <c r="BY40" s="9" t="e">
        <f t="shared" ca="1" si="11"/>
        <v>#REF!</v>
      </c>
      <c r="BZ40" s="9" t="e">
        <f t="shared" ca="1" si="12"/>
        <v>#REF!</v>
      </c>
      <c r="CA40" s="9" t="e">
        <f t="shared" ca="1" si="13"/>
        <v>#REF!</v>
      </c>
      <c r="CB40" s="9" t="e">
        <f t="shared" ca="1" si="14"/>
        <v>#REF!</v>
      </c>
      <c r="CC40" s="9" t="e">
        <f t="shared" ca="1" si="15"/>
        <v>#REF!</v>
      </c>
      <c r="CD40" s="9" t="e">
        <f t="shared" ca="1" si="16"/>
        <v>#REF!</v>
      </c>
      <c r="CE40" s="9" t="e">
        <f t="shared" ca="1" si="17"/>
        <v>#REF!</v>
      </c>
      <c r="CJ40" s="214" t="e">
        <f t="shared" ca="1" si="18"/>
        <v>#REF!</v>
      </c>
      <c r="CK40" s="214" t="e">
        <f t="shared" ca="1" si="19"/>
        <v>#REF!</v>
      </c>
      <c r="CL40" s="9">
        <f t="shared" si="20"/>
        <v>1</v>
      </c>
      <c r="CM40" s="9" t="e">
        <f t="shared" ca="1" si="60"/>
        <v>#REF!</v>
      </c>
      <c r="CN40" s="9" t="e">
        <f t="shared" ca="1" si="21"/>
        <v>#REF!</v>
      </c>
      <c r="CO40" s="9" t="e">
        <f t="shared" ca="1" si="22"/>
        <v>#REF!</v>
      </c>
      <c r="CP40" s="9" t="e">
        <f t="shared" ca="1" si="23"/>
        <v>#REF!</v>
      </c>
      <c r="CQ40" s="9" t="e">
        <f t="shared" ca="1" si="24"/>
        <v>#REF!</v>
      </c>
      <c r="CR40" s="9" t="e">
        <f t="shared" ca="1" si="25"/>
        <v>#REF!</v>
      </c>
      <c r="CS40" s="9" t="e">
        <f t="shared" ca="1" si="26"/>
        <v>#REF!</v>
      </c>
      <c r="CT40" s="9" t="e">
        <f t="shared" ca="1" si="27"/>
        <v>#N/A</v>
      </c>
      <c r="DF40" s="9" t="e">
        <f t="shared" ca="1" si="28"/>
        <v>#REF!</v>
      </c>
      <c r="DG40" s="9" t="e">
        <f t="shared" ca="1" si="61"/>
        <v>#REF!</v>
      </c>
      <c r="DH40" s="9" t="e">
        <f t="shared" ca="1" si="29"/>
        <v>#REF!</v>
      </c>
      <c r="DI40" s="9" t="e">
        <f t="shared" ca="1" si="30"/>
        <v>#REF!</v>
      </c>
      <c r="DJ40" s="9" t="e">
        <f t="shared" ca="1" si="31"/>
        <v>#REF!</v>
      </c>
      <c r="DK40" s="9" t="e">
        <f t="shared" ca="1" si="32"/>
        <v>#REF!</v>
      </c>
      <c r="DL40" s="9" t="e">
        <f t="shared" ca="1" si="33"/>
        <v>#REF!</v>
      </c>
      <c r="DM40" s="9" t="e">
        <f t="shared" ca="1" si="34"/>
        <v>#REF!</v>
      </c>
      <c r="DN40" s="9" t="e">
        <f t="shared" ca="1" si="35"/>
        <v>#REF!</v>
      </c>
    </row>
    <row r="41" spans="6:118" ht="16.5">
      <c r="F41" s="48" t="e">
        <f t="shared" ca="1" si="36"/>
        <v>#REF!</v>
      </c>
      <c r="G41" s="48" t="e">
        <f t="shared" ca="1" si="37"/>
        <v>#REF!</v>
      </c>
      <c r="H41" s="48" t="e">
        <f t="shared" ca="1" si="38"/>
        <v>#REF!</v>
      </c>
      <c r="I41" s="19" t="e">
        <f t="shared" ca="1" si="39"/>
        <v>#REF!</v>
      </c>
      <c r="J41" s="19" t="e">
        <f t="shared" ca="1" si="40"/>
        <v>#REF!</v>
      </c>
      <c r="K41" s="20" t="e">
        <f t="shared" ca="1" si="41"/>
        <v>#REF!</v>
      </c>
      <c r="L41" s="20" t="e">
        <f t="shared" ca="1" si="42"/>
        <v>#REF!</v>
      </c>
      <c r="M41" s="21" t="e">
        <f t="shared" ca="1" si="43"/>
        <v>#REF!</v>
      </c>
      <c r="N41" s="61"/>
      <c r="O41" s="62"/>
      <c r="P41" s="71"/>
      <c r="Q41" s="64"/>
      <c r="R41" s="50"/>
      <c r="S41" s="203">
        <f t="shared" ca="1" si="44"/>
        <v>1</v>
      </c>
      <c r="T41" s="203">
        <f t="shared" ca="1" si="45"/>
        <v>1</v>
      </c>
      <c r="U41" s="204">
        <f t="shared" ca="1" si="46"/>
        <v>1</v>
      </c>
      <c r="V41" s="204">
        <f t="shared" ca="1" si="47"/>
        <v>1</v>
      </c>
      <c r="W41" s="205" t="str">
        <f t="shared" ca="1" si="48"/>
        <v/>
      </c>
      <c r="X41" s="66"/>
      <c r="Y41" s="63"/>
      <c r="Z41" s="79"/>
      <c r="AA41" s="80"/>
      <c r="AB41" s="203">
        <f t="shared" ca="1" si="49"/>
        <v>1</v>
      </c>
      <c r="AC41" s="203">
        <f t="shared" ca="1" si="50"/>
        <v>1</v>
      </c>
      <c r="AD41" s="206">
        <f t="shared" ca="1" si="51"/>
        <v>1</v>
      </c>
      <c r="AE41" s="206">
        <f t="shared" ca="1" si="52"/>
        <v>1</v>
      </c>
      <c r="AF41" s="207" t="str">
        <f t="shared" ca="1" si="53"/>
        <v/>
      </c>
      <c r="AG41" s="70"/>
      <c r="AH41" s="71"/>
      <c r="AI41" s="72"/>
      <c r="AJ41" s="208">
        <f t="shared" si="54"/>
        <v>0</v>
      </c>
      <c r="AK41" s="208">
        <f t="shared" si="55"/>
        <v>0</v>
      </c>
      <c r="AL41" s="209">
        <f t="shared" si="56"/>
        <v>1</v>
      </c>
      <c r="AM41" s="210" t="str">
        <f t="shared" si="57"/>
        <v/>
      </c>
      <c r="AN41" s="74"/>
      <c r="AO41" s="132"/>
      <c r="AP41" s="130" t="str">
        <f t="shared" ca="1" si="62"/>
        <v/>
      </c>
      <c r="AQ41" s="131" t="str">
        <f t="shared" ca="1" si="63"/>
        <v/>
      </c>
      <c r="AR41" s="128" t="str">
        <f ca="1">'Additional Shading 210'!$AP41</f>
        <v/>
      </c>
      <c r="AS41" s="52" t="str">
        <f ca="1">'Additional Shading 210'!$AQ41</f>
        <v/>
      </c>
      <c r="AT41" s="164" t="str">
        <f t="shared" ca="1" si="58"/>
        <v/>
      </c>
      <c r="BA41" s="214" t="e">
        <f t="shared" ca="1" si="0"/>
        <v>#REF!</v>
      </c>
      <c r="BB41" s="214" t="e">
        <f t="shared" ca="1" si="1"/>
        <v>#REF!</v>
      </c>
      <c r="BC41" s="9">
        <f t="shared" si="2"/>
        <v>1</v>
      </c>
      <c r="BD41" s="9" t="e">
        <f t="shared" ca="1" si="59"/>
        <v>#REF!</v>
      </c>
      <c r="BE41" s="9" t="e">
        <f t="shared" ca="1" si="3"/>
        <v>#REF!</v>
      </c>
      <c r="BF41" s="9" t="e">
        <f t="shared" ca="1" si="4"/>
        <v>#REF!</v>
      </c>
      <c r="BG41" s="9" t="e">
        <f t="shared" ca="1" si="5"/>
        <v>#REF!</v>
      </c>
      <c r="BH41" s="9" t="e">
        <f t="shared" ca="1" si="6"/>
        <v>#REF!</v>
      </c>
      <c r="BI41" s="9" t="e">
        <f t="shared" ca="1" si="7"/>
        <v>#REF!</v>
      </c>
      <c r="BJ41" s="9" t="e">
        <f t="shared" ca="1" si="8"/>
        <v>#REF!</v>
      </c>
      <c r="BK41" s="9" t="e">
        <f t="shared" ca="1" si="9"/>
        <v>#N/A</v>
      </c>
      <c r="BW41" s="9" t="e">
        <f t="shared" ca="1" si="10"/>
        <v>#REF!</v>
      </c>
      <c r="BX41" s="9" t="e">
        <f t="shared" ca="1" si="64"/>
        <v>#REF!</v>
      </c>
      <c r="BY41" s="9" t="e">
        <f t="shared" ca="1" si="11"/>
        <v>#REF!</v>
      </c>
      <c r="BZ41" s="9" t="e">
        <f t="shared" ca="1" si="12"/>
        <v>#REF!</v>
      </c>
      <c r="CA41" s="9" t="e">
        <f t="shared" ca="1" si="13"/>
        <v>#REF!</v>
      </c>
      <c r="CB41" s="9" t="e">
        <f t="shared" ca="1" si="14"/>
        <v>#REF!</v>
      </c>
      <c r="CC41" s="9" t="e">
        <f t="shared" ca="1" si="15"/>
        <v>#REF!</v>
      </c>
      <c r="CD41" s="9" t="e">
        <f t="shared" ca="1" si="16"/>
        <v>#REF!</v>
      </c>
      <c r="CE41" s="9" t="e">
        <f t="shared" ca="1" si="17"/>
        <v>#REF!</v>
      </c>
      <c r="CJ41" s="214" t="e">
        <f t="shared" ca="1" si="18"/>
        <v>#REF!</v>
      </c>
      <c r="CK41" s="214" t="e">
        <f t="shared" ca="1" si="19"/>
        <v>#REF!</v>
      </c>
      <c r="CL41" s="9">
        <f t="shared" si="20"/>
        <v>1</v>
      </c>
      <c r="CM41" s="9" t="e">
        <f t="shared" ca="1" si="60"/>
        <v>#REF!</v>
      </c>
      <c r="CN41" s="9" t="e">
        <f t="shared" ca="1" si="21"/>
        <v>#REF!</v>
      </c>
      <c r="CO41" s="9" t="e">
        <f t="shared" ca="1" si="22"/>
        <v>#REF!</v>
      </c>
      <c r="CP41" s="9" t="e">
        <f t="shared" ca="1" si="23"/>
        <v>#REF!</v>
      </c>
      <c r="CQ41" s="9" t="e">
        <f t="shared" ca="1" si="24"/>
        <v>#REF!</v>
      </c>
      <c r="CR41" s="9" t="e">
        <f t="shared" ca="1" si="25"/>
        <v>#REF!</v>
      </c>
      <c r="CS41" s="9" t="e">
        <f t="shared" ca="1" si="26"/>
        <v>#REF!</v>
      </c>
      <c r="CT41" s="9" t="e">
        <f t="shared" ca="1" si="27"/>
        <v>#N/A</v>
      </c>
      <c r="DF41" s="9" t="e">
        <f t="shared" ca="1" si="28"/>
        <v>#REF!</v>
      </c>
      <c r="DG41" s="9" t="e">
        <f t="shared" ca="1" si="61"/>
        <v>#REF!</v>
      </c>
      <c r="DH41" s="9" t="e">
        <f t="shared" ca="1" si="29"/>
        <v>#REF!</v>
      </c>
      <c r="DI41" s="9" t="e">
        <f t="shared" ca="1" si="30"/>
        <v>#REF!</v>
      </c>
      <c r="DJ41" s="9" t="e">
        <f t="shared" ca="1" si="31"/>
        <v>#REF!</v>
      </c>
      <c r="DK41" s="9" t="e">
        <f t="shared" ca="1" si="32"/>
        <v>#REF!</v>
      </c>
      <c r="DL41" s="9" t="e">
        <f t="shared" ca="1" si="33"/>
        <v>#REF!</v>
      </c>
      <c r="DM41" s="9" t="e">
        <f t="shared" ca="1" si="34"/>
        <v>#REF!</v>
      </c>
      <c r="DN41" s="9" t="e">
        <f t="shared" ca="1" si="35"/>
        <v>#REF!</v>
      </c>
    </row>
    <row r="42" spans="6:118" ht="16.5">
      <c r="F42" s="48" t="e">
        <f t="shared" ca="1" si="36"/>
        <v>#REF!</v>
      </c>
      <c r="G42" s="48" t="e">
        <f t="shared" ca="1" si="37"/>
        <v>#REF!</v>
      </c>
      <c r="H42" s="48" t="e">
        <f t="shared" ca="1" si="38"/>
        <v>#REF!</v>
      </c>
      <c r="I42" s="19" t="e">
        <f t="shared" ca="1" si="39"/>
        <v>#REF!</v>
      </c>
      <c r="J42" s="19" t="e">
        <f t="shared" ca="1" si="40"/>
        <v>#REF!</v>
      </c>
      <c r="K42" s="20" t="e">
        <f t="shared" ca="1" si="41"/>
        <v>#REF!</v>
      </c>
      <c r="L42" s="20" t="e">
        <f t="shared" ca="1" si="42"/>
        <v>#REF!</v>
      </c>
      <c r="M42" s="21" t="e">
        <f t="shared" ca="1" si="43"/>
        <v>#REF!</v>
      </c>
      <c r="N42" s="61"/>
      <c r="O42" s="62"/>
      <c r="P42" s="71"/>
      <c r="Q42" s="64"/>
      <c r="R42" s="50"/>
      <c r="S42" s="203">
        <f t="shared" ca="1" si="44"/>
        <v>1</v>
      </c>
      <c r="T42" s="203">
        <f t="shared" ca="1" si="45"/>
        <v>1</v>
      </c>
      <c r="U42" s="204">
        <f t="shared" ca="1" si="46"/>
        <v>1</v>
      </c>
      <c r="V42" s="204">
        <f t="shared" ca="1" si="47"/>
        <v>1</v>
      </c>
      <c r="W42" s="205" t="str">
        <f t="shared" ca="1" si="48"/>
        <v/>
      </c>
      <c r="X42" s="66"/>
      <c r="Y42" s="63"/>
      <c r="Z42" s="79"/>
      <c r="AA42" s="80"/>
      <c r="AB42" s="203">
        <f t="shared" ca="1" si="49"/>
        <v>1</v>
      </c>
      <c r="AC42" s="203">
        <f t="shared" ca="1" si="50"/>
        <v>1</v>
      </c>
      <c r="AD42" s="206">
        <f t="shared" ca="1" si="51"/>
        <v>1</v>
      </c>
      <c r="AE42" s="206">
        <f t="shared" ca="1" si="52"/>
        <v>1</v>
      </c>
      <c r="AF42" s="207" t="str">
        <f t="shared" ca="1" si="53"/>
        <v/>
      </c>
      <c r="AG42" s="70"/>
      <c r="AH42" s="71"/>
      <c r="AI42" s="72"/>
      <c r="AJ42" s="208">
        <f t="shared" si="54"/>
        <v>0</v>
      </c>
      <c r="AK42" s="208">
        <f t="shared" si="55"/>
        <v>0</v>
      </c>
      <c r="AL42" s="209">
        <f t="shared" si="56"/>
        <v>1</v>
      </c>
      <c r="AM42" s="210" t="str">
        <f t="shared" si="57"/>
        <v/>
      </c>
      <c r="AN42" s="74"/>
      <c r="AO42" s="132"/>
      <c r="AP42" s="130" t="str">
        <f t="shared" ca="1" si="62"/>
        <v/>
      </c>
      <c r="AQ42" s="131" t="str">
        <f t="shared" ca="1" si="63"/>
        <v/>
      </c>
      <c r="AR42" s="128" t="str">
        <f ca="1">'Additional Shading 210'!$AP42</f>
        <v/>
      </c>
      <c r="AS42" s="52" t="str">
        <f ca="1">'Additional Shading 210'!$AQ42</f>
        <v/>
      </c>
      <c r="AT42" s="164" t="str">
        <f t="shared" ca="1" si="58"/>
        <v/>
      </c>
      <c r="BA42" s="214" t="e">
        <f t="shared" ca="1" si="0"/>
        <v>#REF!</v>
      </c>
      <c r="BB42" s="214" t="e">
        <f t="shared" ca="1" si="1"/>
        <v>#REF!</v>
      </c>
      <c r="BC42" s="9">
        <f t="shared" si="2"/>
        <v>1</v>
      </c>
      <c r="BD42" s="9" t="e">
        <f t="shared" ca="1" si="59"/>
        <v>#REF!</v>
      </c>
      <c r="BE42" s="9" t="e">
        <f t="shared" ca="1" si="3"/>
        <v>#REF!</v>
      </c>
      <c r="BF42" s="9" t="e">
        <f t="shared" ca="1" si="4"/>
        <v>#REF!</v>
      </c>
      <c r="BG42" s="9" t="e">
        <f t="shared" ca="1" si="5"/>
        <v>#REF!</v>
      </c>
      <c r="BH42" s="9" t="e">
        <f t="shared" ca="1" si="6"/>
        <v>#REF!</v>
      </c>
      <c r="BI42" s="9" t="e">
        <f t="shared" ca="1" si="7"/>
        <v>#REF!</v>
      </c>
      <c r="BJ42" s="9" t="e">
        <f t="shared" ca="1" si="8"/>
        <v>#REF!</v>
      </c>
      <c r="BK42" s="9" t="e">
        <f t="shared" ca="1" si="9"/>
        <v>#N/A</v>
      </c>
      <c r="BW42" s="9" t="e">
        <f t="shared" ca="1" si="10"/>
        <v>#REF!</v>
      </c>
      <c r="BX42" s="9" t="e">
        <f t="shared" ca="1" si="64"/>
        <v>#REF!</v>
      </c>
      <c r="BY42" s="9" t="e">
        <f t="shared" ca="1" si="11"/>
        <v>#REF!</v>
      </c>
      <c r="BZ42" s="9" t="e">
        <f t="shared" ca="1" si="12"/>
        <v>#REF!</v>
      </c>
      <c r="CA42" s="9" t="e">
        <f t="shared" ca="1" si="13"/>
        <v>#REF!</v>
      </c>
      <c r="CB42" s="9" t="e">
        <f t="shared" ca="1" si="14"/>
        <v>#REF!</v>
      </c>
      <c r="CC42" s="9" t="e">
        <f t="shared" ca="1" si="15"/>
        <v>#REF!</v>
      </c>
      <c r="CD42" s="9" t="e">
        <f t="shared" ca="1" si="16"/>
        <v>#REF!</v>
      </c>
      <c r="CE42" s="9" t="e">
        <f t="shared" ca="1" si="17"/>
        <v>#REF!</v>
      </c>
      <c r="CJ42" s="214" t="e">
        <f t="shared" ca="1" si="18"/>
        <v>#REF!</v>
      </c>
      <c r="CK42" s="214" t="e">
        <f t="shared" ca="1" si="19"/>
        <v>#REF!</v>
      </c>
      <c r="CL42" s="9">
        <f t="shared" si="20"/>
        <v>1</v>
      </c>
      <c r="CM42" s="9" t="e">
        <f t="shared" ca="1" si="60"/>
        <v>#REF!</v>
      </c>
      <c r="CN42" s="9" t="e">
        <f t="shared" ca="1" si="21"/>
        <v>#REF!</v>
      </c>
      <c r="CO42" s="9" t="e">
        <f t="shared" ca="1" si="22"/>
        <v>#REF!</v>
      </c>
      <c r="CP42" s="9" t="e">
        <f t="shared" ca="1" si="23"/>
        <v>#REF!</v>
      </c>
      <c r="CQ42" s="9" t="e">
        <f t="shared" ca="1" si="24"/>
        <v>#REF!</v>
      </c>
      <c r="CR42" s="9" t="e">
        <f t="shared" ca="1" si="25"/>
        <v>#REF!</v>
      </c>
      <c r="CS42" s="9" t="e">
        <f t="shared" ca="1" si="26"/>
        <v>#REF!</v>
      </c>
      <c r="CT42" s="9" t="e">
        <f t="shared" ca="1" si="27"/>
        <v>#N/A</v>
      </c>
      <c r="DF42" s="9" t="e">
        <f t="shared" ca="1" si="28"/>
        <v>#REF!</v>
      </c>
      <c r="DG42" s="9" t="e">
        <f t="shared" ca="1" si="61"/>
        <v>#REF!</v>
      </c>
      <c r="DH42" s="9" t="e">
        <f t="shared" ca="1" si="29"/>
        <v>#REF!</v>
      </c>
      <c r="DI42" s="9" t="e">
        <f t="shared" ca="1" si="30"/>
        <v>#REF!</v>
      </c>
      <c r="DJ42" s="9" t="e">
        <f t="shared" ca="1" si="31"/>
        <v>#REF!</v>
      </c>
      <c r="DK42" s="9" t="e">
        <f t="shared" ca="1" si="32"/>
        <v>#REF!</v>
      </c>
      <c r="DL42" s="9" t="e">
        <f t="shared" ca="1" si="33"/>
        <v>#REF!</v>
      </c>
      <c r="DM42" s="9" t="e">
        <f t="shared" ca="1" si="34"/>
        <v>#REF!</v>
      </c>
      <c r="DN42" s="9" t="e">
        <f t="shared" ca="1" si="35"/>
        <v>#REF!</v>
      </c>
    </row>
    <row r="43" spans="6:118" ht="16.5">
      <c r="F43" s="48" t="e">
        <f t="shared" ca="1" si="36"/>
        <v>#REF!</v>
      </c>
      <c r="G43" s="48" t="e">
        <f t="shared" ca="1" si="37"/>
        <v>#REF!</v>
      </c>
      <c r="H43" s="48" t="e">
        <f t="shared" ca="1" si="38"/>
        <v>#REF!</v>
      </c>
      <c r="I43" s="19" t="e">
        <f t="shared" ca="1" si="39"/>
        <v>#REF!</v>
      </c>
      <c r="J43" s="19" t="e">
        <f t="shared" ca="1" si="40"/>
        <v>#REF!</v>
      </c>
      <c r="K43" s="20" t="e">
        <f t="shared" ca="1" si="41"/>
        <v>#REF!</v>
      </c>
      <c r="L43" s="20" t="e">
        <f t="shared" ca="1" si="42"/>
        <v>#REF!</v>
      </c>
      <c r="M43" s="21" t="e">
        <f t="shared" ca="1" si="43"/>
        <v>#REF!</v>
      </c>
      <c r="N43" s="61"/>
      <c r="O43" s="62"/>
      <c r="P43" s="71"/>
      <c r="Q43" s="64"/>
      <c r="R43" s="50"/>
      <c r="S43" s="203">
        <f t="shared" ca="1" si="44"/>
        <v>1</v>
      </c>
      <c r="T43" s="203">
        <f t="shared" ca="1" si="45"/>
        <v>1</v>
      </c>
      <c r="U43" s="204">
        <f t="shared" ca="1" si="46"/>
        <v>1</v>
      </c>
      <c r="V43" s="204">
        <f t="shared" ca="1" si="47"/>
        <v>1</v>
      </c>
      <c r="W43" s="205" t="str">
        <f t="shared" ca="1" si="48"/>
        <v/>
      </c>
      <c r="X43" s="66"/>
      <c r="Y43" s="63"/>
      <c r="Z43" s="79"/>
      <c r="AA43" s="80"/>
      <c r="AB43" s="203">
        <f t="shared" ca="1" si="49"/>
        <v>1</v>
      </c>
      <c r="AC43" s="203">
        <f t="shared" ca="1" si="50"/>
        <v>1</v>
      </c>
      <c r="AD43" s="206">
        <f t="shared" ca="1" si="51"/>
        <v>1</v>
      </c>
      <c r="AE43" s="206">
        <f t="shared" ca="1" si="52"/>
        <v>1</v>
      </c>
      <c r="AF43" s="207" t="str">
        <f t="shared" ca="1" si="53"/>
        <v/>
      </c>
      <c r="AG43" s="70"/>
      <c r="AH43" s="71"/>
      <c r="AI43" s="72"/>
      <c r="AJ43" s="208">
        <f t="shared" si="54"/>
        <v>0</v>
      </c>
      <c r="AK43" s="208">
        <f t="shared" si="55"/>
        <v>0</v>
      </c>
      <c r="AL43" s="209">
        <f t="shared" si="56"/>
        <v>1</v>
      </c>
      <c r="AM43" s="210" t="str">
        <f t="shared" si="57"/>
        <v/>
      </c>
      <c r="AN43" s="74"/>
      <c r="AO43" s="132"/>
      <c r="AP43" s="130" t="str">
        <f t="shared" ca="1" si="62"/>
        <v/>
      </c>
      <c r="AQ43" s="131" t="str">
        <f t="shared" ca="1" si="63"/>
        <v/>
      </c>
      <c r="AR43" s="128" t="str">
        <f ca="1">'Additional Shading 210'!$AP43</f>
        <v/>
      </c>
      <c r="AS43" s="52" t="str">
        <f ca="1">'Additional Shading 210'!$AQ43</f>
        <v/>
      </c>
      <c r="AT43" s="164" t="str">
        <f t="shared" ca="1" si="58"/>
        <v/>
      </c>
      <c r="BA43" s="214" t="e">
        <f t="shared" ca="1" si="0"/>
        <v>#REF!</v>
      </c>
      <c r="BB43" s="214" t="e">
        <f t="shared" ca="1" si="1"/>
        <v>#REF!</v>
      </c>
      <c r="BC43" s="9">
        <f t="shared" si="2"/>
        <v>1</v>
      </c>
      <c r="BD43" s="9" t="e">
        <f t="shared" ca="1" si="59"/>
        <v>#REF!</v>
      </c>
      <c r="BE43" s="9" t="e">
        <f t="shared" ca="1" si="3"/>
        <v>#REF!</v>
      </c>
      <c r="BF43" s="9" t="e">
        <f t="shared" ca="1" si="4"/>
        <v>#REF!</v>
      </c>
      <c r="BG43" s="9" t="e">
        <f t="shared" ca="1" si="5"/>
        <v>#REF!</v>
      </c>
      <c r="BH43" s="9" t="e">
        <f t="shared" ca="1" si="6"/>
        <v>#REF!</v>
      </c>
      <c r="BI43" s="9" t="e">
        <f t="shared" ca="1" si="7"/>
        <v>#REF!</v>
      </c>
      <c r="BJ43" s="9" t="e">
        <f t="shared" ca="1" si="8"/>
        <v>#REF!</v>
      </c>
      <c r="BK43" s="9" t="e">
        <f t="shared" ca="1" si="9"/>
        <v>#N/A</v>
      </c>
      <c r="BW43" s="9" t="e">
        <f t="shared" ca="1" si="10"/>
        <v>#REF!</v>
      </c>
      <c r="BX43" s="9" t="e">
        <f t="shared" ca="1" si="64"/>
        <v>#REF!</v>
      </c>
      <c r="BY43" s="9" t="e">
        <f t="shared" ca="1" si="11"/>
        <v>#REF!</v>
      </c>
      <c r="BZ43" s="9" t="e">
        <f t="shared" ca="1" si="12"/>
        <v>#REF!</v>
      </c>
      <c r="CA43" s="9" t="e">
        <f t="shared" ca="1" si="13"/>
        <v>#REF!</v>
      </c>
      <c r="CB43" s="9" t="e">
        <f t="shared" ca="1" si="14"/>
        <v>#REF!</v>
      </c>
      <c r="CC43" s="9" t="e">
        <f t="shared" ca="1" si="15"/>
        <v>#REF!</v>
      </c>
      <c r="CD43" s="9" t="e">
        <f t="shared" ca="1" si="16"/>
        <v>#REF!</v>
      </c>
      <c r="CE43" s="9" t="e">
        <f t="shared" ca="1" si="17"/>
        <v>#REF!</v>
      </c>
      <c r="CJ43" s="214" t="e">
        <f t="shared" ca="1" si="18"/>
        <v>#REF!</v>
      </c>
      <c r="CK43" s="214" t="e">
        <f t="shared" ca="1" si="19"/>
        <v>#REF!</v>
      </c>
      <c r="CL43" s="9">
        <f t="shared" si="20"/>
        <v>1</v>
      </c>
      <c r="CM43" s="9" t="e">
        <f t="shared" ca="1" si="60"/>
        <v>#REF!</v>
      </c>
      <c r="CN43" s="9" t="e">
        <f t="shared" ca="1" si="21"/>
        <v>#REF!</v>
      </c>
      <c r="CO43" s="9" t="e">
        <f t="shared" ca="1" si="22"/>
        <v>#REF!</v>
      </c>
      <c r="CP43" s="9" t="e">
        <f t="shared" ca="1" si="23"/>
        <v>#REF!</v>
      </c>
      <c r="CQ43" s="9" t="e">
        <f t="shared" ca="1" si="24"/>
        <v>#REF!</v>
      </c>
      <c r="CR43" s="9" t="e">
        <f t="shared" ca="1" si="25"/>
        <v>#REF!</v>
      </c>
      <c r="CS43" s="9" t="e">
        <f t="shared" ca="1" si="26"/>
        <v>#REF!</v>
      </c>
      <c r="CT43" s="9" t="e">
        <f t="shared" ca="1" si="27"/>
        <v>#N/A</v>
      </c>
      <c r="DF43" s="9" t="e">
        <f t="shared" ca="1" si="28"/>
        <v>#REF!</v>
      </c>
      <c r="DG43" s="9" t="e">
        <f t="shared" ca="1" si="61"/>
        <v>#REF!</v>
      </c>
      <c r="DH43" s="9" t="e">
        <f t="shared" ca="1" si="29"/>
        <v>#REF!</v>
      </c>
      <c r="DI43" s="9" t="e">
        <f t="shared" ca="1" si="30"/>
        <v>#REF!</v>
      </c>
      <c r="DJ43" s="9" t="e">
        <f t="shared" ca="1" si="31"/>
        <v>#REF!</v>
      </c>
      <c r="DK43" s="9" t="e">
        <f t="shared" ca="1" si="32"/>
        <v>#REF!</v>
      </c>
      <c r="DL43" s="9" t="e">
        <f t="shared" ca="1" si="33"/>
        <v>#REF!</v>
      </c>
      <c r="DM43" s="9" t="e">
        <f t="shared" ca="1" si="34"/>
        <v>#REF!</v>
      </c>
      <c r="DN43" s="9" t="e">
        <f t="shared" ca="1" si="35"/>
        <v>#REF!</v>
      </c>
    </row>
    <row r="44" spans="6:118" ht="16.5">
      <c r="F44" s="48" t="e">
        <f t="shared" ca="1" si="36"/>
        <v>#REF!</v>
      </c>
      <c r="G44" s="48" t="e">
        <f t="shared" ca="1" si="37"/>
        <v>#REF!</v>
      </c>
      <c r="H44" s="48" t="e">
        <f t="shared" ca="1" si="38"/>
        <v>#REF!</v>
      </c>
      <c r="I44" s="19" t="e">
        <f t="shared" ca="1" si="39"/>
        <v>#REF!</v>
      </c>
      <c r="J44" s="19" t="e">
        <f t="shared" ca="1" si="40"/>
        <v>#REF!</v>
      </c>
      <c r="K44" s="20" t="e">
        <f t="shared" ca="1" si="41"/>
        <v>#REF!</v>
      </c>
      <c r="L44" s="20" t="e">
        <f t="shared" ca="1" si="42"/>
        <v>#REF!</v>
      </c>
      <c r="M44" s="21" t="e">
        <f t="shared" ca="1" si="43"/>
        <v>#REF!</v>
      </c>
      <c r="N44" s="61"/>
      <c r="O44" s="62"/>
      <c r="P44" s="71"/>
      <c r="Q44" s="64"/>
      <c r="R44" s="50"/>
      <c r="S44" s="203">
        <f t="shared" ca="1" si="44"/>
        <v>1</v>
      </c>
      <c r="T44" s="203">
        <f t="shared" ca="1" si="45"/>
        <v>1</v>
      </c>
      <c r="U44" s="204">
        <f t="shared" ca="1" si="46"/>
        <v>1</v>
      </c>
      <c r="V44" s="204">
        <f t="shared" ca="1" si="47"/>
        <v>1</v>
      </c>
      <c r="W44" s="205" t="str">
        <f t="shared" ca="1" si="48"/>
        <v/>
      </c>
      <c r="X44" s="66"/>
      <c r="Y44" s="63"/>
      <c r="Z44" s="79"/>
      <c r="AA44" s="80"/>
      <c r="AB44" s="203">
        <f t="shared" ca="1" si="49"/>
        <v>1</v>
      </c>
      <c r="AC44" s="203">
        <f t="shared" ca="1" si="50"/>
        <v>1</v>
      </c>
      <c r="AD44" s="206">
        <f t="shared" ca="1" si="51"/>
        <v>1</v>
      </c>
      <c r="AE44" s="206">
        <f t="shared" ca="1" si="52"/>
        <v>1</v>
      </c>
      <c r="AF44" s="207" t="str">
        <f t="shared" ca="1" si="53"/>
        <v/>
      </c>
      <c r="AG44" s="70"/>
      <c r="AH44" s="71"/>
      <c r="AI44" s="72"/>
      <c r="AJ44" s="208">
        <f t="shared" si="54"/>
        <v>0</v>
      </c>
      <c r="AK44" s="208">
        <f t="shared" si="55"/>
        <v>0</v>
      </c>
      <c r="AL44" s="209">
        <f t="shared" si="56"/>
        <v>1</v>
      </c>
      <c r="AM44" s="210" t="str">
        <f t="shared" si="57"/>
        <v/>
      </c>
      <c r="AN44" s="74"/>
      <c r="AO44" s="132"/>
      <c r="AP44" s="130" t="str">
        <f t="shared" ca="1" si="62"/>
        <v/>
      </c>
      <c r="AQ44" s="131" t="str">
        <f t="shared" ca="1" si="63"/>
        <v/>
      </c>
      <c r="AR44" s="128" t="str">
        <f ca="1">'Additional Shading 210'!$AP44</f>
        <v/>
      </c>
      <c r="AS44" s="52" t="str">
        <f ca="1">'Additional Shading 210'!$AQ44</f>
        <v/>
      </c>
      <c r="AT44" s="164" t="str">
        <f t="shared" ca="1" si="58"/>
        <v/>
      </c>
      <c r="BA44" s="214" t="e">
        <f t="shared" ca="1" si="0"/>
        <v>#REF!</v>
      </c>
      <c r="BB44" s="214" t="e">
        <f t="shared" ca="1" si="1"/>
        <v>#REF!</v>
      </c>
      <c r="BC44" s="9">
        <f t="shared" si="2"/>
        <v>1</v>
      </c>
      <c r="BD44" s="9" t="e">
        <f t="shared" ca="1" si="59"/>
        <v>#REF!</v>
      </c>
      <c r="BE44" s="9" t="e">
        <f t="shared" ca="1" si="3"/>
        <v>#REF!</v>
      </c>
      <c r="BF44" s="9" t="e">
        <f t="shared" ca="1" si="4"/>
        <v>#REF!</v>
      </c>
      <c r="BG44" s="9" t="e">
        <f t="shared" ca="1" si="5"/>
        <v>#REF!</v>
      </c>
      <c r="BH44" s="9" t="e">
        <f t="shared" ca="1" si="6"/>
        <v>#REF!</v>
      </c>
      <c r="BI44" s="9" t="e">
        <f t="shared" ca="1" si="7"/>
        <v>#REF!</v>
      </c>
      <c r="BJ44" s="9" t="e">
        <f t="shared" ca="1" si="8"/>
        <v>#REF!</v>
      </c>
      <c r="BK44" s="9" t="e">
        <f t="shared" ca="1" si="9"/>
        <v>#N/A</v>
      </c>
      <c r="BW44" s="9" t="e">
        <f t="shared" ca="1" si="10"/>
        <v>#REF!</v>
      </c>
      <c r="BX44" s="9" t="e">
        <f t="shared" ca="1" si="64"/>
        <v>#REF!</v>
      </c>
      <c r="BY44" s="9" t="e">
        <f t="shared" ca="1" si="11"/>
        <v>#REF!</v>
      </c>
      <c r="BZ44" s="9" t="e">
        <f t="shared" ca="1" si="12"/>
        <v>#REF!</v>
      </c>
      <c r="CA44" s="9" t="e">
        <f t="shared" ca="1" si="13"/>
        <v>#REF!</v>
      </c>
      <c r="CB44" s="9" t="e">
        <f t="shared" ca="1" si="14"/>
        <v>#REF!</v>
      </c>
      <c r="CC44" s="9" t="e">
        <f t="shared" ca="1" si="15"/>
        <v>#REF!</v>
      </c>
      <c r="CD44" s="9" t="e">
        <f t="shared" ca="1" si="16"/>
        <v>#REF!</v>
      </c>
      <c r="CE44" s="9" t="e">
        <f t="shared" ca="1" si="17"/>
        <v>#REF!</v>
      </c>
      <c r="CJ44" s="214" t="e">
        <f t="shared" ca="1" si="18"/>
        <v>#REF!</v>
      </c>
      <c r="CK44" s="214" t="e">
        <f t="shared" ca="1" si="19"/>
        <v>#REF!</v>
      </c>
      <c r="CL44" s="9">
        <f t="shared" si="20"/>
        <v>1</v>
      </c>
      <c r="CM44" s="9" t="e">
        <f t="shared" ca="1" si="60"/>
        <v>#REF!</v>
      </c>
      <c r="CN44" s="9" t="e">
        <f t="shared" ca="1" si="21"/>
        <v>#REF!</v>
      </c>
      <c r="CO44" s="9" t="e">
        <f t="shared" ca="1" si="22"/>
        <v>#REF!</v>
      </c>
      <c r="CP44" s="9" t="e">
        <f t="shared" ca="1" si="23"/>
        <v>#REF!</v>
      </c>
      <c r="CQ44" s="9" t="e">
        <f t="shared" ca="1" si="24"/>
        <v>#REF!</v>
      </c>
      <c r="CR44" s="9" t="e">
        <f t="shared" ca="1" si="25"/>
        <v>#REF!</v>
      </c>
      <c r="CS44" s="9" t="e">
        <f t="shared" ca="1" si="26"/>
        <v>#REF!</v>
      </c>
      <c r="CT44" s="9" t="e">
        <f t="shared" ca="1" si="27"/>
        <v>#N/A</v>
      </c>
      <c r="DF44" s="9" t="e">
        <f t="shared" ca="1" si="28"/>
        <v>#REF!</v>
      </c>
      <c r="DG44" s="9" t="e">
        <f t="shared" ca="1" si="61"/>
        <v>#REF!</v>
      </c>
      <c r="DH44" s="9" t="e">
        <f t="shared" ca="1" si="29"/>
        <v>#REF!</v>
      </c>
      <c r="DI44" s="9" t="e">
        <f t="shared" ca="1" si="30"/>
        <v>#REF!</v>
      </c>
      <c r="DJ44" s="9" t="e">
        <f t="shared" ca="1" si="31"/>
        <v>#REF!</v>
      </c>
      <c r="DK44" s="9" t="e">
        <f t="shared" ca="1" si="32"/>
        <v>#REF!</v>
      </c>
      <c r="DL44" s="9" t="e">
        <f t="shared" ca="1" si="33"/>
        <v>#REF!</v>
      </c>
      <c r="DM44" s="9" t="e">
        <f t="shared" ca="1" si="34"/>
        <v>#REF!</v>
      </c>
      <c r="DN44" s="9" t="e">
        <f t="shared" ca="1" si="35"/>
        <v>#REF!</v>
      </c>
    </row>
    <row r="45" spans="6:118" ht="16.5">
      <c r="F45" s="48" t="e">
        <f t="shared" ca="1" si="36"/>
        <v>#REF!</v>
      </c>
      <c r="G45" s="48" t="e">
        <f t="shared" ca="1" si="37"/>
        <v>#REF!</v>
      </c>
      <c r="H45" s="48" t="e">
        <f t="shared" ca="1" si="38"/>
        <v>#REF!</v>
      </c>
      <c r="I45" s="19" t="e">
        <f t="shared" ca="1" si="39"/>
        <v>#REF!</v>
      </c>
      <c r="J45" s="19" t="e">
        <f t="shared" ca="1" si="40"/>
        <v>#REF!</v>
      </c>
      <c r="K45" s="20" t="e">
        <f t="shared" ca="1" si="41"/>
        <v>#REF!</v>
      </c>
      <c r="L45" s="20" t="e">
        <f t="shared" ca="1" si="42"/>
        <v>#REF!</v>
      </c>
      <c r="M45" s="21" t="e">
        <f t="shared" ca="1" si="43"/>
        <v>#REF!</v>
      </c>
      <c r="N45" s="61"/>
      <c r="O45" s="62"/>
      <c r="P45" s="71"/>
      <c r="Q45" s="64"/>
      <c r="R45" s="50"/>
      <c r="S45" s="203">
        <f t="shared" ca="1" si="44"/>
        <v>1</v>
      </c>
      <c r="T45" s="203">
        <f t="shared" ca="1" si="45"/>
        <v>1</v>
      </c>
      <c r="U45" s="204">
        <f t="shared" ca="1" si="46"/>
        <v>1</v>
      </c>
      <c r="V45" s="204">
        <f t="shared" ca="1" si="47"/>
        <v>1</v>
      </c>
      <c r="W45" s="205" t="str">
        <f t="shared" ca="1" si="48"/>
        <v/>
      </c>
      <c r="X45" s="66"/>
      <c r="Y45" s="63"/>
      <c r="Z45" s="79"/>
      <c r="AA45" s="80"/>
      <c r="AB45" s="203">
        <f t="shared" ca="1" si="49"/>
        <v>1</v>
      </c>
      <c r="AC45" s="203">
        <f t="shared" ca="1" si="50"/>
        <v>1</v>
      </c>
      <c r="AD45" s="206">
        <f t="shared" ca="1" si="51"/>
        <v>1</v>
      </c>
      <c r="AE45" s="206">
        <f t="shared" ca="1" si="52"/>
        <v>1</v>
      </c>
      <c r="AF45" s="207" t="str">
        <f t="shared" ca="1" si="53"/>
        <v/>
      </c>
      <c r="AG45" s="70"/>
      <c r="AH45" s="71"/>
      <c r="AI45" s="72"/>
      <c r="AJ45" s="208">
        <f t="shared" si="54"/>
        <v>0</v>
      </c>
      <c r="AK45" s="208">
        <f t="shared" si="55"/>
        <v>0</v>
      </c>
      <c r="AL45" s="209">
        <f t="shared" si="56"/>
        <v>1</v>
      </c>
      <c r="AM45" s="210" t="str">
        <f t="shared" si="57"/>
        <v/>
      </c>
      <c r="AN45" s="74"/>
      <c r="AO45" s="132"/>
      <c r="AP45" s="130" t="str">
        <f t="shared" ca="1" si="62"/>
        <v/>
      </c>
      <c r="AQ45" s="131" t="str">
        <f t="shared" ca="1" si="63"/>
        <v/>
      </c>
      <c r="AR45" s="128" t="str">
        <f ca="1">'Additional Shading 210'!$AP45</f>
        <v/>
      </c>
      <c r="AS45" s="52" t="str">
        <f ca="1">'Additional Shading 210'!$AQ45</f>
        <v/>
      </c>
      <c r="AT45" s="164" t="str">
        <f t="shared" ca="1" si="58"/>
        <v/>
      </c>
      <c r="BA45" s="214" t="e">
        <f t="shared" ca="1" si="0"/>
        <v>#REF!</v>
      </c>
      <c r="BB45" s="214" t="e">
        <f t="shared" ca="1" si="1"/>
        <v>#REF!</v>
      </c>
      <c r="BC45" s="9">
        <f t="shared" si="2"/>
        <v>1</v>
      </c>
      <c r="BD45" s="9" t="e">
        <f t="shared" ca="1" si="59"/>
        <v>#REF!</v>
      </c>
      <c r="BE45" s="9" t="e">
        <f t="shared" ca="1" si="3"/>
        <v>#REF!</v>
      </c>
      <c r="BF45" s="9" t="e">
        <f t="shared" ca="1" si="4"/>
        <v>#REF!</v>
      </c>
      <c r="BG45" s="9" t="e">
        <f t="shared" ca="1" si="5"/>
        <v>#REF!</v>
      </c>
      <c r="BH45" s="9" t="e">
        <f t="shared" ca="1" si="6"/>
        <v>#REF!</v>
      </c>
      <c r="BI45" s="9" t="e">
        <f t="shared" ca="1" si="7"/>
        <v>#REF!</v>
      </c>
      <c r="BJ45" s="9" t="e">
        <f t="shared" ca="1" si="8"/>
        <v>#REF!</v>
      </c>
      <c r="BK45" s="9" t="e">
        <f t="shared" ca="1" si="9"/>
        <v>#N/A</v>
      </c>
      <c r="BW45" s="9" t="e">
        <f t="shared" ca="1" si="10"/>
        <v>#REF!</v>
      </c>
      <c r="BX45" s="9" t="e">
        <f t="shared" ca="1" si="64"/>
        <v>#REF!</v>
      </c>
      <c r="BY45" s="9" t="e">
        <f t="shared" ca="1" si="11"/>
        <v>#REF!</v>
      </c>
      <c r="BZ45" s="9" t="e">
        <f t="shared" ca="1" si="12"/>
        <v>#REF!</v>
      </c>
      <c r="CA45" s="9" t="e">
        <f t="shared" ca="1" si="13"/>
        <v>#REF!</v>
      </c>
      <c r="CB45" s="9" t="e">
        <f t="shared" ca="1" si="14"/>
        <v>#REF!</v>
      </c>
      <c r="CC45" s="9" t="e">
        <f t="shared" ca="1" si="15"/>
        <v>#REF!</v>
      </c>
      <c r="CD45" s="9" t="e">
        <f t="shared" ca="1" si="16"/>
        <v>#REF!</v>
      </c>
      <c r="CE45" s="9" t="e">
        <f t="shared" ca="1" si="17"/>
        <v>#REF!</v>
      </c>
      <c r="CJ45" s="214" t="e">
        <f t="shared" ca="1" si="18"/>
        <v>#REF!</v>
      </c>
      <c r="CK45" s="214" t="e">
        <f t="shared" ca="1" si="19"/>
        <v>#REF!</v>
      </c>
      <c r="CL45" s="9">
        <f t="shared" si="20"/>
        <v>1</v>
      </c>
      <c r="CM45" s="9" t="e">
        <f t="shared" ca="1" si="60"/>
        <v>#REF!</v>
      </c>
      <c r="CN45" s="9" t="e">
        <f t="shared" ca="1" si="21"/>
        <v>#REF!</v>
      </c>
      <c r="CO45" s="9" t="e">
        <f t="shared" ca="1" si="22"/>
        <v>#REF!</v>
      </c>
      <c r="CP45" s="9" t="e">
        <f t="shared" ca="1" si="23"/>
        <v>#REF!</v>
      </c>
      <c r="CQ45" s="9" t="e">
        <f t="shared" ca="1" si="24"/>
        <v>#REF!</v>
      </c>
      <c r="CR45" s="9" t="e">
        <f t="shared" ca="1" si="25"/>
        <v>#REF!</v>
      </c>
      <c r="CS45" s="9" t="e">
        <f t="shared" ca="1" si="26"/>
        <v>#REF!</v>
      </c>
      <c r="CT45" s="9" t="e">
        <f t="shared" ca="1" si="27"/>
        <v>#N/A</v>
      </c>
      <c r="DF45" s="9" t="e">
        <f t="shared" ca="1" si="28"/>
        <v>#REF!</v>
      </c>
      <c r="DG45" s="9" t="e">
        <f t="shared" ca="1" si="61"/>
        <v>#REF!</v>
      </c>
      <c r="DH45" s="9" t="e">
        <f t="shared" ca="1" si="29"/>
        <v>#REF!</v>
      </c>
      <c r="DI45" s="9" t="e">
        <f t="shared" ca="1" si="30"/>
        <v>#REF!</v>
      </c>
      <c r="DJ45" s="9" t="e">
        <f t="shared" ca="1" si="31"/>
        <v>#REF!</v>
      </c>
      <c r="DK45" s="9" t="e">
        <f t="shared" ca="1" si="32"/>
        <v>#REF!</v>
      </c>
      <c r="DL45" s="9" t="e">
        <f t="shared" ca="1" si="33"/>
        <v>#REF!</v>
      </c>
      <c r="DM45" s="9" t="e">
        <f t="shared" ca="1" si="34"/>
        <v>#REF!</v>
      </c>
      <c r="DN45" s="9" t="e">
        <f t="shared" ca="1" si="35"/>
        <v>#REF!</v>
      </c>
    </row>
    <row r="46" spans="6:118" ht="16.5">
      <c r="F46" s="48" t="e">
        <f t="shared" ca="1" si="36"/>
        <v>#REF!</v>
      </c>
      <c r="G46" s="48" t="e">
        <f t="shared" ca="1" si="37"/>
        <v>#REF!</v>
      </c>
      <c r="H46" s="48" t="e">
        <f t="shared" ca="1" si="38"/>
        <v>#REF!</v>
      </c>
      <c r="I46" s="19" t="e">
        <f t="shared" ca="1" si="39"/>
        <v>#REF!</v>
      </c>
      <c r="J46" s="19" t="e">
        <f t="shared" ca="1" si="40"/>
        <v>#REF!</v>
      </c>
      <c r="K46" s="20" t="e">
        <f t="shared" ca="1" si="41"/>
        <v>#REF!</v>
      </c>
      <c r="L46" s="20" t="e">
        <f t="shared" ca="1" si="42"/>
        <v>#REF!</v>
      </c>
      <c r="M46" s="21" t="e">
        <f t="shared" ca="1" si="43"/>
        <v>#REF!</v>
      </c>
      <c r="N46" s="61"/>
      <c r="O46" s="62"/>
      <c r="P46" s="71"/>
      <c r="Q46" s="64"/>
      <c r="R46" s="50"/>
      <c r="S46" s="203">
        <f t="shared" ca="1" si="44"/>
        <v>1</v>
      </c>
      <c r="T46" s="203">
        <f t="shared" ca="1" si="45"/>
        <v>1</v>
      </c>
      <c r="U46" s="204">
        <f t="shared" ca="1" si="46"/>
        <v>1</v>
      </c>
      <c r="V46" s="204">
        <f t="shared" ca="1" si="47"/>
        <v>1</v>
      </c>
      <c r="W46" s="205" t="str">
        <f t="shared" ca="1" si="48"/>
        <v/>
      </c>
      <c r="X46" s="66"/>
      <c r="Y46" s="63"/>
      <c r="Z46" s="79"/>
      <c r="AA46" s="80"/>
      <c r="AB46" s="203">
        <f t="shared" ca="1" si="49"/>
        <v>1</v>
      </c>
      <c r="AC46" s="203">
        <f t="shared" ca="1" si="50"/>
        <v>1</v>
      </c>
      <c r="AD46" s="206">
        <f t="shared" ca="1" si="51"/>
        <v>1</v>
      </c>
      <c r="AE46" s="206">
        <f t="shared" ca="1" si="52"/>
        <v>1</v>
      </c>
      <c r="AF46" s="207" t="str">
        <f t="shared" ca="1" si="53"/>
        <v/>
      </c>
      <c r="AG46" s="70"/>
      <c r="AH46" s="71"/>
      <c r="AI46" s="72"/>
      <c r="AJ46" s="208">
        <f t="shared" si="54"/>
        <v>0</v>
      </c>
      <c r="AK46" s="208">
        <f t="shared" si="55"/>
        <v>0</v>
      </c>
      <c r="AL46" s="209">
        <f t="shared" si="56"/>
        <v>1</v>
      </c>
      <c r="AM46" s="210" t="str">
        <f t="shared" si="57"/>
        <v/>
      </c>
      <c r="AN46" s="74"/>
      <c r="AO46" s="132"/>
      <c r="AP46" s="130" t="str">
        <f t="shared" ca="1" si="62"/>
        <v/>
      </c>
      <c r="AQ46" s="131" t="str">
        <f t="shared" ca="1" si="63"/>
        <v/>
      </c>
      <c r="AR46" s="128" t="str">
        <f ca="1">'Additional Shading 210'!$AP46</f>
        <v/>
      </c>
      <c r="AS46" s="52" t="str">
        <f ca="1">'Additional Shading 210'!$AQ46</f>
        <v/>
      </c>
      <c r="AT46" s="164" t="str">
        <f t="shared" ca="1" si="58"/>
        <v/>
      </c>
      <c r="BA46" s="214" t="e">
        <f t="shared" ca="1" si="0"/>
        <v>#REF!</v>
      </c>
      <c r="BB46" s="214" t="e">
        <f t="shared" ca="1" si="1"/>
        <v>#REF!</v>
      </c>
      <c r="BC46" s="9">
        <f t="shared" si="2"/>
        <v>1</v>
      </c>
      <c r="BD46" s="9" t="e">
        <f t="shared" ca="1" si="59"/>
        <v>#REF!</v>
      </c>
      <c r="BE46" s="9" t="e">
        <f t="shared" ca="1" si="3"/>
        <v>#REF!</v>
      </c>
      <c r="BF46" s="9" t="e">
        <f t="shared" ca="1" si="4"/>
        <v>#REF!</v>
      </c>
      <c r="BG46" s="9" t="e">
        <f t="shared" ca="1" si="5"/>
        <v>#REF!</v>
      </c>
      <c r="BH46" s="9" t="e">
        <f t="shared" ca="1" si="6"/>
        <v>#REF!</v>
      </c>
      <c r="BI46" s="9" t="e">
        <f t="shared" ca="1" si="7"/>
        <v>#REF!</v>
      </c>
      <c r="BJ46" s="9" t="e">
        <f t="shared" ca="1" si="8"/>
        <v>#REF!</v>
      </c>
      <c r="BK46" s="9" t="e">
        <f t="shared" ca="1" si="9"/>
        <v>#N/A</v>
      </c>
      <c r="BW46" s="9" t="e">
        <f t="shared" ca="1" si="10"/>
        <v>#REF!</v>
      </c>
      <c r="BX46" s="9" t="e">
        <f t="shared" ca="1" si="64"/>
        <v>#REF!</v>
      </c>
      <c r="BY46" s="9" t="e">
        <f t="shared" ca="1" si="11"/>
        <v>#REF!</v>
      </c>
      <c r="BZ46" s="9" t="e">
        <f t="shared" ca="1" si="12"/>
        <v>#REF!</v>
      </c>
      <c r="CA46" s="9" t="e">
        <f t="shared" ca="1" si="13"/>
        <v>#REF!</v>
      </c>
      <c r="CB46" s="9" t="e">
        <f t="shared" ca="1" si="14"/>
        <v>#REF!</v>
      </c>
      <c r="CC46" s="9" t="e">
        <f t="shared" ca="1" si="15"/>
        <v>#REF!</v>
      </c>
      <c r="CD46" s="9" t="e">
        <f t="shared" ca="1" si="16"/>
        <v>#REF!</v>
      </c>
      <c r="CE46" s="9" t="e">
        <f t="shared" ca="1" si="17"/>
        <v>#REF!</v>
      </c>
      <c r="CJ46" s="214" t="e">
        <f t="shared" ca="1" si="18"/>
        <v>#REF!</v>
      </c>
      <c r="CK46" s="214" t="e">
        <f t="shared" ca="1" si="19"/>
        <v>#REF!</v>
      </c>
      <c r="CL46" s="9">
        <f t="shared" si="20"/>
        <v>1</v>
      </c>
      <c r="CM46" s="9" t="e">
        <f t="shared" ca="1" si="60"/>
        <v>#REF!</v>
      </c>
      <c r="CN46" s="9" t="e">
        <f t="shared" ca="1" si="21"/>
        <v>#REF!</v>
      </c>
      <c r="CO46" s="9" t="e">
        <f t="shared" ca="1" si="22"/>
        <v>#REF!</v>
      </c>
      <c r="CP46" s="9" t="e">
        <f t="shared" ca="1" si="23"/>
        <v>#REF!</v>
      </c>
      <c r="CQ46" s="9" t="e">
        <f t="shared" ca="1" si="24"/>
        <v>#REF!</v>
      </c>
      <c r="CR46" s="9" t="e">
        <f t="shared" ca="1" si="25"/>
        <v>#REF!</v>
      </c>
      <c r="CS46" s="9" t="e">
        <f t="shared" ca="1" si="26"/>
        <v>#REF!</v>
      </c>
      <c r="CT46" s="9" t="e">
        <f t="shared" ca="1" si="27"/>
        <v>#N/A</v>
      </c>
      <c r="DF46" s="9" t="e">
        <f t="shared" ca="1" si="28"/>
        <v>#REF!</v>
      </c>
      <c r="DG46" s="9" t="e">
        <f t="shared" ca="1" si="61"/>
        <v>#REF!</v>
      </c>
      <c r="DH46" s="9" t="e">
        <f t="shared" ca="1" si="29"/>
        <v>#REF!</v>
      </c>
      <c r="DI46" s="9" t="e">
        <f t="shared" ca="1" si="30"/>
        <v>#REF!</v>
      </c>
      <c r="DJ46" s="9" t="e">
        <f t="shared" ca="1" si="31"/>
        <v>#REF!</v>
      </c>
      <c r="DK46" s="9" t="e">
        <f t="shared" ca="1" si="32"/>
        <v>#REF!</v>
      </c>
      <c r="DL46" s="9" t="e">
        <f t="shared" ca="1" si="33"/>
        <v>#REF!</v>
      </c>
      <c r="DM46" s="9" t="e">
        <f t="shared" ca="1" si="34"/>
        <v>#REF!</v>
      </c>
      <c r="DN46" s="9" t="e">
        <f t="shared" ca="1" si="35"/>
        <v>#REF!</v>
      </c>
    </row>
    <row r="47" spans="6:118" ht="16.5">
      <c r="F47" s="48" t="e">
        <f t="shared" ca="1" si="36"/>
        <v>#REF!</v>
      </c>
      <c r="G47" s="48" t="e">
        <f t="shared" ca="1" si="37"/>
        <v>#REF!</v>
      </c>
      <c r="H47" s="48" t="e">
        <f t="shared" ca="1" si="38"/>
        <v>#REF!</v>
      </c>
      <c r="I47" s="19" t="e">
        <f t="shared" ca="1" si="39"/>
        <v>#REF!</v>
      </c>
      <c r="J47" s="19" t="e">
        <f t="shared" ca="1" si="40"/>
        <v>#REF!</v>
      </c>
      <c r="K47" s="20" t="e">
        <f t="shared" ca="1" si="41"/>
        <v>#REF!</v>
      </c>
      <c r="L47" s="20" t="e">
        <f t="shared" ca="1" si="42"/>
        <v>#REF!</v>
      </c>
      <c r="M47" s="21" t="e">
        <f t="shared" ca="1" si="43"/>
        <v>#REF!</v>
      </c>
      <c r="N47" s="61"/>
      <c r="O47" s="62"/>
      <c r="P47" s="71"/>
      <c r="Q47" s="64"/>
      <c r="R47" s="50"/>
      <c r="S47" s="203">
        <f t="shared" ca="1" si="44"/>
        <v>1</v>
      </c>
      <c r="T47" s="203">
        <f t="shared" ca="1" si="45"/>
        <v>1</v>
      </c>
      <c r="U47" s="204">
        <f t="shared" ca="1" si="46"/>
        <v>1</v>
      </c>
      <c r="V47" s="204">
        <f t="shared" ca="1" si="47"/>
        <v>1</v>
      </c>
      <c r="W47" s="205" t="str">
        <f t="shared" ca="1" si="48"/>
        <v/>
      </c>
      <c r="X47" s="66"/>
      <c r="Y47" s="63"/>
      <c r="Z47" s="79"/>
      <c r="AA47" s="80"/>
      <c r="AB47" s="203">
        <f t="shared" ca="1" si="49"/>
        <v>1</v>
      </c>
      <c r="AC47" s="203">
        <f t="shared" ca="1" si="50"/>
        <v>1</v>
      </c>
      <c r="AD47" s="206">
        <f t="shared" ca="1" si="51"/>
        <v>1</v>
      </c>
      <c r="AE47" s="206">
        <f t="shared" ca="1" si="52"/>
        <v>1</v>
      </c>
      <c r="AF47" s="207" t="str">
        <f t="shared" ca="1" si="53"/>
        <v/>
      </c>
      <c r="AG47" s="70"/>
      <c r="AH47" s="71"/>
      <c r="AI47" s="72"/>
      <c r="AJ47" s="208">
        <f t="shared" si="54"/>
        <v>0</v>
      </c>
      <c r="AK47" s="208">
        <f t="shared" si="55"/>
        <v>0</v>
      </c>
      <c r="AL47" s="209">
        <f t="shared" si="56"/>
        <v>1</v>
      </c>
      <c r="AM47" s="210" t="str">
        <f t="shared" si="57"/>
        <v/>
      </c>
      <c r="AN47" s="74"/>
      <c r="AO47" s="132"/>
      <c r="AP47" s="130" t="str">
        <f t="shared" ca="1" si="62"/>
        <v/>
      </c>
      <c r="AQ47" s="131" t="str">
        <f t="shared" ca="1" si="63"/>
        <v/>
      </c>
      <c r="AR47" s="128" t="str">
        <f ca="1">'Additional Shading 210'!$AP47</f>
        <v/>
      </c>
      <c r="AS47" s="52" t="str">
        <f ca="1">'Additional Shading 210'!$AQ47</f>
        <v/>
      </c>
      <c r="AT47" s="164" t="str">
        <f t="shared" ca="1" si="58"/>
        <v/>
      </c>
      <c r="BA47" s="214" t="e">
        <f t="shared" ca="1" si="0"/>
        <v>#REF!</v>
      </c>
      <c r="BB47" s="214" t="e">
        <f t="shared" ca="1" si="1"/>
        <v>#REF!</v>
      </c>
      <c r="BC47" s="9">
        <f t="shared" si="2"/>
        <v>1</v>
      </c>
      <c r="BD47" s="9" t="e">
        <f t="shared" ca="1" si="59"/>
        <v>#REF!</v>
      </c>
      <c r="BE47" s="9" t="e">
        <f t="shared" ca="1" si="3"/>
        <v>#REF!</v>
      </c>
      <c r="BF47" s="9" t="e">
        <f t="shared" ca="1" si="4"/>
        <v>#REF!</v>
      </c>
      <c r="BG47" s="9" t="e">
        <f t="shared" ca="1" si="5"/>
        <v>#REF!</v>
      </c>
      <c r="BH47" s="9" t="e">
        <f t="shared" ca="1" si="6"/>
        <v>#REF!</v>
      </c>
      <c r="BI47" s="9" t="e">
        <f t="shared" ca="1" si="7"/>
        <v>#REF!</v>
      </c>
      <c r="BJ47" s="9" t="e">
        <f t="shared" ca="1" si="8"/>
        <v>#REF!</v>
      </c>
      <c r="BK47" s="9" t="e">
        <f t="shared" ca="1" si="9"/>
        <v>#N/A</v>
      </c>
      <c r="BW47" s="9" t="e">
        <f t="shared" ca="1" si="10"/>
        <v>#REF!</v>
      </c>
      <c r="BX47" s="9" t="e">
        <f t="shared" ca="1" si="64"/>
        <v>#REF!</v>
      </c>
      <c r="BY47" s="9" t="e">
        <f t="shared" ca="1" si="11"/>
        <v>#REF!</v>
      </c>
      <c r="BZ47" s="9" t="e">
        <f t="shared" ca="1" si="12"/>
        <v>#REF!</v>
      </c>
      <c r="CA47" s="9" t="e">
        <f t="shared" ca="1" si="13"/>
        <v>#REF!</v>
      </c>
      <c r="CB47" s="9" t="e">
        <f t="shared" ca="1" si="14"/>
        <v>#REF!</v>
      </c>
      <c r="CC47" s="9" t="e">
        <f t="shared" ca="1" si="15"/>
        <v>#REF!</v>
      </c>
      <c r="CD47" s="9" t="e">
        <f t="shared" ca="1" si="16"/>
        <v>#REF!</v>
      </c>
      <c r="CE47" s="9" t="e">
        <f t="shared" ca="1" si="17"/>
        <v>#REF!</v>
      </c>
      <c r="CJ47" s="214" t="e">
        <f t="shared" ca="1" si="18"/>
        <v>#REF!</v>
      </c>
      <c r="CK47" s="214" t="e">
        <f t="shared" ca="1" si="19"/>
        <v>#REF!</v>
      </c>
      <c r="CL47" s="9">
        <f t="shared" si="20"/>
        <v>1</v>
      </c>
      <c r="CM47" s="9" t="e">
        <f t="shared" ca="1" si="60"/>
        <v>#REF!</v>
      </c>
      <c r="CN47" s="9" t="e">
        <f t="shared" ca="1" si="21"/>
        <v>#REF!</v>
      </c>
      <c r="CO47" s="9" t="e">
        <f t="shared" ca="1" si="22"/>
        <v>#REF!</v>
      </c>
      <c r="CP47" s="9" t="e">
        <f t="shared" ca="1" si="23"/>
        <v>#REF!</v>
      </c>
      <c r="CQ47" s="9" t="e">
        <f t="shared" ca="1" si="24"/>
        <v>#REF!</v>
      </c>
      <c r="CR47" s="9" t="e">
        <f t="shared" ca="1" si="25"/>
        <v>#REF!</v>
      </c>
      <c r="CS47" s="9" t="e">
        <f t="shared" ca="1" si="26"/>
        <v>#REF!</v>
      </c>
      <c r="CT47" s="9" t="e">
        <f t="shared" ca="1" si="27"/>
        <v>#N/A</v>
      </c>
      <c r="DF47" s="9" t="e">
        <f t="shared" ca="1" si="28"/>
        <v>#REF!</v>
      </c>
      <c r="DG47" s="9" t="e">
        <f t="shared" ca="1" si="61"/>
        <v>#REF!</v>
      </c>
      <c r="DH47" s="9" t="e">
        <f t="shared" ca="1" si="29"/>
        <v>#REF!</v>
      </c>
      <c r="DI47" s="9" t="e">
        <f t="shared" ca="1" si="30"/>
        <v>#REF!</v>
      </c>
      <c r="DJ47" s="9" t="e">
        <f t="shared" ca="1" si="31"/>
        <v>#REF!</v>
      </c>
      <c r="DK47" s="9" t="e">
        <f t="shared" ca="1" si="32"/>
        <v>#REF!</v>
      </c>
      <c r="DL47" s="9" t="e">
        <f t="shared" ca="1" si="33"/>
        <v>#REF!</v>
      </c>
      <c r="DM47" s="9" t="e">
        <f t="shared" ca="1" si="34"/>
        <v>#REF!</v>
      </c>
      <c r="DN47" s="9" t="e">
        <f t="shared" ca="1" si="35"/>
        <v>#REF!</v>
      </c>
    </row>
    <row r="48" spans="6:118" ht="16.5">
      <c r="F48" s="48" t="e">
        <f t="shared" ca="1" si="36"/>
        <v>#REF!</v>
      </c>
      <c r="G48" s="48" t="e">
        <f t="shared" ca="1" si="37"/>
        <v>#REF!</v>
      </c>
      <c r="H48" s="48" t="e">
        <f t="shared" ca="1" si="38"/>
        <v>#REF!</v>
      </c>
      <c r="I48" s="19" t="e">
        <f t="shared" ca="1" si="39"/>
        <v>#REF!</v>
      </c>
      <c r="J48" s="19" t="e">
        <f t="shared" ca="1" si="40"/>
        <v>#REF!</v>
      </c>
      <c r="K48" s="20" t="e">
        <f t="shared" ca="1" si="41"/>
        <v>#REF!</v>
      </c>
      <c r="L48" s="20" t="e">
        <f t="shared" ca="1" si="42"/>
        <v>#REF!</v>
      </c>
      <c r="M48" s="21" t="e">
        <f t="shared" ca="1" si="43"/>
        <v>#REF!</v>
      </c>
      <c r="N48" s="61"/>
      <c r="O48" s="62"/>
      <c r="P48" s="71"/>
      <c r="Q48" s="64"/>
      <c r="R48" s="50"/>
      <c r="S48" s="203">
        <f t="shared" ca="1" si="44"/>
        <v>1</v>
      </c>
      <c r="T48" s="203">
        <f t="shared" ca="1" si="45"/>
        <v>1</v>
      </c>
      <c r="U48" s="204">
        <f t="shared" ca="1" si="46"/>
        <v>1</v>
      </c>
      <c r="V48" s="204">
        <f t="shared" ca="1" si="47"/>
        <v>1</v>
      </c>
      <c r="W48" s="205" t="str">
        <f t="shared" ca="1" si="48"/>
        <v/>
      </c>
      <c r="X48" s="66"/>
      <c r="Y48" s="63"/>
      <c r="Z48" s="79"/>
      <c r="AA48" s="80"/>
      <c r="AB48" s="203">
        <f t="shared" ca="1" si="49"/>
        <v>1</v>
      </c>
      <c r="AC48" s="203">
        <f t="shared" ca="1" si="50"/>
        <v>1</v>
      </c>
      <c r="AD48" s="206">
        <f t="shared" ca="1" si="51"/>
        <v>1</v>
      </c>
      <c r="AE48" s="206">
        <f t="shared" ca="1" si="52"/>
        <v>1</v>
      </c>
      <c r="AF48" s="207" t="str">
        <f t="shared" ca="1" si="53"/>
        <v/>
      </c>
      <c r="AG48" s="70"/>
      <c r="AH48" s="71"/>
      <c r="AI48" s="72"/>
      <c r="AJ48" s="208">
        <f t="shared" si="54"/>
        <v>0</v>
      </c>
      <c r="AK48" s="208">
        <f t="shared" si="55"/>
        <v>0</v>
      </c>
      <c r="AL48" s="209">
        <f t="shared" si="56"/>
        <v>1</v>
      </c>
      <c r="AM48" s="210" t="str">
        <f t="shared" si="57"/>
        <v/>
      </c>
      <c r="AN48" s="74"/>
      <c r="AO48" s="132"/>
      <c r="AP48" s="130" t="str">
        <f t="shared" ca="1" si="62"/>
        <v/>
      </c>
      <c r="AQ48" s="131" t="str">
        <f t="shared" ca="1" si="63"/>
        <v/>
      </c>
      <c r="AR48" s="128" t="str">
        <f ca="1">'Additional Shading 210'!$AP48</f>
        <v/>
      </c>
      <c r="AS48" s="52" t="str">
        <f ca="1">'Additional Shading 210'!$AQ48</f>
        <v/>
      </c>
      <c r="AT48" s="164" t="str">
        <f t="shared" ca="1" si="58"/>
        <v/>
      </c>
      <c r="BA48" s="214" t="e">
        <f t="shared" ca="1" si="0"/>
        <v>#REF!</v>
      </c>
      <c r="BB48" s="214" t="e">
        <f t="shared" ca="1" si="1"/>
        <v>#REF!</v>
      </c>
      <c r="BC48" s="9">
        <f t="shared" si="2"/>
        <v>1</v>
      </c>
      <c r="BD48" s="9" t="e">
        <f t="shared" ca="1" si="59"/>
        <v>#REF!</v>
      </c>
      <c r="BE48" s="9" t="e">
        <f t="shared" ca="1" si="3"/>
        <v>#REF!</v>
      </c>
      <c r="BF48" s="9" t="e">
        <f t="shared" ca="1" si="4"/>
        <v>#REF!</v>
      </c>
      <c r="BG48" s="9" t="e">
        <f t="shared" ca="1" si="5"/>
        <v>#REF!</v>
      </c>
      <c r="BH48" s="9" t="e">
        <f t="shared" ca="1" si="6"/>
        <v>#REF!</v>
      </c>
      <c r="BI48" s="9" t="e">
        <f t="shared" ca="1" si="7"/>
        <v>#REF!</v>
      </c>
      <c r="BJ48" s="9" t="e">
        <f t="shared" ca="1" si="8"/>
        <v>#REF!</v>
      </c>
      <c r="BK48" s="9" t="e">
        <f t="shared" ca="1" si="9"/>
        <v>#N/A</v>
      </c>
      <c r="BW48" s="9" t="e">
        <f t="shared" ca="1" si="10"/>
        <v>#REF!</v>
      </c>
      <c r="BX48" s="9" t="e">
        <f t="shared" ca="1" si="64"/>
        <v>#REF!</v>
      </c>
      <c r="BY48" s="9" t="e">
        <f t="shared" ca="1" si="11"/>
        <v>#REF!</v>
      </c>
      <c r="BZ48" s="9" t="e">
        <f t="shared" ca="1" si="12"/>
        <v>#REF!</v>
      </c>
      <c r="CA48" s="9" t="e">
        <f t="shared" ca="1" si="13"/>
        <v>#REF!</v>
      </c>
      <c r="CB48" s="9" t="e">
        <f t="shared" ca="1" si="14"/>
        <v>#REF!</v>
      </c>
      <c r="CC48" s="9" t="e">
        <f t="shared" ca="1" si="15"/>
        <v>#REF!</v>
      </c>
      <c r="CD48" s="9" t="e">
        <f t="shared" ca="1" si="16"/>
        <v>#REF!</v>
      </c>
      <c r="CE48" s="9" t="e">
        <f t="shared" ca="1" si="17"/>
        <v>#REF!</v>
      </c>
      <c r="CJ48" s="214" t="e">
        <f t="shared" ca="1" si="18"/>
        <v>#REF!</v>
      </c>
      <c r="CK48" s="214" t="e">
        <f t="shared" ca="1" si="19"/>
        <v>#REF!</v>
      </c>
      <c r="CL48" s="9">
        <f t="shared" si="20"/>
        <v>1</v>
      </c>
      <c r="CM48" s="9" t="e">
        <f t="shared" ca="1" si="60"/>
        <v>#REF!</v>
      </c>
      <c r="CN48" s="9" t="e">
        <f t="shared" ca="1" si="21"/>
        <v>#REF!</v>
      </c>
      <c r="CO48" s="9" t="e">
        <f t="shared" ca="1" si="22"/>
        <v>#REF!</v>
      </c>
      <c r="CP48" s="9" t="e">
        <f t="shared" ca="1" si="23"/>
        <v>#REF!</v>
      </c>
      <c r="CQ48" s="9" t="e">
        <f t="shared" ca="1" si="24"/>
        <v>#REF!</v>
      </c>
      <c r="CR48" s="9" t="e">
        <f t="shared" ca="1" si="25"/>
        <v>#REF!</v>
      </c>
      <c r="CS48" s="9" t="e">
        <f t="shared" ca="1" si="26"/>
        <v>#REF!</v>
      </c>
      <c r="CT48" s="9" t="e">
        <f t="shared" ca="1" si="27"/>
        <v>#N/A</v>
      </c>
      <c r="DF48" s="9" t="e">
        <f t="shared" ca="1" si="28"/>
        <v>#REF!</v>
      </c>
      <c r="DG48" s="9" t="e">
        <f t="shared" ca="1" si="61"/>
        <v>#REF!</v>
      </c>
      <c r="DH48" s="9" t="e">
        <f t="shared" ca="1" si="29"/>
        <v>#REF!</v>
      </c>
      <c r="DI48" s="9" t="e">
        <f t="shared" ca="1" si="30"/>
        <v>#REF!</v>
      </c>
      <c r="DJ48" s="9" t="e">
        <f t="shared" ca="1" si="31"/>
        <v>#REF!</v>
      </c>
      <c r="DK48" s="9" t="e">
        <f t="shared" ca="1" si="32"/>
        <v>#REF!</v>
      </c>
      <c r="DL48" s="9" t="e">
        <f t="shared" ca="1" si="33"/>
        <v>#REF!</v>
      </c>
      <c r="DM48" s="9" t="e">
        <f t="shared" ca="1" si="34"/>
        <v>#REF!</v>
      </c>
      <c r="DN48" s="9" t="e">
        <f t="shared" ca="1" si="35"/>
        <v>#REF!</v>
      </c>
    </row>
    <row r="49" spans="6:118" ht="16.5">
      <c r="F49" s="48" t="e">
        <f t="shared" ca="1" si="36"/>
        <v>#REF!</v>
      </c>
      <c r="G49" s="48" t="e">
        <f t="shared" ca="1" si="37"/>
        <v>#REF!</v>
      </c>
      <c r="H49" s="48" t="e">
        <f t="shared" ca="1" si="38"/>
        <v>#REF!</v>
      </c>
      <c r="I49" s="19" t="e">
        <f t="shared" ca="1" si="39"/>
        <v>#REF!</v>
      </c>
      <c r="J49" s="19" t="e">
        <f t="shared" ca="1" si="40"/>
        <v>#REF!</v>
      </c>
      <c r="K49" s="20" t="e">
        <f t="shared" ca="1" si="41"/>
        <v>#REF!</v>
      </c>
      <c r="L49" s="20" t="e">
        <f t="shared" ca="1" si="42"/>
        <v>#REF!</v>
      </c>
      <c r="M49" s="21" t="e">
        <f t="shared" ca="1" si="43"/>
        <v>#REF!</v>
      </c>
      <c r="N49" s="61"/>
      <c r="O49" s="62"/>
      <c r="P49" s="71"/>
      <c r="Q49" s="64"/>
      <c r="R49" s="50"/>
      <c r="S49" s="203">
        <f t="shared" ca="1" si="44"/>
        <v>1</v>
      </c>
      <c r="T49" s="203">
        <f t="shared" ca="1" si="45"/>
        <v>1</v>
      </c>
      <c r="U49" s="204">
        <f t="shared" ca="1" si="46"/>
        <v>1</v>
      </c>
      <c r="V49" s="204">
        <f t="shared" ca="1" si="47"/>
        <v>1</v>
      </c>
      <c r="W49" s="205" t="str">
        <f t="shared" ca="1" si="48"/>
        <v/>
      </c>
      <c r="X49" s="66"/>
      <c r="Y49" s="63"/>
      <c r="Z49" s="79"/>
      <c r="AA49" s="80"/>
      <c r="AB49" s="203">
        <f t="shared" ca="1" si="49"/>
        <v>1</v>
      </c>
      <c r="AC49" s="203">
        <f t="shared" ca="1" si="50"/>
        <v>1</v>
      </c>
      <c r="AD49" s="206">
        <f t="shared" ca="1" si="51"/>
        <v>1</v>
      </c>
      <c r="AE49" s="206">
        <f t="shared" ca="1" si="52"/>
        <v>1</v>
      </c>
      <c r="AF49" s="207" t="str">
        <f t="shared" ca="1" si="53"/>
        <v/>
      </c>
      <c r="AG49" s="70"/>
      <c r="AH49" s="71"/>
      <c r="AI49" s="72"/>
      <c r="AJ49" s="208">
        <f t="shared" si="54"/>
        <v>0</v>
      </c>
      <c r="AK49" s="208">
        <f t="shared" si="55"/>
        <v>0</v>
      </c>
      <c r="AL49" s="209">
        <f t="shared" si="56"/>
        <v>1</v>
      </c>
      <c r="AM49" s="210" t="str">
        <f t="shared" si="57"/>
        <v/>
      </c>
      <c r="AN49" s="74"/>
      <c r="AO49" s="132"/>
      <c r="AP49" s="130" t="str">
        <f t="shared" ca="1" si="62"/>
        <v/>
      </c>
      <c r="AQ49" s="131" t="str">
        <f t="shared" ca="1" si="63"/>
        <v/>
      </c>
      <c r="AR49" s="128" t="str">
        <f ca="1">'Additional Shading 210'!$AP49</f>
        <v/>
      </c>
      <c r="AS49" s="52" t="str">
        <f ca="1">'Additional Shading 210'!$AQ49</f>
        <v/>
      </c>
      <c r="AT49" s="164" t="str">
        <f t="shared" ca="1" si="58"/>
        <v/>
      </c>
      <c r="BA49" s="214" t="e">
        <f t="shared" ref="BA49:BA80" ca="1" si="65">I49</f>
        <v>#REF!</v>
      </c>
      <c r="BB49" s="214" t="e">
        <f t="shared" ref="BB49:BB80" ca="1" si="66">H49</f>
        <v>#REF!</v>
      </c>
      <c r="BC49" s="9">
        <f t="shared" ref="BC49:BC80" si="67">IF(AND(N49=0,O49=0),1,N49/O49)</f>
        <v>1</v>
      </c>
      <c r="BD49" s="9" t="e">
        <f t="shared" ca="1" si="59"/>
        <v>#REF!</v>
      </c>
      <c r="BE49" s="9" t="e">
        <f t="shared" ca="1" si="3"/>
        <v>#REF!</v>
      </c>
      <c r="BF49" s="9" t="e">
        <f t="shared" ca="1" si="4"/>
        <v>#REF!</v>
      </c>
      <c r="BG49" s="9" t="e">
        <f t="shared" ca="1" si="5"/>
        <v>#REF!</v>
      </c>
      <c r="BH49" s="9" t="e">
        <f t="shared" ca="1" si="6"/>
        <v>#REF!</v>
      </c>
      <c r="BI49" s="9" t="e">
        <f t="shared" ca="1" si="7"/>
        <v>#REF!</v>
      </c>
      <c r="BJ49" s="9" t="e">
        <f t="shared" ca="1" si="8"/>
        <v>#REF!</v>
      </c>
      <c r="BK49" s="9" t="e">
        <f t="shared" ref="BK49:BK80" ca="1" si="68">IF(OR(ISNUMBER(N49),ISNUMBER(O49)),MAX(BG49+1/2*(BJ49-BG49)*(1-COS(2*$BA49*$BE$2)),IF(SIN(RADIANS(I49))&lt;&gt;0,1-$N49/$L49/ABS(SIN(RADIANS(I49))),0)),IF(ISNUMBER(F49),1,#N/A))</f>
        <v>#N/A</v>
      </c>
      <c r="BW49" s="9" t="e">
        <f t="shared" ref="BW49:BW80" ca="1" si="69">X49/(0.5*L49+Y49)</f>
        <v>#REF!</v>
      </c>
      <c r="BX49" s="9" t="e">
        <f t="shared" ca="1" si="64"/>
        <v>#REF!</v>
      </c>
      <c r="BY49" s="9" t="e">
        <f t="shared" ca="1" si="11"/>
        <v>#REF!</v>
      </c>
      <c r="BZ49" s="9" t="e">
        <f t="shared" ca="1" si="12"/>
        <v>#REF!</v>
      </c>
      <c r="CA49" s="9" t="e">
        <f t="shared" ca="1" si="13"/>
        <v>#REF!</v>
      </c>
      <c r="CB49" s="9" t="e">
        <f t="shared" ca="1" si="14"/>
        <v>#REF!</v>
      </c>
      <c r="CC49" s="9" t="e">
        <f t="shared" ca="1" si="15"/>
        <v>#REF!</v>
      </c>
      <c r="CD49" s="9" t="e">
        <f t="shared" ca="1" si="16"/>
        <v>#REF!</v>
      </c>
      <c r="CE49" s="9" t="e">
        <f t="shared" ca="1" si="17"/>
        <v>#REF!</v>
      </c>
      <c r="CJ49" s="214" t="e">
        <f t="shared" ref="CJ49:CJ80" ca="1" si="70">I49</f>
        <v>#REF!</v>
      </c>
      <c r="CK49" s="214" t="e">
        <f t="shared" ref="CK49:CK80" ca="1" si="71">H49</f>
        <v>#REF!</v>
      </c>
      <c r="CL49" s="9">
        <f t="shared" ref="CL49:CL80" si="72">IF(AND(N49=0,O49=0),1,N49/O49)</f>
        <v>1</v>
      </c>
      <c r="CM49" s="9" t="e">
        <f t="shared" ca="1" si="60"/>
        <v>#REF!</v>
      </c>
      <c r="CN49" s="9" t="e">
        <f t="shared" ca="1" si="21"/>
        <v>#REF!</v>
      </c>
      <c r="CO49" s="9" t="e">
        <f t="shared" ca="1" si="22"/>
        <v>#REF!</v>
      </c>
      <c r="CP49" s="9" t="e">
        <f t="shared" ca="1" si="23"/>
        <v>#REF!</v>
      </c>
      <c r="CQ49" s="9" t="e">
        <f t="shared" ca="1" si="24"/>
        <v>#REF!</v>
      </c>
      <c r="CR49" s="9" t="e">
        <f t="shared" ca="1" si="25"/>
        <v>#REF!</v>
      </c>
      <c r="CS49" s="9" t="e">
        <f t="shared" ca="1" si="26"/>
        <v>#REF!</v>
      </c>
      <c r="CT49" s="9" t="e">
        <f t="shared" ref="CT49:CT80" ca="1" si="73">IF(OR(ISNUMBER(N49),ISNUMBER(O49)),MAX(CP49+1/2*(CS49-CP49)*(1-COS(2*$CJ49*$CN$2)),IF(SIN(RADIANS(I49))&lt;&gt;0,1-$N49/$L49/ABS(SIN(RADIANS(I49))),0)),IF(ISNUMBER(F49),1,#N/A))</f>
        <v>#N/A</v>
      </c>
      <c r="DF49" s="9" t="e">
        <f t="shared" ref="DF49:DF80" ca="1" si="74">X49/(0.5*L49+Y49)</f>
        <v>#REF!</v>
      </c>
      <c r="DG49" s="9" t="e">
        <f t="shared" ca="1" si="61"/>
        <v>#REF!</v>
      </c>
      <c r="DH49" s="9" t="e">
        <f t="shared" ca="1" si="29"/>
        <v>#REF!</v>
      </c>
      <c r="DI49" s="9" t="e">
        <f t="shared" ca="1" si="30"/>
        <v>#REF!</v>
      </c>
      <c r="DJ49" s="9" t="e">
        <f t="shared" ca="1" si="31"/>
        <v>#REF!</v>
      </c>
      <c r="DK49" s="9" t="e">
        <f t="shared" ca="1" si="32"/>
        <v>#REF!</v>
      </c>
      <c r="DL49" s="9" t="e">
        <f t="shared" ca="1" si="33"/>
        <v>#REF!</v>
      </c>
      <c r="DM49" s="9" t="e">
        <f t="shared" ca="1" si="34"/>
        <v>#REF!</v>
      </c>
      <c r="DN49" s="9" t="e">
        <f t="shared" ref="DN49:DN80" ca="1" si="75">IF(OR(ISNUMBER(U49),ISNUMBER(V49)),DJ49+1/2*(DM49-DJ49)*(1-COS(2*$CJ49*$DH$2)),IF(ISNUMBER(F49),1,#N/A))</f>
        <v>#REF!</v>
      </c>
    </row>
    <row r="50" spans="6:118" ht="16.5">
      <c r="F50" s="48" t="e">
        <f t="shared" ca="1" si="36"/>
        <v>#REF!</v>
      </c>
      <c r="G50" s="48" t="e">
        <f t="shared" ca="1" si="37"/>
        <v>#REF!</v>
      </c>
      <c r="H50" s="48" t="e">
        <f t="shared" ca="1" si="38"/>
        <v>#REF!</v>
      </c>
      <c r="I50" s="19" t="e">
        <f t="shared" ca="1" si="39"/>
        <v>#REF!</v>
      </c>
      <c r="J50" s="19" t="e">
        <f t="shared" ca="1" si="40"/>
        <v>#REF!</v>
      </c>
      <c r="K50" s="20" t="e">
        <f t="shared" ca="1" si="41"/>
        <v>#REF!</v>
      </c>
      <c r="L50" s="20" t="e">
        <f t="shared" ca="1" si="42"/>
        <v>#REF!</v>
      </c>
      <c r="M50" s="21" t="e">
        <f t="shared" ca="1" si="43"/>
        <v>#REF!</v>
      </c>
      <c r="N50" s="61"/>
      <c r="O50" s="62"/>
      <c r="P50" s="71"/>
      <c r="Q50" s="64"/>
      <c r="R50" s="50"/>
      <c r="S50" s="203">
        <f t="shared" ca="1" si="44"/>
        <v>1</v>
      </c>
      <c r="T50" s="203">
        <f t="shared" ca="1" si="45"/>
        <v>1</v>
      </c>
      <c r="U50" s="204">
        <f t="shared" ca="1" si="46"/>
        <v>1</v>
      </c>
      <c r="V50" s="204">
        <f t="shared" ca="1" si="47"/>
        <v>1</v>
      </c>
      <c r="W50" s="205" t="str">
        <f t="shared" ca="1" si="48"/>
        <v/>
      </c>
      <c r="X50" s="66"/>
      <c r="Y50" s="63"/>
      <c r="Z50" s="79"/>
      <c r="AA50" s="80"/>
      <c r="AB50" s="203">
        <f t="shared" ca="1" si="49"/>
        <v>1</v>
      </c>
      <c r="AC50" s="203">
        <f t="shared" ca="1" si="50"/>
        <v>1</v>
      </c>
      <c r="AD50" s="206">
        <f t="shared" ca="1" si="51"/>
        <v>1</v>
      </c>
      <c r="AE50" s="206">
        <f t="shared" ca="1" si="52"/>
        <v>1</v>
      </c>
      <c r="AF50" s="207" t="str">
        <f t="shared" ca="1" si="53"/>
        <v/>
      </c>
      <c r="AG50" s="70"/>
      <c r="AH50" s="71"/>
      <c r="AI50" s="72"/>
      <c r="AJ50" s="208">
        <f t="shared" si="54"/>
        <v>0</v>
      </c>
      <c r="AK50" s="208">
        <f t="shared" si="55"/>
        <v>0</v>
      </c>
      <c r="AL50" s="209">
        <f t="shared" si="56"/>
        <v>1</v>
      </c>
      <c r="AM50" s="210" t="str">
        <f t="shared" si="57"/>
        <v/>
      </c>
      <c r="AN50" s="74"/>
      <c r="AO50" s="132"/>
      <c r="AP50" s="130" t="str">
        <f t="shared" ca="1" si="62"/>
        <v/>
      </c>
      <c r="AQ50" s="131" t="str">
        <f t="shared" ca="1" si="63"/>
        <v/>
      </c>
      <c r="AR50" s="128" t="str">
        <f ca="1">'Additional Shading 210'!$AP50</f>
        <v/>
      </c>
      <c r="AS50" s="52" t="str">
        <f ca="1">'Additional Shading 210'!$AQ50</f>
        <v/>
      </c>
      <c r="AT50" s="164" t="str">
        <f t="shared" ca="1" si="58"/>
        <v/>
      </c>
      <c r="BA50" s="214" t="e">
        <f t="shared" ca="1" si="65"/>
        <v>#REF!</v>
      </c>
      <c r="BB50" s="214" t="e">
        <f t="shared" ca="1" si="66"/>
        <v>#REF!</v>
      </c>
      <c r="BC50" s="9">
        <f t="shared" si="67"/>
        <v>1</v>
      </c>
      <c r="BD50" s="9" t="e">
        <f t="shared" ca="1" si="59"/>
        <v>#REF!</v>
      </c>
      <c r="BE50" s="9" t="e">
        <f t="shared" ca="1" si="3"/>
        <v>#REF!</v>
      </c>
      <c r="BF50" s="9" t="e">
        <f t="shared" ca="1" si="4"/>
        <v>#REF!</v>
      </c>
      <c r="BG50" s="9" t="e">
        <f t="shared" ca="1" si="5"/>
        <v>#REF!</v>
      </c>
      <c r="BH50" s="9" t="e">
        <f t="shared" ca="1" si="6"/>
        <v>#REF!</v>
      </c>
      <c r="BI50" s="9" t="e">
        <f t="shared" ca="1" si="7"/>
        <v>#REF!</v>
      </c>
      <c r="BJ50" s="9" t="e">
        <f t="shared" ca="1" si="8"/>
        <v>#REF!</v>
      </c>
      <c r="BK50" s="9" t="e">
        <f t="shared" ca="1" si="68"/>
        <v>#N/A</v>
      </c>
      <c r="BW50" s="9" t="e">
        <f t="shared" ca="1" si="69"/>
        <v>#REF!</v>
      </c>
      <c r="BX50" s="9" t="e">
        <f t="shared" ca="1" si="64"/>
        <v>#REF!</v>
      </c>
      <c r="BY50" s="9" t="e">
        <f t="shared" ca="1" si="11"/>
        <v>#REF!</v>
      </c>
      <c r="BZ50" s="9" t="e">
        <f t="shared" ca="1" si="12"/>
        <v>#REF!</v>
      </c>
      <c r="CA50" s="9" t="e">
        <f t="shared" ca="1" si="13"/>
        <v>#REF!</v>
      </c>
      <c r="CB50" s="9" t="e">
        <f t="shared" ca="1" si="14"/>
        <v>#REF!</v>
      </c>
      <c r="CC50" s="9" t="e">
        <f t="shared" ca="1" si="15"/>
        <v>#REF!</v>
      </c>
      <c r="CD50" s="9" t="e">
        <f t="shared" ca="1" si="16"/>
        <v>#REF!</v>
      </c>
      <c r="CE50" s="9" t="e">
        <f t="shared" ca="1" si="17"/>
        <v>#REF!</v>
      </c>
      <c r="CJ50" s="214" t="e">
        <f t="shared" ca="1" si="70"/>
        <v>#REF!</v>
      </c>
      <c r="CK50" s="214" t="e">
        <f t="shared" ca="1" si="71"/>
        <v>#REF!</v>
      </c>
      <c r="CL50" s="9">
        <f t="shared" si="72"/>
        <v>1</v>
      </c>
      <c r="CM50" s="9" t="e">
        <f t="shared" ca="1" si="60"/>
        <v>#REF!</v>
      </c>
      <c r="CN50" s="9" t="e">
        <f t="shared" ca="1" si="21"/>
        <v>#REF!</v>
      </c>
      <c r="CO50" s="9" t="e">
        <f t="shared" ca="1" si="22"/>
        <v>#REF!</v>
      </c>
      <c r="CP50" s="9" t="e">
        <f t="shared" ca="1" si="23"/>
        <v>#REF!</v>
      </c>
      <c r="CQ50" s="9" t="e">
        <f t="shared" ca="1" si="24"/>
        <v>#REF!</v>
      </c>
      <c r="CR50" s="9" t="e">
        <f t="shared" ca="1" si="25"/>
        <v>#REF!</v>
      </c>
      <c r="CS50" s="9" t="e">
        <f t="shared" ca="1" si="26"/>
        <v>#REF!</v>
      </c>
      <c r="CT50" s="9" t="e">
        <f t="shared" ca="1" si="73"/>
        <v>#N/A</v>
      </c>
      <c r="DF50" s="9" t="e">
        <f t="shared" ca="1" si="74"/>
        <v>#REF!</v>
      </c>
      <c r="DG50" s="9" t="e">
        <f t="shared" ca="1" si="61"/>
        <v>#REF!</v>
      </c>
      <c r="DH50" s="9" t="e">
        <f t="shared" ca="1" si="29"/>
        <v>#REF!</v>
      </c>
      <c r="DI50" s="9" t="e">
        <f t="shared" ca="1" si="30"/>
        <v>#REF!</v>
      </c>
      <c r="DJ50" s="9" t="e">
        <f t="shared" ca="1" si="31"/>
        <v>#REF!</v>
      </c>
      <c r="DK50" s="9" t="e">
        <f t="shared" ca="1" si="32"/>
        <v>#REF!</v>
      </c>
      <c r="DL50" s="9" t="e">
        <f t="shared" ca="1" si="33"/>
        <v>#REF!</v>
      </c>
      <c r="DM50" s="9" t="e">
        <f t="shared" ca="1" si="34"/>
        <v>#REF!</v>
      </c>
      <c r="DN50" s="9" t="e">
        <f t="shared" ca="1" si="75"/>
        <v>#REF!</v>
      </c>
    </row>
    <row r="51" spans="6:118" ht="16.5">
      <c r="F51" s="48" t="e">
        <f t="shared" ca="1" si="36"/>
        <v>#REF!</v>
      </c>
      <c r="G51" s="48" t="e">
        <f t="shared" ca="1" si="37"/>
        <v>#REF!</v>
      </c>
      <c r="H51" s="48" t="e">
        <f t="shared" ca="1" si="38"/>
        <v>#REF!</v>
      </c>
      <c r="I51" s="19" t="e">
        <f t="shared" ca="1" si="39"/>
        <v>#REF!</v>
      </c>
      <c r="J51" s="19" t="e">
        <f t="shared" ca="1" si="40"/>
        <v>#REF!</v>
      </c>
      <c r="K51" s="20" t="e">
        <f t="shared" ca="1" si="41"/>
        <v>#REF!</v>
      </c>
      <c r="L51" s="20" t="e">
        <f t="shared" ca="1" si="42"/>
        <v>#REF!</v>
      </c>
      <c r="M51" s="21" t="e">
        <f t="shared" ca="1" si="43"/>
        <v>#REF!</v>
      </c>
      <c r="N51" s="61"/>
      <c r="O51" s="62"/>
      <c r="P51" s="71"/>
      <c r="Q51" s="64"/>
      <c r="R51" s="50"/>
      <c r="S51" s="203">
        <f t="shared" ca="1" si="44"/>
        <v>1</v>
      </c>
      <c r="T51" s="203">
        <f t="shared" ca="1" si="45"/>
        <v>1</v>
      </c>
      <c r="U51" s="204">
        <f t="shared" ca="1" si="46"/>
        <v>1</v>
      </c>
      <c r="V51" s="204">
        <f t="shared" ca="1" si="47"/>
        <v>1</v>
      </c>
      <c r="W51" s="205" t="str">
        <f t="shared" ca="1" si="48"/>
        <v/>
      </c>
      <c r="X51" s="66"/>
      <c r="Y51" s="63"/>
      <c r="Z51" s="79"/>
      <c r="AA51" s="80"/>
      <c r="AB51" s="203">
        <f t="shared" ca="1" si="49"/>
        <v>1</v>
      </c>
      <c r="AC51" s="203">
        <f t="shared" ca="1" si="50"/>
        <v>1</v>
      </c>
      <c r="AD51" s="206">
        <f t="shared" ca="1" si="51"/>
        <v>1</v>
      </c>
      <c r="AE51" s="206">
        <f t="shared" ca="1" si="52"/>
        <v>1</v>
      </c>
      <c r="AF51" s="207" t="str">
        <f t="shared" ca="1" si="53"/>
        <v/>
      </c>
      <c r="AG51" s="70"/>
      <c r="AH51" s="71"/>
      <c r="AI51" s="72"/>
      <c r="AJ51" s="208">
        <f t="shared" si="54"/>
        <v>0</v>
      </c>
      <c r="AK51" s="208">
        <f t="shared" si="55"/>
        <v>0</v>
      </c>
      <c r="AL51" s="209">
        <f t="shared" si="56"/>
        <v>1</v>
      </c>
      <c r="AM51" s="210" t="str">
        <f t="shared" si="57"/>
        <v/>
      </c>
      <c r="AN51" s="74"/>
      <c r="AO51" s="132"/>
      <c r="AP51" s="130" t="str">
        <f t="shared" ca="1" si="62"/>
        <v/>
      </c>
      <c r="AQ51" s="131" t="str">
        <f t="shared" ca="1" si="63"/>
        <v/>
      </c>
      <c r="AR51" s="128" t="str">
        <f ca="1">'Additional Shading 210'!$AP51</f>
        <v/>
      </c>
      <c r="AS51" s="52" t="str">
        <f ca="1">'Additional Shading 210'!$AQ51</f>
        <v/>
      </c>
      <c r="AT51" s="164" t="str">
        <f t="shared" ca="1" si="58"/>
        <v/>
      </c>
      <c r="BA51" s="214" t="e">
        <f t="shared" ca="1" si="65"/>
        <v>#REF!</v>
      </c>
      <c r="BB51" s="214" t="e">
        <f t="shared" ca="1" si="66"/>
        <v>#REF!</v>
      </c>
      <c r="BC51" s="9">
        <f t="shared" si="67"/>
        <v>1</v>
      </c>
      <c r="BD51" s="9" t="e">
        <f t="shared" ca="1" si="59"/>
        <v>#REF!</v>
      </c>
      <c r="BE51" s="9" t="e">
        <f t="shared" ca="1" si="3"/>
        <v>#REF!</v>
      </c>
      <c r="BF51" s="9" t="e">
        <f t="shared" ca="1" si="4"/>
        <v>#REF!</v>
      </c>
      <c r="BG51" s="9" t="e">
        <f t="shared" ca="1" si="5"/>
        <v>#REF!</v>
      </c>
      <c r="BH51" s="9" t="e">
        <f t="shared" ca="1" si="6"/>
        <v>#REF!</v>
      </c>
      <c r="BI51" s="9" t="e">
        <f t="shared" ca="1" si="7"/>
        <v>#REF!</v>
      </c>
      <c r="BJ51" s="9" t="e">
        <f t="shared" ca="1" si="8"/>
        <v>#REF!</v>
      </c>
      <c r="BK51" s="9" t="e">
        <f t="shared" ca="1" si="68"/>
        <v>#N/A</v>
      </c>
      <c r="BW51" s="9" t="e">
        <f t="shared" ca="1" si="69"/>
        <v>#REF!</v>
      </c>
      <c r="BX51" s="9" t="e">
        <f t="shared" ca="1" si="64"/>
        <v>#REF!</v>
      </c>
      <c r="BY51" s="9" t="e">
        <f t="shared" ca="1" si="11"/>
        <v>#REF!</v>
      </c>
      <c r="BZ51" s="9" t="e">
        <f t="shared" ca="1" si="12"/>
        <v>#REF!</v>
      </c>
      <c r="CA51" s="9" t="e">
        <f t="shared" ca="1" si="13"/>
        <v>#REF!</v>
      </c>
      <c r="CB51" s="9" t="e">
        <f t="shared" ca="1" si="14"/>
        <v>#REF!</v>
      </c>
      <c r="CC51" s="9" t="e">
        <f t="shared" ca="1" si="15"/>
        <v>#REF!</v>
      </c>
      <c r="CD51" s="9" t="e">
        <f t="shared" ca="1" si="16"/>
        <v>#REF!</v>
      </c>
      <c r="CE51" s="9" t="e">
        <f t="shared" ca="1" si="17"/>
        <v>#REF!</v>
      </c>
      <c r="CJ51" s="214" t="e">
        <f t="shared" ca="1" si="70"/>
        <v>#REF!</v>
      </c>
      <c r="CK51" s="214" t="e">
        <f t="shared" ca="1" si="71"/>
        <v>#REF!</v>
      </c>
      <c r="CL51" s="9">
        <f t="shared" si="72"/>
        <v>1</v>
      </c>
      <c r="CM51" s="9" t="e">
        <f t="shared" ca="1" si="60"/>
        <v>#REF!</v>
      </c>
      <c r="CN51" s="9" t="e">
        <f t="shared" ca="1" si="21"/>
        <v>#REF!</v>
      </c>
      <c r="CO51" s="9" t="e">
        <f t="shared" ca="1" si="22"/>
        <v>#REF!</v>
      </c>
      <c r="CP51" s="9" t="e">
        <f t="shared" ca="1" si="23"/>
        <v>#REF!</v>
      </c>
      <c r="CQ51" s="9" t="e">
        <f t="shared" ca="1" si="24"/>
        <v>#REF!</v>
      </c>
      <c r="CR51" s="9" t="e">
        <f t="shared" ca="1" si="25"/>
        <v>#REF!</v>
      </c>
      <c r="CS51" s="9" t="e">
        <f t="shared" ca="1" si="26"/>
        <v>#REF!</v>
      </c>
      <c r="CT51" s="9" t="e">
        <f t="shared" ca="1" si="73"/>
        <v>#N/A</v>
      </c>
      <c r="DF51" s="9" t="e">
        <f t="shared" ca="1" si="74"/>
        <v>#REF!</v>
      </c>
      <c r="DG51" s="9" t="e">
        <f t="shared" ca="1" si="61"/>
        <v>#REF!</v>
      </c>
      <c r="DH51" s="9" t="e">
        <f t="shared" ca="1" si="29"/>
        <v>#REF!</v>
      </c>
      <c r="DI51" s="9" t="e">
        <f t="shared" ca="1" si="30"/>
        <v>#REF!</v>
      </c>
      <c r="DJ51" s="9" t="e">
        <f t="shared" ca="1" si="31"/>
        <v>#REF!</v>
      </c>
      <c r="DK51" s="9" t="e">
        <f t="shared" ca="1" si="32"/>
        <v>#REF!</v>
      </c>
      <c r="DL51" s="9" t="e">
        <f t="shared" ca="1" si="33"/>
        <v>#REF!</v>
      </c>
      <c r="DM51" s="9" t="e">
        <f t="shared" ca="1" si="34"/>
        <v>#REF!</v>
      </c>
      <c r="DN51" s="9" t="e">
        <f t="shared" ca="1" si="75"/>
        <v>#REF!</v>
      </c>
    </row>
    <row r="52" spans="6:118" ht="16.5">
      <c r="F52" s="48" t="e">
        <f t="shared" ca="1" si="36"/>
        <v>#REF!</v>
      </c>
      <c r="G52" s="48" t="e">
        <f t="shared" ca="1" si="37"/>
        <v>#REF!</v>
      </c>
      <c r="H52" s="48" t="e">
        <f t="shared" ca="1" si="38"/>
        <v>#REF!</v>
      </c>
      <c r="I52" s="19" t="e">
        <f t="shared" ca="1" si="39"/>
        <v>#REF!</v>
      </c>
      <c r="J52" s="19" t="e">
        <f t="shared" ca="1" si="40"/>
        <v>#REF!</v>
      </c>
      <c r="K52" s="20" t="e">
        <f t="shared" ca="1" si="41"/>
        <v>#REF!</v>
      </c>
      <c r="L52" s="20" t="e">
        <f t="shared" ca="1" si="42"/>
        <v>#REF!</v>
      </c>
      <c r="M52" s="21" t="e">
        <f t="shared" ca="1" si="43"/>
        <v>#REF!</v>
      </c>
      <c r="N52" s="61"/>
      <c r="O52" s="62"/>
      <c r="P52" s="71"/>
      <c r="Q52" s="64"/>
      <c r="R52" s="50"/>
      <c r="S52" s="203">
        <f t="shared" ca="1" si="44"/>
        <v>1</v>
      </c>
      <c r="T52" s="203">
        <f t="shared" ca="1" si="45"/>
        <v>1</v>
      </c>
      <c r="U52" s="204">
        <f t="shared" ca="1" si="46"/>
        <v>1</v>
      </c>
      <c r="V52" s="204">
        <f t="shared" ca="1" si="47"/>
        <v>1</v>
      </c>
      <c r="W52" s="205" t="str">
        <f t="shared" ca="1" si="48"/>
        <v/>
      </c>
      <c r="X52" s="66"/>
      <c r="Y52" s="63"/>
      <c r="Z52" s="79"/>
      <c r="AA52" s="80"/>
      <c r="AB52" s="203">
        <f t="shared" ca="1" si="49"/>
        <v>1</v>
      </c>
      <c r="AC52" s="203">
        <f t="shared" ca="1" si="50"/>
        <v>1</v>
      </c>
      <c r="AD52" s="206">
        <f t="shared" ca="1" si="51"/>
        <v>1</v>
      </c>
      <c r="AE52" s="206">
        <f t="shared" ca="1" si="52"/>
        <v>1</v>
      </c>
      <c r="AF52" s="207" t="str">
        <f t="shared" ca="1" si="53"/>
        <v/>
      </c>
      <c r="AG52" s="70"/>
      <c r="AH52" s="71"/>
      <c r="AI52" s="72"/>
      <c r="AJ52" s="208">
        <f t="shared" si="54"/>
        <v>0</v>
      </c>
      <c r="AK52" s="208">
        <f t="shared" si="55"/>
        <v>0</v>
      </c>
      <c r="AL52" s="209">
        <f t="shared" si="56"/>
        <v>1</v>
      </c>
      <c r="AM52" s="210" t="str">
        <f t="shared" si="57"/>
        <v/>
      </c>
      <c r="AN52" s="74"/>
      <c r="AO52" s="132"/>
      <c r="AP52" s="130" t="str">
        <f t="shared" ca="1" si="62"/>
        <v/>
      </c>
      <c r="AQ52" s="131" t="str">
        <f t="shared" ca="1" si="63"/>
        <v/>
      </c>
      <c r="AR52" s="128" t="str">
        <f ca="1">'Additional Shading 210'!$AP52</f>
        <v/>
      </c>
      <c r="AS52" s="52" t="str">
        <f ca="1">'Additional Shading 210'!$AQ52</f>
        <v/>
      </c>
      <c r="AT52" s="164" t="str">
        <f t="shared" ca="1" si="58"/>
        <v/>
      </c>
      <c r="BA52" s="214" t="e">
        <f t="shared" ca="1" si="65"/>
        <v>#REF!</v>
      </c>
      <c r="BB52" s="214" t="e">
        <f t="shared" ca="1" si="66"/>
        <v>#REF!</v>
      </c>
      <c r="BC52" s="9">
        <f t="shared" si="67"/>
        <v>1</v>
      </c>
      <c r="BD52" s="9" t="e">
        <f t="shared" ca="1" si="59"/>
        <v>#REF!</v>
      </c>
      <c r="BE52" s="9" t="e">
        <f t="shared" ca="1" si="3"/>
        <v>#REF!</v>
      </c>
      <c r="BF52" s="9" t="e">
        <f t="shared" ca="1" si="4"/>
        <v>#REF!</v>
      </c>
      <c r="BG52" s="9" t="e">
        <f t="shared" ca="1" si="5"/>
        <v>#REF!</v>
      </c>
      <c r="BH52" s="9" t="e">
        <f t="shared" ca="1" si="6"/>
        <v>#REF!</v>
      </c>
      <c r="BI52" s="9" t="e">
        <f t="shared" ca="1" si="7"/>
        <v>#REF!</v>
      </c>
      <c r="BJ52" s="9" t="e">
        <f t="shared" ca="1" si="8"/>
        <v>#REF!</v>
      </c>
      <c r="BK52" s="9" t="e">
        <f t="shared" ca="1" si="68"/>
        <v>#N/A</v>
      </c>
      <c r="BW52" s="9" t="e">
        <f t="shared" ca="1" si="69"/>
        <v>#REF!</v>
      </c>
      <c r="BX52" s="9" t="e">
        <f t="shared" ca="1" si="64"/>
        <v>#REF!</v>
      </c>
      <c r="BY52" s="9" t="e">
        <f t="shared" ca="1" si="11"/>
        <v>#REF!</v>
      </c>
      <c r="BZ52" s="9" t="e">
        <f t="shared" ca="1" si="12"/>
        <v>#REF!</v>
      </c>
      <c r="CA52" s="9" t="e">
        <f t="shared" ca="1" si="13"/>
        <v>#REF!</v>
      </c>
      <c r="CB52" s="9" t="e">
        <f t="shared" ca="1" si="14"/>
        <v>#REF!</v>
      </c>
      <c r="CC52" s="9" t="e">
        <f t="shared" ca="1" si="15"/>
        <v>#REF!</v>
      </c>
      <c r="CD52" s="9" t="e">
        <f t="shared" ca="1" si="16"/>
        <v>#REF!</v>
      </c>
      <c r="CE52" s="9" t="e">
        <f t="shared" ca="1" si="17"/>
        <v>#REF!</v>
      </c>
      <c r="CJ52" s="214" t="e">
        <f t="shared" ca="1" si="70"/>
        <v>#REF!</v>
      </c>
      <c r="CK52" s="214" t="e">
        <f t="shared" ca="1" si="71"/>
        <v>#REF!</v>
      </c>
      <c r="CL52" s="9">
        <f t="shared" si="72"/>
        <v>1</v>
      </c>
      <c r="CM52" s="9" t="e">
        <f t="shared" ca="1" si="60"/>
        <v>#REF!</v>
      </c>
      <c r="CN52" s="9" t="e">
        <f t="shared" ca="1" si="21"/>
        <v>#REF!</v>
      </c>
      <c r="CO52" s="9" t="e">
        <f t="shared" ca="1" si="22"/>
        <v>#REF!</v>
      </c>
      <c r="CP52" s="9" t="e">
        <f t="shared" ca="1" si="23"/>
        <v>#REF!</v>
      </c>
      <c r="CQ52" s="9" t="e">
        <f t="shared" ca="1" si="24"/>
        <v>#REF!</v>
      </c>
      <c r="CR52" s="9" t="e">
        <f t="shared" ca="1" si="25"/>
        <v>#REF!</v>
      </c>
      <c r="CS52" s="9" t="e">
        <f t="shared" ca="1" si="26"/>
        <v>#REF!</v>
      </c>
      <c r="CT52" s="9" t="e">
        <f t="shared" ca="1" si="73"/>
        <v>#N/A</v>
      </c>
      <c r="DF52" s="9" t="e">
        <f t="shared" ca="1" si="74"/>
        <v>#REF!</v>
      </c>
      <c r="DG52" s="9" t="e">
        <f t="shared" ca="1" si="61"/>
        <v>#REF!</v>
      </c>
      <c r="DH52" s="9" t="e">
        <f t="shared" ca="1" si="29"/>
        <v>#REF!</v>
      </c>
      <c r="DI52" s="9" t="e">
        <f t="shared" ca="1" si="30"/>
        <v>#REF!</v>
      </c>
      <c r="DJ52" s="9" t="e">
        <f t="shared" ca="1" si="31"/>
        <v>#REF!</v>
      </c>
      <c r="DK52" s="9" t="e">
        <f t="shared" ca="1" si="32"/>
        <v>#REF!</v>
      </c>
      <c r="DL52" s="9" t="e">
        <f t="shared" ca="1" si="33"/>
        <v>#REF!</v>
      </c>
      <c r="DM52" s="9" t="e">
        <f t="shared" ca="1" si="34"/>
        <v>#REF!</v>
      </c>
      <c r="DN52" s="9" t="e">
        <f t="shared" ca="1" si="75"/>
        <v>#REF!</v>
      </c>
    </row>
    <row r="53" spans="6:118" ht="16.5">
      <c r="F53" s="48" t="e">
        <f t="shared" ca="1" si="36"/>
        <v>#REF!</v>
      </c>
      <c r="G53" s="48" t="e">
        <f t="shared" ca="1" si="37"/>
        <v>#REF!</v>
      </c>
      <c r="H53" s="48" t="e">
        <f t="shared" ca="1" si="38"/>
        <v>#REF!</v>
      </c>
      <c r="I53" s="19" t="e">
        <f t="shared" ca="1" si="39"/>
        <v>#REF!</v>
      </c>
      <c r="J53" s="19" t="e">
        <f t="shared" ca="1" si="40"/>
        <v>#REF!</v>
      </c>
      <c r="K53" s="20" t="e">
        <f t="shared" ca="1" si="41"/>
        <v>#REF!</v>
      </c>
      <c r="L53" s="20" t="e">
        <f t="shared" ca="1" si="42"/>
        <v>#REF!</v>
      </c>
      <c r="M53" s="21" t="e">
        <f t="shared" ca="1" si="43"/>
        <v>#REF!</v>
      </c>
      <c r="N53" s="61"/>
      <c r="O53" s="62"/>
      <c r="P53" s="71"/>
      <c r="Q53" s="64"/>
      <c r="R53" s="50"/>
      <c r="S53" s="203">
        <f t="shared" ca="1" si="44"/>
        <v>1</v>
      </c>
      <c r="T53" s="203">
        <f t="shared" ca="1" si="45"/>
        <v>1</v>
      </c>
      <c r="U53" s="204">
        <f t="shared" ca="1" si="46"/>
        <v>1</v>
      </c>
      <c r="V53" s="204">
        <f t="shared" ca="1" si="47"/>
        <v>1</v>
      </c>
      <c r="W53" s="205" t="str">
        <f t="shared" ca="1" si="48"/>
        <v/>
      </c>
      <c r="X53" s="66"/>
      <c r="Y53" s="63"/>
      <c r="Z53" s="79"/>
      <c r="AA53" s="80"/>
      <c r="AB53" s="203">
        <f t="shared" ca="1" si="49"/>
        <v>1</v>
      </c>
      <c r="AC53" s="203">
        <f t="shared" ca="1" si="50"/>
        <v>1</v>
      </c>
      <c r="AD53" s="206">
        <f t="shared" ca="1" si="51"/>
        <v>1</v>
      </c>
      <c r="AE53" s="206">
        <f t="shared" ca="1" si="52"/>
        <v>1</v>
      </c>
      <c r="AF53" s="207" t="str">
        <f t="shared" ca="1" si="53"/>
        <v/>
      </c>
      <c r="AG53" s="70"/>
      <c r="AH53" s="71"/>
      <c r="AI53" s="72"/>
      <c r="AJ53" s="208">
        <f t="shared" si="54"/>
        <v>0</v>
      </c>
      <c r="AK53" s="208">
        <f t="shared" si="55"/>
        <v>0</v>
      </c>
      <c r="AL53" s="209">
        <f t="shared" si="56"/>
        <v>1</v>
      </c>
      <c r="AM53" s="210" t="str">
        <f t="shared" si="57"/>
        <v/>
      </c>
      <c r="AN53" s="74"/>
      <c r="AO53" s="132"/>
      <c r="AP53" s="130" t="str">
        <f t="shared" ca="1" si="62"/>
        <v/>
      </c>
      <c r="AQ53" s="131" t="str">
        <f t="shared" ca="1" si="63"/>
        <v/>
      </c>
      <c r="AR53" s="128" t="str">
        <f ca="1">'Additional Shading 210'!$AP53</f>
        <v/>
      </c>
      <c r="AS53" s="52" t="str">
        <f ca="1">'Additional Shading 210'!$AQ53</f>
        <v/>
      </c>
      <c r="AT53" s="164" t="str">
        <f t="shared" ca="1" si="58"/>
        <v/>
      </c>
      <c r="BA53" s="214" t="e">
        <f t="shared" ca="1" si="65"/>
        <v>#REF!</v>
      </c>
      <c r="BB53" s="214" t="e">
        <f t="shared" ca="1" si="66"/>
        <v>#REF!</v>
      </c>
      <c r="BC53" s="9">
        <f t="shared" si="67"/>
        <v>1</v>
      </c>
      <c r="BD53" s="9" t="e">
        <f t="shared" ca="1" si="59"/>
        <v>#REF!</v>
      </c>
      <c r="BE53" s="9" t="e">
        <f t="shared" ca="1" si="3"/>
        <v>#REF!</v>
      </c>
      <c r="BF53" s="9" t="e">
        <f t="shared" ca="1" si="4"/>
        <v>#REF!</v>
      </c>
      <c r="BG53" s="9" t="e">
        <f t="shared" ca="1" si="5"/>
        <v>#REF!</v>
      </c>
      <c r="BH53" s="9" t="e">
        <f t="shared" ca="1" si="6"/>
        <v>#REF!</v>
      </c>
      <c r="BI53" s="9" t="e">
        <f t="shared" ca="1" si="7"/>
        <v>#REF!</v>
      </c>
      <c r="BJ53" s="9" t="e">
        <f t="shared" ca="1" si="8"/>
        <v>#REF!</v>
      </c>
      <c r="BK53" s="9" t="e">
        <f t="shared" ca="1" si="68"/>
        <v>#N/A</v>
      </c>
      <c r="BW53" s="9" t="e">
        <f t="shared" ca="1" si="69"/>
        <v>#REF!</v>
      </c>
      <c r="BX53" s="9" t="e">
        <f t="shared" ca="1" si="64"/>
        <v>#REF!</v>
      </c>
      <c r="BY53" s="9" t="e">
        <f t="shared" ca="1" si="11"/>
        <v>#REF!</v>
      </c>
      <c r="BZ53" s="9" t="e">
        <f t="shared" ca="1" si="12"/>
        <v>#REF!</v>
      </c>
      <c r="CA53" s="9" t="e">
        <f t="shared" ca="1" si="13"/>
        <v>#REF!</v>
      </c>
      <c r="CB53" s="9" t="e">
        <f t="shared" ca="1" si="14"/>
        <v>#REF!</v>
      </c>
      <c r="CC53" s="9" t="e">
        <f t="shared" ca="1" si="15"/>
        <v>#REF!</v>
      </c>
      <c r="CD53" s="9" t="e">
        <f t="shared" ca="1" si="16"/>
        <v>#REF!</v>
      </c>
      <c r="CE53" s="9" t="e">
        <f t="shared" ca="1" si="17"/>
        <v>#REF!</v>
      </c>
      <c r="CJ53" s="214" t="e">
        <f t="shared" ca="1" si="70"/>
        <v>#REF!</v>
      </c>
      <c r="CK53" s="214" t="e">
        <f t="shared" ca="1" si="71"/>
        <v>#REF!</v>
      </c>
      <c r="CL53" s="9">
        <f t="shared" si="72"/>
        <v>1</v>
      </c>
      <c r="CM53" s="9" t="e">
        <f t="shared" ca="1" si="60"/>
        <v>#REF!</v>
      </c>
      <c r="CN53" s="9" t="e">
        <f t="shared" ca="1" si="21"/>
        <v>#REF!</v>
      </c>
      <c r="CO53" s="9" t="e">
        <f t="shared" ca="1" si="22"/>
        <v>#REF!</v>
      </c>
      <c r="CP53" s="9" t="e">
        <f t="shared" ca="1" si="23"/>
        <v>#REF!</v>
      </c>
      <c r="CQ53" s="9" t="e">
        <f t="shared" ca="1" si="24"/>
        <v>#REF!</v>
      </c>
      <c r="CR53" s="9" t="e">
        <f t="shared" ca="1" si="25"/>
        <v>#REF!</v>
      </c>
      <c r="CS53" s="9" t="e">
        <f t="shared" ca="1" si="26"/>
        <v>#REF!</v>
      </c>
      <c r="CT53" s="9" t="e">
        <f t="shared" ca="1" si="73"/>
        <v>#N/A</v>
      </c>
      <c r="DF53" s="9" t="e">
        <f t="shared" ca="1" si="74"/>
        <v>#REF!</v>
      </c>
      <c r="DG53" s="9" t="e">
        <f t="shared" ca="1" si="61"/>
        <v>#REF!</v>
      </c>
      <c r="DH53" s="9" t="e">
        <f t="shared" ca="1" si="29"/>
        <v>#REF!</v>
      </c>
      <c r="DI53" s="9" t="e">
        <f t="shared" ca="1" si="30"/>
        <v>#REF!</v>
      </c>
      <c r="DJ53" s="9" t="e">
        <f t="shared" ca="1" si="31"/>
        <v>#REF!</v>
      </c>
      <c r="DK53" s="9" t="e">
        <f t="shared" ca="1" si="32"/>
        <v>#REF!</v>
      </c>
      <c r="DL53" s="9" t="e">
        <f t="shared" ca="1" si="33"/>
        <v>#REF!</v>
      </c>
      <c r="DM53" s="9" t="e">
        <f t="shared" ca="1" si="34"/>
        <v>#REF!</v>
      </c>
      <c r="DN53" s="9" t="e">
        <f t="shared" ca="1" si="75"/>
        <v>#REF!</v>
      </c>
    </row>
    <row r="54" spans="6:118" ht="16.5">
      <c r="F54" s="48" t="e">
        <f t="shared" ca="1" si="36"/>
        <v>#REF!</v>
      </c>
      <c r="G54" s="48" t="e">
        <f t="shared" ca="1" si="37"/>
        <v>#REF!</v>
      </c>
      <c r="H54" s="48" t="e">
        <f t="shared" ca="1" si="38"/>
        <v>#REF!</v>
      </c>
      <c r="I54" s="19" t="e">
        <f t="shared" ca="1" si="39"/>
        <v>#REF!</v>
      </c>
      <c r="J54" s="19" t="e">
        <f t="shared" ca="1" si="40"/>
        <v>#REF!</v>
      </c>
      <c r="K54" s="20" t="e">
        <f t="shared" ca="1" si="41"/>
        <v>#REF!</v>
      </c>
      <c r="L54" s="20" t="e">
        <f t="shared" ca="1" si="42"/>
        <v>#REF!</v>
      </c>
      <c r="M54" s="21" t="e">
        <f t="shared" ca="1" si="43"/>
        <v>#REF!</v>
      </c>
      <c r="N54" s="61"/>
      <c r="O54" s="62"/>
      <c r="P54" s="71"/>
      <c r="Q54" s="64"/>
      <c r="R54" s="50"/>
      <c r="S54" s="203">
        <f t="shared" ca="1" si="44"/>
        <v>1</v>
      </c>
      <c r="T54" s="203">
        <f t="shared" ca="1" si="45"/>
        <v>1</v>
      </c>
      <c r="U54" s="204">
        <f t="shared" ca="1" si="46"/>
        <v>1</v>
      </c>
      <c r="V54" s="204">
        <f t="shared" ca="1" si="47"/>
        <v>1</v>
      </c>
      <c r="W54" s="205" t="str">
        <f t="shared" ca="1" si="48"/>
        <v/>
      </c>
      <c r="X54" s="66"/>
      <c r="Y54" s="63"/>
      <c r="Z54" s="79"/>
      <c r="AA54" s="80"/>
      <c r="AB54" s="203">
        <f t="shared" ca="1" si="49"/>
        <v>1</v>
      </c>
      <c r="AC54" s="203">
        <f t="shared" ca="1" si="50"/>
        <v>1</v>
      </c>
      <c r="AD54" s="206">
        <f t="shared" ca="1" si="51"/>
        <v>1</v>
      </c>
      <c r="AE54" s="206">
        <f t="shared" ca="1" si="52"/>
        <v>1</v>
      </c>
      <c r="AF54" s="207" t="str">
        <f t="shared" ca="1" si="53"/>
        <v/>
      </c>
      <c r="AG54" s="70"/>
      <c r="AH54" s="71"/>
      <c r="AI54" s="72"/>
      <c r="AJ54" s="208">
        <f t="shared" si="54"/>
        <v>0</v>
      </c>
      <c r="AK54" s="208">
        <f t="shared" si="55"/>
        <v>0</v>
      </c>
      <c r="AL54" s="209">
        <f t="shared" si="56"/>
        <v>1</v>
      </c>
      <c r="AM54" s="210" t="str">
        <f t="shared" si="57"/>
        <v/>
      </c>
      <c r="AN54" s="74"/>
      <c r="AO54" s="132"/>
      <c r="AP54" s="130" t="str">
        <f t="shared" ca="1" si="62"/>
        <v/>
      </c>
      <c r="AQ54" s="131" t="str">
        <f t="shared" ca="1" si="63"/>
        <v/>
      </c>
      <c r="AR54" s="128" t="str">
        <f ca="1">'Additional Shading 210'!$AP54</f>
        <v/>
      </c>
      <c r="AS54" s="52" t="str">
        <f ca="1">'Additional Shading 210'!$AQ54</f>
        <v/>
      </c>
      <c r="AT54" s="164" t="str">
        <f t="shared" ca="1" si="58"/>
        <v/>
      </c>
      <c r="BA54" s="214" t="e">
        <f t="shared" ca="1" si="65"/>
        <v>#REF!</v>
      </c>
      <c r="BB54" s="214" t="e">
        <f t="shared" ca="1" si="66"/>
        <v>#REF!</v>
      </c>
      <c r="BC54" s="9">
        <f t="shared" si="67"/>
        <v>1</v>
      </c>
      <c r="BD54" s="9" t="e">
        <f t="shared" ca="1" si="59"/>
        <v>#REF!</v>
      </c>
      <c r="BE54" s="9" t="e">
        <f t="shared" ca="1" si="3"/>
        <v>#REF!</v>
      </c>
      <c r="BF54" s="9" t="e">
        <f t="shared" ca="1" si="4"/>
        <v>#REF!</v>
      </c>
      <c r="BG54" s="9" t="e">
        <f t="shared" ca="1" si="5"/>
        <v>#REF!</v>
      </c>
      <c r="BH54" s="9" t="e">
        <f t="shared" ca="1" si="6"/>
        <v>#REF!</v>
      </c>
      <c r="BI54" s="9" t="e">
        <f t="shared" ca="1" si="7"/>
        <v>#REF!</v>
      </c>
      <c r="BJ54" s="9" t="e">
        <f t="shared" ca="1" si="8"/>
        <v>#REF!</v>
      </c>
      <c r="BK54" s="9" t="e">
        <f t="shared" ca="1" si="68"/>
        <v>#N/A</v>
      </c>
      <c r="BW54" s="9" t="e">
        <f t="shared" ca="1" si="69"/>
        <v>#REF!</v>
      </c>
      <c r="BX54" s="9" t="e">
        <f t="shared" ca="1" si="64"/>
        <v>#REF!</v>
      </c>
      <c r="BY54" s="9" t="e">
        <f t="shared" ca="1" si="11"/>
        <v>#REF!</v>
      </c>
      <c r="BZ54" s="9" t="e">
        <f t="shared" ca="1" si="12"/>
        <v>#REF!</v>
      </c>
      <c r="CA54" s="9" t="e">
        <f t="shared" ca="1" si="13"/>
        <v>#REF!</v>
      </c>
      <c r="CB54" s="9" t="e">
        <f t="shared" ca="1" si="14"/>
        <v>#REF!</v>
      </c>
      <c r="CC54" s="9" t="e">
        <f t="shared" ca="1" si="15"/>
        <v>#REF!</v>
      </c>
      <c r="CD54" s="9" t="e">
        <f t="shared" ca="1" si="16"/>
        <v>#REF!</v>
      </c>
      <c r="CE54" s="9" t="e">
        <f t="shared" ca="1" si="17"/>
        <v>#REF!</v>
      </c>
      <c r="CJ54" s="214" t="e">
        <f t="shared" ca="1" si="70"/>
        <v>#REF!</v>
      </c>
      <c r="CK54" s="214" t="e">
        <f t="shared" ca="1" si="71"/>
        <v>#REF!</v>
      </c>
      <c r="CL54" s="9">
        <f t="shared" si="72"/>
        <v>1</v>
      </c>
      <c r="CM54" s="9" t="e">
        <f t="shared" ca="1" si="60"/>
        <v>#REF!</v>
      </c>
      <c r="CN54" s="9" t="e">
        <f t="shared" ca="1" si="21"/>
        <v>#REF!</v>
      </c>
      <c r="CO54" s="9" t="e">
        <f t="shared" ca="1" si="22"/>
        <v>#REF!</v>
      </c>
      <c r="CP54" s="9" t="e">
        <f t="shared" ca="1" si="23"/>
        <v>#REF!</v>
      </c>
      <c r="CQ54" s="9" t="e">
        <f t="shared" ca="1" si="24"/>
        <v>#REF!</v>
      </c>
      <c r="CR54" s="9" t="e">
        <f t="shared" ca="1" si="25"/>
        <v>#REF!</v>
      </c>
      <c r="CS54" s="9" t="e">
        <f t="shared" ca="1" si="26"/>
        <v>#REF!</v>
      </c>
      <c r="CT54" s="9" t="e">
        <f t="shared" ca="1" si="73"/>
        <v>#N/A</v>
      </c>
      <c r="DF54" s="9" t="e">
        <f t="shared" ca="1" si="74"/>
        <v>#REF!</v>
      </c>
      <c r="DG54" s="9" t="e">
        <f t="shared" ca="1" si="61"/>
        <v>#REF!</v>
      </c>
      <c r="DH54" s="9" t="e">
        <f t="shared" ca="1" si="29"/>
        <v>#REF!</v>
      </c>
      <c r="DI54" s="9" t="e">
        <f t="shared" ca="1" si="30"/>
        <v>#REF!</v>
      </c>
      <c r="DJ54" s="9" t="e">
        <f t="shared" ca="1" si="31"/>
        <v>#REF!</v>
      </c>
      <c r="DK54" s="9" t="e">
        <f t="shared" ca="1" si="32"/>
        <v>#REF!</v>
      </c>
      <c r="DL54" s="9" t="e">
        <f t="shared" ca="1" si="33"/>
        <v>#REF!</v>
      </c>
      <c r="DM54" s="9" t="e">
        <f t="shared" ca="1" si="34"/>
        <v>#REF!</v>
      </c>
      <c r="DN54" s="9" t="e">
        <f t="shared" ca="1" si="75"/>
        <v>#REF!</v>
      </c>
    </row>
    <row r="55" spans="6:118" ht="16.5">
      <c r="F55" s="48" t="e">
        <f t="shared" ca="1" si="36"/>
        <v>#REF!</v>
      </c>
      <c r="G55" s="48" t="e">
        <f t="shared" ca="1" si="37"/>
        <v>#REF!</v>
      </c>
      <c r="H55" s="48" t="e">
        <f t="shared" ca="1" si="38"/>
        <v>#REF!</v>
      </c>
      <c r="I55" s="19" t="e">
        <f t="shared" ca="1" si="39"/>
        <v>#REF!</v>
      </c>
      <c r="J55" s="19" t="e">
        <f t="shared" ca="1" si="40"/>
        <v>#REF!</v>
      </c>
      <c r="K55" s="20" t="e">
        <f t="shared" ca="1" si="41"/>
        <v>#REF!</v>
      </c>
      <c r="L55" s="20" t="e">
        <f t="shared" ca="1" si="42"/>
        <v>#REF!</v>
      </c>
      <c r="M55" s="21" t="e">
        <f t="shared" ca="1" si="43"/>
        <v>#REF!</v>
      </c>
      <c r="N55" s="61"/>
      <c r="O55" s="62"/>
      <c r="P55" s="71"/>
      <c r="Q55" s="64"/>
      <c r="R55" s="50"/>
      <c r="S55" s="203">
        <f t="shared" ca="1" si="44"/>
        <v>1</v>
      </c>
      <c r="T55" s="203">
        <f t="shared" ca="1" si="45"/>
        <v>1</v>
      </c>
      <c r="U55" s="204">
        <f t="shared" ca="1" si="46"/>
        <v>1</v>
      </c>
      <c r="V55" s="204">
        <f t="shared" ca="1" si="47"/>
        <v>1</v>
      </c>
      <c r="W55" s="205" t="str">
        <f t="shared" ca="1" si="48"/>
        <v/>
      </c>
      <c r="X55" s="66"/>
      <c r="Y55" s="63"/>
      <c r="Z55" s="79"/>
      <c r="AA55" s="80"/>
      <c r="AB55" s="203">
        <f t="shared" ca="1" si="49"/>
        <v>1</v>
      </c>
      <c r="AC55" s="203">
        <f t="shared" ca="1" si="50"/>
        <v>1</v>
      </c>
      <c r="AD55" s="206">
        <f t="shared" ca="1" si="51"/>
        <v>1</v>
      </c>
      <c r="AE55" s="206">
        <f t="shared" ca="1" si="52"/>
        <v>1</v>
      </c>
      <c r="AF55" s="207" t="str">
        <f t="shared" ca="1" si="53"/>
        <v/>
      </c>
      <c r="AG55" s="70"/>
      <c r="AH55" s="71"/>
      <c r="AI55" s="72"/>
      <c r="AJ55" s="208">
        <f t="shared" si="54"/>
        <v>0</v>
      </c>
      <c r="AK55" s="208">
        <f t="shared" si="55"/>
        <v>0</v>
      </c>
      <c r="AL55" s="209">
        <f t="shared" si="56"/>
        <v>1</v>
      </c>
      <c r="AM55" s="210" t="str">
        <f t="shared" si="57"/>
        <v/>
      </c>
      <c r="AN55" s="74"/>
      <c r="AO55" s="132"/>
      <c r="AP55" s="130" t="str">
        <f t="shared" ca="1" si="62"/>
        <v/>
      </c>
      <c r="AQ55" s="131" t="str">
        <f t="shared" ca="1" si="63"/>
        <v/>
      </c>
      <c r="AR55" s="128" t="str">
        <f ca="1">'Additional Shading 210'!$AP55</f>
        <v/>
      </c>
      <c r="AS55" s="52" t="str">
        <f ca="1">'Additional Shading 210'!$AQ55</f>
        <v/>
      </c>
      <c r="AT55" s="164" t="str">
        <f t="shared" ca="1" si="58"/>
        <v/>
      </c>
      <c r="BA55" s="214" t="e">
        <f t="shared" ca="1" si="65"/>
        <v>#REF!</v>
      </c>
      <c r="BB55" s="214" t="e">
        <f t="shared" ca="1" si="66"/>
        <v>#REF!</v>
      </c>
      <c r="BC55" s="9">
        <f t="shared" si="67"/>
        <v>1</v>
      </c>
      <c r="BD55" s="9" t="e">
        <f t="shared" ca="1" si="59"/>
        <v>#REF!</v>
      </c>
      <c r="BE55" s="9" t="e">
        <f t="shared" ca="1" si="3"/>
        <v>#REF!</v>
      </c>
      <c r="BF55" s="9" t="e">
        <f t="shared" ca="1" si="4"/>
        <v>#REF!</v>
      </c>
      <c r="BG55" s="9" t="e">
        <f t="shared" ca="1" si="5"/>
        <v>#REF!</v>
      </c>
      <c r="BH55" s="9" t="e">
        <f t="shared" ca="1" si="6"/>
        <v>#REF!</v>
      </c>
      <c r="BI55" s="9" t="e">
        <f t="shared" ca="1" si="7"/>
        <v>#REF!</v>
      </c>
      <c r="BJ55" s="9" t="e">
        <f t="shared" ca="1" si="8"/>
        <v>#REF!</v>
      </c>
      <c r="BK55" s="9" t="e">
        <f t="shared" ca="1" si="68"/>
        <v>#N/A</v>
      </c>
      <c r="BW55" s="9" t="e">
        <f t="shared" ca="1" si="69"/>
        <v>#REF!</v>
      </c>
      <c r="BX55" s="9" t="e">
        <f t="shared" ca="1" si="64"/>
        <v>#REF!</v>
      </c>
      <c r="BY55" s="9" t="e">
        <f t="shared" ca="1" si="11"/>
        <v>#REF!</v>
      </c>
      <c r="BZ55" s="9" t="e">
        <f t="shared" ca="1" si="12"/>
        <v>#REF!</v>
      </c>
      <c r="CA55" s="9" t="e">
        <f t="shared" ca="1" si="13"/>
        <v>#REF!</v>
      </c>
      <c r="CB55" s="9" t="e">
        <f t="shared" ca="1" si="14"/>
        <v>#REF!</v>
      </c>
      <c r="CC55" s="9" t="e">
        <f t="shared" ca="1" si="15"/>
        <v>#REF!</v>
      </c>
      <c r="CD55" s="9" t="e">
        <f t="shared" ca="1" si="16"/>
        <v>#REF!</v>
      </c>
      <c r="CE55" s="9" t="e">
        <f t="shared" ca="1" si="17"/>
        <v>#REF!</v>
      </c>
      <c r="CJ55" s="214" t="e">
        <f t="shared" ca="1" si="70"/>
        <v>#REF!</v>
      </c>
      <c r="CK55" s="214" t="e">
        <f t="shared" ca="1" si="71"/>
        <v>#REF!</v>
      </c>
      <c r="CL55" s="9">
        <f t="shared" si="72"/>
        <v>1</v>
      </c>
      <c r="CM55" s="9" t="e">
        <f t="shared" ca="1" si="60"/>
        <v>#REF!</v>
      </c>
      <c r="CN55" s="9" t="e">
        <f t="shared" ca="1" si="21"/>
        <v>#REF!</v>
      </c>
      <c r="CO55" s="9" t="e">
        <f t="shared" ca="1" si="22"/>
        <v>#REF!</v>
      </c>
      <c r="CP55" s="9" t="e">
        <f t="shared" ca="1" si="23"/>
        <v>#REF!</v>
      </c>
      <c r="CQ55" s="9" t="e">
        <f t="shared" ca="1" si="24"/>
        <v>#REF!</v>
      </c>
      <c r="CR55" s="9" t="e">
        <f t="shared" ca="1" si="25"/>
        <v>#REF!</v>
      </c>
      <c r="CS55" s="9" t="e">
        <f t="shared" ca="1" si="26"/>
        <v>#REF!</v>
      </c>
      <c r="CT55" s="9" t="e">
        <f t="shared" ca="1" si="73"/>
        <v>#N/A</v>
      </c>
      <c r="DF55" s="9" t="e">
        <f t="shared" ca="1" si="74"/>
        <v>#REF!</v>
      </c>
      <c r="DG55" s="9" t="e">
        <f t="shared" ca="1" si="61"/>
        <v>#REF!</v>
      </c>
      <c r="DH55" s="9" t="e">
        <f t="shared" ca="1" si="29"/>
        <v>#REF!</v>
      </c>
      <c r="DI55" s="9" t="e">
        <f t="shared" ca="1" si="30"/>
        <v>#REF!</v>
      </c>
      <c r="DJ55" s="9" t="e">
        <f t="shared" ca="1" si="31"/>
        <v>#REF!</v>
      </c>
      <c r="DK55" s="9" t="e">
        <f t="shared" ca="1" si="32"/>
        <v>#REF!</v>
      </c>
      <c r="DL55" s="9" t="e">
        <f t="shared" ca="1" si="33"/>
        <v>#REF!</v>
      </c>
      <c r="DM55" s="9" t="e">
        <f t="shared" ca="1" si="34"/>
        <v>#REF!</v>
      </c>
      <c r="DN55" s="9" t="e">
        <f t="shared" ca="1" si="75"/>
        <v>#REF!</v>
      </c>
    </row>
    <row r="56" spans="6:118" ht="16.5">
      <c r="F56" s="48" t="e">
        <f t="shared" ca="1" si="36"/>
        <v>#REF!</v>
      </c>
      <c r="G56" s="48" t="e">
        <f t="shared" ca="1" si="37"/>
        <v>#REF!</v>
      </c>
      <c r="H56" s="48" t="e">
        <f t="shared" ca="1" si="38"/>
        <v>#REF!</v>
      </c>
      <c r="I56" s="19" t="e">
        <f t="shared" ca="1" si="39"/>
        <v>#REF!</v>
      </c>
      <c r="J56" s="19" t="e">
        <f t="shared" ca="1" si="40"/>
        <v>#REF!</v>
      </c>
      <c r="K56" s="20" t="e">
        <f t="shared" ca="1" si="41"/>
        <v>#REF!</v>
      </c>
      <c r="L56" s="20" t="e">
        <f t="shared" ca="1" si="42"/>
        <v>#REF!</v>
      </c>
      <c r="M56" s="21" t="e">
        <f t="shared" ca="1" si="43"/>
        <v>#REF!</v>
      </c>
      <c r="N56" s="61"/>
      <c r="O56" s="62"/>
      <c r="P56" s="71"/>
      <c r="Q56" s="64"/>
      <c r="R56" s="50"/>
      <c r="S56" s="203">
        <f t="shared" ca="1" si="44"/>
        <v>1</v>
      </c>
      <c r="T56" s="203">
        <f t="shared" ca="1" si="45"/>
        <v>1</v>
      </c>
      <c r="U56" s="204">
        <f t="shared" ca="1" si="46"/>
        <v>1</v>
      </c>
      <c r="V56" s="204">
        <f t="shared" ca="1" si="47"/>
        <v>1</v>
      </c>
      <c r="W56" s="205" t="str">
        <f t="shared" ca="1" si="48"/>
        <v/>
      </c>
      <c r="X56" s="66"/>
      <c r="Y56" s="63"/>
      <c r="Z56" s="79"/>
      <c r="AA56" s="80"/>
      <c r="AB56" s="203">
        <f t="shared" ca="1" si="49"/>
        <v>1</v>
      </c>
      <c r="AC56" s="203">
        <f t="shared" ca="1" si="50"/>
        <v>1</v>
      </c>
      <c r="AD56" s="206">
        <f t="shared" ca="1" si="51"/>
        <v>1</v>
      </c>
      <c r="AE56" s="206">
        <f t="shared" ca="1" si="52"/>
        <v>1</v>
      </c>
      <c r="AF56" s="207" t="str">
        <f t="shared" ca="1" si="53"/>
        <v/>
      </c>
      <c r="AG56" s="70"/>
      <c r="AH56" s="71"/>
      <c r="AI56" s="72"/>
      <c r="AJ56" s="208">
        <f t="shared" si="54"/>
        <v>0</v>
      </c>
      <c r="AK56" s="208">
        <f t="shared" si="55"/>
        <v>0</v>
      </c>
      <c r="AL56" s="209">
        <f t="shared" si="56"/>
        <v>1</v>
      </c>
      <c r="AM56" s="210" t="str">
        <f t="shared" si="57"/>
        <v/>
      </c>
      <c r="AN56" s="74"/>
      <c r="AO56" s="132"/>
      <c r="AP56" s="130" t="str">
        <f t="shared" ca="1" si="62"/>
        <v/>
      </c>
      <c r="AQ56" s="131" t="str">
        <f t="shared" ca="1" si="63"/>
        <v/>
      </c>
      <c r="AR56" s="128" t="str">
        <f ca="1">'Additional Shading 210'!$AP56</f>
        <v/>
      </c>
      <c r="AS56" s="52" t="str">
        <f ca="1">'Additional Shading 210'!$AQ56</f>
        <v/>
      </c>
      <c r="AT56" s="164" t="str">
        <f t="shared" ca="1" si="58"/>
        <v/>
      </c>
      <c r="BA56" s="214" t="e">
        <f t="shared" ca="1" si="65"/>
        <v>#REF!</v>
      </c>
      <c r="BB56" s="214" t="e">
        <f t="shared" ca="1" si="66"/>
        <v>#REF!</v>
      </c>
      <c r="BC56" s="9">
        <f t="shared" si="67"/>
        <v>1</v>
      </c>
      <c r="BD56" s="9" t="e">
        <f t="shared" ca="1" si="59"/>
        <v>#REF!</v>
      </c>
      <c r="BE56" s="9" t="e">
        <f t="shared" ca="1" si="3"/>
        <v>#REF!</v>
      </c>
      <c r="BF56" s="9" t="e">
        <f t="shared" ca="1" si="4"/>
        <v>#REF!</v>
      </c>
      <c r="BG56" s="9" t="e">
        <f t="shared" ca="1" si="5"/>
        <v>#REF!</v>
      </c>
      <c r="BH56" s="9" t="e">
        <f t="shared" ca="1" si="6"/>
        <v>#REF!</v>
      </c>
      <c r="BI56" s="9" t="e">
        <f t="shared" ca="1" si="7"/>
        <v>#REF!</v>
      </c>
      <c r="BJ56" s="9" t="e">
        <f t="shared" ca="1" si="8"/>
        <v>#REF!</v>
      </c>
      <c r="BK56" s="9" t="e">
        <f t="shared" ca="1" si="68"/>
        <v>#N/A</v>
      </c>
      <c r="BW56" s="9" t="e">
        <f t="shared" ca="1" si="69"/>
        <v>#REF!</v>
      </c>
      <c r="BX56" s="9" t="e">
        <f t="shared" ca="1" si="64"/>
        <v>#REF!</v>
      </c>
      <c r="BY56" s="9" t="e">
        <f t="shared" ca="1" si="11"/>
        <v>#REF!</v>
      </c>
      <c r="BZ56" s="9" t="e">
        <f t="shared" ca="1" si="12"/>
        <v>#REF!</v>
      </c>
      <c r="CA56" s="9" t="e">
        <f t="shared" ca="1" si="13"/>
        <v>#REF!</v>
      </c>
      <c r="CB56" s="9" t="e">
        <f t="shared" ca="1" si="14"/>
        <v>#REF!</v>
      </c>
      <c r="CC56" s="9" t="e">
        <f t="shared" ca="1" si="15"/>
        <v>#REF!</v>
      </c>
      <c r="CD56" s="9" t="e">
        <f t="shared" ca="1" si="16"/>
        <v>#REF!</v>
      </c>
      <c r="CE56" s="9" t="e">
        <f t="shared" ca="1" si="17"/>
        <v>#REF!</v>
      </c>
      <c r="CJ56" s="214" t="e">
        <f t="shared" ca="1" si="70"/>
        <v>#REF!</v>
      </c>
      <c r="CK56" s="214" t="e">
        <f t="shared" ca="1" si="71"/>
        <v>#REF!</v>
      </c>
      <c r="CL56" s="9">
        <f t="shared" si="72"/>
        <v>1</v>
      </c>
      <c r="CM56" s="9" t="e">
        <f t="shared" ca="1" si="60"/>
        <v>#REF!</v>
      </c>
      <c r="CN56" s="9" t="e">
        <f t="shared" ca="1" si="21"/>
        <v>#REF!</v>
      </c>
      <c r="CO56" s="9" t="e">
        <f t="shared" ca="1" si="22"/>
        <v>#REF!</v>
      </c>
      <c r="CP56" s="9" t="e">
        <f t="shared" ca="1" si="23"/>
        <v>#REF!</v>
      </c>
      <c r="CQ56" s="9" t="e">
        <f t="shared" ca="1" si="24"/>
        <v>#REF!</v>
      </c>
      <c r="CR56" s="9" t="e">
        <f t="shared" ca="1" si="25"/>
        <v>#REF!</v>
      </c>
      <c r="CS56" s="9" t="e">
        <f t="shared" ca="1" si="26"/>
        <v>#REF!</v>
      </c>
      <c r="CT56" s="9" t="e">
        <f t="shared" ca="1" si="73"/>
        <v>#N/A</v>
      </c>
      <c r="DF56" s="9" t="e">
        <f t="shared" ca="1" si="74"/>
        <v>#REF!</v>
      </c>
      <c r="DG56" s="9" t="e">
        <f t="shared" ca="1" si="61"/>
        <v>#REF!</v>
      </c>
      <c r="DH56" s="9" t="e">
        <f t="shared" ca="1" si="29"/>
        <v>#REF!</v>
      </c>
      <c r="DI56" s="9" t="e">
        <f t="shared" ca="1" si="30"/>
        <v>#REF!</v>
      </c>
      <c r="DJ56" s="9" t="e">
        <f t="shared" ca="1" si="31"/>
        <v>#REF!</v>
      </c>
      <c r="DK56" s="9" t="e">
        <f t="shared" ca="1" si="32"/>
        <v>#REF!</v>
      </c>
      <c r="DL56" s="9" t="e">
        <f t="shared" ca="1" si="33"/>
        <v>#REF!</v>
      </c>
      <c r="DM56" s="9" t="e">
        <f t="shared" ca="1" si="34"/>
        <v>#REF!</v>
      </c>
      <c r="DN56" s="9" t="e">
        <f t="shared" ca="1" si="75"/>
        <v>#REF!</v>
      </c>
    </row>
    <row r="57" spans="6:118" ht="16.5">
      <c r="F57" s="48" t="e">
        <f t="shared" ca="1" si="36"/>
        <v>#REF!</v>
      </c>
      <c r="G57" s="48" t="e">
        <f t="shared" ca="1" si="37"/>
        <v>#REF!</v>
      </c>
      <c r="H57" s="48" t="e">
        <f t="shared" ca="1" si="38"/>
        <v>#REF!</v>
      </c>
      <c r="I57" s="19" t="e">
        <f t="shared" ca="1" si="39"/>
        <v>#REF!</v>
      </c>
      <c r="J57" s="19" t="e">
        <f t="shared" ca="1" si="40"/>
        <v>#REF!</v>
      </c>
      <c r="K57" s="20" t="e">
        <f t="shared" ca="1" si="41"/>
        <v>#REF!</v>
      </c>
      <c r="L57" s="20" t="e">
        <f t="shared" ca="1" si="42"/>
        <v>#REF!</v>
      </c>
      <c r="M57" s="21" t="e">
        <f t="shared" ca="1" si="43"/>
        <v>#REF!</v>
      </c>
      <c r="N57" s="61"/>
      <c r="O57" s="62"/>
      <c r="P57" s="71"/>
      <c r="Q57" s="64"/>
      <c r="R57" s="50"/>
      <c r="S57" s="203">
        <f t="shared" ca="1" si="44"/>
        <v>1</v>
      </c>
      <c r="T57" s="203">
        <f t="shared" ca="1" si="45"/>
        <v>1</v>
      </c>
      <c r="U57" s="204">
        <f t="shared" ca="1" si="46"/>
        <v>1</v>
      </c>
      <c r="V57" s="204">
        <f t="shared" ca="1" si="47"/>
        <v>1</v>
      </c>
      <c r="W57" s="205" t="str">
        <f t="shared" ca="1" si="48"/>
        <v/>
      </c>
      <c r="X57" s="66"/>
      <c r="Y57" s="63"/>
      <c r="Z57" s="79"/>
      <c r="AA57" s="80"/>
      <c r="AB57" s="203">
        <f t="shared" ca="1" si="49"/>
        <v>1</v>
      </c>
      <c r="AC57" s="203">
        <f t="shared" ca="1" si="50"/>
        <v>1</v>
      </c>
      <c r="AD57" s="206">
        <f t="shared" ca="1" si="51"/>
        <v>1</v>
      </c>
      <c r="AE57" s="206">
        <f t="shared" ca="1" si="52"/>
        <v>1</v>
      </c>
      <c r="AF57" s="207" t="str">
        <f t="shared" ca="1" si="53"/>
        <v/>
      </c>
      <c r="AG57" s="70"/>
      <c r="AH57" s="71"/>
      <c r="AI57" s="72"/>
      <c r="AJ57" s="208">
        <f t="shared" si="54"/>
        <v>0</v>
      </c>
      <c r="AK57" s="208">
        <f t="shared" si="55"/>
        <v>0</v>
      </c>
      <c r="AL57" s="209">
        <f t="shared" si="56"/>
        <v>1</v>
      </c>
      <c r="AM57" s="210" t="str">
        <f t="shared" si="57"/>
        <v/>
      </c>
      <c r="AN57" s="74"/>
      <c r="AO57" s="132"/>
      <c r="AP57" s="130" t="str">
        <f t="shared" ca="1" si="62"/>
        <v/>
      </c>
      <c r="AQ57" s="131" t="str">
        <f t="shared" ca="1" si="63"/>
        <v/>
      </c>
      <c r="AR57" s="128" t="str">
        <f ca="1">'Additional Shading 210'!$AP57</f>
        <v/>
      </c>
      <c r="AS57" s="52" t="str">
        <f ca="1">'Additional Shading 210'!$AQ57</f>
        <v/>
      </c>
      <c r="AT57" s="164" t="str">
        <f t="shared" ca="1" si="58"/>
        <v/>
      </c>
      <c r="BA57" s="214" t="e">
        <f t="shared" ca="1" si="65"/>
        <v>#REF!</v>
      </c>
      <c r="BB57" s="214" t="e">
        <f t="shared" ca="1" si="66"/>
        <v>#REF!</v>
      </c>
      <c r="BC57" s="9">
        <f t="shared" si="67"/>
        <v>1</v>
      </c>
      <c r="BD57" s="9" t="e">
        <f t="shared" ca="1" si="59"/>
        <v>#REF!</v>
      </c>
      <c r="BE57" s="9" t="e">
        <f t="shared" ca="1" si="3"/>
        <v>#REF!</v>
      </c>
      <c r="BF57" s="9" t="e">
        <f t="shared" ca="1" si="4"/>
        <v>#REF!</v>
      </c>
      <c r="BG57" s="9" t="e">
        <f t="shared" ca="1" si="5"/>
        <v>#REF!</v>
      </c>
      <c r="BH57" s="9" t="e">
        <f t="shared" ca="1" si="6"/>
        <v>#REF!</v>
      </c>
      <c r="BI57" s="9" t="e">
        <f t="shared" ca="1" si="7"/>
        <v>#REF!</v>
      </c>
      <c r="BJ57" s="9" t="e">
        <f t="shared" ca="1" si="8"/>
        <v>#REF!</v>
      </c>
      <c r="BK57" s="9" t="e">
        <f t="shared" ca="1" si="68"/>
        <v>#N/A</v>
      </c>
      <c r="BW57" s="9" t="e">
        <f t="shared" ca="1" si="69"/>
        <v>#REF!</v>
      </c>
      <c r="BX57" s="9" t="e">
        <f t="shared" ca="1" si="64"/>
        <v>#REF!</v>
      </c>
      <c r="BY57" s="9" t="e">
        <f t="shared" ca="1" si="11"/>
        <v>#REF!</v>
      </c>
      <c r="BZ57" s="9" t="e">
        <f t="shared" ca="1" si="12"/>
        <v>#REF!</v>
      </c>
      <c r="CA57" s="9" t="e">
        <f t="shared" ca="1" si="13"/>
        <v>#REF!</v>
      </c>
      <c r="CB57" s="9" t="e">
        <f t="shared" ca="1" si="14"/>
        <v>#REF!</v>
      </c>
      <c r="CC57" s="9" t="e">
        <f t="shared" ca="1" si="15"/>
        <v>#REF!</v>
      </c>
      <c r="CD57" s="9" t="e">
        <f t="shared" ca="1" si="16"/>
        <v>#REF!</v>
      </c>
      <c r="CE57" s="9" t="e">
        <f t="shared" ca="1" si="17"/>
        <v>#REF!</v>
      </c>
      <c r="CJ57" s="214" t="e">
        <f t="shared" ca="1" si="70"/>
        <v>#REF!</v>
      </c>
      <c r="CK57" s="214" t="e">
        <f t="shared" ca="1" si="71"/>
        <v>#REF!</v>
      </c>
      <c r="CL57" s="9">
        <f t="shared" si="72"/>
        <v>1</v>
      </c>
      <c r="CM57" s="9" t="e">
        <f t="shared" ca="1" si="60"/>
        <v>#REF!</v>
      </c>
      <c r="CN57" s="9" t="e">
        <f t="shared" ca="1" si="21"/>
        <v>#REF!</v>
      </c>
      <c r="CO57" s="9" t="e">
        <f t="shared" ca="1" si="22"/>
        <v>#REF!</v>
      </c>
      <c r="CP57" s="9" t="e">
        <f t="shared" ca="1" si="23"/>
        <v>#REF!</v>
      </c>
      <c r="CQ57" s="9" t="e">
        <f t="shared" ca="1" si="24"/>
        <v>#REF!</v>
      </c>
      <c r="CR57" s="9" t="e">
        <f t="shared" ca="1" si="25"/>
        <v>#REF!</v>
      </c>
      <c r="CS57" s="9" t="e">
        <f t="shared" ca="1" si="26"/>
        <v>#REF!</v>
      </c>
      <c r="CT57" s="9" t="e">
        <f t="shared" ca="1" si="73"/>
        <v>#N/A</v>
      </c>
      <c r="DF57" s="9" t="e">
        <f t="shared" ca="1" si="74"/>
        <v>#REF!</v>
      </c>
      <c r="DG57" s="9" t="e">
        <f t="shared" ca="1" si="61"/>
        <v>#REF!</v>
      </c>
      <c r="DH57" s="9" t="e">
        <f t="shared" ca="1" si="29"/>
        <v>#REF!</v>
      </c>
      <c r="DI57" s="9" t="e">
        <f t="shared" ca="1" si="30"/>
        <v>#REF!</v>
      </c>
      <c r="DJ57" s="9" t="e">
        <f t="shared" ca="1" si="31"/>
        <v>#REF!</v>
      </c>
      <c r="DK57" s="9" t="e">
        <f t="shared" ca="1" si="32"/>
        <v>#REF!</v>
      </c>
      <c r="DL57" s="9" t="e">
        <f t="shared" ca="1" si="33"/>
        <v>#REF!</v>
      </c>
      <c r="DM57" s="9" t="e">
        <f t="shared" ca="1" si="34"/>
        <v>#REF!</v>
      </c>
      <c r="DN57" s="9" t="e">
        <f t="shared" ca="1" si="75"/>
        <v>#REF!</v>
      </c>
    </row>
    <row r="58" spans="6:118" ht="16.5">
      <c r="F58" s="48" t="e">
        <f t="shared" ca="1" si="36"/>
        <v>#REF!</v>
      </c>
      <c r="G58" s="48" t="e">
        <f t="shared" ca="1" si="37"/>
        <v>#REF!</v>
      </c>
      <c r="H58" s="48" t="e">
        <f t="shared" ca="1" si="38"/>
        <v>#REF!</v>
      </c>
      <c r="I58" s="19" t="e">
        <f t="shared" ca="1" si="39"/>
        <v>#REF!</v>
      </c>
      <c r="J58" s="19" t="e">
        <f t="shared" ca="1" si="40"/>
        <v>#REF!</v>
      </c>
      <c r="K58" s="20" t="e">
        <f t="shared" ca="1" si="41"/>
        <v>#REF!</v>
      </c>
      <c r="L58" s="20" t="e">
        <f t="shared" ca="1" si="42"/>
        <v>#REF!</v>
      </c>
      <c r="M58" s="21" t="e">
        <f t="shared" ca="1" si="43"/>
        <v>#REF!</v>
      </c>
      <c r="N58" s="61"/>
      <c r="O58" s="62"/>
      <c r="P58" s="71"/>
      <c r="Q58" s="64"/>
      <c r="R58" s="50"/>
      <c r="S58" s="203">
        <f t="shared" ca="1" si="44"/>
        <v>1</v>
      </c>
      <c r="T58" s="203">
        <f t="shared" ca="1" si="45"/>
        <v>1</v>
      </c>
      <c r="U58" s="204">
        <f t="shared" ca="1" si="46"/>
        <v>1</v>
      </c>
      <c r="V58" s="204">
        <f t="shared" ca="1" si="47"/>
        <v>1</v>
      </c>
      <c r="W58" s="205" t="str">
        <f t="shared" ca="1" si="48"/>
        <v/>
      </c>
      <c r="X58" s="66"/>
      <c r="Y58" s="63"/>
      <c r="Z58" s="79"/>
      <c r="AA58" s="80"/>
      <c r="AB58" s="203">
        <f t="shared" ca="1" si="49"/>
        <v>1</v>
      </c>
      <c r="AC58" s="203">
        <f t="shared" ca="1" si="50"/>
        <v>1</v>
      </c>
      <c r="AD58" s="206">
        <f t="shared" ca="1" si="51"/>
        <v>1</v>
      </c>
      <c r="AE58" s="206">
        <f t="shared" ca="1" si="52"/>
        <v>1</v>
      </c>
      <c r="AF58" s="207" t="str">
        <f t="shared" ca="1" si="53"/>
        <v/>
      </c>
      <c r="AG58" s="70"/>
      <c r="AH58" s="71"/>
      <c r="AI58" s="72"/>
      <c r="AJ58" s="208">
        <f t="shared" si="54"/>
        <v>0</v>
      </c>
      <c r="AK58" s="208">
        <f t="shared" si="55"/>
        <v>0</v>
      </c>
      <c r="AL58" s="209">
        <f t="shared" si="56"/>
        <v>1</v>
      </c>
      <c r="AM58" s="210" t="str">
        <f t="shared" si="57"/>
        <v/>
      </c>
      <c r="AN58" s="74"/>
      <c r="AO58" s="132"/>
      <c r="AP58" s="130" t="str">
        <f t="shared" ca="1" si="62"/>
        <v/>
      </c>
      <c r="AQ58" s="131" t="str">
        <f t="shared" ca="1" si="63"/>
        <v/>
      </c>
      <c r="AR58" s="128" t="str">
        <f ca="1">'Additional Shading 210'!$AP58</f>
        <v/>
      </c>
      <c r="AS58" s="52" t="str">
        <f ca="1">'Additional Shading 210'!$AQ58</f>
        <v/>
      </c>
      <c r="AT58" s="164" t="str">
        <f t="shared" ca="1" si="58"/>
        <v/>
      </c>
      <c r="BA58" s="214" t="e">
        <f t="shared" ca="1" si="65"/>
        <v>#REF!</v>
      </c>
      <c r="BB58" s="214" t="e">
        <f t="shared" ca="1" si="66"/>
        <v>#REF!</v>
      </c>
      <c r="BC58" s="9">
        <f t="shared" si="67"/>
        <v>1</v>
      </c>
      <c r="BD58" s="9" t="e">
        <f t="shared" ca="1" si="59"/>
        <v>#REF!</v>
      </c>
      <c r="BE58" s="9" t="e">
        <f t="shared" ca="1" si="3"/>
        <v>#REF!</v>
      </c>
      <c r="BF58" s="9" t="e">
        <f t="shared" ca="1" si="4"/>
        <v>#REF!</v>
      </c>
      <c r="BG58" s="9" t="e">
        <f t="shared" ca="1" si="5"/>
        <v>#REF!</v>
      </c>
      <c r="BH58" s="9" t="e">
        <f t="shared" ca="1" si="6"/>
        <v>#REF!</v>
      </c>
      <c r="BI58" s="9" t="e">
        <f t="shared" ca="1" si="7"/>
        <v>#REF!</v>
      </c>
      <c r="BJ58" s="9" t="e">
        <f t="shared" ca="1" si="8"/>
        <v>#REF!</v>
      </c>
      <c r="BK58" s="9" t="e">
        <f t="shared" ca="1" si="68"/>
        <v>#N/A</v>
      </c>
      <c r="BW58" s="9" t="e">
        <f t="shared" ca="1" si="69"/>
        <v>#REF!</v>
      </c>
      <c r="BX58" s="9" t="e">
        <f t="shared" ca="1" si="64"/>
        <v>#REF!</v>
      </c>
      <c r="BY58" s="9" t="e">
        <f t="shared" ca="1" si="11"/>
        <v>#REF!</v>
      </c>
      <c r="BZ58" s="9" t="e">
        <f t="shared" ca="1" si="12"/>
        <v>#REF!</v>
      </c>
      <c r="CA58" s="9" t="e">
        <f t="shared" ca="1" si="13"/>
        <v>#REF!</v>
      </c>
      <c r="CB58" s="9" t="e">
        <f t="shared" ca="1" si="14"/>
        <v>#REF!</v>
      </c>
      <c r="CC58" s="9" t="e">
        <f t="shared" ca="1" si="15"/>
        <v>#REF!</v>
      </c>
      <c r="CD58" s="9" t="e">
        <f t="shared" ca="1" si="16"/>
        <v>#REF!</v>
      </c>
      <c r="CE58" s="9" t="e">
        <f t="shared" ca="1" si="17"/>
        <v>#REF!</v>
      </c>
      <c r="CJ58" s="214" t="e">
        <f t="shared" ca="1" si="70"/>
        <v>#REF!</v>
      </c>
      <c r="CK58" s="214" t="e">
        <f t="shared" ca="1" si="71"/>
        <v>#REF!</v>
      </c>
      <c r="CL58" s="9">
        <f t="shared" si="72"/>
        <v>1</v>
      </c>
      <c r="CM58" s="9" t="e">
        <f t="shared" ca="1" si="60"/>
        <v>#REF!</v>
      </c>
      <c r="CN58" s="9" t="e">
        <f t="shared" ca="1" si="21"/>
        <v>#REF!</v>
      </c>
      <c r="CO58" s="9" t="e">
        <f t="shared" ca="1" si="22"/>
        <v>#REF!</v>
      </c>
      <c r="CP58" s="9" t="e">
        <f t="shared" ca="1" si="23"/>
        <v>#REF!</v>
      </c>
      <c r="CQ58" s="9" t="e">
        <f t="shared" ca="1" si="24"/>
        <v>#REF!</v>
      </c>
      <c r="CR58" s="9" t="e">
        <f t="shared" ca="1" si="25"/>
        <v>#REF!</v>
      </c>
      <c r="CS58" s="9" t="e">
        <f t="shared" ca="1" si="26"/>
        <v>#REF!</v>
      </c>
      <c r="CT58" s="9" t="e">
        <f t="shared" ca="1" si="73"/>
        <v>#N/A</v>
      </c>
      <c r="DF58" s="9" t="e">
        <f t="shared" ca="1" si="74"/>
        <v>#REF!</v>
      </c>
      <c r="DG58" s="9" t="e">
        <f t="shared" ca="1" si="61"/>
        <v>#REF!</v>
      </c>
      <c r="DH58" s="9" t="e">
        <f t="shared" ca="1" si="29"/>
        <v>#REF!</v>
      </c>
      <c r="DI58" s="9" t="e">
        <f t="shared" ca="1" si="30"/>
        <v>#REF!</v>
      </c>
      <c r="DJ58" s="9" t="e">
        <f t="shared" ca="1" si="31"/>
        <v>#REF!</v>
      </c>
      <c r="DK58" s="9" t="e">
        <f t="shared" ca="1" si="32"/>
        <v>#REF!</v>
      </c>
      <c r="DL58" s="9" t="e">
        <f t="shared" ca="1" si="33"/>
        <v>#REF!</v>
      </c>
      <c r="DM58" s="9" t="e">
        <f t="shared" ca="1" si="34"/>
        <v>#REF!</v>
      </c>
      <c r="DN58" s="9" t="e">
        <f t="shared" ca="1" si="75"/>
        <v>#REF!</v>
      </c>
    </row>
    <row r="59" spans="6:118" ht="16.5">
      <c r="F59" s="48" t="e">
        <f t="shared" ca="1" si="36"/>
        <v>#REF!</v>
      </c>
      <c r="G59" s="48" t="e">
        <f t="shared" ca="1" si="37"/>
        <v>#REF!</v>
      </c>
      <c r="H59" s="48" t="e">
        <f t="shared" ca="1" si="38"/>
        <v>#REF!</v>
      </c>
      <c r="I59" s="19" t="e">
        <f t="shared" ca="1" si="39"/>
        <v>#REF!</v>
      </c>
      <c r="J59" s="19" t="e">
        <f t="shared" ca="1" si="40"/>
        <v>#REF!</v>
      </c>
      <c r="K59" s="20" t="e">
        <f t="shared" ca="1" si="41"/>
        <v>#REF!</v>
      </c>
      <c r="L59" s="20" t="e">
        <f t="shared" ca="1" si="42"/>
        <v>#REF!</v>
      </c>
      <c r="M59" s="21" t="e">
        <f t="shared" ca="1" si="43"/>
        <v>#REF!</v>
      </c>
      <c r="N59" s="61"/>
      <c r="O59" s="62"/>
      <c r="P59" s="71"/>
      <c r="Q59" s="64"/>
      <c r="R59" s="50"/>
      <c r="S59" s="203">
        <f t="shared" ca="1" si="44"/>
        <v>1</v>
      </c>
      <c r="T59" s="203">
        <f t="shared" ca="1" si="45"/>
        <v>1</v>
      </c>
      <c r="U59" s="204">
        <f t="shared" ca="1" si="46"/>
        <v>1</v>
      </c>
      <c r="V59" s="204">
        <f t="shared" ca="1" si="47"/>
        <v>1</v>
      </c>
      <c r="W59" s="205" t="str">
        <f t="shared" ca="1" si="48"/>
        <v/>
      </c>
      <c r="X59" s="66"/>
      <c r="Y59" s="63"/>
      <c r="Z59" s="79"/>
      <c r="AA59" s="80"/>
      <c r="AB59" s="203">
        <f t="shared" ca="1" si="49"/>
        <v>1</v>
      </c>
      <c r="AC59" s="203">
        <f t="shared" ca="1" si="50"/>
        <v>1</v>
      </c>
      <c r="AD59" s="206">
        <f t="shared" ca="1" si="51"/>
        <v>1</v>
      </c>
      <c r="AE59" s="206">
        <f t="shared" ca="1" si="52"/>
        <v>1</v>
      </c>
      <c r="AF59" s="207" t="str">
        <f t="shared" ca="1" si="53"/>
        <v/>
      </c>
      <c r="AG59" s="70"/>
      <c r="AH59" s="71"/>
      <c r="AI59" s="72"/>
      <c r="AJ59" s="208">
        <f t="shared" si="54"/>
        <v>0</v>
      </c>
      <c r="AK59" s="208">
        <f t="shared" si="55"/>
        <v>0</v>
      </c>
      <c r="AL59" s="209">
        <f t="shared" si="56"/>
        <v>1</v>
      </c>
      <c r="AM59" s="210" t="str">
        <f t="shared" si="57"/>
        <v/>
      </c>
      <c r="AN59" s="74"/>
      <c r="AO59" s="132"/>
      <c r="AP59" s="130" t="str">
        <f t="shared" ca="1" si="62"/>
        <v/>
      </c>
      <c r="AQ59" s="131" t="str">
        <f t="shared" ca="1" si="63"/>
        <v/>
      </c>
      <c r="AR59" s="128" t="str">
        <f ca="1">'Additional Shading 210'!$AP59</f>
        <v/>
      </c>
      <c r="AS59" s="52" t="str">
        <f ca="1">'Additional Shading 210'!$AQ59</f>
        <v/>
      </c>
      <c r="AT59" s="164" t="str">
        <f t="shared" ca="1" si="58"/>
        <v/>
      </c>
      <c r="BA59" s="214" t="e">
        <f t="shared" ca="1" si="65"/>
        <v>#REF!</v>
      </c>
      <c r="BB59" s="214" t="e">
        <f t="shared" ca="1" si="66"/>
        <v>#REF!</v>
      </c>
      <c r="BC59" s="9">
        <f t="shared" si="67"/>
        <v>1</v>
      </c>
      <c r="BD59" s="9" t="e">
        <f t="shared" ca="1" si="59"/>
        <v>#REF!</v>
      </c>
      <c r="BE59" s="9" t="e">
        <f t="shared" ca="1" si="3"/>
        <v>#REF!</v>
      </c>
      <c r="BF59" s="9" t="e">
        <f t="shared" ca="1" si="4"/>
        <v>#REF!</v>
      </c>
      <c r="BG59" s="9" t="e">
        <f t="shared" ca="1" si="5"/>
        <v>#REF!</v>
      </c>
      <c r="BH59" s="9" t="e">
        <f t="shared" ca="1" si="6"/>
        <v>#REF!</v>
      </c>
      <c r="BI59" s="9" t="e">
        <f t="shared" ca="1" si="7"/>
        <v>#REF!</v>
      </c>
      <c r="BJ59" s="9" t="e">
        <f t="shared" ca="1" si="8"/>
        <v>#REF!</v>
      </c>
      <c r="BK59" s="9" t="e">
        <f t="shared" ca="1" si="68"/>
        <v>#N/A</v>
      </c>
      <c r="BW59" s="9" t="e">
        <f t="shared" ca="1" si="69"/>
        <v>#REF!</v>
      </c>
      <c r="BX59" s="9" t="e">
        <f t="shared" ca="1" si="64"/>
        <v>#REF!</v>
      </c>
      <c r="BY59" s="9" t="e">
        <f t="shared" ca="1" si="11"/>
        <v>#REF!</v>
      </c>
      <c r="BZ59" s="9" t="e">
        <f t="shared" ca="1" si="12"/>
        <v>#REF!</v>
      </c>
      <c r="CA59" s="9" t="e">
        <f t="shared" ca="1" si="13"/>
        <v>#REF!</v>
      </c>
      <c r="CB59" s="9" t="e">
        <f t="shared" ca="1" si="14"/>
        <v>#REF!</v>
      </c>
      <c r="CC59" s="9" t="e">
        <f t="shared" ca="1" si="15"/>
        <v>#REF!</v>
      </c>
      <c r="CD59" s="9" t="e">
        <f t="shared" ca="1" si="16"/>
        <v>#REF!</v>
      </c>
      <c r="CE59" s="9" t="e">
        <f t="shared" ca="1" si="17"/>
        <v>#REF!</v>
      </c>
      <c r="CJ59" s="214" t="e">
        <f t="shared" ca="1" si="70"/>
        <v>#REF!</v>
      </c>
      <c r="CK59" s="214" t="e">
        <f t="shared" ca="1" si="71"/>
        <v>#REF!</v>
      </c>
      <c r="CL59" s="9">
        <f t="shared" si="72"/>
        <v>1</v>
      </c>
      <c r="CM59" s="9" t="e">
        <f t="shared" ca="1" si="60"/>
        <v>#REF!</v>
      </c>
      <c r="CN59" s="9" t="e">
        <f t="shared" ca="1" si="21"/>
        <v>#REF!</v>
      </c>
      <c r="CO59" s="9" t="e">
        <f t="shared" ca="1" si="22"/>
        <v>#REF!</v>
      </c>
      <c r="CP59" s="9" t="e">
        <f t="shared" ca="1" si="23"/>
        <v>#REF!</v>
      </c>
      <c r="CQ59" s="9" t="e">
        <f t="shared" ca="1" si="24"/>
        <v>#REF!</v>
      </c>
      <c r="CR59" s="9" t="e">
        <f t="shared" ca="1" si="25"/>
        <v>#REF!</v>
      </c>
      <c r="CS59" s="9" t="e">
        <f t="shared" ca="1" si="26"/>
        <v>#REF!</v>
      </c>
      <c r="CT59" s="9" t="e">
        <f t="shared" ca="1" si="73"/>
        <v>#N/A</v>
      </c>
      <c r="DF59" s="9" t="e">
        <f t="shared" ca="1" si="74"/>
        <v>#REF!</v>
      </c>
      <c r="DG59" s="9" t="e">
        <f t="shared" ca="1" si="61"/>
        <v>#REF!</v>
      </c>
      <c r="DH59" s="9" t="e">
        <f t="shared" ca="1" si="29"/>
        <v>#REF!</v>
      </c>
      <c r="DI59" s="9" t="e">
        <f t="shared" ca="1" si="30"/>
        <v>#REF!</v>
      </c>
      <c r="DJ59" s="9" t="e">
        <f t="shared" ca="1" si="31"/>
        <v>#REF!</v>
      </c>
      <c r="DK59" s="9" t="e">
        <f t="shared" ca="1" si="32"/>
        <v>#REF!</v>
      </c>
      <c r="DL59" s="9" t="e">
        <f t="shared" ca="1" si="33"/>
        <v>#REF!</v>
      </c>
      <c r="DM59" s="9" t="e">
        <f t="shared" ca="1" si="34"/>
        <v>#REF!</v>
      </c>
      <c r="DN59" s="9" t="e">
        <f t="shared" ca="1" si="75"/>
        <v>#REF!</v>
      </c>
    </row>
    <row r="60" spans="6:118" ht="16.5">
      <c r="F60" s="48" t="e">
        <f t="shared" ca="1" si="36"/>
        <v>#REF!</v>
      </c>
      <c r="G60" s="48" t="e">
        <f t="shared" ca="1" si="37"/>
        <v>#REF!</v>
      </c>
      <c r="H60" s="48" t="e">
        <f t="shared" ca="1" si="38"/>
        <v>#REF!</v>
      </c>
      <c r="I60" s="19" t="e">
        <f t="shared" ca="1" si="39"/>
        <v>#REF!</v>
      </c>
      <c r="J60" s="19" t="e">
        <f t="shared" ca="1" si="40"/>
        <v>#REF!</v>
      </c>
      <c r="K60" s="20" t="e">
        <f t="shared" ca="1" si="41"/>
        <v>#REF!</v>
      </c>
      <c r="L60" s="20" t="e">
        <f t="shared" ca="1" si="42"/>
        <v>#REF!</v>
      </c>
      <c r="M60" s="21" t="e">
        <f t="shared" ca="1" si="43"/>
        <v>#REF!</v>
      </c>
      <c r="N60" s="61"/>
      <c r="O60" s="62"/>
      <c r="P60" s="71"/>
      <c r="Q60" s="64"/>
      <c r="R60" s="50"/>
      <c r="S60" s="203">
        <f t="shared" ca="1" si="44"/>
        <v>1</v>
      </c>
      <c r="T60" s="203">
        <f t="shared" ca="1" si="45"/>
        <v>1</v>
      </c>
      <c r="U60" s="204">
        <f t="shared" ca="1" si="46"/>
        <v>1</v>
      </c>
      <c r="V60" s="204">
        <f t="shared" ca="1" si="47"/>
        <v>1</v>
      </c>
      <c r="W60" s="205" t="str">
        <f t="shared" ca="1" si="48"/>
        <v/>
      </c>
      <c r="X60" s="66"/>
      <c r="Y60" s="63"/>
      <c r="Z60" s="79"/>
      <c r="AA60" s="80"/>
      <c r="AB60" s="203">
        <f t="shared" ca="1" si="49"/>
        <v>1</v>
      </c>
      <c r="AC60" s="203">
        <f t="shared" ca="1" si="50"/>
        <v>1</v>
      </c>
      <c r="AD60" s="206">
        <f t="shared" ca="1" si="51"/>
        <v>1</v>
      </c>
      <c r="AE60" s="206">
        <f t="shared" ca="1" si="52"/>
        <v>1</v>
      </c>
      <c r="AF60" s="207" t="str">
        <f t="shared" ca="1" si="53"/>
        <v/>
      </c>
      <c r="AG60" s="70"/>
      <c r="AH60" s="71"/>
      <c r="AI60" s="72"/>
      <c r="AJ60" s="208">
        <f t="shared" si="54"/>
        <v>0</v>
      </c>
      <c r="AK60" s="208">
        <f t="shared" si="55"/>
        <v>0</v>
      </c>
      <c r="AL60" s="209">
        <f t="shared" si="56"/>
        <v>1</v>
      </c>
      <c r="AM60" s="210" t="str">
        <f t="shared" si="57"/>
        <v/>
      </c>
      <c r="AN60" s="74"/>
      <c r="AO60" s="132"/>
      <c r="AP60" s="130" t="str">
        <f t="shared" ca="1" si="62"/>
        <v/>
      </c>
      <c r="AQ60" s="131" t="str">
        <f t="shared" ca="1" si="63"/>
        <v/>
      </c>
      <c r="AR60" s="128" t="str">
        <f ca="1">'Additional Shading 210'!$AP60</f>
        <v/>
      </c>
      <c r="AS60" s="52" t="str">
        <f ca="1">'Additional Shading 210'!$AQ60</f>
        <v/>
      </c>
      <c r="AT60" s="164" t="str">
        <f t="shared" ca="1" si="58"/>
        <v/>
      </c>
      <c r="BA60" s="214" t="e">
        <f t="shared" ca="1" si="65"/>
        <v>#REF!</v>
      </c>
      <c r="BB60" s="214" t="e">
        <f t="shared" ca="1" si="66"/>
        <v>#REF!</v>
      </c>
      <c r="BC60" s="9">
        <f t="shared" si="67"/>
        <v>1</v>
      </c>
      <c r="BD60" s="9" t="e">
        <f t="shared" ca="1" si="59"/>
        <v>#REF!</v>
      </c>
      <c r="BE60" s="9" t="e">
        <f t="shared" ca="1" si="3"/>
        <v>#REF!</v>
      </c>
      <c r="BF60" s="9" t="e">
        <f t="shared" ca="1" si="4"/>
        <v>#REF!</v>
      </c>
      <c r="BG60" s="9" t="e">
        <f t="shared" ca="1" si="5"/>
        <v>#REF!</v>
      </c>
      <c r="BH60" s="9" t="e">
        <f t="shared" ca="1" si="6"/>
        <v>#REF!</v>
      </c>
      <c r="BI60" s="9" t="e">
        <f t="shared" ca="1" si="7"/>
        <v>#REF!</v>
      </c>
      <c r="BJ60" s="9" t="e">
        <f t="shared" ca="1" si="8"/>
        <v>#REF!</v>
      </c>
      <c r="BK60" s="9" t="e">
        <f t="shared" ca="1" si="68"/>
        <v>#N/A</v>
      </c>
      <c r="BW60" s="9" t="e">
        <f t="shared" ca="1" si="69"/>
        <v>#REF!</v>
      </c>
      <c r="BX60" s="9" t="e">
        <f t="shared" ca="1" si="64"/>
        <v>#REF!</v>
      </c>
      <c r="BY60" s="9" t="e">
        <f t="shared" ca="1" si="11"/>
        <v>#REF!</v>
      </c>
      <c r="BZ60" s="9" t="e">
        <f t="shared" ca="1" si="12"/>
        <v>#REF!</v>
      </c>
      <c r="CA60" s="9" t="e">
        <f t="shared" ca="1" si="13"/>
        <v>#REF!</v>
      </c>
      <c r="CB60" s="9" t="e">
        <f t="shared" ca="1" si="14"/>
        <v>#REF!</v>
      </c>
      <c r="CC60" s="9" t="e">
        <f t="shared" ca="1" si="15"/>
        <v>#REF!</v>
      </c>
      <c r="CD60" s="9" t="e">
        <f t="shared" ca="1" si="16"/>
        <v>#REF!</v>
      </c>
      <c r="CE60" s="9" t="e">
        <f t="shared" ca="1" si="17"/>
        <v>#REF!</v>
      </c>
      <c r="CJ60" s="214" t="e">
        <f t="shared" ca="1" si="70"/>
        <v>#REF!</v>
      </c>
      <c r="CK60" s="214" t="e">
        <f t="shared" ca="1" si="71"/>
        <v>#REF!</v>
      </c>
      <c r="CL60" s="9">
        <f t="shared" si="72"/>
        <v>1</v>
      </c>
      <c r="CM60" s="9" t="e">
        <f t="shared" ca="1" si="60"/>
        <v>#REF!</v>
      </c>
      <c r="CN60" s="9" t="e">
        <f t="shared" ca="1" si="21"/>
        <v>#REF!</v>
      </c>
      <c r="CO60" s="9" t="e">
        <f t="shared" ca="1" si="22"/>
        <v>#REF!</v>
      </c>
      <c r="CP60" s="9" t="e">
        <f t="shared" ca="1" si="23"/>
        <v>#REF!</v>
      </c>
      <c r="CQ60" s="9" t="e">
        <f t="shared" ca="1" si="24"/>
        <v>#REF!</v>
      </c>
      <c r="CR60" s="9" t="e">
        <f t="shared" ca="1" si="25"/>
        <v>#REF!</v>
      </c>
      <c r="CS60" s="9" t="e">
        <f t="shared" ca="1" si="26"/>
        <v>#REF!</v>
      </c>
      <c r="CT60" s="9" t="e">
        <f t="shared" ca="1" si="73"/>
        <v>#N/A</v>
      </c>
      <c r="DF60" s="9" t="e">
        <f t="shared" ca="1" si="74"/>
        <v>#REF!</v>
      </c>
      <c r="DG60" s="9" t="e">
        <f t="shared" ca="1" si="61"/>
        <v>#REF!</v>
      </c>
      <c r="DH60" s="9" t="e">
        <f t="shared" ca="1" si="29"/>
        <v>#REF!</v>
      </c>
      <c r="DI60" s="9" t="e">
        <f t="shared" ca="1" si="30"/>
        <v>#REF!</v>
      </c>
      <c r="DJ60" s="9" t="e">
        <f t="shared" ca="1" si="31"/>
        <v>#REF!</v>
      </c>
      <c r="DK60" s="9" t="e">
        <f t="shared" ca="1" si="32"/>
        <v>#REF!</v>
      </c>
      <c r="DL60" s="9" t="e">
        <f t="shared" ca="1" si="33"/>
        <v>#REF!</v>
      </c>
      <c r="DM60" s="9" t="e">
        <f t="shared" ca="1" si="34"/>
        <v>#REF!</v>
      </c>
      <c r="DN60" s="9" t="e">
        <f t="shared" ca="1" si="75"/>
        <v>#REF!</v>
      </c>
    </row>
    <row r="61" spans="6:118" ht="16.5">
      <c r="F61" s="48" t="e">
        <f t="shared" ca="1" si="36"/>
        <v>#REF!</v>
      </c>
      <c r="G61" s="48" t="e">
        <f t="shared" ca="1" si="37"/>
        <v>#REF!</v>
      </c>
      <c r="H61" s="48" t="e">
        <f t="shared" ca="1" si="38"/>
        <v>#REF!</v>
      </c>
      <c r="I61" s="19" t="e">
        <f t="shared" ca="1" si="39"/>
        <v>#REF!</v>
      </c>
      <c r="J61" s="19" t="e">
        <f t="shared" ca="1" si="40"/>
        <v>#REF!</v>
      </c>
      <c r="K61" s="20" t="e">
        <f t="shared" ca="1" si="41"/>
        <v>#REF!</v>
      </c>
      <c r="L61" s="20" t="e">
        <f t="shared" ca="1" si="42"/>
        <v>#REF!</v>
      </c>
      <c r="M61" s="21" t="e">
        <f t="shared" ca="1" si="43"/>
        <v>#REF!</v>
      </c>
      <c r="N61" s="61"/>
      <c r="O61" s="62"/>
      <c r="P61" s="71"/>
      <c r="Q61" s="64"/>
      <c r="R61" s="50"/>
      <c r="S61" s="203">
        <f t="shared" ca="1" si="44"/>
        <v>1</v>
      </c>
      <c r="T61" s="203">
        <f t="shared" ca="1" si="45"/>
        <v>1</v>
      </c>
      <c r="U61" s="204">
        <f t="shared" ca="1" si="46"/>
        <v>1</v>
      </c>
      <c r="V61" s="204">
        <f t="shared" ca="1" si="47"/>
        <v>1</v>
      </c>
      <c r="W61" s="205" t="str">
        <f t="shared" ca="1" si="48"/>
        <v/>
      </c>
      <c r="X61" s="66"/>
      <c r="Y61" s="63"/>
      <c r="Z61" s="79"/>
      <c r="AA61" s="80"/>
      <c r="AB61" s="203">
        <f t="shared" ca="1" si="49"/>
        <v>1</v>
      </c>
      <c r="AC61" s="203">
        <f t="shared" ca="1" si="50"/>
        <v>1</v>
      </c>
      <c r="AD61" s="206">
        <f t="shared" ca="1" si="51"/>
        <v>1</v>
      </c>
      <c r="AE61" s="206">
        <f t="shared" ca="1" si="52"/>
        <v>1</v>
      </c>
      <c r="AF61" s="207" t="str">
        <f t="shared" ca="1" si="53"/>
        <v/>
      </c>
      <c r="AG61" s="70"/>
      <c r="AH61" s="71"/>
      <c r="AI61" s="72"/>
      <c r="AJ61" s="208">
        <f t="shared" si="54"/>
        <v>0</v>
      </c>
      <c r="AK61" s="208">
        <f t="shared" si="55"/>
        <v>0</v>
      </c>
      <c r="AL61" s="209">
        <f t="shared" si="56"/>
        <v>1</v>
      </c>
      <c r="AM61" s="210" t="str">
        <f t="shared" si="57"/>
        <v/>
      </c>
      <c r="AN61" s="74"/>
      <c r="AO61" s="132"/>
      <c r="AP61" s="130" t="str">
        <f t="shared" ca="1" si="62"/>
        <v/>
      </c>
      <c r="AQ61" s="131" t="str">
        <f t="shared" ca="1" si="63"/>
        <v/>
      </c>
      <c r="AR61" s="128" t="str">
        <f ca="1">'Additional Shading 210'!$AP61</f>
        <v/>
      </c>
      <c r="AS61" s="52" t="str">
        <f ca="1">'Additional Shading 210'!$AQ61</f>
        <v/>
      </c>
      <c r="AT61" s="164" t="str">
        <f t="shared" ca="1" si="58"/>
        <v/>
      </c>
      <c r="BA61" s="214" t="e">
        <f t="shared" ca="1" si="65"/>
        <v>#REF!</v>
      </c>
      <c r="BB61" s="214" t="e">
        <f t="shared" ca="1" si="66"/>
        <v>#REF!</v>
      </c>
      <c r="BC61" s="9">
        <f t="shared" si="67"/>
        <v>1</v>
      </c>
      <c r="BD61" s="9" t="e">
        <f t="shared" ca="1" si="59"/>
        <v>#REF!</v>
      </c>
      <c r="BE61" s="9" t="e">
        <f t="shared" ca="1" si="3"/>
        <v>#REF!</v>
      </c>
      <c r="BF61" s="9" t="e">
        <f t="shared" ca="1" si="4"/>
        <v>#REF!</v>
      </c>
      <c r="BG61" s="9" t="e">
        <f t="shared" ca="1" si="5"/>
        <v>#REF!</v>
      </c>
      <c r="BH61" s="9" t="e">
        <f t="shared" ca="1" si="6"/>
        <v>#REF!</v>
      </c>
      <c r="BI61" s="9" t="e">
        <f t="shared" ca="1" si="7"/>
        <v>#REF!</v>
      </c>
      <c r="BJ61" s="9" t="e">
        <f t="shared" ca="1" si="8"/>
        <v>#REF!</v>
      </c>
      <c r="BK61" s="9" t="e">
        <f t="shared" ca="1" si="68"/>
        <v>#N/A</v>
      </c>
      <c r="BW61" s="9" t="e">
        <f t="shared" ca="1" si="69"/>
        <v>#REF!</v>
      </c>
      <c r="BX61" s="9" t="e">
        <f t="shared" ca="1" si="64"/>
        <v>#REF!</v>
      </c>
      <c r="BY61" s="9" t="e">
        <f t="shared" ca="1" si="11"/>
        <v>#REF!</v>
      </c>
      <c r="BZ61" s="9" t="e">
        <f t="shared" ca="1" si="12"/>
        <v>#REF!</v>
      </c>
      <c r="CA61" s="9" t="e">
        <f t="shared" ca="1" si="13"/>
        <v>#REF!</v>
      </c>
      <c r="CB61" s="9" t="e">
        <f t="shared" ca="1" si="14"/>
        <v>#REF!</v>
      </c>
      <c r="CC61" s="9" t="e">
        <f t="shared" ca="1" si="15"/>
        <v>#REF!</v>
      </c>
      <c r="CD61" s="9" t="e">
        <f t="shared" ca="1" si="16"/>
        <v>#REF!</v>
      </c>
      <c r="CE61" s="9" t="e">
        <f t="shared" ca="1" si="17"/>
        <v>#REF!</v>
      </c>
      <c r="CJ61" s="214" t="e">
        <f t="shared" ca="1" si="70"/>
        <v>#REF!</v>
      </c>
      <c r="CK61" s="214" t="e">
        <f t="shared" ca="1" si="71"/>
        <v>#REF!</v>
      </c>
      <c r="CL61" s="9">
        <f t="shared" si="72"/>
        <v>1</v>
      </c>
      <c r="CM61" s="9" t="e">
        <f t="shared" ca="1" si="60"/>
        <v>#REF!</v>
      </c>
      <c r="CN61" s="9" t="e">
        <f t="shared" ca="1" si="21"/>
        <v>#REF!</v>
      </c>
      <c r="CO61" s="9" t="e">
        <f t="shared" ca="1" si="22"/>
        <v>#REF!</v>
      </c>
      <c r="CP61" s="9" t="e">
        <f t="shared" ca="1" si="23"/>
        <v>#REF!</v>
      </c>
      <c r="CQ61" s="9" t="e">
        <f t="shared" ca="1" si="24"/>
        <v>#REF!</v>
      </c>
      <c r="CR61" s="9" t="e">
        <f t="shared" ca="1" si="25"/>
        <v>#REF!</v>
      </c>
      <c r="CS61" s="9" t="e">
        <f t="shared" ca="1" si="26"/>
        <v>#REF!</v>
      </c>
      <c r="CT61" s="9" t="e">
        <f t="shared" ca="1" si="73"/>
        <v>#N/A</v>
      </c>
      <c r="DF61" s="9" t="e">
        <f t="shared" ca="1" si="74"/>
        <v>#REF!</v>
      </c>
      <c r="DG61" s="9" t="e">
        <f t="shared" ca="1" si="61"/>
        <v>#REF!</v>
      </c>
      <c r="DH61" s="9" t="e">
        <f t="shared" ca="1" si="29"/>
        <v>#REF!</v>
      </c>
      <c r="DI61" s="9" t="e">
        <f t="shared" ca="1" si="30"/>
        <v>#REF!</v>
      </c>
      <c r="DJ61" s="9" t="e">
        <f t="shared" ca="1" si="31"/>
        <v>#REF!</v>
      </c>
      <c r="DK61" s="9" t="e">
        <f t="shared" ca="1" si="32"/>
        <v>#REF!</v>
      </c>
      <c r="DL61" s="9" t="e">
        <f t="shared" ca="1" si="33"/>
        <v>#REF!</v>
      </c>
      <c r="DM61" s="9" t="e">
        <f t="shared" ca="1" si="34"/>
        <v>#REF!</v>
      </c>
      <c r="DN61" s="9" t="e">
        <f t="shared" ca="1" si="75"/>
        <v>#REF!</v>
      </c>
    </row>
    <row r="62" spans="6:118" ht="16.5">
      <c r="F62" s="48" t="e">
        <f t="shared" ca="1" si="36"/>
        <v>#REF!</v>
      </c>
      <c r="G62" s="48" t="e">
        <f t="shared" ca="1" si="37"/>
        <v>#REF!</v>
      </c>
      <c r="H62" s="48" t="e">
        <f t="shared" ca="1" si="38"/>
        <v>#REF!</v>
      </c>
      <c r="I62" s="19" t="e">
        <f t="shared" ca="1" si="39"/>
        <v>#REF!</v>
      </c>
      <c r="J62" s="19" t="e">
        <f t="shared" ca="1" si="40"/>
        <v>#REF!</v>
      </c>
      <c r="K62" s="20" t="e">
        <f t="shared" ca="1" si="41"/>
        <v>#REF!</v>
      </c>
      <c r="L62" s="20" t="e">
        <f t="shared" ca="1" si="42"/>
        <v>#REF!</v>
      </c>
      <c r="M62" s="21" t="e">
        <f t="shared" ca="1" si="43"/>
        <v>#REF!</v>
      </c>
      <c r="N62" s="61"/>
      <c r="O62" s="62"/>
      <c r="P62" s="71"/>
      <c r="Q62" s="64"/>
      <c r="R62" s="50"/>
      <c r="S62" s="203">
        <f t="shared" ca="1" si="44"/>
        <v>1</v>
      </c>
      <c r="T62" s="203">
        <f t="shared" ca="1" si="45"/>
        <v>1</v>
      </c>
      <c r="U62" s="204">
        <f t="shared" ca="1" si="46"/>
        <v>1</v>
      </c>
      <c r="V62" s="204">
        <f t="shared" ca="1" si="47"/>
        <v>1</v>
      </c>
      <c r="W62" s="205" t="str">
        <f t="shared" ca="1" si="48"/>
        <v/>
      </c>
      <c r="X62" s="66"/>
      <c r="Y62" s="63"/>
      <c r="Z62" s="79"/>
      <c r="AA62" s="80"/>
      <c r="AB62" s="203">
        <f t="shared" ca="1" si="49"/>
        <v>1</v>
      </c>
      <c r="AC62" s="203">
        <f t="shared" ca="1" si="50"/>
        <v>1</v>
      </c>
      <c r="AD62" s="206">
        <f t="shared" ca="1" si="51"/>
        <v>1</v>
      </c>
      <c r="AE62" s="206">
        <f t="shared" ca="1" si="52"/>
        <v>1</v>
      </c>
      <c r="AF62" s="207" t="str">
        <f t="shared" ca="1" si="53"/>
        <v/>
      </c>
      <c r="AG62" s="70"/>
      <c r="AH62" s="71"/>
      <c r="AI62" s="72"/>
      <c r="AJ62" s="208">
        <f t="shared" si="54"/>
        <v>0</v>
      </c>
      <c r="AK62" s="208">
        <f t="shared" si="55"/>
        <v>0</v>
      </c>
      <c r="AL62" s="209">
        <f t="shared" si="56"/>
        <v>1</v>
      </c>
      <c r="AM62" s="210" t="str">
        <f t="shared" si="57"/>
        <v/>
      </c>
      <c r="AN62" s="74"/>
      <c r="AO62" s="132"/>
      <c r="AP62" s="130" t="str">
        <f t="shared" ca="1" si="62"/>
        <v/>
      </c>
      <c r="AQ62" s="131" t="str">
        <f t="shared" ca="1" si="63"/>
        <v/>
      </c>
      <c r="AR62" s="128" t="str">
        <f ca="1">'Additional Shading 210'!$AP62</f>
        <v/>
      </c>
      <c r="AS62" s="52" t="str">
        <f ca="1">'Additional Shading 210'!$AQ62</f>
        <v/>
      </c>
      <c r="AT62" s="164" t="str">
        <f t="shared" ca="1" si="58"/>
        <v/>
      </c>
      <c r="BA62" s="214" t="e">
        <f t="shared" ca="1" si="65"/>
        <v>#REF!</v>
      </c>
      <c r="BB62" s="214" t="e">
        <f t="shared" ca="1" si="66"/>
        <v>#REF!</v>
      </c>
      <c r="BC62" s="9">
        <f t="shared" si="67"/>
        <v>1</v>
      </c>
      <c r="BD62" s="9" t="e">
        <f t="shared" ca="1" si="59"/>
        <v>#REF!</v>
      </c>
      <c r="BE62" s="9" t="e">
        <f t="shared" ca="1" si="3"/>
        <v>#REF!</v>
      </c>
      <c r="BF62" s="9" t="e">
        <f t="shared" ca="1" si="4"/>
        <v>#REF!</v>
      </c>
      <c r="BG62" s="9" t="e">
        <f t="shared" ca="1" si="5"/>
        <v>#REF!</v>
      </c>
      <c r="BH62" s="9" t="e">
        <f t="shared" ca="1" si="6"/>
        <v>#REF!</v>
      </c>
      <c r="BI62" s="9" t="e">
        <f t="shared" ca="1" si="7"/>
        <v>#REF!</v>
      </c>
      <c r="BJ62" s="9" t="e">
        <f t="shared" ca="1" si="8"/>
        <v>#REF!</v>
      </c>
      <c r="BK62" s="9" t="e">
        <f t="shared" ca="1" si="68"/>
        <v>#N/A</v>
      </c>
      <c r="BW62" s="9" t="e">
        <f t="shared" ca="1" si="69"/>
        <v>#REF!</v>
      </c>
      <c r="BX62" s="9" t="e">
        <f t="shared" ca="1" si="64"/>
        <v>#REF!</v>
      </c>
      <c r="BY62" s="9" t="e">
        <f t="shared" ca="1" si="11"/>
        <v>#REF!</v>
      </c>
      <c r="BZ62" s="9" t="e">
        <f t="shared" ca="1" si="12"/>
        <v>#REF!</v>
      </c>
      <c r="CA62" s="9" t="e">
        <f t="shared" ca="1" si="13"/>
        <v>#REF!</v>
      </c>
      <c r="CB62" s="9" t="e">
        <f t="shared" ca="1" si="14"/>
        <v>#REF!</v>
      </c>
      <c r="CC62" s="9" t="e">
        <f t="shared" ca="1" si="15"/>
        <v>#REF!</v>
      </c>
      <c r="CD62" s="9" t="e">
        <f t="shared" ca="1" si="16"/>
        <v>#REF!</v>
      </c>
      <c r="CE62" s="9" t="e">
        <f t="shared" ca="1" si="17"/>
        <v>#REF!</v>
      </c>
      <c r="CJ62" s="214" t="e">
        <f t="shared" ca="1" si="70"/>
        <v>#REF!</v>
      </c>
      <c r="CK62" s="214" t="e">
        <f t="shared" ca="1" si="71"/>
        <v>#REF!</v>
      </c>
      <c r="CL62" s="9">
        <f t="shared" si="72"/>
        <v>1</v>
      </c>
      <c r="CM62" s="9" t="e">
        <f t="shared" ca="1" si="60"/>
        <v>#REF!</v>
      </c>
      <c r="CN62" s="9" t="e">
        <f t="shared" ca="1" si="21"/>
        <v>#REF!</v>
      </c>
      <c r="CO62" s="9" t="e">
        <f t="shared" ca="1" si="22"/>
        <v>#REF!</v>
      </c>
      <c r="CP62" s="9" t="e">
        <f t="shared" ca="1" si="23"/>
        <v>#REF!</v>
      </c>
      <c r="CQ62" s="9" t="e">
        <f t="shared" ca="1" si="24"/>
        <v>#REF!</v>
      </c>
      <c r="CR62" s="9" t="e">
        <f t="shared" ca="1" si="25"/>
        <v>#REF!</v>
      </c>
      <c r="CS62" s="9" t="e">
        <f t="shared" ca="1" si="26"/>
        <v>#REF!</v>
      </c>
      <c r="CT62" s="9" t="e">
        <f t="shared" ca="1" si="73"/>
        <v>#N/A</v>
      </c>
      <c r="DF62" s="9" t="e">
        <f t="shared" ca="1" si="74"/>
        <v>#REF!</v>
      </c>
      <c r="DG62" s="9" t="e">
        <f t="shared" ca="1" si="61"/>
        <v>#REF!</v>
      </c>
      <c r="DH62" s="9" t="e">
        <f t="shared" ca="1" si="29"/>
        <v>#REF!</v>
      </c>
      <c r="DI62" s="9" t="e">
        <f t="shared" ca="1" si="30"/>
        <v>#REF!</v>
      </c>
      <c r="DJ62" s="9" t="e">
        <f t="shared" ca="1" si="31"/>
        <v>#REF!</v>
      </c>
      <c r="DK62" s="9" t="e">
        <f t="shared" ca="1" si="32"/>
        <v>#REF!</v>
      </c>
      <c r="DL62" s="9" t="e">
        <f t="shared" ca="1" si="33"/>
        <v>#REF!</v>
      </c>
      <c r="DM62" s="9" t="e">
        <f t="shared" ca="1" si="34"/>
        <v>#REF!</v>
      </c>
      <c r="DN62" s="9" t="e">
        <f t="shared" ca="1" si="75"/>
        <v>#REF!</v>
      </c>
    </row>
    <row r="63" spans="6:118" ht="16.5">
      <c r="F63" s="48" t="e">
        <f t="shared" ca="1" si="36"/>
        <v>#REF!</v>
      </c>
      <c r="G63" s="48" t="e">
        <f t="shared" ca="1" si="37"/>
        <v>#REF!</v>
      </c>
      <c r="H63" s="48" t="e">
        <f t="shared" ca="1" si="38"/>
        <v>#REF!</v>
      </c>
      <c r="I63" s="19" t="e">
        <f t="shared" ca="1" si="39"/>
        <v>#REF!</v>
      </c>
      <c r="J63" s="19" t="e">
        <f t="shared" ca="1" si="40"/>
        <v>#REF!</v>
      </c>
      <c r="K63" s="20" t="e">
        <f t="shared" ca="1" si="41"/>
        <v>#REF!</v>
      </c>
      <c r="L63" s="20" t="e">
        <f t="shared" ca="1" si="42"/>
        <v>#REF!</v>
      </c>
      <c r="M63" s="21" t="e">
        <f t="shared" ca="1" si="43"/>
        <v>#REF!</v>
      </c>
      <c r="N63" s="61"/>
      <c r="O63" s="62"/>
      <c r="P63" s="71"/>
      <c r="Q63" s="64"/>
      <c r="R63" s="50"/>
      <c r="S63" s="203">
        <f t="shared" ca="1" si="44"/>
        <v>1</v>
      </c>
      <c r="T63" s="203">
        <f t="shared" ca="1" si="45"/>
        <v>1</v>
      </c>
      <c r="U63" s="204">
        <f t="shared" ca="1" si="46"/>
        <v>1</v>
      </c>
      <c r="V63" s="204">
        <f t="shared" ca="1" si="47"/>
        <v>1</v>
      </c>
      <c r="W63" s="205" t="str">
        <f t="shared" ca="1" si="48"/>
        <v/>
      </c>
      <c r="X63" s="66"/>
      <c r="Y63" s="63"/>
      <c r="Z63" s="79"/>
      <c r="AA63" s="80"/>
      <c r="AB63" s="203">
        <f t="shared" ca="1" si="49"/>
        <v>1</v>
      </c>
      <c r="AC63" s="203">
        <f t="shared" ca="1" si="50"/>
        <v>1</v>
      </c>
      <c r="AD63" s="206">
        <f t="shared" ca="1" si="51"/>
        <v>1</v>
      </c>
      <c r="AE63" s="206">
        <f t="shared" ca="1" si="52"/>
        <v>1</v>
      </c>
      <c r="AF63" s="207" t="str">
        <f t="shared" ca="1" si="53"/>
        <v/>
      </c>
      <c r="AG63" s="70"/>
      <c r="AH63" s="71"/>
      <c r="AI63" s="72"/>
      <c r="AJ63" s="208">
        <f t="shared" si="54"/>
        <v>0</v>
      </c>
      <c r="AK63" s="208">
        <f t="shared" si="55"/>
        <v>0</v>
      </c>
      <c r="AL63" s="209">
        <f t="shared" si="56"/>
        <v>1</v>
      </c>
      <c r="AM63" s="210" t="str">
        <f t="shared" si="57"/>
        <v/>
      </c>
      <c r="AN63" s="74"/>
      <c r="AO63" s="132"/>
      <c r="AP63" s="130" t="str">
        <f t="shared" ca="1" si="62"/>
        <v/>
      </c>
      <c r="AQ63" s="131" t="str">
        <f t="shared" ca="1" si="63"/>
        <v/>
      </c>
      <c r="AR63" s="128" t="str">
        <f ca="1">'Additional Shading 210'!$AP63</f>
        <v/>
      </c>
      <c r="AS63" s="52" t="str">
        <f ca="1">'Additional Shading 210'!$AQ63</f>
        <v/>
      </c>
      <c r="AT63" s="164" t="str">
        <f t="shared" ca="1" si="58"/>
        <v/>
      </c>
      <c r="BA63" s="214" t="e">
        <f t="shared" ca="1" si="65"/>
        <v>#REF!</v>
      </c>
      <c r="BB63" s="214" t="e">
        <f t="shared" ca="1" si="66"/>
        <v>#REF!</v>
      </c>
      <c r="BC63" s="9">
        <f t="shared" si="67"/>
        <v>1</v>
      </c>
      <c r="BD63" s="9" t="e">
        <f t="shared" ca="1" si="59"/>
        <v>#REF!</v>
      </c>
      <c r="BE63" s="9" t="e">
        <f t="shared" ca="1" si="3"/>
        <v>#REF!</v>
      </c>
      <c r="BF63" s="9" t="e">
        <f t="shared" ca="1" si="4"/>
        <v>#REF!</v>
      </c>
      <c r="BG63" s="9" t="e">
        <f t="shared" ca="1" si="5"/>
        <v>#REF!</v>
      </c>
      <c r="BH63" s="9" t="e">
        <f t="shared" ca="1" si="6"/>
        <v>#REF!</v>
      </c>
      <c r="BI63" s="9" t="e">
        <f t="shared" ca="1" si="7"/>
        <v>#REF!</v>
      </c>
      <c r="BJ63" s="9" t="e">
        <f t="shared" ca="1" si="8"/>
        <v>#REF!</v>
      </c>
      <c r="BK63" s="9" t="e">
        <f t="shared" ca="1" si="68"/>
        <v>#N/A</v>
      </c>
      <c r="BW63" s="9" t="e">
        <f t="shared" ca="1" si="69"/>
        <v>#REF!</v>
      </c>
      <c r="BX63" s="9" t="e">
        <f t="shared" ca="1" si="64"/>
        <v>#REF!</v>
      </c>
      <c r="BY63" s="9" t="e">
        <f t="shared" ca="1" si="11"/>
        <v>#REF!</v>
      </c>
      <c r="BZ63" s="9" t="e">
        <f t="shared" ca="1" si="12"/>
        <v>#REF!</v>
      </c>
      <c r="CA63" s="9" t="e">
        <f t="shared" ca="1" si="13"/>
        <v>#REF!</v>
      </c>
      <c r="CB63" s="9" t="e">
        <f t="shared" ca="1" si="14"/>
        <v>#REF!</v>
      </c>
      <c r="CC63" s="9" t="e">
        <f t="shared" ca="1" si="15"/>
        <v>#REF!</v>
      </c>
      <c r="CD63" s="9" t="e">
        <f t="shared" ca="1" si="16"/>
        <v>#REF!</v>
      </c>
      <c r="CE63" s="9" t="e">
        <f t="shared" ca="1" si="17"/>
        <v>#REF!</v>
      </c>
      <c r="CJ63" s="214" t="e">
        <f t="shared" ca="1" si="70"/>
        <v>#REF!</v>
      </c>
      <c r="CK63" s="214" t="e">
        <f t="shared" ca="1" si="71"/>
        <v>#REF!</v>
      </c>
      <c r="CL63" s="9">
        <f t="shared" si="72"/>
        <v>1</v>
      </c>
      <c r="CM63" s="9" t="e">
        <f t="shared" ca="1" si="60"/>
        <v>#REF!</v>
      </c>
      <c r="CN63" s="9" t="e">
        <f t="shared" ca="1" si="21"/>
        <v>#REF!</v>
      </c>
      <c r="CO63" s="9" t="e">
        <f t="shared" ca="1" si="22"/>
        <v>#REF!</v>
      </c>
      <c r="CP63" s="9" t="e">
        <f t="shared" ca="1" si="23"/>
        <v>#REF!</v>
      </c>
      <c r="CQ63" s="9" t="e">
        <f t="shared" ca="1" si="24"/>
        <v>#REF!</v>
      </c>
      <c r="CR63" s="9" t="e">
        <f t="shared" ca="1" si="25"/>
        <v>#REF!</v>
      </c>
      <c r="CS63" s="9" t="e">
        <f t="shared" ca="1" si="26"/>
        <v>#REF!</v>
      </c>
      <c r="CT63" s="9" t="e">
        <f t="shared" ca="1" si="73"/>
        <v>#N/A</v>
      </c>
      <c r="DF63" s="9" t="e">
        <f t="shared" ca="1" si="74"/>
        <v>#REF!</v>
      </c>
      <c r="DG63" s="9" t="e">
        <f t="shared" ca="1" si="61"/>
        <v>#REF!</v>
      </c>
      <c r="DH63" s="9" t="e">
        <f t="shared" ca="1" si="29"/>
        <v>#REF!</v>
      </c>
      <c r="DI63" s="9" t="e">
        <f t="shared" ca="1" si="30"/>
        <v>#REF!</v>
      </c>
      <c r="DJ63" s="9" t="e">
        <f t="shared" ca="1" si="31"/>
        <v>#REF!</v>
      </c>
      <c r="DK63" s="9" t="e">
        <f t="shared" ca="1" si="32"/>
        <v>#REF!</v>
      </c>
      <c r="DL63" s="9" t="e">
        <f t="shared" ca="1" si="33"/>
        <v>#REF!</v>
      </c>
      <c r="DM63" s="9" t="e">
        <f t="shared" ca="1" si="34"/>
        <v>#REF!</v>
      </c>
      <c r="DN63" s="9" t="e">
        <f t="shared" ca="1" si="75"/>
        <v>#REF!</v>
      </c>
    </row>
    <row r="64" spans="6:118" ht="16.5">
      <c r="F64" s="48" t="e">
        <f t="shared" ca="1" si="36"/>
        <v>#REF!</v>
      </c>
      <c r="G64" s="48" t="e">
        <f t="shared" ca="1" si="37"/>
        <v>#REF!</v>
      </c>
      <c r="H64" s="48" t="e">
        <f t="shared" ca="1" si="38"/>
        <v>#REF!</v>
      </c>
      <c r="I64" s="19" t="e">
        <f t="shared" ca="1" si="39"/>
        <v>#REF!</v>
      </c>
      <c r="J64" s="19" t="e">
        <f t="shared" ca="1" si="40"/>
        <v>#REF!</v>
      </c>
      <c r="K64" s="20" t="e">
        <f t="shared" ca="1" si="41"/>
        <v>#REF!</v>
      </c>
      <c r="L64" s="20" t="e">
        <f t="shared" ca="1" si="42"/>
        <v>#REF!</v>
      </c>
      <c r="M64" s="21" t="e">
        <f t="shared" ca="1" si="43"/>
        <v>#REF!</v>
      </c>
      <c r="N64" s="61"/>
      <c r="O64" s="62"/>
      <c r="P64" s="71"/>
      <c r="Q64" s="64"/>
      <c r="R64" s="50"/>
      <c r="S64" s="203">
        <f t="shared" ca="1" si="44"/>
        <v>1</v>
      </c>
      <c r="T64" s="203">
        <f t="shared" ca="1" si="45"/>
        <v>1</v>
      </c>
      <c r="U64" s="204">
        <f t="shared" ca="1" si="46"/>
        <v>1</v>
      </c>
      <c r="V64" s="204">
        <f t="shared" ca="1" si="47"/>
        <v>1</v>
      </c>
      <c r="W64" s="205" t="str">
        <f t="shared" ca="1" si="48"/>
        <v/>
      </c>
      <c r="X64" s="66"/>
      <c r="Y64" s="63"/>
      <c r="Z64" s="79"/>
      <c r="AA64" s="80"/>
      <c r="AB64" s="203">
        <f t="shared" ca="1" si="49"/>
        <v>1</v>
      </c>
      <c r="AC64" s="203">
        <f t="shared" ca="1" si="50"/>
        <v>1</v>
      </c>
      <c r="AD64" s="206">
        <f t="shared" ca="1" si="51"/>
        <v>1</v>
      </c>
      <c r="AE64" s="206">
        <f t="shared" ca="1" si="52"/>
        <v>1</v>
      </c>
      <c r="AF64" s="207" t="str">
        <f t="shared" ca="1" si="53"/>
        <v/>
      </c>
      <c r="AG64" s="70"/>
      <c r="AH64" s="71"/>
      <c r="AI64" s="72"/>
      <c r="AJ64" s="208">
        <f t="shared" si="54"/>
        <v>0</v>
      </c>
      <c r="AK64" s="208">
        <f t="shared" si="55"/>
        <v>0</v>
      </c>
      <c r="AL64" s="209">
        <f t="shared" si="56"/>
        <v>1</v>
      </c>
      <c r="AM64" s="210" t="str">
        <f t="shared" si="57"/>
        <v/>
      </c>
      <c r="AN64" s="74"/>
      <c r="AO64" s="132"/>
      <c r="AP64" s="130" t="str">
        <f t="shared" ca="1" si="62"/>
        <v/>
      </c>
      <c r="AQ64" s="131" t="str">
        <f t="shared" ca="1" si="63"/>
        <v/>
      </c>
      <c r="AR64" s="128" t="str">
        <f ca="1">'Additional Shading 210'!$AP64</f>
        <v/>
      </c>
      <c r="AS64" s="52" t="str">
        <f ca="1">'Additional Shading 210'!$AQ64</f>
        <v/>
      </c>
      <c r="AT64" s="164" t="str">
        <f t="shared" ca="1" si="58"/>
        <v/>
      </c>
      <c r="BA64" s="214" t="e">
        <f t="shared" ca="1" si="65"/>
        <v>#REF!</v>
      </c>
      <c r="BB64" s="214" t="e">
        <f t="shared" ca="1" si="66"/>
        <v>#REF!</v>
      </c>
      <c r="BC64" s="9">
        <f t="shared" si="67"/>
        <v>1</v>
      </c>
      <c r="BD64" s="9" t="e">
        <f t="shared" ca="1" si="59"/>
        <v>#REF!</v>
      </c>
      <c r="BE64" s="9" t="e">
        <f t="shared" ca="1" si="3"/>
        <v>#REF!</v>
      </c>
      <c r="BF64" s="9" t="e">
        <f t="shared" ca="1" si="4"/>
        <v>#REF!</v>
      </c>
      <c r="BG64" s="9" t="e">
        <f t="shared" ca="1" si="5"/>
        <v>#REF!</v>
      </c>
      <c r="BH64" s="9" t="e">
        <f t="shared" ca="1" si="6"/>
        <v>#REF!</v>
      </c>
      <c r="BI64" s="9" t="e">
        <f t="shared" ca="1" si="7"/>
        <v>#REF!</v>
      </c>
      <c r="BJ64" s="9" t="e">
        <f t="shared" ca="1" si="8"/>
        <v>#REF!</v>
      </c>
      <c r="BK64" s="9" t="e">
        <f t="shared" ca="1" si="68"/>
        <v>#N/A</v>
      </c>
      <c r="BW64" s="9" t="e">
        <f t="shared" ca="1" si="69"/>
        <v>#REF!</v>
      </c>
      <c r="BX64" s="9" t="e">
        <f t="shared" ca="1" si="64"/>
        <v>#REF!</v>
      </c>
      <c r="BY64" s="9" t="e">
        <f t="shared" ca="1" si="11"/>
        <v>#REF!</v>
      </c>
      <c r="BZ64" s="9" t="e">
        <f t="shared" ca="1" si="12"/>
        <v>#REF!</v>
      </c>
      <c r="CA64" s="9" t="e">
        <f t="shared" ca="1" si="13"/>
        <v>#REF!</v>
      </c>
      <c r="CB64" s="9" t="e">
        <f t="shared" ca="1" si="14"/>
        <v>#REF!</v>
      </c>
      <c r="CC64" s="9" t="e">
        <f t="shared" ca="1" si="15"/>
        <v>#REF!</v>
      </c>
      <c r="CD64" s="9" t="e">
        <f t="shared" ca="1" si="16"/>
        <v>#REF!</v>
      </c>
      <c r="CE64" s="9" t="e">
        <f t="shared" ca="1" si="17"/>
        <v>#REF!</v>
      </c>
      <c r="CJ64" s="214" t="e">
        <f t="shared" ca="1" si="70"/>
        <v>#REF!</v>
      </c>
      <c r="CK64" s="214" t="e">
        <f t="shared" ca="1" si="71"/>
        <v>#REF!</v>
      </c>
      <c r="CL64" s="9">
        <f t="shared" si="72"/>
        <v>1</v>
      </c>
      <c r="CM64" s="9" t="e">
        <f t="shared" ca="1" si="60"/>
        <v>#REF!</v>
      </c>
      <c r="CN64" s="9" t="e">
        <f t="shared" ca="1" si="21"/>
        <v>#REF!</v>
      </c>
      <c r="CO64" s="9" t="e">
        <f t="shared" ca="1" si="22"/>
        <v>#REF!</v>
      </c>
      <c r="CP64" s="9" t="e">
        <f t="shared" ca="1" si="23"/>
        <v>#REF!</v>
      </c>
      <c r="CQ64" s="9" t="e">
        <f t="shared" ca="1" si="24"/>
        <v>#REF!</v>
      </c>
      <c r="CR64" s="9" t="e">
        <f t="shared" ca="1" si="25"/>
        <v>#REF!</v>
      </c>
      <c r="CS64" s="9" t="e">
        <f t="shared" ca="1" si="26"/>
        <v>#REF!</v>
      </c>
      <c r="CT64" s="9" t="e">
        <f t="shared" ca="1" si="73"/>
        <v>#N/A</v>
      </c>
      <c r="DF64" s="9" t="e">
        <f t="shared" ca="1" si="74"/>
        <v>#REF!</v>
      </c>
      <c r="DG64" s="9" t="e">
        <f t="shared" ca="1" si="61"/>
        <v>#REF!</v>
      </c>
      <c r="DH64" s="9" t="e">
        <f t="shared" ca="1" si="29"/>
        <v>#REF!</v>
      </c>
      <c r="DI64" s="9" t="e">
        <f t="shared" ca="1" si="30"/>
        <v>#REF!</v>
      </c>
      <c r="DJ64" s="9" t="e">
        <f t="shared" ca="1" si="31"/>
        <v>#REF!</v>
      </c>
      <c r="DK64" s="9" t="e">
        <f t="shared" ca="1" si="32"/>
        <v>#REF!</v>
      </c>
      <c r="DL64" s="9" t="e">
        <f t="shared" ca="1" si="33"/>
        <v>#REF!</v>
      </c>
      <c r="DM64" s="9" t="e">
        <f t="shared" ca="1" si="34"/>
        <v>#REF!</v>
      </c>
      <c r="DN64" s="9" t="e">
        <f t="shared" ca="1" si="75"/>
        <v>#REF!</v>
      </c>
    </row>
    <row r="65" spans="6:118" ht="16.5">
      <c r="F65" s="48" t="e">
        <f t="shared" ca="1" si="36"/>
        <v>#REF!</v>
      </c>
      <c r="G65" s="48" t="e">
        <f t="shared" ca="1" si="37"/>
        <v>#REF!</v>
      </c>
      <c r="H65" s="48" t="e">
        <f t="shared" ca="1" si="38"/>
        <v>#REF!</v>
      </c>
      <c r="I65" s="19" t="e">
        <f t="shared" ca="1" si="39"/>
        <v>#REF!</v>
      </c>
      <c r="J65" s="19" t="e">
        <f t="shared" ca="1" si="40"/>
        <v>#REF!</v>
      </c>
      <c r="K65" s="20" t="e">
        <f t="shared" ca="1" si="41"/>
        <v>#REF!</v>
      </c>
      <c r="L65" s="20" t="e">
        <f t="shared" ca="1" si="42"/>
        <v>#REF!</v>
      </c>
      <c r="M65" s="21" t="e">
        <f t="shared" ca="1" si="43"/>
        <v>#REF!</v>
      </c>
      <c r="N65" s="61"/>
      <c r="O65" s="62"/>
      <c r="P65" s="71"/>
      <c r="Q65" s="64"/>
      <c r="R65" s="50"/>
      <c r="S65" s="203">
        <f t="shared" ca="1" si="44"/>
        <v>1</v>
      </c>
      <c r="T65" s="203">
        <f t="shared" ca="1" si="45"/>
        <v>1</v>
      </c>
      <c r="U65" s="204">
        <f t="shared" ca="1" si="46"/>
        <v>1</v>
      </c>
      <c r="V65" s="204">
        <f t="shared" ca="1" si="47"/>
        <v>1</v>
      </c>
      <c r="W65" s="205" t="str">
        <f t="shared" ca="1" si="48"/>
        <v/>
      </c>
      <c r="X65" s="66"/>
      <c r="Y65" s="63"/>
      <c r="Z65" s="79"/>
      <c r="AA65" s="80"/>
      <c r="AB65" s="203">
        <f t="shared" ca="1" si="49"/>
        <v>1</v>
      </c>
      <c r="AC65" s="203">
        <f t="shared" ca="1" si="50"/>
        <v>1</v>
      </c>
      <c r="AD65" s="206">
        <f t="shared" ca="1" si="51"/>
        <v>1</v>
      </c>
      <c r="AE65" s="206">
        <f t="shared" ca="1" si="52"/>
        <v>1</v>
      </c>
      <c r="AF65" s="207" t="str">
        <f t="shared" ca="1" si="53"/>
        <v/>
      </c>
      <c r="AG65" s="70"/>
      <c r="AH65" s="71"/>
      <c r="AI65" s="72"/>
      <c r="AJ65" s="208">
        <f t="shared" si="54"/>
        <v>0</v>
      </c>
      <c r="AK65" s="208">
        <f t="shared" si="55"/>
        <v>0</v>
      </c>
      <c r="AL65" s="209">
        <f t="shared" si="56"/>
        <v>1</v>
      </c>
      <c r="AM65" s="210" t="str">
        <f t="shared" si="57"/>
        <v/>
      </c>
      <c r="AN65" s="74"/>
      <c r="AO65" s="132"/>
      <c r="AP65" s="130" t="str">
        <f t="shared" ca="1" si="62"/>
        <v/>
      </c>
      <c r="AQ65" s="131" t="str">
        <f t="shared" ca="1" si="63"/>
        <v/>
      </c>
      <c r="AR65" s="128" t="str">
        <f ca="1">'Additional Shading 210'!$AP65</f>
        <v/>
      </c>
      <c r="AS65" s="52" t="str">
        <f ca="1">'Additional Shading 210'!$AQ65</f>
        <v/>
      </c>
      <c r="AT65" s="164" t="str">
        <f t="shared" ca="1" si="58"/>
        <v/>
      </c>
      <c r="BA65" s="214" t="e">
        <f t="shared" ca="1" si="65"/>
        <v>#REF!</v>
      </c>
      <c r="BB65" s="214" t="e">
        <f t="shared" ca="1" si="66"/>
        <v>#REF!</v>
      </c>
      <c r="BC65" s="9">
        <f t="shared" si="67"/>
        <v>1</v>
      </c>
      <c r="BD65" s="9" t="e">
        <f t="shared" ca="1" si="59"/>
        <v>#REF!</v>
      </c>
      <c r="BE65" s="9" t="e">
        <f t="shared" ca="1" si="3"/>
        <v>#REF!</v>
      </c>
      <c r="BF65" s="9" t="e">
        <f t="shared" ca="1" si="4"/>
        <v>#REF!</v>
      </c>
      <c r="BG65" s="9" t="e">
        <f t="shared" ca="1" si="5"/>
        <v>#REF!</v>
      </c>
      <c r="BH65" s="9" t="e">
        <f t="shared" ca="1" si="6"/>
        <v>#REF!</v>
      </c>
      <c r="BI65" s="9" t="e">
        <f t="shared" ca="1" si="7"/>
        <v>#REF!</v>
      </c>
      <c r="BJ65" s="9" t="e">
        <f t="shared" ca="1" si="8"/>
        <v>#REF!</v>
      </c>
      <c r="BK65" s="9" t="e">
        <f t="shared" ca="1" si="68"/>
        <v>#N/A</v>
      </c>
      <c r="BW65" s="9" t="e">
        <f t="shared" ca="1" si="69"/>
        <v>#REF!</v>
      </c>
      <c r="BX65" s="9" t="e">
        <f t="shared" ca="1" si="64"/>
        <v>#REF!</v>
      </c>
      <c r="BY65" s="9" t="e">
        <f t="shared" ca="1" si="11"/>
        <v>#REF!</v>
      </c>
      <c r="BZ65" s="9" t="e">
        <f t="shared" ca="1" si="12"/>
        <v>#REF!</v>
      </c>
      <c r="CA65" s="9" t="e">
        <f t="shared" ca="1" si="13"/>
        <v>#REF!</v>
      </c>
      <c r="CB65" s="9" t="e">
        <f t="shared" ca="1" si="14"/>
        <v>#REF!</v>
      </c>
      <c r="CC65" s="9" t="e">
        <f t="shared" ca="1" si="15"/>
        <v>#REF!</v>
      </c>
      <c r="CD65" s="9" t="e">
        <f t="shared" ca="1" si="16"/>
        <v>#REF!</v>
      </c>
      <c r="CE65" s="9" t="e">
        <f t="shared" ca="1" si="17"/>
        <v>#REF!</v>
      </c>
      <c r="CJ65" s="214" t="e">
        <f t="shared" ca="1" si="70"/>
        <v>#REF!</v>
      </c>
      <c r="CK65" s="214" t="e">
        <f t="shared" ca="1" si="71"/>
        <v>#REF!</v>
      </c>
      <c r="CL65" s="9">
        <f t="shared" si="72"/>
        <v>1</v>
      </c>
      <c r="CM65" s="9" t="e">
        <f t="shared" ca="1" si="60"/>
        <v>#REF!</v>
      </c>
      <c r="CN65" s="9" t="e">
        <f t="shared" ca="1" si="21"/>
        <v>#REF!</v>
      </c>
      <c r="CO65" s="9" t="e">
        <f t="shared" ca="1" si="22"/>
        <v>#REF!</v>
      </c>
      <c r="CP65" s="9" t="e">
        <f t="shared" ca="1" si="23"/>
        <v>#REF!</v>
      </c>
      <c r="CQ65" s="9" t="e">
        <f t="shared" ca="1" si="24"/>
        <v>#REF!</v>
      </c>
      <c r="CR65" s="9" t="e">
        <f t="shared" ca="1" si="25"/>
        <v>#REF!</v>
      </c>
      <c r="CS65" s="9" t="e">
        <f t="shared" ca="1" si="26"/>
        <v>#REF!</v>
      </c>
      <c r="CT65" s="9" t="e">
        <f t="shared" ca="1" si="73"/>
        <v>#N/A</v>
      </c>
      <c r="DF65" s="9" t="e">
        <f t="shared" ca="1" si="74"/>
        <v>#REF!</v>
      </c>
      <c r="DG65" s="9" t="e">
        <f t="shared" ca="1" si="61"/>
        <v>#REF!</v>
      </c>
      <c r="DH65" s="9" t="e">
        <f t="shared" ca="1" si="29"/>
        <v>#REF!</v>
      </c>
      <c r="DI65" s="9" t="e">
        <f t="shared" ca="1" si="30"/>
        <v>#REF!</v>
      </c>
      <c r="DJ65" s="9" t="e">
        <f t="shared" ca="1" si="31"/>
        <v>#REF!</v>
      </c>
      <c r="DK65" s="9" t="e">
        <f t="shared" ca="1" si="32"/>
        <v>#REF!</v>
      </c>
      <c r="DL65" s="9" t="e">
        <f t="shared" ca="1" si="33"/>
        <v>#REF!</v>
      </c>
      <c r="DM65" s="9" t="e">
        <f t="shared" ca="1" si="34"/>
        <v>#REF!</v>
      </c>
      <c r="DN65" s="9" t="e">
        <f t="shared" ca="1" si="75"/>
        <v>#REF!</v>
      </c>
    </row>
    <row r="66" spans="6:118" ht="16.5">
      <c r="F66" s="48" t="e">
        <f t="shared" ca="1" si="36"/>
        <v>#REF!</v>
      </c>
      <c r="G66" s="48" t="e">
        <f t="shared" ca="1" si="37"/>
        <v>#REF!</v>
      </c>
      <c r="H66" s="48" t="e">
        <f t="shared" ca="1" si="38"/>
        <v>#REF!</v>
      </c>
      <c r="I66" s="19" t="e">
        <f t="shared" ca="1" si="39"/>
        <v>#REF!</v>
      </c>
      <c r="J66" s="19" t="e">
        <f t="shared" ca="1" si="40"/>
        <v>#REF!</v>
      </c>
      <c r="K66" s="20" t="e">
        <f t="shared" ca="1" si="41"/>
        <v>#REF!</v>
      </c>
      <c r="L66" s="20" t="e">
        <f t="shared" ca="1" si="42"/>
        <v>#REF!</v>
      </c>
      <c r="M66" s="21" t="e">
        <f t="shared" ca="1" si="43"/>
        <v>#REF!</v>
      </c>
      <c r="N66" s="61"/>
      <c r="O66" s="62"/>
      <c r="P66" s="71"/>
      <c r="Q66" s="64"/>
      <c r="R66" s="50"/>
      <c r="S66" s="203">
        <f t="shared" ca="1" si="44"/>
        <v>1</v>
      </c>
      <c r="T66" s="203">
        <f t="shared" ca="1" si="45"/>
        <v>1</v>
      </c>
      <c r="U66" s="204">
        <f t="shared" ca="1" si="46"/>
        <v>1</v>
      </c>
      <c r="V66" s="204">
        <f t="shared" ca="1" si="47"/>
        <v>1</v>
      </c>
      <c r="W66" s="205" t="str">
        <f t="shared" ca="1" si="48"/>
        <v/>
      </c>
      <c r="X66" s="66"/>
      <c r="Y66" s="63"/>
      <c r="Z66" s="79"/>
      <c r="AA66" s="80"/>
      <c r="AB66" s="203">
        <f t="shared" ca="1" si="49"/>
        <v>1</v>
      </c>
      <c r="AC66" s="203">
        <f t="shared" ca="1" si="50"/>
        <v>1</v>
      </c>
      <c r="AD66" s="206">
        <f t="shared" ca="1" si="51"/>
        <v>1</v>
      </c>
      <c r="AE66" s="206">
        <f t="shared" ca="1" si="52"/>
        <v>1</v>
      </c>
      <c r="AF66" s="207" t="str">
        <f t="shared" ca="1" si="53"/>
        <v/>
      </c>
      <c r="AG66" s="70"/>
      <c r="AH66" s="71"/>
      <c r="AI66" s="72"/>
      <c r="AJ66" s="208">
        <f t="shared" si="54"/>
        <v>0</v>
      </c>
      <c r="AK66" s="208">
        <f t="shared" si="55"/>
        <v>0</v>
      </c>
      <c r="AL66" s="209">
        <f t="shared" si="56"/>
        <v>1</v>
      </c>
      <c r="AM66" s="210" t="str">
        <f t="shared" si="57"/>
        <v/>
      </c>
      <c r="AN66" s="74"/>
      <c r="AO66" s="132"/>
      <c r="AP66" s="130" t="str">
        <f t="shared" ca="1" si="62"/>
        <v/>
      </c>
      <c r="AQ66" s="131" t="str">
        <f t="shared" ca="1" si="63"/>
        <v/>
      </c>
      <c r="AR66" s="128" t="str">
        <f ca="1">'Additional Shading 210'!$AP66</f>
        <v/>
      </c>
      <c r="AS66" s="52" t="str">
        <f ca="1">'Additional Shading 210'!$AQ66</f>
        <v/>
      </c>
      <c r="AT66" s="164" t="str">
        <f t="shared" ca="1" si="58"/>
        <v/>
      </c>
      <c r="BA66" s="214" t="e">
        <f t="shared" ca="1" si="65"/>
        <v>#REF!</v>
      </c>
      <c r="BB66" s="214" t="e">
        <f t="shared" ca="1" si="66"/>
        <v>#REF!</v>
      </c>
      <c r="BC66" s="9">
        <f t="shared" si="67"/>
        <v>1</v>
      </c>
      <c r="BD66" s="9" t="e">
        <f t="shared" ca="1" si="59"/>
        <v>#REF!</v>
      </c>
      <c r="BE66" s="9" t="e">
        <f t="shared" ca="1" si="3"/>
        <v>#REF!</v>
      </c>
      <c r="BF66" s="9" t="e">
        <f t="shared" ca="1" si="4"/>
        <v>#REF!</v>
      </c>
      <c r="BG66" s="9" t="e">
        <f t="shared" ca="1" si="5"/>
        <v>#REF!</v>
      </c>
      <c r="BH66" s="9" t="e">
        <f t="shared" ca="1" si="6"/>
        <v>#REF!</v>
      </c>
      <c r="BI66" s="9" t="e">
        <f t="shared" ca="1" si="7"/>
        <v>#REF!</v>
      </c>
      <c r="BJ66" s="9" t="e">
        <f t="shared" ca="1" si="8"/>
        <v>#REF!</v>
      </c>
      <c r="BK66" s="9" t="e">
        <f t="shared" ca="1" si="68"/>
        <v>#N/A</v>
      </c>
      <c r="BW66" s="9" t="e">
        <f t="shared" ca="1" si="69"/>
        <v>#REF!</v>
      </c>
      <c r="BX66" s="9" t="e">
        <f t="shared" ca="1" si="64"/>
        <v>#REF!</v>
      </c>
      <c r="BY66" s="9" t="e">
        <f t="shared" ca="1" si="11"/>
        <v>#REF!</v>
      </c>
      <c r="BZ66" s="9" t="e">
        <f t="shared" ca="1" si="12"/>
        <v>#REF!</v>
      </c>
      <c r="CA66" s="9" t="e">
        <f t="shared" ca="1" si="13"/>
        <v>#REF!</v>
      </c>
      <c r="CB66" s="9" t="e">
        <f t="shared" ca="1" si="14"/>
        <v>#REF!</v>
      </c>
      <c r="CC66" s="9" t="e">
        <f t="shared" ca="1" si="15"/>
        <v>#REF!</v>
      </c>
      <c r="CD66" s="9" t="e">
        <f t="shared" ca="1" si="16"/>
        <v>#REF!</v>
      </c>
      <c r="CE66" s="9" t="e">
        <f t="shared" ca="1" si="17"/>
        <v>#REF!</v>
      </c>
      <c r="CJ66" s="214" t="e">
        <f t="shared" ca="1" si="70"/>
        <v>#REF!</v>
      </c>
      <c r="CK66" s="214" t="e">
        <f t="shared" ca="1" si="71"/>
        <v>#REF!</v>
      </c>
      <c r="CL66" s="9">
        <f t="shared" si="72"/>
        <v>1</v>
      </c>
      <c r="CM66" s="9" t="e">
        <f t="shared" ca="1" si="60"/>
        <v>#REF!</v>
      </c>
      <c r="CN66" s="9" t="e">
        <f t="shared" ca="1" si="21"/>
        <v>#REF!</v>
      </c>
      <c r="CO66" s="9" t="e">
        <f t="shared" ca="1" si="22"/>
        <v>#REF!</v>
      </c>
      <c r="CP66" s="9" t="e">
        <f t="shared" ca="1" si="23"/>
        <v>#REF!</v>
      </c>
      <c r="CQ66" s="9" t="e">
        <f t="shared" ca="1" si="24"/>
        <v>#REF!</v>
      </c>
      <c r="CR66" s="9" t="e">
        <f t="shared" ca="1" si="25"/>
        <v>#REF!</v>
      </c>
      <c r="CS66" s="9" t="e">
        <f t="shared" ca="1" si="26"/>
        <v>#REF!</v>
      </c>
      <c r="CT66" s="9" t="e">
        <f t="shared" ca="1" si="73"/>
        <v>#N/A</v>
      </c>
      <c r="DF66" s="9" t="e">
        <f t="shared" ca="1" si="74"/>
        <v>#REF!</v>
      </c>
      <c r="DG66" s="9" t="e">
        <f t="shared" ca="1" si="61"/>
        <v>#REF!</v>
      </c>
      <c r="DH66" s="9" t="e">
        <f t="shared" ca="1" si="29"/>
        <v>#REF!</v>
      </c>
      <c r="DI66" s="9" t="e">
        <f t="shared" ca="1" si="30"/>
        <v>#REF!</v>
      </c>
      <c r="DJ66" s="9" t="e">
        <f t="shared" ca="1" si="31"/>
        <v>#REF!</v>
      </c>
      <c r="DK66" s="9" t="e">
        <f t="shared" ca="1" si="32"/>
        <v>#REF!</v>
      </c>
      <c r="DL66" s="9" t="e">
        <f t="shared" ca="1" si="33"/>
        <v>#REF!</v>
      </c>
      <c r="DM66" s="9" t="e">
        <f t="shared" ca="1" si="34"/>
        <v>#REF!</v>
      </c>
      <c r="DN66" s="9" t="e">
        <f t="shared" ca="1" si="75"/>
        <v>#REF!</v>
      </c>
    </row>
    <row r="67" spans="6:118" ht="16.5">
      <c r="F67" s="48" t="e">
        <f t="shared" ca="1" si="36"/>
        <v>#REF!</v>
      </c>
      <c r="G67" s="48" t="e">
        <f t="shared" ca="1" si="37"/>
        <v>#REF!</v>
      </c>
      <c r="H67" s="48" t="e">
        <f t="shared" ca="1" si="38"/>
        <v>#REF!</v>
      </c>
      <c r="I67" s="19" t="e">
        <f t="shared" ca="1" si="39"/>
        <v>#REF!</v>
      </c>
      <c r="J67" s="19" t="e">
        <f t="shared" ca="1" si="40"/>
        <v>#REF!</v>
      </c>
      <c r="K67" s="20" t="e">
        <f t="shared" ca="1" si="41"/>
        <v>#REF!</v>
      </c>
      <c r="L67" s="20" t="e">
        <f t="shared" ca="1" si="42"/>
        <v>#REF!</v>
      </c>
      <c r="M67" s="21" t="e">
        <f t="shared" ca="1" si="43"/>
        <v>#REF!</v>
      </c>
      <c r="N67" s="61"/>
      <c r="O67" s="62"/>
      <c r="P67" s="71"/>
      <c r="Q67" s="64"/>
      <c r="R67" s="50"/>
      <c r="S67" s="203">
        <f t="shared" ca="1" si="44"/>
        <v>1</v>
      </c>
      <c r="T67" s="203">
        <f t="shared" ca="1" si="45"/>
        <v>1</v>
      </c>
      <c r="U67" s="204">
        <f t="shared" ca="1" si="46"/>
        <v>1</v>
      </c>
      <c r="V67" s="204">
        <f t="shared" ca="1" si="47"/>
        <v>1</v>
      </c>
      <c r="W67" s="205" t="str">
        <f t="shared" ca="1" si="48"/>
        <v/>
      </c>
      <c r="X67" s="66"/>
      <c r="Y67" s="63"/>
      <c r="Z67" s="79"/>
      <c r="AA67" s="80"/>
      <c r="AB67" s="203">
        <f t="shared" ca="1" si="49"/>
        <v>1</v>
      </c>
      <c r="AC67" s="203">
        <f t="shared" ca="1" si="50"/>
        <v>1</v>
      </c>
      <c r="AD67" s="206">
        <f t="shared" ca="1" si="51"/>
        <v>1</v>
      </c>
      <c r="AE67" s="206">
        <f t="shared" ca="1" si="52"/>
        <v>1</v>
      </c>
      <c r="AF67" s="207" t="str">
        <f t="shared" ca="1" si="53"/>
        <v/>
      </c>
      <c r="AG67" s="70"/>
      <c r="AH67" s="71"/>
      <c r="AI67" s="72"/>
      <c r="AJ67" s="208">
        <f t="shared" si="54"/>
        <v>0</v>
      </c>
      <c r="AK67" s="208">
        <f t="shared" si="55"/>
        <v>0</v>
      </c>
      <c r="AL67" s="209">
        <f t="shared" si="56"/>
        <v>1</v>
      </c>
      <c r="AM67" s="210" t="str">
        <f t="shared" si="57"/>
        <v/>
      </c>
      <c r="AN67" s="74"/>
      <c r="AO67" s="132"/>
      <c r="AP67" s="130" t="str">
        <f t="shared" ca="1" si="62"/>
        <v/>
      </c>
      <c r="AQ67" s="131" t="str">
        <f t="shared" ca="1" si="63"/>
        <v/>
      </c>
      <c r="AR67" s="128" t="str">
        <f ca="1">'Additional Shading 210'!$AP67</f>
        <v/>
      </c>
      <c r="AS67" s="52" t="str">
        <f ca="1">'Additional Shading 210'!$AQ67</f>
        <v/>
      </c>
      <c r="AT67" s="164" t="str">
        <f t="shared" ca="1" si="58"/>
        <v/>
      </c>
      <c r="BA67" s="214" t="e">
        <f t="shared" ca="1" si="65"/>
        <v>#REF!</v>
      </c>
      <c r="BB67" s="214" t="e">
        <f t="shared" ca="1" si="66"/>
        <v>#REF!</v>
      </c>
      <c r="BC67" s="9">
        <f t="shared" si="67"/>
        <v>1</v>
      </c>
      <c r="BD67" s="9" t="e">
        <f t="shared" ca="1" si="59"/>
        <v>#REF!</v>
      </c>
      <c r="BE67" s="9" t="e">
        <f t="shared" ca="1" si="3"/>
        <v>#REF!</v>
      </c>
      <c r="BF67" s="9" t="e">
        <f t="shared" ca="1" si="4"/>
        <v>#REF!</v>
      </c>
      <c r="BG67" s="9" t="e">
        <f t="shared" ca="1" si="5"/>
        <v>#REF!</v>
      </c>
      <c r="BH67" s="9" t="e">
        <f t="shared" ca="1" si="6"/>
        <v>#REF!</v>
      </c>
      <c r="BI67" s="9" t="e">
        <f t="shared" ca="1" si="7"/>
        <v>#REF!</v>
      </c>
      <c r="BJ67" s="9" t="e">
        <f t="shared" ca="1" si="8"/>
        <v>#REF!</v>
      </c>
      <c r="BK67" s="9" t="e">
        <f t="shared" ca="1" si="68"/>
        <v>#N/A</v>
      </c>
      <c r="BW67" s="9" t="e">
        <f t="shared" ca="1" si="69"/>
        <v>#REF!</v>
      </c>
      <c r="BX67" s="9" t="e">
        <f t="shared" ca="1" si="64"/>
        <v>#REF!</v>
      </c>
      <c r="BY67" s="9" t="e">
        <f t="shared" ca="1" si="11"/>
        <v>#REF!</v>
      </c>
      <c r="BZ67" s="9" t="e">
        <f t="shared" ca="1" si="12"/>
        <v>#REF!</v>
      </c>
      <c r="CA67" s="9" t="e">
        <f t="shared" ca="1" si="13"/>
        <v>#REF!</v>
      </c>
      <c r="CB67" s="9" t="e">
        <f t="shared" ca="1" si="14"/>
        <v>#REF!</v>
      </c>
      <c r="CC67" s="9" t="e">
        <f t="shared" ca="1" si="15"/>
        <v>#REF!</v>
      </c>
      <c r="CD67" s="9" t="e">
        <f t="shared" ca="1" si="16"/>
        <v>#REF!</v>
      </c>
      <c r="CE67" s="9" t="e">
        <f t="shared" ca="1" si="17"/>
        <v>#REF!</v>
      </c>
      <c r="CJ67" s="214" t="e">
        <f t="shared" ca="1" si="70"/>
        <v>#REF!</v>
      </c>
      <c r="CK67" s="214" t="e">
        <f t="shared" ca="1" si="71"/>
        <v>#REF!</v>
      </c>
      <c r="CL67" s="9">
        <f t="shared" si="72"/>
        <v>1</v>
      </c>
      <c r="CM67" s="9" t="e">
        <f t="shared" ca="1" si="60"/>
        <v>#REF!</v>
      </c>
      <c r="CN67" s="9" t="e">
        <f t="shared" ca="1" si="21"/>
        <v>#REF!</v>
      </c>
      <c r="CO67" s="9" t="e">
        <f t="shared" ca="1" si="22"/>
        <v>#REF!</v>
      </c>
      <c r="CP67" s="9" t="e">
        <f t="shared" ca="1" si="23"/>
        <v>#REF!</v>
      </c>
      <c r="CQ67" s="9" t="e">
        <f t="shared" ca="1" si="24"/>
        <v>#REF!</v>
      </c>
      <c r="CR67" s="9" t="e">
        <f t="shared" ca="1" si="25"/>
        <v>#REF!</v>
      </c>
      <c r="CS67" s="9" t="e">
        <f t="shared" ca="1" si="26"/>
        <v>#REF!</v>
      </c>
      <c r="CT67" s="9" t="e">
        <f t="shared" ca="1" si="73"/>
        <v>#N/A</v>
      </c>
      <c r="DF67" s="9" t="e">
        <f t="shared" ca="1" si="74"/>
        <v>#REF!</v>
      </c>
      <c r="DG67" s="9" t="e">
        <f t="shared" ca="1" si="61"/>
        <v>#REF!</v>
      </c>
      <c r="DH67" s="9" t="e">
        <f t="shared" ca="1" si="29"/>
        <v>#REF!</v>
      </c>
      <c r="DI67" s="9" t="e">
        <f t="shared" ca="1" si="30"/>
        <v>#REF!</v>
      </c>
      <c r="DJ67" s="9" t="e">
        <f t="shared" ca="1" si="31"/>
        <v>#REF!</v>
      </c>
      <c r="DK67" s="9" t="e">
        <f t="shared" ca="1" si="32"/>
        <v>#REF!</v>
      </c>
      <c r="DL67" s="9" t="e">
        <f t="shared" ca="1" si="33"/>
        <v>#REF!</v>
      </c>
      <c r="DM67" s="9" t="e">
        <f t="shared" ca="1" si="34"/>
        <v>#REF!</v>
      </c>
      <c r="DN67" s="9" t="e">
        <f t="shared" ca="1" si="75"/>
        <v>#REF!</v>
      </c>
    </row>
    <row r="68" spans="6:118" ht="16.5">
      <c r="F68" s="48" t="e">
        <f t="shared" ca="1" si="36"/>
        <v>#REF!</v>
      </c>
      <c r="G68" s="48" t="e">
        <f t="shared" ca="1" si="37"/>
        <v>#REF!</v>
      </c>
      <c r="H68" s="48" t="e">
        <f t="shared" ca="1" si="38"/>
        <v>#REF!</v>
      </c>
      <c r="I68" s="19" t="e">
        <f t="shared" ca="1" si="39"/>
        <v>#REF!</v>
      </c>
      <c r="J68" s="19" t="e">
        <f t="shared" ca="1" si="40"/>
        <v>#REF!</v>
      </c>
      <c r="K68" s="20" t="e">
        <f t="shared" ca="1" si="41"/>
        <v>#REF!</v>
      </c>
      <c r="L68" s="20" t="e">
        <f t="shared" ca="1" si="42"/>
        <v>#REF!</v>
      </c>
      <c r="M68" s="21" t="e">
        <f t="shared" ca="1" si="43"/>
        <v>#REF!</v>
      </c>
      <c r="N68" s="61"/>
      <c r="O68" s="62"/>
      <c r="P68" s="71"/>
      <c r="Q68" s="64"/>
      <c r="R68" s="50"/>
      <c r="S68" s="203">
        <f t="shared" ca="1" si="44"/>
        <v>1</v>
      </c>
      <c r="T68" s="203">
        <f t="shared" ca="1" si="45"/>
        <v>1</v>
      </c>
      <c r="U68" s="204">
        <f t="shared" ca="1" si="46"/>
        <v>1</v>
      </c>
      <c r="V68" s="204">
        <f t="shared" ca="1" si="47"/>
        <v>1</v>
      </c>
      <c r="W68" s="205" t="str">
        <f t="shared" ca="1" si="48"/>
        <v/>
      </c>
      <c r="X68" s="66"/>
      <c r="Y68" s="63"/>
      <c r="Z68" s="79"/>
      <c r="AA68" s="80"/>
      <c r="AB68" s="203">
        <f t="shared" ca="1" si="49"/>
        <v>1</v>
      </c>
      <c r="AC68" s="203">
        <f t="shared" ca="1" si="50"/>
        <v>1</v>
      </c>
      <c r="AD68" s="206">
        <f t="shared" ca="1" si="51"/>
        <v>1</v>
      </c>
      <c r="AE68" s="206">
        <f t="shared" ca="1" si="52"/>
        <v>1</v>
      </c>
      <c r="AF68" s="207" t="str">
        <f t="shared" ca="1" si="53"/>
        <v/>
      </c>
      <c r="AG68" s="70"/>
      <c r="AH68" s="71"/>
      <c r="AI68" s="72"/>
      <c r="AJ68" s="208">
        <f t="shared" si="54"/>
        <v>0</v>
      </c>
      <c r="AK68" s="208">
        <f t="shared" si="55"/>
        <v>0</v>
      </c>
      <c r="AL68" s="209">
        <f t="shared" si="56"/>
        <v>1</v>
      </c>
      <c r="AM68" s="210" t="str">
        <f t="shared" si="57"/>
        <v/>
      </c>
      <c r="AN68" s="74"/>
      <c r="AO68" s="132"/>
      <c r="AP68" s="130" t="str">
        <f t="shared" ca="1" si="62"/>
        <v/>
      </c>
      <c r="AQ68" s="131" t="str">
        <f t="shared" ca="1" si="63"/>
        <v/>
      </c>
      <c r="AR68" s="128" t="str">
        <f ca="1">'Additional Shading 210'!$AP68</f>
        <v/>
      </c>
      <c r="AS68" s="52" t="str">
        <f ca="1">'Additional Shading 210'!$AQ68</f>
        <v/>
      </c>
      <c r="AT68" s="164" t="str">
        <f t="shared" ca="1" si="58"/>
        <v/>
      </c>
      <c r="BA68" s="214" t="e">
        <f t="shared" ca="1" si="65"/>
        <v>#REF!</v>
      </c>
      <c r="BB68" s="214" t="e">
        <f t="shared" ca="1" si="66"/>
        <v>#REF!</v>
      </c>
      <c r="BC68" s="9">
        <f t="shared" si="67"/>
        <v>1</v>
      </c>
      <c r="BD68" s="9" t="e">
        <f t="shared" ca="1" si="59"/>
        <v>#REF!</v>
      </c>
      <c r="BE68" s="9" t="e">
        <f t="shared" ca="1" si="3"/>
        <v>#REF!</v>
      </c>
      <c r="BF68" s="9" t="e">
        <f t="shared" ca="1" si="4"/>
        <v>#REF!</v>
      </c>
      <c r="BG68" s="9" t="e">
        <f t="shared" ca="1" si="5"/>
        <v>#REF!</v>
      </c>
      <c r="BH68" s="9" t="e">
        <f t="shared" ca="1" si="6"/>
        <v>#REF!</v>
      </c>
      <c r="BI68" s="9" t="e">
        <f t="shared" ca="1" si="7"/>
        <v>#REF!</v>
      </c>
      <c r="BJ68" s="9" t="e">
        <f t="shared" ca="1" si="8"/>
        <v>#REF!</v>
      </c>
      <c r="BK68" s="9" t="e">
        <f t="shared" ca="1" si="68"/>
        <v>#N/A</v>
      </c>
      <c r="BW68" s="9" t="e">
        <f t="shared" ca="1" si="69"/>
        <v>#REF!</v>
      </c>
      <c r="BX68" s="9" t="e">
        <f t="shared" ca="1" si="64"/>
        <v>#REF!</v>
      </c>
      <c r="BY68" s="9" t="e">
        <f t="shared" ca="1" si="11"/>
        <v>#REF!</v>
      </c>
      <c r="BZ68" s="9" t="e">
        <f t="shared" ca="1" si="12"/>
        <v>#REF!</v>
      </c>
      <c r="CA68" s="9" t="e">
        <f t="shared" ca="1" si="13"/>
        <v>#REF!</v>
      </c>
      <c r="CB68" s="9" t="e">
        <f t="shared" ca="1" si="14"/>
        <v>#REF!</v>
      </c>
      <c r="CC68" s="9" t="e">
        <f t="shared" ca="1" si="15"/>
        <v>#REF!</v>
      </c>
      <c r="CD68" s="9" t="e">
        <f t="shared" ca="1" si="16"/>
        <v>#REF!</v>
      </c>
      <c r="CE68" s="9" t="e">
        <f t="shared" ca="1" si="17"/>
        <v>#REF!</v>
      </c>
      <c r="CJ68" s="214" t="e">
        <f t="shared" ca="1" si="70"/>
        <v>#REF!</v>
      </c>
      <c r="CK68" s="214" t="e">
        <f t="shared" ca="1" si="71"/>
        <v>#REF!</v>
      </c>
      <c r="CL68" s="9">
        <f t="shared" si="72"/>
        <v>1</v>
      </c>
      <c r="CM68" s="9" t="e">
        <f t="shared" ca="1" si="60"/>
        <v>#REF!</v>
      </c>
      <c r="CN68" s="9" t="e">
        <f t="shared" ca="1" si="21"/>
        <v>#REF!</v>
      </c>
      <c r="CO68" s="9" t="e">
        <f t="shared" ca="1" si="22"/>
        <v>#REF!</v>
      </c>
      <c r="CP68" s="9" t="e">
        <f t="shared" ca="1" si="23"/>
        <v>#REF!</v>
      </c>
      <c r="CQ68" s="9" t="e">
        <f t="shared" ca="1" si="24"/>
        <v>#REF!</v>
      </c>
      <c r="CR68" s="9" t="e">
        <f t="shared" ca="1" si="25"/>
        <v>#REF!</v>
      </c>
      <c r="CS68" s="9" t="e">
        <f t="shared" ca="1" si="26"/>
        <v>#REF!</v>
      </c>
      <c r="CT68" s="9" t="e">
        <f t="shared" ca="1" si="73"/>
        <v>#N/A</v>
      </c>
      <c r="DF68" s="9" t="e">
        <f t="shared" ca="1" si="74"/>
        <v>#REF!</v>
      </c>
      <c r="DG68" s="9" t="e">
        <f t="shared" ca="1" si="61"/>
        <v>#REF!</v>
      </c>
      <c r="DH68" s="9" t="e">
        <f t="shared" ca="1" si="29"/>
        <v>#REF!</v>
      </c>
      <c r="DI68" s="9" t="e">
        <f t="shared" ca="1" si="30"/>
        <v>#REF!</v>
      </c>
      <c r="DJ68" s="9" t="e">
        <f t="shared" ca="1" si="31"/>
        <v>#REF!</v>
      </c>
      <c r="DK68" s="9" t="e">
        <f t="shared" ca="1" si="32"/>
        <v>#REF!</v>
      </c>
      <c r="DL68" s="9" t="e">
        <f t="shared" ca="1" si="33"/>
        <v>#REF!</v>
      </c>
      <c r="DM68" s="9" t="e">
        <f t="shared" ca="1" si="34"/>
        <v>#REF!</v>
      </c>
      <c r="DN68" s="9" t="e">
        <f t="shared" ca="1" si="75"/>
        <v>#REF!</v>
      </c>
    </row>
    <row r="69" spans="6:118" ht="16.5">
      <c r="F69" s="48" t="e">
        <f t="shared" ca="1" si="36"/>
        <v>#REF!</v>
      </c>
      <c r="G69" s="48" t="e">
        <f t="shared" ca="1" si="37"/>
        <v>#REF!</v>
      </c>
      <c r="H69" s="48" t="e">
        <f t="shared" ca="1" si="38"/>
        <v>#REF!</v>
      </c>
      <c r="I69" s="19" t="e">
        <f t="shared" ca="1" si="39"/>
        <v>#REF!</v>
      </c>
      <c r="J69" s="19" t="e">
        <f t="shared" ca="1" si="40"/>
        <v>#REF!</v>
      </c>
      <c r="K69" s="20" t="e">
        <f t="shared" ca="1" si="41"/>
        <v>#REF!</v>
      </c>
      <c r="L69" s="20" t="e">
        <f t="shared" ca="1" si="42"/>
        <v>#REF!</v>
      </c>
      <c r="M69" s="21" t="e">
        <f t="shared" ca="1" si="43"/>
        <v>#REF!</v>
      </c>
      <c r="N69" s="61"/>
      <c r="O69" s="62"/>
      <c r="P69" s="71"/>
      <c r="Q69" s="64"/>
      <c r="R69" s="50"/>
      <c r="S69" s="203">
        <f t="shared" ca="1" si="44"/>
        <v>1</v>
      </c>
      <c r="T69" s="203">
        <f t="shared" ca="1" si="45"/>
        <v>1</v>
      </c>
      <c r="U69" s="204">
        <f t="shared" ca="1" si="46"/>
        <v>1</v>
      </c>
      <c r="V69" s="204">
        <f t="shared" ca="1" si="47"/>
        <v>1</v>
      </c>
      <c r="W69" s="205" t="str">
        <f t="shared" ca="1" si="48"/>
        <v/>
      </c>
      <c r="X69" s="66"/>
      <c r="Y69" s="63"/>
      <c r="Z69" s="79"/>
      <c r="AA69" s="80"/>
      <c r="AB69" s="203">
        <f t="shared" ca="1" si="49"/>
        <v>1</v>
      </c>
      <c r="AC69" s="203">
        <f t="shared" ca="1" si="50"/>
        <v>1</v>
      </c>
      <c r="AD69" s="206">
        <f t="shared" ca="1" si="51"/>
        <v>1</v>
      </c>
      <c r="AE69" s="206">
        <f t="shared" ca="1" si="52"/>
        <v>1</v>
      </c>
      <c r="AF69" s="207" t="str">
        <f t="shared" ca="1" si="53"/>
        <v/>
      </c>
      <c r="AG69" s="70"/>
      <c r="AH69" s="71"/>
      <c r="AI69" s="72"/>
      <c r="AJ69" s="208">
        <f t="shared" si="54"/>
        <v>0</v>
      </c>
      <c r="AK69" s="208">
        <f t="shared" si="55"/>
        <v>0</v>
      </c>
      <c r="AL69" s="209">
        <f t="shared" si="56"/>
        <v>1</v>
      </c>
      <c r="AM69" s="210" t="str">
        <f t="shared" si="57"/>
        <v/>
      </c>
      <c r="AN69" s="74"/>
      <c r="AO69" s="132"/>
      <c r="AP69" s="130" t="str">
        <f t="shared" ca="1" si="62"/>
        <v/>
      </c>
      <c r="AQ69" s="131" t="str">
        <f t="shared" ca="1" si="63"/>
        <v/>
      </c>
      <c r="AR69" s="128" t="str">
        <f ca="1">'Additional Shading 210'!$AP69</f>
        <v/>
      </c>
      <c r="AS69" s="52" t="str">
        <f ca="1">'Additional Shading 210'!$AQ69</f>
        <v/>
      </c>
      <c r="AT69" s="164" t="str">
        <f t="shared" ca="1" si="58"/>
        <v/>
      </c>
      <c r="BA69" s="214" t="e">
        <f t="shared" ca="1" si="65"/>
        <v>#REF!</v>
      </c>
      <c r="BB69" s="214" t="e">
        <f t="shared" ca="1" si="66"/>
        <v>#REF!</v>
      </c>
      <c r="BC69" s="9">
        <f t="shared" si="67"/>
        <v>1</v>
      </c>
      <c r="BD69" s="9" t="e">
        <f t="shared" ca="1" si="59"/>
        <v>#REF!</v>
      </c>
      <c r="BE69" s="9" t="e">
        <f t="shared" ca="1" si="3"/>
        <v>#REF!</v>
      </c>
      <c r="BF69" s="9" t="e">
        <f t="shared" ca="1" si="4"/>
        <v>#REF!</v>
      </c>
      <c r="BG69" s="9" t="e">
        <f t="shared" ca="1" si="5"/>
        <v>#REF!</v>
      </c>
      <c r="BH69" s="9" t="e">
        <f t="shared" ca="1" si="6"/>
        <v>#REF!</v>
      </c>
      <c r="BI69" s="9" t="e">
        <f t="shared" ca="1" si="7"/>
        <v>#REF!</v>
      </c>
      <c r="BJ69" s="9" t="e">
        <f t="shared" ca="1" si="8"/>
        <v>#REF!</v>
      </c>
      <c r="BK69" s="9" t="e">
        <f t="shared" ca="1" si="68"/>
        <v>#N/A</v>
      </c>
      <c r="BW69" s="9" t="e">
        <f t="shared" ca="1" si="69"/>
        <v>#REF!</v>
      </c>
      <c r="BX69" s="9" t="e">
        <f t="shared" ca="1" si="64"/>
        <v>#REF!</v>
      </c>
      <c r="BY69" s="9" t="e">
        <f t="shared" ca="1" si="11"/>
        <v>#REF!</v>
      </c>
      <c r="BZ69" s="9" t="e">
        <f t="shared" ca="1" si="12"/>
        <v>#REF!</v>
      </c>
      <c r="CA69" s="9" t="e">
        <f t="shared" ca="1" si="13"/>
        <v>#REF!</v>
      </c>
      <c r="CB69" s="9" t="e">
        <f t="shared" ca="1" si="14"/>
        <v>#REF!</v>
      </c>
      <c r="CC69" s="9" t="e">
        <f t="shared" ca="1" si="15"/>
        <v>#REF!</v>
      </c>
      <c r="CD69" s="9" t="e">
        <f t="shared" ca="1" si="16"/>
        <v>#REF!</v>
      </c>
      <c r="CE69" s="9" t="e">
        <f t="shared" ca="1" si="17"/>
        <v>#REF!</v>
      </c>
      <c r="CJ69" s="214" t="e">
        <f t="shared" ca="1" si="70"/>
        <v>#REF!</v>
      </c>
      <c r="CK69" s="214" t="e">
        <f t="shared" ca="1" si="71"/>
        <v>#REF!</v>
      </c>
      <c r="CL69" s="9">
        <f t="shared" si="72"/>
        <v>1</v>
      </c>
      <c r="CM69" s="9" t="e">
        <f t="shared" ca="1" si="60"/>
        <v>#REF!</v>
      </c>
      <c r="CN69" s="9" t="e">
        <f t="shared" ca="1" si="21"/>
        <v>#REF!</v>
      </c>
      <c r="CO69" s="9" t="e">
        <f t="shared" ca="1" si="22"/>
        <v>#REF!</v>
      </c>
      <c r="CP69" s="9" t="e">
        <f t="shared" ca="1" si="23"/>
        <v>#REF!</v>
      </c>
      <c r="CQ69" s="9" t="e">
        <f t="shared" ca="1" si="24"/>
        <v>#REF!</v>
      </c>
      <c r="CR69" s="9" t="e">
        <f t="shared" ca="1" si="25"/>
        <v>#REF!</v>
      </c>
      <c r="CS69" s="9" t="e">
        <f t="shared" ca="1" si="26"/>
        <v>#REF!</v>
      </c>
      <c r="CT69" s="9" t="e">
        <f t="shared" ca="1" si="73"/>
        <v>#N/A</v>
      </c>
      <c r="DF69" s="9" t="e">
        <f t="shared" ca="1" si="74"/>
        <v>#REF!</v>
      </c>
      <c r="DG69" s="9" t="e">
        <f t="shared" ca="1" si="61"/>
        <v>#REF!</v>
      </c>
      <c r="DH69" s="9" t="e">
        <f t="shared" ca="1" si="29"/>
        <v>#REF!</v>
      </c>
      <c r="DI69" s="9" t="e">
        <f t="shared" ca="1" si="30"/>
        <v>#REF!</v>
      </c>
      <c r="DJ69" s="9" t="e">
        <f t="shared" ca="1" si="31"/>
        <v>#REF!</v>
      </c>
      <c r="DK69" s="9" t="e">
        <f t="shared" ca="1" si="32"/>
        <v>#REF!</v>
      </c>
      <c r="DL69" s="9" t="e">
        <f t="shared" ca="1" si="33"/>
        <v>#REF!</v>
      </c>
      <c r="DM69" s="9" t="e">
        <f t="shared" ca="1" si="34"/>
        <v>#REF!</v>
      </c>
      <c r="DN69" s="9" t="e">
        <f t="shared" ca="1" si="75"/>
        <v>#REF!</v>
      </c>
    </row>
    <row r="70" spans="6:118" ht="16.5">
      <c r="F70" s="48" t="e">
        <f t="shared" ca="1" si="36"/>
        <v>#REF!</v>
      </c>
      <c r="G70" s="48" t="e">
        <f t="shared" ca="1" si="37"/>
        <v>#REF!</v>
      </c>
      <c r="H70" s="48" t="e">
        <f t="shared" ca="1" si="38"/>
        <v>#REF!</v>
      </c>
      <c r="I70" s="19" t="e">
        <f t="shared" ca="1" si="39"/>
        <v>#REF!</v>
      </c>
      <c r="J70" s="19" t="e">
        <f t="shared" ca="1" si="40"/>
        <v>#REF!</v>
      </c>
      <c r="K70" s="20" t="e">
        <f t="shared" ca="1" si="41"/>
        <v>#REF!</v>
      </c>
      <c r="L70" s="20" t="e">
        <f t="shared" ca="1" si="42"/>
        <v>#REF!</v>
      </c>
      <c r="M70" s="21" t="e">
        <f t="shared" ca="1" si="43"/>
        <v>#REF!</v>
      </c>
      <c r="N70" s="61"/>
      <c r="O70" s="62"/>
      <c r="P70" s="71"/>
      <c r="Q70" s="64"/>
      <c r="R70" s="50"/>
      <c r="S70" s="203">
        <f t="shared" ca="1" si="44"/>
        <v>1</v>
      </c>
      <c r="T70" s="203">
        <f t="shared" ca="1" si="45"/>
        <v>1</v>
      </c>
      <c r="U70" s="204">
        <f t="shared" ca="1" si="46"/>
        <v>1</v>
      </c>
      <c r="V70" s="204">
        <f t="shared" ca="1" si="47"/>
        <v>1</v>
      </c>
      <c r="W70" s="205" t="str">
        <f t="shared" ca="1" si="48"/>
        <v/>
      </c>
      <c r="X70" s="66"/>
      <c r="Y70" s="63"/>
      <c r="Z70" s="79"/>
      <c r="AA70" s="80"/>
      <c r="AB70" s="203">
        <f t="shared" ca="1" si="49"/>
        <v>1</v>
      </c>
      <c r="AC70" s="203">
        <f t="shared" ca="1" si="50"/>
        <v>1</v>
      </c>
      <c r="AD70" s="206">
        <f t="shared" ca="1" si="51"/>
        <v>1</v>
      </c>
      <c r="AE70" s="206">
        <f t="shared" ca="1" si="52"/>
        <v>1</v>
      </c>
      <c r="AF70" s="207" t="str">
        <f t="shared" ca="1" si="53"/>
        <v/>
      </c>
      <c r="AG70" s="70"/>
      <c r="AH70" s="71"/>
      <c r="AI70" s="72"/>
      <c r="AJ70" s="208">
        <f t="shared" si="54"/>
        <v>0</v>
      </c>
      <c r="AK70" s="208">
        <f t="shared" si="55"/>
        <v>0</v>
      </c>
      <c r="AL70" s="209">
        <f t="shared" si="56"/>
        <v>1</v>
      </c>
      <c r="AM70" s="210" t="str">
        <f t="shared" si="57"/>
        <v/>
      </c>
      <c r="AN70" s="74"/>
      <c r="AO70" s="132"/>
      <c r="AP70" s="130" t="str">
        <f t="shared" ca="1" si="62"/>
        <v/>
      </c>
      <c r="AQ70" s="131" t="str">
        <f t="shared" ca="1" si="63"/>
        <v/>
      </c>
      <c r="AR70" s="128" t="str">
        <f ca="1">'Additional Shading 210'!$AP70</f>
        <v/>
      </c>
      <c r="AS70" s="52" t="str">
        <f ca="1">'Additional Shading 210'!$AQ70</f>
        <v/>
      </c>
      <c r="AT70" s="164" t="str">
        <f t="shared" ca="1" si="58"/>
        <v/>
      </c>
      <c r="BA70" s="214" t="e">
        <f t="shared" ca="1" si="65"/>
        <v>#REF!</v>
      </c>
      <c r="BB70" s="214" t="e">
        <f t="shared" ca="1" si="66"/>
        <v>#REF!</v>
      </c>
      <c r="BC70" s="9">
        <f t="shared" si="67"/>
        <v>1</v>
      </c>
      <c r="BD70" s="9" t="e">
        <f t="shared" ca="1" si="59"/>
        <v>#REF!</v>
      </c>
      <c r="BE70" s="9" t="e">
        <f t="shared" ca="1" si="3"/>
        <v>#REF!</v>
      </c>
      <c r="BF70" s="9" t="e">
        <f t="shared" ca="1" si="4"/>
        <v>#REF!</v>
      </c>
      <c r="BG70" s="9" t="e">
        <f t="shared" ca="1" si="5"/>
        <v>#REF!</v>
      </c>
      <c r="BH70" s="9" t="e">
        <f t="shared" ca="1" si="6"/>
        <v>#REF!</v>
      </c>
      <c r="BI70" s="9" t="e">
        <f t="shared" ca="1" si="7"/>
        <v>#REF!</v>
      </c>
      <c r="BJ70" s="9" t="e">
        <f t="shared" ca="1" si="8"/>
        <v>#REF!</v>
      </c>
      <c r="BK70" s="9" t="e">
        <f t="shared" ca="1" si="68"/>
        <v>#N/A</v>
      </c>
      <c r="BW70" s="9" t="e">
        <f t="shared" ca="1" si="69"/>
        <v>#REF!</v>
      </c>
      <c r="BX70" s="9" t="e">
        <f t="shared" ca="1" si="64"/>
        <v>#REF!</v>
      </c>
      <c r="BY70" s="9" t="e">
        <f t="shared" ca="1" si="11"/>
        <v>#REF!</v>
      </c>
      <c r="BZ70" s="9" t="e">
        <f t="shared" ca="1" si="12"/>
        <v>#REF!</v>
      </c>
      <c r="CA70" s="9" t="e">
        <f t="shared" ca="1" si="13"/>
        <v>#REF!</v>
      </c>
      <c r="CB70" s="9" t="e">
        <f t="shared" ca="1" si="14"/>
        <v>#REF!</v>
      </c>
      <c r="CC70" s="9" t="e">
        <f t="shared" ca="1" si="15"/>
        <v>#REF!</v>
      </c>
      <c r="CD70" s="9" t="e">
        <f t="shared" ca="1" si="16"/>
        <v>#REF!</v>
      </c>
      <c r="CE70" s="9" t="e">
        <f t="shared" ca="1" si="17"/>
        <v>#REF!</v>
      </c>
      <c r="CJ70" s="214" t="e">
        <f t="shared" ca="1" si="70"/>
        <v>#REF!</v>
      </c>
      <c r="CK70" s="214" t="e">
        <f t="shared" ca="1" si="71"/>
        <v>#REF!</v>
      </c>
      <c r="CL70" s="9">
        <f t="shared" si="72"/>
        <v>1</v>
      </c>
      <c r="CM70" s="9" t="e">
        <f t="shared" ca="1" si="60"/>
        <v>#REF!</v>
      </c>
      <c r="CN70" s="9" t="e">
        <f t="shared" ca="1" si="21"/>
        <v>#REF!</v>
      </c>
      <c r="CO70" s="9" t="e">
        <f t="shared" ca="1" si="22"/>
        <v>#REF!</v>
      </c>
      <c r="CP70" s="9" t="e">
        <f t="shared" ca="1" si="23"/>
        <v>#REF!</v>
      </c>
      <c r="CQ70" s="9" t="e">
        <f t="shared" ca="1" si="24"/>
        <v>#REF!</v>
      </c>
      <c r="CR70" s="9" t="e">
        <f t="shared" ca="1" si="25"/>
        <v>#REF!</v>
      </c>
      <c r="CS70" s="9" t="e">
        <f t="shared" ca="1" si="26"/>
        <v>#REF!</v>
      </c>
      <c r="CT70" s="9" t="e">
        <f t="shared" ca="1" si="73"/>
        <v>#N/A</v>
      </c>
      <c r="DF70" s="9" t="e">
        <f t="shared" ca="1" si="74"/>
        <v>#REF!</v>
      </c>
      <c r="DG70" s="9" t="e">
        <f t="shared" ca="1" si="61"/>
        <v>#REF!</v>
      </c>
      <c r="DH70" s="9" t="e">
        <f t="shared" ca="1" si="29"/>
        <v>#REF!</v>
      </c>
      <c r="DI70" s="9" t="e">
        <f t="shared" ca="1" si="30"/>
        <v>#REF!</v>
      </c>
      <c r="DJ70" s="9" t="e">
        <f t="shared" ca="1" si="31"/>
        <v>#REF!</v>
      </c>
      <c r="DK70" s="9" t="e">
        <f t="shared" ca="1" si="32"/>
        <v>#REF!</v>
      </c>
      <c r="DL70" s="9" t="e">
        <f t="shared" ca="1" si="33"/>
        <v>#REF!</v>
      </c>
      <c r="DM70" s="9" t="e">
        <f t="shared" ca="1" si="34"/>
        <v>#REF!</v>
      </c>
      <c r="DN70" s="9" t="e">
        <f t="shared" ca="1" si="75"/>
        <v>#REF!</v>
      </c>
    </row>
    <row r="71" spans="6:118" ht="16.5">
      <c r="F71" s="48" t="e">
        <f t="shared" ca="1" si="36"/>
        <v>#REF!</v>
      </c>
      <c r="G71" s="48" t="e">
        <f t="shared" ca="1" si="37"/>
        <v>#REF!</v>
      </c>
      <c r="H71" s="48" t="e">
        <f t="shared" ca="1" si="38"/>
        <v>#REF!</v>
      </c>
      <c r="I71" s="19" t="e">
        <f t="shared" ca="1" si="39"/>
        <v>#REF!</v>
      </c>
      <c r="J71" s="19" t="e">
        <f t="shared" ca="1" si="40"/>
        <v>#REF!</v>
      </c>
      <c r="K71" s="20" t="e">
        <f t="shared" ca="1" si="41"/>
        <v>#REF!</v>
      </c>
      <c r="L71" s="20" t="e">
        <f t="shared" ca="1" si="42"/>
        <v>#REF!</v>
      </c>
      <c r="M71" s="21" t="e">
        <f t="shared" ca="1" si="43"/>
        <v>#REF!</v>
      </c>
      <c r="N71" s="61"/>
      <c r="O71" s="62"/>
      <c r="P71" s="71"/>
      <c r="Q71" s="64"/>
      <c r="R71" s="50"/>
      <c r="S71" s="203">
        <f t="shared" ca="1" si="44"/>
        <v>1</v>
      </c>
      <c r="T71" s="203">
        <f t="shared" ca="1" si="45"/>
        <v>1</v>
      </c>
      <c r="U71" s="204">
        <f t="shared" ca="1" si="46"/>
        <v>1</v>
      </c>
      <c r="V71" s="204">
        <f t="shared" ca="1" si="47"/>
        <v>1</v>
      </c>
      <c r="W71" s="205" t="str">
        <f t="shared" ca="1" si="48"/>
        <v/>
      </c>
      <c r="X71" s="66"/>
      <c r="Y71" s="63"/>
      <c r="Z71" s="79"/>
      <c r="AA71" s="80"/>
      <c r="AB71" s="203">
        <f t="shared" ca="1" si="49"/>
        <v>1</v>
      </c>
      <c r="AC71" s="203">
        <f t="shared" ca="1" si="50"/>
        <v>1</v>
      </c>
      <c r="AD71" s="206">
        <f t="shared" ca="1" si="51"/>
        <v>1</v>
      </c>
      <c r="AE71" s="206">
        <f t="shared" ca="1" si="52"/>
        <v>1</v>
      </c>
      <c r="AF71" s="207" t="str">
        <f t="shared" ca="1" si="53"/>
        <v/>
      </c>
      <c r="AG71" s="70"/>
      <c r="AH71" s="71"/>
      <c r="AI71" s="72"/>
      <c r="AJ71" s="208">
        <f t="shared" si="54"/>
        <v>0</v>
      </c>
      <c r="AK71" s="208">
        <f t="shared" si="55"/>
        <v>0</v>
      </c>
      <c r="AL71" s="209">
        <f t="shared" si="56"/>
        <v>1</v>
      </c>
      <c r="AM71" s="210" t="str">
        <f t="shared" si="57"/>
        <v/>
      </c>
      <c r="AN71" s="74"/>
      <c r="AO71" s="132"/>
      <c r="AP71" s="130" t="str">
        <f t="shared" ca="1" si="62"/>
        <v/>
      </c>
      <c r="AQ71" s="131" t="str">
        <f t="shared" ca="1" si="63"/>
        <v/>
      </c>
      <c r="AR71" s="128" t="str">
        <f ca="1">'Additional Shading 210'!$AP71</f>
        <v/>
      </c>
      <c r="AS71" s="52" t="str">
        <f ca="1">'Additional Shading 210'!$AQ71</f>
        <v/>
      </c>
      <c r="AT71" s="164" t="str">
        <f t="shared" ca="1" si="58"/>
        <v/>
      </c>
      <c r="BA71" s="214" t="e">
        <f t="shared" ca="1" si="65"/>
        <v>#REF!</v>
      </c>
      <c r="BB71" s="214" t="e">
        <f t="shared" ca="1" si="66"/>
        <v>#REF!</v>
      </c>
      <c r="BC71" s="9">
        <f t="shared" si="67"/>
        <v>1</v>
      </c>
      <c r="BD71" s="9" t="e">
        <f t="shared" ca="1" si="59"/>
        <v>#REF!</v>
      </c>
      <c r="BE71" s="9" t="e">
        <f t="shared" ca="1" si="3"/>
        <v>#REF!</v>
      </c>
      <c r="BF71" s="9" t="e">
        <f t="shared" ca="1" si="4"/>
        <v>#REF!</v>
      </c>
      <c r="BG71" s="9" t="e">
        <f t="shared" ca="1" si="5"/>
        <v>#REF!</v>
      </c>
      <c r="BH71" s="9" t="e">
        <f t="shared" ca="1" si="6"/>
        <v>#REF!</v>
      </c>
      <c r="BI71" s="9" t="e">
        <f t="shared" ca="1" si="7"/>
        <v>#REF!</v>
      </c>
      <c r="BJ71" s="9" t="e">
        <f t="shared" ca="1" si="8"/>
        <v>#REF!</v>
      </c>
      <c r="BK71" s="9" t="e">
        <f t="shared" ca="1" si="68"/>
        <v>#N/A</v>
      </c>
      <c r="BW71" s="9" t="e">
        <f t="shared" ca="1" si="69"/>
        <v>#REF!</v>
      </c>
      <c r="BX71" s="9" t="e">
        <f t="shared" ca="1" si="64"/>
        <v>#REF!</v>
      </c>
      <c r="BY71" s="9" t="e">
        <f t="shared" ca="1" si="11"/>
        <v>#REF!</v>
      </c>
      <c r="BZ71" s="9" t="e">
        <f t="shared" ca="1" si="12"/>
        <v>#REF!</v>
      </c>
      <c r="CA71" s="9" t="e">
        <f t="shared" ca="1" si="13"/>
        <v>#REF!</v>
      </c>
      <c r="CB71" s="9" t="e">
        <f t="shared" ca="1" si="14"/>
        <v>#REF!</v>
      </c>
      <c r="CC71" s="9" t="e">
        <f t="shared" ca="1" si="15"/>
        <v>#REF!</v>
      </c>
      <c r="CD71" s="9" t="e">
        <f t="shared" ca="1" si="16"/>
        <v>#REF!</v>
      </c>
      <c r="CE71" s="9" t="e">
        <f t="shared" ca="1" si="17"/>
        <v>#REF!</v>
      </c>
      <c r="CJ71" s="214" t="e">
        <f t="shared" ca="1" si="70"/>
        <v>#REF!</v>
      </c>
      <c r="CK71" s="214" t="e">
        <f t="shared" ca="1" si="71"/>
        <v>#REF!</v>
      </c>
      <c r="CL71" s="9">
        <f t="shared" si="72"/>
        <v>1</v>
      </c>
      <c r="CM71" s="9" t="e">
        <f t="shared" ca="1" si="60"/>
        <v>#REF!</v>
      </c>
      <c r="CN71" s="9" t="e">
        <f t="shared" ca="1" si="21"/>
        <v>#REF!</v>
      </c>
      <c r="CO71" s="9" t="e">
        <f t="shared" ca="1" si="22"/>
        <v>#REF!</v>
      </c>
      <c r="CP71" s="9" t="e">
        <f t="shared" ca="1" si="23"/>
        <v>#REF!</v>
      </c>
      <c r="CQ71" s="9" t="e">
        <f t="shared" ca="1" si="24"/>
        <v>#REF!</v>
      </c>
      <c r="CR71" s="9" t="e">
        <f t="shared" ca="1" si="25"/>
        <v>#REF!</v>
      </c>
      <c r="CS71" s="9" t="e">
        <f t="shared" ca="1" si="26"/>
        <v>#REF!</v>
      </c>
      <c r="CT71" s="9" t="e">
        <f t="shared" ca="1" si="73"/>
        <v>#N/A</v>
      </c>
      <c r="DF71" s="9" t="e">
        <f t="shared" ca="1" si="74"/>
        <v>#REF!</v>
      </c>
      <c r="DG71" s="9" t="e">
        <f t="shared" ca="1" si="61"/>
        <v>#REF!</v>
      </c>
      <c r="DH71" s="9" t="e">
        <f t="shared" ca="1" si="29"/>
        <v>#REF!</v>
      </c>
      <c r="DI71" s="9" t="e">
        <f t="shared" ca="1" si="30"/>
        <v>#REF!</v>
      </c>
      <c r="DJ71" s="9" t="e">
        <f t="shared" ca="1" si="31"/>
        <v>#REF!</v>
      </c>
      <c r="DK71" s="9" t="e">
        <f t="shared" ca="1" si="32"/>
        <v>#REF!</v>
      </c>
      <c r="DL71" s="9" t="e">
        <f t="shared" ca="1" si="33"/>
        <v>#REF!</v>
      </c>
      <c r="DM71" s="9" t="e">
        <f t="shared" ca="1" si="34"/>
        <v>#REF!</v>
      </c>
      <c r="DN71" s="9" t="e">
        <f t="shared" ca="1" si="75"/>
        <v>#REF!</v>
      </c>
    </row>
    <row r="72" spans="6:118" ht="16.5">
      <c r="F72" s="48" t="e">
        <f t="shared" ca="1" si="36"/>
        <v>#REF!</v>
      </c>
      <c r="G72" s="48" t="e">
        <f t="shared" ca="1" si="37"/>
        <v>#REF!</v>
      </c>
      <c r="H72" s="48" t="e">
        <f t="shared" ca="1" si="38"/>
        <v>#REF!</v>
      </c>
      <c r="I72" s="19" t="e">
        <f t="shared" ca="1" si="39"/>
        <v>#REF!</v>
      </c>
      <c r="J72" s="19" t="e">
        <f t="shared" ca="1" si="40"/>
        <v>#REF!</v>
      </c>
      <c r="K72" s="20" t="e">
        <f t="shared" ca="1" si="41"/>
        <v>#REF!</v>
      </c>
      <c r="L72" s="20" t="e">
        <f t="shared" ca="1" si="42"/>
        <v>#REF!</v>
      </c>
      <c r="M72" s="21" t="e">
        <f t="shared" ca="1" si="43"/>
        <v>#REF!</v>
      </c>
      <c r="N72" s="61"/>
      <c r="O72" s="62"/>
      <c r="P72" s="71"/>
      <c r="Q72" s="64"/>
      <c r="R72" s="50"/>
      <c r="S72" s="203">
        <f t="shared" ca="1" si="44"/>
        <v>1</v>
      </c>
      <c r="T72" s="203">
        <f t="shared" ca="1" si="45"/>
        <v>1</v>
      </c>
      <c r="U72" s="204">
        <f t="shared" ca="1" si="46"/>
        <v>1</v>
      </c>
      <c r="V72" s="204">
        <f t="shared" ca="1" si="47"/>
        <v>1</v>
      </c>
      <c r="W72" s="205" t="str">
        <f t="shared" ca="1" si="48"/>
        <v/>
      </c>
      <c r="X72" s="66"/>
      <c r="Y72" s="63"/>
      <c r="Z72" s="79"/>
      <c r="AA72" s="80"/>
      <c r="AB72" s="203">
        <f t="shared" ca="1" si="49"/>
        <v>1</v>
      </c>
      <c r="AC72" s="203">
        <f t="shared" ca="1" si="50"/>
        <v>1</v>
      </c>
      <c r="AD72" s="206">
        <f t="shared" ca="1" si="51"/>
        <v>1</v>
      </c>
      <c r="AE72" s="206">
        <f t="shared" ca="1" si="52"/>
        <v>1</v>
      </c>
      <c r="AF72" s="207" t="str">
        <f t="shared" ca="1" si="53"/>
        <v/>
      </c>
      <c r="AG72" s="70"/>
      <c r="AH72" s="71"/>
      <c r="AI72" s="72"/>
      <c r="AJ72" s="208">
        <f t="shared" si="54"/>
        <v>0</v>
      </c>
      <c r="AK72" s="208">
        <f t="shared" si="55"/>
        <v>0</v>
      </c>
      <c r="AL72" s="209">
        <f t="shared" si="56"/>
        <v>1</v>
      </c>
      <c r="AM72" s="210" t="str">
        <f t="shared" si="57"/>
        <v/>
      </c>
      <c r="AN72" s="74"/>
      <c r="AO72" s="132"/>
      <c r="AP72" s="130" t="str">
        <f t="shared" ca="1" si="62"/>
        <v/>
      </c>
      <c r="AQ72" s="131" t="str">
        <f t="shared" ca="1" si="63"/>
        <v/>
      </c>
      <c r="AR72" s="128" t="str">
        <f ca="1">'Additional Shading 210'!$AP72</f>
        <v/>
      </c>
      <c r="AS72" s="52" t="str">
        <f ca="1">'Additional Shading 210'!$AQ72</f>
        <v/>
      </c>
      <c r="AT72" s="164" t="str">
        <f t="shared" ca="1" si="58"/>
        <v/>
      </c>
      <c r="BA72" s="214" t="e">
        <f t="shared" ca="1" si="65"/>
        <v>#REF!</v>
      </c>
      <c r="BB72" s="214" t="e">
        <f t="shared" ca="1" si="66"/>
        <v>#REF!</v>
      </c>
      <c r="BC72" s="9">
        <f t="shared" si="67"/>
        <v>1</v>
      </c>
      <c r="BD72" s="9" t="e">
        <f t="shared" ca="1" si="59"/>
        <v>#REF!</v>
      </c>
      <c r="BE72" s="9" t="e">
        <f t="shared" ca="1" si="3"/>
        <v>#REF!</v>
      </c>
      <c r="BF72" s="9" t="e">
        <f t="shared" ca="1" si="4"/>
        <v>#REF!</v>
      </c>
      <c r="BG72" s="9" t="e">
        <f t="shared" ca="1" si="5"/>
        <v>#REF!</v>
      </c>
      <c r="BH72" s="9" t="e">
        <f t="shared" ca="1" si="6"/>
        <v>#REF!</v>
      </c>
      <c r="BI72" s="9" t="e">
        <f t="shared" ca="1" si="7"/>
        <v>#REF!</v>
      </c>
      <c r="BJ72" s="9" t="e">
        <f t="shared" ca="1" si="8"/>
        <v>#REF!</v>
      </c>
      <c r="BK72" s="9" t="e">
        <f t="shared" ca="1" si="68"/>
        <v>#N/A</v>
      </c>
      <c r="BW72" s="9" t="e">
        <f t="shared" ca="1" si="69"/>
        <v>#REF!</v>
      </c>
      <c r="BX72" s="9" t="e">
        <f t="shared" ca="1" si="64"/>
        <v>#REF!</v>
      </c>
      <c r="BY72" s="9" t="e">
        <f t="shared" ca="1" si="11"/>
        <v>#REF!</v>
      </c>
      <c r="BZ72" s="9" t="e">
        <f t="shared" ca="1" si="12"/>
        <v>#REF!</v>
      </c>
      <c r="CA72" s="9" t="e">
        <f t="shared" ca="1" si="13"/>
        <v>#REF!</v>
      </c>
      <c r="CB72" s="9" t="e">
        <f t="shared" ca="1" si="14"/>
        <v>#REF!</v>
      </c>
      <c r="CC72" s="9" t="e">
        <f t="shared" ca="1" si="15"/>
        <v>#REF!</v>
      </c>
      <c r="CD72" s="9" t="e">
        <f t="shared" ca="1" si="16"/>
        <v>#REF!</v>
      </c>
      <c r="CE72" s="9" t="e">
        <f t="shared" ca="1" si="17"/>
        <v>#REF!</v>
      </c>
      <c r="CJ72" s="214" t="e">
        <f t="shared" ca="1" si="70"/>
        <v>#REF!</v>
      </c>
      <c r="CK72" s="214" t="e">
        <f t="shared" ca="1" si="71"/>
        <v>#REF!</v>
      </c>
      <c r="CL72" s="9">
        <f t="shared" si="72"/>
        <v>1</v>
      </c>
      <c r="CM72" s="9" t="e">
        <f t="shared" ca="1" si="60"/>
        <v>#REF!</v>
      </c>
      <c r="CN72" s="9" t="e">
        <f t="shared" ca="1" si="21"/>
        <v>#REF!</v>
      </c>
      <c r="CO72" s="9" t="e">
        <f t="shared" ca="1" si="22"/>
        <v>#REF!</v>
      </c>
      <c r="CP72" s="9" t="e">
        <f t="shared" ca="1" si="23"/>
        <v>#REF!</v>
      </c>
      <c r="CQ72" s="9" t="e">
        <f t="shared" ca="1" si="24"/>
        <v>#REF!</v>
      </c>
      <c r="CR72" s="9" t="e">
        <f t="shared" ca="1" si="25"/>
        <v>#REF!</v>
      </c>
      <c r="CS72" s="9" t="e">
        <f t="shared" ca="1" si="26"/>
        <v>#REF!</v>
      </c>
      <c r="CT72" s="9" t="e">
        <f t="shared" ca="1" si="73"/>
        <v>#N/A</v>
      </c>
      <c r="DF72" s="9" t="e">
        <f t="shared" ca="1" si="74"/>
        <v>#REF!</v>
      </c>
      <c r="DG72" s="9" t="e">
        <f t="shared" ca="1" si="61"/>
        <v>#REF!</v>
      </c>
      <c r="DH72" s="9" t="e">
        <f t="shared" ca="1" si="29"/>
        <v>#REF!</v>
      </c>
      <c r="DI72" s="9" t="e">
        <f t="shared" ca="1" si="30"/>
        <v>#REF!</v>
      </c>
      <c r="DJ72" s="9" t="e">
        <f t="shared" ca="1" si="31"/>
        <v>#REF!</v>
      </c>
      <c r="DK72" s="9" t="e">
        <f t="shared" ca="1" si="32"/>
        <v>#REF!</v>
      </c>
      <c r="DL72" s="9" t="e">
        <f t="shared" ca="1" si="33"/>
        <v>#REF!</v>
      </c>
      <c r="DM72" s="9" t="e">
        <f t="shared" ca="1" si="34"/>
        <v>#REF!</v>
      </c>
      <c r="DN72" s="9" t="e">
        <f t="shared" ca="1" si="75"/>
        <v>#REF!</v>
      </c>
    </row>
    <row r="73" spans="6:118" ht="16.5">
      <c r="F73" s="48" t="e">
        <f t="shared" ca="1" si="36"/>
        <v>#REF!</v>
      </c>
      <c r="G73" s="48" t="e">
        <f t="shared" ca="1" si="37"/>
        <v>#REF!</v>
      </c>
      <c r="H73" s="48" t="e">
        <f t="shared" ca="1" si="38"/>
        <v>#REF!</v>
      </c>
      <c r="I73" s="19" t="e">
        <f t="shared" ca="1" si="39"/>
        <v>#REF!</v>
      </c>
      <c r="J73" s="19" t="e">
        <f t="shared" ca="1" si="40"/>
        <v>#REF!</v>
      </c>
      <c r="K73" s="20" t="e">
        <f t="shared" ca="1" si="41"/>
        <v>#REF!</v>
      </c>
      <c r="L73" s="20" t="e">
        <f t="shared" ca="1" si="42"/>
        <v>#REF!</v>
      </c>
      <c r="M73" s="21" t="e">
        <f t="shared" ca="1" si="43"/>
        <v>#REF!</v>
      </c>
      <c r="N73" s="61"/>
      <c r="O73" s="62"/>
      <c r="P73" s="71"/>
      <c r="Q73" s="64"/>
      <c r="R73" s="50"/>
      <c r="S73" s="203">
        <f t="shared" ca="1" si="44"/>
        <v>1</v>
      </c>
      <c r="T73" s="203">
        <f t="shared" ca="1" si="45"/>
        <v>1</v>
      </c>
      <c r="U73" s="204">
        <f t="shared" ca="1" si="46"/>
        <v>1</v>
      </c>
      <c r="V73" s="204">
        <f t="shared" ca="1" si="47"/>
        <v>1</v>
      </c>
      <c r="W73" s="205" t="str">
        <f t="shared" ca="1" si="48"/>
        <v/>
      </c>
      <c r="X73" s="66"/>
      <c r="Y73" s="63"/>
      <c r="Z73" s="79"/>
      <c r="AA73" s="80"/>
      <c r="AB73" s="203">
        <f t="shared" ca="1" si="49"/>
        <v>1</v>
      </c>
      <c r="AC73" s="203">
        <f t="shared" ca="1" si="50"/>
        <v>1</v>
      </c>
      <c r="AD73" s="206">
        <f t="shared" ca="1" si="51"/>
        <v>1</v>
      </c>
      <c r="AE73" s="206">
        <f t="shared" ca="1" si="52"/>
        <v>1</v>
      </c>
      <c r="AF73" s="207" t="str">
        <f t="shared" ca="1" si="53"/>
        <v/>
      </c>
      <c r="AG73" s="70"/>
      <c r="AH73" s="71"/>
      <c r="AI73" s="72"/>
      <c r="AJ73" s="208">
        <f t="shared" si="54"/>
        <v>0</v>
      </c>
      <c r="AK73" s="208">
        <f t="shared" si="55"/>
        <v>0</v>
      </c>
      <c r="AL73" s="209">
        <f t="shared" si="56"/>
        <v>1</v>
      </c>
      <c r="AM73" s="210" t="str">
        <f t="shared" si="57"/>
        <v/>
      </c>
      <c r="AN73" s="74"/>
      <c r="AO73" s="132"/>
      <c r="AP73" s="130" t="str">
        <f t="shared" ca="1" si="62"/>
        <v/>
      </c>
      <c r="AQ73" s="131" t="str">
        <f t="shared" ca="1" si="63"/>
        <v/>
      </c>
      <c r="AR73" s="128" t="str">
        <f ca="1">'Additional Shading 210'!$AP73</f>
        <v/>
      </c>
      <c r="AS73" s="52" t="str">
        <f ca="1">'Additional Shading 210'!$AQ73</f>
        <v/>
      </c>
      <c r="AT73" s="164" t="str">
        <f t="shared" ca="1" si="58"/>
        <v/>
      </c>
      <c r="BA73" s="214" t="e">
        <f t="shared" ca="1" si="65"/>
        <v>#REF!</v>
      </c>
      <c r="BB73" s="214" t="e">
        <f t="shared" ca="1" si="66"/>
        <v>#REF!</v>
      </c>
      <c r="BC73" s="9">
        <f t="shared" si="67"/>
        <v>1</v>
      </c>
      <c r="BD73" s="9" t="e">
        <f t="shared" ca="1" si="59"/>
        <v>#REF!</v>
      </c>
      <c r="BE73" s="9" t="e">
        <f t="shared" ca="1" si="3"/>
        <v>#REF!</v>
      </c>
      <c r="BF73" s="9" t="e">
        <f t="shared" ca="1" si="4"/>
        <v>#REF!</v>
      </c>
      <c r="BG73" s="9" t="e">
        <f t="shared" ca="1" si="5"/>
        <v>#REF!</v>
      </c>
      <c r="BH73" s="9" t="e">
        <f t="shared" ca="1" si="6"/>
        <v>#REF!</v>
      </c>
      <c r="BI73" s="9" t="e">
        <f t="shared" ca="1" si="7"/>
        <v>#REF!</v>
      </c>
      <c r="BJ73" s="9" t="e">
        <f t="shared" ca="1" si="8"/>
        <v>#REF!</v>
      </c>
      <c r="BK73" s="9" t="e">
        <f t="shared" ca="1" si="68"/>
        <v>#N/A</v>
      </c>
      <c r="BW73" s="9" t="e">
        <f t="shared" ca="1" si="69"/>
        <v>#REF!</v>
      </c>
      <c r="BX73" s="9" t="e">
        <f t="shared" ca="1" si="64"/>
        <v>#REF!</v>
      </c>
      <c r="BY73" s="9" t="e">
        <f t="shared" ca="1" si="11"/>
        <v>#REF!</v>
      </c>
      <c r="BZ73" s="9" t="e">
        <f t="shared" ca="1" si="12"/>
        <v>#REF!</v>
      </c>
      <c r="CA73" s="9" t="e">
        <f t="shared" ca="1" si="13"/>
        <v>#REF!</v>
      </c>
      <c r="CB73" s="9" t="e">
        <f t="shared" ca="1" si="14"/>
        <v>#REF!</v>
      </c>
      <c r="CC73" s="9" t="e">
        <f t="shared" ca="1" si="15"/>
        <v>#REF!</v>
      </c>
      <c r="CD73" s="9" t="e">
        <f t="shared" ca="1" si="16"/>
        <v>#REF!</v>
      </c>
      <c r="CE73" s="9" t="e">
        <f t="shared" ca="1" si="17"/>
        <v>#REF!</v>
      </c>
      <c r="CJ73" s="214" t="e">
        <f t="shared" ca="1" si="70"/>
        <v>#REF!</v>
      </c>
      <c r="CK73" s="214" t="e">
        <f t="shared" ca="1" si="71"/>
        <v>#REF!</v>
      </c>
      <c r="CL73" s="9">
        <f t="shared" si="72"/>
        <v>1</v>
      </c>
      <c r="CM73" s="9" t="e">
        <f t="shared" ca="1" si="60"/>
        <v>#REF!</v>
      </c>
      <c r="CN73" s="9" t="e">
        <f t="shared" ca="1" si="21"/>
        <v>#REF!</v>
      </c>
      <c r="CO73" s="9" t="e">
        <f t="shared" ca="1" si="22"/>
        <v>#REF!</v>
      </c>
      <c r="CP73" s="9" t="e">
        <f t="shared" ca="1" si="23"/>
        <v>#REF!</v>
      </c>
      <c r="CQ73" s="9" t="e">
        <f t="shared" ca="1" si="24"/>
        <v>#REF!</v>
      </c>
      <c r="CR73" s="9" t="e">
        <f t="shared" ca="1" si="25"/>
        <v>#REF!</v>
      </c>
      <c r="CS73" s="9" t="e">
        <f t="shared" ca="1" si="26"/>
        <v>#REF!</v>
      </c>
      <c r="CT73" s="9" t="e">
        <f t="shared" ca="1" si="73"/>
        <v>#N/A</v>
      </c>
      <c r="DF73" s="9" t="e">
        <f t="shared" ca="1" si="74"/>
        <v>#REF!</v>
      </c>
      <c r="DG73" s="9" t="e">
        <f t="shared" ca="1" si="61"/>
        <v>#REF!</v>
      </c>
      <c r="DH73" s="9" t="e">
        <f t="shared" ca="1" si="29"/>
        <v>#REF!</v>
      </c>
      <c r="DI73" s="9" t="e">
        <f t="shared" ca="1" si="30"/>
        <v>#REF!</v>
      </c>
      <c r="DJ73" s="9" t="e">
        <f t="shared" ca="1" si="31"/>
        <v>#REF!</v>
      </c>
      <c r="DK73" s="9" t="e">
        <f t="shared" ca="1" si="32"/>
        <v>#REF!</v>
      </c>
      <c r="DL73" s="9" t="e">
        <f t="shared" ca="1" si="33"/>
        <v>#REF!</v>
      </c>
      <c r="DM73" s="9" t="e">
        <f t="shared" ca="1" si="34"/>
        <v>#REF!</v>
      </c>
      <c r="DN73" s="9" t="e">
        <f t="shared" ca="1" si="75"/>
        <v>#REF!</v>
      </c>
    </row>
    <row r="74" spans="6:118" ht="16.5">
      <c r="F74" s="48" t="e">
        <f t="shared" ca="1" si="36"/>
        <v>#REF!</v>
      </c>
      <c r="G74" s="48" t="e">
        <f t="shared" ca="1" si="37"/>
        <v>#REF!</v>
      </c>
      <c r="H74" s="48" t="e">
        <f t="shared" ca="1" si="38"/>
        <v>#REF!</v>
      </c>
      <c r="I74" s="19" t="e">
        <f t="shared" ca="1" si="39"/>
        <v>#REF!</v>
      </c>
      <c r="J74" s="19" t="e">
        <f t="shared" ca="1" si="40"/>
        <v>#REF!</v>
      </c>
      <c r="K74" s="20" t="e">
        <f t="shared" ca="1" si="41"/>
        <v>#REF!</v>
      </c>
      <c r="L74" s="20" t="e">
        <f t="shared" ca="1" si="42"/>
        <v>#REF!</v>
      </c>
      <c r="M74" s="21" t="e">
        <f t="shared" ca="1" si="43"/>
        <v>#REF!</v>
      </c>
      <c r="N74" s="61"/>
      <c r="O74" s="62"/>
      <c r="P74" s="71"/>
      <c r="Q74" s="64"/>
      <c r="R74" s="50"/>
      <c r="S74" s="203">
        <f t="shared" ca="1" si="44"/>
        <v>1</v>
      </c>
      <c r="T74" s="203">
        <f t="shared" ca="1" si="45"/>
        <v>1</v>
      </c>
      <c r="U74" s="204">
        <f t="shared" ca="1" si="46"/>
        <v>1</v>
      </c>
      <c r="V74" s="204">
        <f t="shared" ca="1" si="47"/>
        <v>1</v>
      </c>
      <c r="W74" s="205" t="str">
        <f t="shared" ca="1" si="48"/>
        <v/>
      </c>
      <c r="X74" s="66"/>
      <c r="Y74" s="63"/>
      <c r="Z74" s="79"/>
      <c r="AA74" s="80"/>
      <c r="AB74" s="203">
        <f t="shared" ca="1" si="49"/>
        <v>1</v>
      </c>
      <c r="AC74" s="203">
        <f t="shared" ca="1" si="50"/>
        <v>1</v>
      </c>
      <c r="AD74" s="206">
        <f t="shared" ca="1" si="51"/>
        <v>1</v>
      </c>
      <c r="AE74" s="206">
        <f t="shared" ca="1" si="52"/>
        <v>1</v>
      </c>
      <c r="AF74" s="207" t="str">
        <f t="shared" ca="1" si="53"/>
        <v/>
      </c>
      <c r="AG74" s="70"/>
      <c r="AH74" s="71"/>
      <c r="AI74" s="72"/>
      <c r="AJ74" s="208">
        <f t="shared" si="54"/>
        <v>0</v>
      </c>
      <c r="AK74" s="208">
        <f t="shared" si="55"/>
        <v>0</v>
      </c>
      <c r="AL74" s="209">
        <f t="shared" si="56"/>
        <v>1</v>
      </c>
      <c r="AM74" s="210" t="str">
        <f t="shared" si="57"/>
        <v/>
      </c>
      <c r="AN74" s="74"/>
      <c r="AO74" s="132"/>
      <c r="AP74" s="130" t="str">
        <f t="shared" ca="1" si="62"/>
        <v/>
      </c>
      <c r="AQ74" s="131" t="str">
        <f t="shared" ca="1" si="63"/>
        <v/>
      </c>
      <c r="AR74" s="128" t="str">
        <f ca="1">'Additional Shading 210'!$AP74</f>
        <v/>
      </c>
      <c r="AS74" s="52" t="str">
        <f ca="1">'Additional Shading 210'!$AQ74</f>
        <v/>
      </c>
      <c r="AT74" s="164" t="str">
        <f t="shared" ca="1" si="58"/>
        <v/>
      </c>
      <c r="BA74" s="214" t="e">
        <f t="shared" ca="1" si="65"/>
        <v>#REF!</v>
      </c>
      <c r="BB74" s="214" t="e">
        <f t="shared" ca="1" si="66"/>
        <v>#REF!</v>
      </c>
      <c r="BC74" s="9">
        <f t="shared" si="67"/>
        <v>1</v>
      </c>
      <c r="BD74" s="9" t="e">
        <f t="shared" ca="1" si="59"/>
        <v>#REF!</v>
      </c>
      <c r="BE74" s="9" t="e">
        <f t="shared" ca="1" si="3"/>
        <v>#REF!</v>
      </c>
      <c r="BF74" s="9" t="e">
        <f t="shared" ca="1" si="4"/>
        <v>#REF!</v>
      </c>
      <c r="BG74" s="9" t="e">
        <f t="shared" ca="1" si="5"/>
        <v>#REF!</v>
      </c>
      <c r="BH74" s="9" t="e">
        <f t="shared" ca="1" si="6"/>
        <v>#REF!</v>
      </c>
      <c r="BI74" s="9" t="e">
        <f t="shared" ca="1" si="7"/>
        <v>#REF!</v>
      </c>
      <c r="BJ74" s="9" t="e">
        <f t="shared" ca="1" si="8"/>
        <v>#REF!</v>
      </c>
      <c r="BK74" s="9" t="e">
        <f t="shared" ca="1" si="68"/>
        <v>#N/A</v>
      </c>
      <c r="BW74" s="9" t="e">
        <f t="shared" ca="1" si="69"/>
        <v>#REF!</v>
      </c>
      <c r="BX74" s="9" t="e">
        <f t="shared" ca="1" si="64"/>
        <v>#REF!</v>
      </c>
      <c r="BY74" s="9" t="e">
        <f t="shared" ca="1" si="11"/>
        <v>#REF!</v>
      </c>
      <c r="BZ74" s="9" t="e">
        <f t="shared" ca="1" si="12"/>
        <v>#REF!</v>
      </c>
      <c r="CA74" s="9" t="e">
        <f t="shared" ca="1" si="13"/>
        <v>#REF!</v>
      </c>
      <c r="CB74" s="9" t="e">
        <f t="shared" ca="1" si="14"/>
        <v>#REF!</v>
      </c>
      <c r="CC74" s="9" t="e">
        <f t="shared" ca="1" si="15"/>
        <v>#REF!</v>
      </c>
      <c r="CD74" s="9" t="e">
        <f t="shared" ca="1" si="16"/>
        <v>#REF!</v>
      </c>
      <c r="CE74" s="9" t="e">
        <f t="shared" ca="1" si="17"/>
        <v>#REF!</v>
      </c>
      <c r="CJ74" s="214" t="e">
        <f t="shared" ca="1" si="70"/>
        <v>#REF!</v>
      </c>
      <c r="CK74" s="214" t="e">
        <f t="shared" ca="1" si="71"/>
        <v>#REF!</v>
      </c>
      <c r="CL74" s="9">
        <f t="shared" si="72"/>
        <v>1</v>
      </c>
      <c r="CM74" s="9" t="e">
        <f t="shared" ca="1" si="60"/>
        <v>#REF!</v>
      </c>
      <c r="CN74" s="9" t="e">
        <f t="shared" ca="1" si="21"/>
        <v>#REF!</v>
      </c>
      <c r="CO74" s="9" t="e">
        <f t="shared" ca="1" si="22"/>
        <v>#REF!</v>
      </c>
      <c r="CP74" s="9" t="e">
        <f t="shared" ca="1" si="23"/>
        <v>#REF!</v>
      </c>
      <c r="CQ74" s="9" t="e">
        <f t="shared" ca="1" si="24"/>
        <v>#REF!</v>
      </c>
      <c r="CR74" s="9" t="e">
        <f t="shared" ca="1" si="25"/>
        <v>#REF!</v>
      </c>
      <c r="CS74" s="9" t="e">
        <f t="shared" ca="1" si="26"/>
        <v>#REF!</v>
      </c>
      <c r="CT74" s="9" t="e">
        <f t="shared" ca="1" si="73"/>
        <v>#N/A</v>
      </c>
      <c r="DF74" s="9" t="e">
        <f t="shared" ca="1" si="74"/>
        <v>#REF!</v>
      </c>
      <c r="DG74" s="9" t="e">
        <f t="shared" ca="1" si="61"/>
        <v>#REF!</v>
      </c>
      <c r="DH74" s="9" t="e">
        <f t="shared" ca="1" si="29"/>
        <v>#REF!</v>
      </c>
      <c r="DI74" s="9" t="e">
        <f t="shared" ca="1" si="30"/>
        <v>#REF!</v>
      </c>
      <c r="DJ74" s="9" t="e">
        <f t="shared" ca="1" si="31"/>
        <v>#REF!</v>
      </c>
      <c r="DK74" s="9" t="e">
        <f t="shared" ca="1" si="32"/>
        <v>#REF!</v>
      </c>
      <c r="DL74" s="9" t="e">
        <f t="shared" ca="1" si="33"/>
        <v>#REF!</v>
      </c>
      <c r="DM74" s="9" t="e">
        <f t="shared" ca="1" si="34"/>
        <v>#REF!</v>
      </c>
      <c r="DN74" s="9" t="e">
        <f t="shared" ca="1" si="75"/>
        <v>#REF!</v>
      </c>
    </row>
    <row r="75" spans="6:118" ht="16.5">
      <c r="F75" s="48" t="e">
        <f t="shared" ca="1" si="36"/>
        <v>#REF!</v>
      </c>
      <c r="G75" s="48" t="e">
        <f t="shared" ca="1" si="37"/>
        <v>#REF!</v>
      </c>
      <c r="H75" s="48" t="e">
        <f t="shared" ca="1" si="38"/>
        <v>#REF!</v>
      </c>
      <c r="I75" s="19" t="e">
        <f t="shared" ca="1" si="39"/>
        <v>#REF!</v>
      </c>
      <c r="J75" s="19" t="e">
        <f t="shared" ca="1" si="40"/>
        <v>#REF!</v>
      </c>
      <c r="K75" s="20" t="e">
        <f t="shared" ca="1" si="41"/>
        <v>#REF!</v>
      </c>
      <c r="L75" s="20" t="e">
        <f t="shared" ca="1" si="42"/>
        <v>#REF!</v>
      </c>
      <c r="M75" s="21" t="e">
        <f t="shared" ca="1" si="43"/>
        <v>#REF!</v>
      </c>
      <c r="N75" s="61"/>
      <c r="O75" s="62"/>
      <c r="P75" s="71"/>
      <c r="Q75" s="64"/>
      <c r="R75" s="50"/>
      <c r="S75" s="203">
        <f t="shared" ca="1" si="44"/>
        <v>1</v>
      </c>
      <c r="T75" s="203">
        <f t="shared" ca="1" si="45"/>
        <v>1</v>
      </c>
      <c r="U75" s="204">
        <f t="shared" ca="1" si="46"/>
        <v>1</v>
      </c>
      <c r="V75" s="204">
        <f t="shared" ca="1" si="47"/>
        <v>1</v>
      </c>
      <c r="W75" s="205" t="str">
        <f t="shared" ca="1" si="48"/>
        <v/>
      </c>
      <c r="X75" s="66"/>
      <c r="Y75" s="63"/>
      <c r="Z75" s="79"/>
      <c r="AA75" s="80"/>
      <c r="AB75" s="203">
        <f t="shared" ca="1" si="49"/>
        <v>1</v>
      </c>
      <c r="AC75" s="203">
        <f t="shared" ca="1" si="50"/>
        <v>1</v>
      </c>
      <c r="AD75" s="206">
        <f t="shared" ca="1" si="51"/>
        <v>1</v>
      </c>
      <c r="AE75" s="206">
        <f t="shared" ca="1" si="52"/>
        <v>1</v>
      </c>
      <c r="AF75" s="207" t="str">
        <f t="shared" ca="1" si="53"/>
        <v/>
      </c>
      <c r="AG75" s="70"/>
      <c r="AH75" s="71"/>
      <c r="AI75" s="72"/>
      <c r="AJ75" s="208">
        <f t="shared" si="54"/>
        <v>0</v>
      </c>
      <c r="AK75" s="208">
        <f t="shared" si="55"/>
        <v>0</v>
      </c>
      <c r="AL75" s="209">
        <f t="shared" si="56"/>
        <v>1</v>
      </c>
      <c r="AM75" s="210" t="str">
        <f t="shared" si="57"/>
        <v/>
      </c>
      <c r="AN75" s="74"/>
      <c r="AO75" s="132"/>
      <c r="AP75" s="130" t="str">
        <f t="shared" ca="1" si="62"/>
        <v/>
      </c>
      <c r="AQ75" s="131" t="str">
        <f t="shared" ca="1" si="63"/>
        <v/>
      </c>
      <c r="AR75" s="128" t="str">
        <f ca="1">'Additional Shading 210'!$AP75</f>
        <v/>
      </c>
      <c r="AS75" s="52" t="str">
        <f ca="1">'Additional Shading 210'!$AQ75</f>
        <v/>
      </c>
      <c r="AT75" s="164" t="str">
        <f t="shared" ca="1" si="58"/>
        <v/>
      </c>
      <c r="BA75" s="214" t="e">
        <f t="shared" ca="1" si="65"/>
        <v>#REF!</v>
      </c>
      <c r="BB75" s="214" t="e">
        <f t="shared" ca="1" si="66"/>
        <v>#REF!</v>
      </c>
      <c r="BC75" s="9">
        <f t="shared" si="67"/>
        <v>1</v>
      </c>
      <c r="BD75" s="9" t="e">
        <f t="shared" ca="1" si="59"/>
        <v>#REF!</v>
      </c>
      <c r="BE75" s="9" t="e">
        <f t="shared" ca="1" si="3"/>
        <v>#REF!</v>
      </c>
      <c r="BF75" s="9" t="e">
        <f t="shared" ca="1" si="4"/>
        <v>#REF!</v>
      </c>
      <c r="BG75" s="9" t="e">
        <f t="shared" ca="1" si="5"/>
        <v>#REF!</v>
      </c>
      <c r="BH75" s="9" t="e">
        <f t="shared" ca="1" si="6"/>
        <v>#REF!</v>
      </c>
      <c r="BI75" s="9" t="e">
        <f t="shared" ca="1" si="7"/>
        <v>#REF!</v>
      </c>
      <c r="BJ75" s="9" t="e">
        <f t="shared" ca="1" si="8"/>
        <v>#REF!</v>
      </c>
      <c r="BK75" s="9" t="e">
        <f t="shared" ca="1" si="68"/>
        <v>#N/A</v>
      </c>
      <c r="BW75" s="9" t="e">
        <f t="shared" ca="1" si="69"/>
        <v>#REF!</v>
      </c>
      <c r="BX75" s="9" t="e">
        <f t="shared" ca="1" si="64"/>
        <v>#REF!</v>
      </c>
      <c r="BY75" s="9" t="e">
        <f t="shared" ca="1" si="11"/>
        <v>#REF!</v>
      </c>
      <c r="BZ75" s="9" t="e">
        <f t="shared" ca="1" si="12"/>
        <v>#REF!</v>
      </c>
      <c r="CA75" s="9" t="e">
        <f t="shared" ca="1" si="13"/>
        <v>#REF!</v>
      </c>
      <c r="CB75" s="9" t="e">
        <f t="shared" ca="1" si="14"/>
        <v>#REF!</v>
      </c>
      <c r="CC75" s="9" t="e">
        <f t="shared" ca="1" si="15"/>
        <v>#REF!</v>
      </c>
      <c r="CD75" s="9" t="e">
        <f t="shared" ca="1" si="16"/>
        <v>#REF!</v>
      </c>
      <c r="CE75" s="9" t="e">
        <f t="shared" ca="1" si="17"/>
        <v>#REF!</v>
      </c>
      <c r="CJ75" s="214" t="e">
        <f t="shared" ca="1" si="70"/>
        <v>#REF!</v>
      </c>
      <c r="CK75" s="214" t="e">
        <f t="shared" ca="1" si="71"/>
        <v>#REF!</v>
      </c>
      <c r="CL75" s="9">
        <f t="shared" si="72"/>
        <v>1</v>
      </c>
      <c r="CM75" s="9" t="e">
        <f t="shared" ca="1" si="60"/>
        <v>#REF!</v>
      </c>
      <c r="CN75" s="9" t="e">
        <f t="shared" ca="1" si="21"/>
        <v>#REF!</v>
      </c>
      <c r="CO75" s="9" t="e">
        <f t="shared" ca="1" si="22"/>
        <v>#REF!</v>
      </c>
      <c r="CP75" s="9" t="e">
        <f t="shared" ca="1" si="23"/>
        <v>#REF!</v>
      </c>
      <c r="CQ75" s="9" t="e">
        <f t="shared" ca="1" si="24"/>
        <v>#REF!</v>
      </c>
      <c r="CR75" s="9" t="e">
        <f t="shared" ca="1" si="25"/>
        <v>#REF!</v>
      </c>
      <c r="CS75" s="9" t="e">
        <f t="shared" ca="1" si="26"/>
        <v>#REF!</v>
      </c>
      <c r="CT75" s="9" t="e">
        <f t="shared" ca="1" si="73"/>
        <v>#N/A</v>
      </c>
      <c r="DF75" s="9" t="e">
        <f t="shared" ca="1" si="74"/>
        <v>#REF!</v>
      </c>
      <c r="DG75" s="9" t="e">
        <f t="shared" ca="1" si="61"/>
        <v>#REF!</v>
      </c>
      <c r="DH75" s="9" t="e">
        <f t="shared" ca="1" si="29"/>
        <v>#REF!</v>
      </c>
      <c r="DI75" s="9" t="e">
        <f t="shared" ca="1" si="30"/>
        <v>#REF!</v>
      </c>
      <c r="DJ75" s="9" t="e">
        <f t="shared" ca="1" si="31"/>
        <v>#REF!</v>
      </c>
      <c r="DK75" s="9" t="e">
        <f t="shared" ca="1" si="32"/>
        <v>#REF!</v>
      </c>
      <c r="DL75" s="9" t="e">
        <f t="shared" ca="1" si="33"/>
        <v>#REF!</v>
      </c>
      <c r="DM75" s="9" t="e">
        <f t="shared" ca="1" si="34"/>
        <v>#REF!</v>
      </c>
      <c r="DN75" s="9" t="e">
        <f t="shared" ca="1" si="75"/>
        <v>#REF!</v>
      </c>
    </row>
    <row r="76" spans="6:118" ht="16.5">
      <c r="F76" s="48" t="e">
        <f t="shared" ca="1" si="36"/>
        <v>#REF!</v>
      </c>
      <c r="G76" s="48" t="e">
        <f t="shared" ca="1" si="37"/>
        <v>#REF!</v>
      </c>
      <c r="H76" s="48" t="e">
        <f t="shared" ca="1" si="38"/>
        <v>#REF!</v>
      </c>
      <c r="I76" s="19" t="e">
        <f t="shared" ca="1" si="39"/>
        <v>#REF!</v>
      </c>
      <c r="J76" s="19" t="e">
        <f t="shared" ca="1" si="40"/>
        <v>#REF!</v>
      </c>
      <c r="K76" s="20" t="e">
        <f t="shared" ca="1" si="41"/>
        <v>#REF!</v>
      </c>
      <c r="L76" s="20" t="e">
        <f t="shared" ca="1" si="42"/>
        <v>#REF!</v>
      </c>
      <c r="M76" s="21" t="e">
        <f t="shared" ca="1" si="43"/>
        <v>#REF!</v>
      </c>
      <c r="N76" s="61"/>
      <c r="O76" s="62"/>
      <c r="P76" s="71"/>
      <c r="Q76" s="64"/>
      <c r="R76" s="50"/>
      <c r="S76" s="203">
        <f t="shared" ca="1" si="44"/>
        <v>1</v>
      </c>
      <c r="T76" s="203">
        <f t="shared" ca="1" si="45"/>
        <v>1</v>
      </c>
      <c r="U76" s="204">
        <f t="shared" ca="1" si="46"/>
        <v>1</v>
      </c>
      <c r="V76" s="204">
        <f t="shared" ca="1" si="47"/>
        <v>1</v>
      </c>
      <c r="W76" s="205" t="str">
        <f t="shared" ca="1" si="48"/>
        <v/>
      </c>
      <c r="X76" s="66"/>
      <c r="Y76" s="63"/>
      <c r="Z76" s="79"/>
      <c r="AA76" s="80"/>
      <c r="AB76" s="203">
        <f t="shared" ca="1" si="49"/>
        <v>1</v>
      </c>
      <c r="AC76" s="203">
        <f t="shared" ca="1" si="50"/>
        <v>1</v>
      </c>
      <c r="AD76" s="206">
        <f t="shared" ca="1" si="51"/>
        <v>1</v>
      </c>
      <c r="AE76" s="206">
        <f t="shared" ca="1" si="52"/>
        <v>1</v>
      </c>
      <c r="AF76" s="207" t="str">
        <f t="shared" ca="1" si="53"/>
        <v/>
      </c>
      <c r="AG76" s="70"/>
      <c r="AH76" s="71"/>
      <c r="AI76" s="72"/>
      <c r="AJ76" s="208">
        <f t="shared" si="54"/>
        <v>0</v>
      </c>
      <c r="AK76" s="208">
        <f t="shared" si="55"/>
        <v>0</v>
      </c>
      <c r="AL76" s="209">
        <f t="shared" si="56"/>
        <v>1</v>
      </c>
      <c r="AM76" s="210" t="str">
        <f t="shared" si="57"/>
        <v/>
      </c>
      <c r="AN76" s="74"/>
      <c r="AO76" s="132"/>
      <c r="AP76" s="130" t="str">
        <f t="shared" ca="1" si="62"/>
        <v/>
      </c>
      <c r="AQ76" s="131" t="str">
        <f t="shared" ca="1" si="63"/>
        <v/>
      </c>
      <c r="AR76" s="128" t="str">
        <f ca="1">'Additional Shading 210'!$AP76</f>
        <v/>
      </c>
      <c r="AS76" s="52" t="str">
        <f ca="1">'Additional Shading 210'!$AQ76</f>
        <v/>
      </c>
      <c r="AT76" s="164" t="str">
        <f t="shared" ca="1" si="58"/>
        <v/>
      </c>
      <c r="BA76" s="214" t="e">
        <f t="shared" ca="1" si="65"/>
        <v>#REF!</v>
      </c>
      <c r="BB76" s="214" t="e">
        <f t="shared" ca="1" si="66"/>
        <v>#REF!</v>
      </c>
      <c r="BC76" s="9">
        <f t="shared" si="67"/>
        <v>1</v>
      </c>
      <c r="BD76" s="9" t="e">
        <f t="shared" ca="1" si="59"/>
        <v>#REF!</v>
      </c>
      <c r="BE76" s="9" t="e">
        <f t="shared" ca="1" si="3"/>
        <v>#REF!</v>
      </c>
      <c r="BF76" s="9" t="e">
        <f t="shared" ca="1" si="4"/>
        <v>#REF!</v>
      </c>
      <c r="BG76" s="9" t="e">
        <f t="shared" ca="1" si="5"/>
        <v>#REF!</v>
      </c>
      <c r="BH76" s="9" t="e">
        <f t="shared" ca="1" si="6"/>
        <v>#REF!</v>
      </c>
      <c r="BI76" s="9" t="e">
        <f t="shared" ca="1" si="7"/>
        <v>#REF!</v>
      </c>
      <c r="BJ76" s="9" t="e">
        <f t="shared" ca="1" si="8"/>
        <v>#REF!</v>
      </c>
      <c r="BK76" s="9" t="e">
        <f t="shared" ca="1" si="68"/>
        <v>#N/A</v>
      </c>
      <c r="BW76" s="9" t="e">
        <f t="shared" ca="1" si="69"/>
        <v>#REF!</v>
      </c>
      <c r="BX76" s="9" t="e">
        <f t="shared" ca="1" si="64"/>
        <v>#REF!</v>
      </c>
      <c r="BY76" s="9" t="e">
        <f t="shared" ca="1" si="11"/>
        <v>#REF!</v>
      </c>
      <c r="BZ76" s="9" t="e">
        <f t="shared" ca="1" si="12"/>
        <v>#REF!</v>
      </c>
      <c r="CA76" s="9" t="e">
        <f t="shared" ca="1" si="13"/>
        <v>#REF!</v>
      </c>
      <c r="CB76" s="9" t="e">
        <f t="shared" ca="1" si="14"/>
        <v>#REF!</v>
      </c>
      <c r="CC76" s="9" t="e">
        <f t="shared" ca="1" si="15"/>
        <v>#REF!</v>
      </c>
      <c r="CD76" s="9" t="e">
        <f t="shared" ca="1" si="16"/>
        <v>#REF!</v>
      </c>
      <c r="CE76" s="9" t="e">
        <f t="shared" ca="1" si="17"/>
        <v>#REF!</v>
      </c>
      <c r="CJ76" s="214" t="e">
        <f t="shared" ca="1" si="70"/>
        <v>#REF!</v>
      </c>
      <c r="CK76" s="214" t="e">
        <f t="shared" ca="1" si="71"/>
        <v>#REF!</v>
      </c>
      <c r="CL76" s="9">
        <f t="shared" si="72"/>
        <v>1</v>
      </c>
      <c r="CM76" s="9" t="e">
        <f t="shared" ca="1" si="60"/>
        <v>#REF!</v>
      </c>
      <c r="CN76" s="9" t="e">
        <f t="shared" ca="1" si="21"/>
        <v>#REF!</v>
      </c>
      <c r="CO76" s="9" t="e">
        <f t="shared" ca="1" si="22"/>
        <v>#REF!</v>
      </c>
      <c r="CP76" s="9" t="e">
        <f t="shared" ca="1" si="23"/>
        <v>#REF!</v>
      </c>
      <c r="CQ76" s="9" t="e">
        <f t="shared" ca="1" si="24"/>
        <v>#REF!</v>
      </c>
      <c r="CR76" s="9" t="e">
        <f t="shared" ca="1" si="25"/>
        <v>#REF!</v>
      </c>
      <c r="CS76" s="9" t="e">
        <f t="shared" ca="1" si="26"/>
        <v>#REF!</v>
      </c>
      <c r="CT76" s="9" t="e">
        <f t="shared" ca="1" si="73"/>
        <v>#N/A</v>
      </c>
      <c r="DF76" s="9" t="e">
        <f t="shared" ca="1" si="74"/>
        <v>#REF!</v>
      </c>
      <c r="DG76" s="9" t="e">
        <f t="shared" ca="1" si="61"/>
        <v>#REF!</v>
      </c>
      <c r="DH76" s="9" t="e">
        <f t="shared" ca="1" si="29"/>
        <v>#REF!</v>
      </c>
      <c r="DI76" s="9" t="e">
        <f t="shared" ca="1" si="30"/>
        <v>#REF!</v>
      </c>
      <c r="DJ76" s="9" t="e">
        <f t="shared" ca="1" si="31"/>
        <v>#REF!</v>
      </c>
      <c r="DK76" s="9" t="e">
        <f t="shared" ca="1" si="32"/>
        <v>#REF!</v>
      </c>
      <c r="DL76" s="9" t="e">
        <f t="shared" ca="1" si="33"/>
        <v>#REF!</v>
      </c>
      <c r="DM76" s="9" t="e">
        <f t="shared" ca="1" si="34"/>
        <v>#REF!</v>
      </c>
      <c r="DN76" s="9" t="e">
        <f t="shared" ca="1" si="75"/>
        <v>#REF!</v>
      </c>
    </row>
    <row r="77" spans="6:118" ht="16.5">
      <c r="F77" s="48" t="e">
        <f t="shared" ca="1" si="36"/>
        <v>#REF!</v>
      </c>
      <c r="G77" s="48" t="e">
        <f t="shared" ca="1" si="37"/>
        <v>#REF!</v>
      </c>
      <c r="H77" s="48" t="e">
        <f t="shared" ca="1" si="38"/>
        <v>#REF!</v>
      </c>
      <c r="I77" s="19" t="e">
        <f t="shared" ca="1" si="39"/>
        <v>#REF!</v>
      </c>
      <c r="J77" s="19" t="e">
        <f t="shared" ca="1" si="40"/>
        <v>#REF!</v>
      </c>
      <c r="K77" s="20" t="e">
        <f t="shared" ca="1" si="41"/>
        <v>#REF!</v>
      </c>
      <c r="L77" s="20" t="e">
        <f t="shared" ca="1" si="42"/>
        <v>#REF!</v>
      </c>
      <c r="M77" s="21" t="e">
        <f t="shared" ca="1" si="43"/>
        <v>#REF!</v>
      </c>
      <c r="N77" s="61"/>
      <c r="O77" s="62"/>
      <c r="P77" s="71"/>
      <c r="Q77" s="64"/>
      <c r="R77" s="50"/>
      <c r="S77" s="203">
        <f t="shared" ca="1" si="44"/>
        <v>1</v>
      </c>
      <c r="T77" s="203">
        <f t="shared" ca="1" si="45"/>
        <v>1</v>
      </c>
      <c r="U77" s="204">
        <f t="shared" ca="1" si="46"/>
        <v>1</v>
      </c>
      <c r="V77" s="204">
        <f t="shared" ca="1" si="47"/>
        <v>1</v>
      </c>
      <c r="W77" s="205" t="str">
        <f t="shared" ca="1" si="48"/>
        <v/>
      </c>
      <c r="X77" s="66"/>
      <c r="Y77" s="63"/>
      <c r="Z77" s="79"/>
      <c r="AA77" s="80"/>
      <c r="AB77" s="203">
        <f t="shared" ca="1" si="49"/>
        <v>1</v>
      </c>
      <c r="AC77" s="203">
        <f t="shared" ca="1" si="50"/>
        <v>1</v>
      </c>
      <c r="AD77" s="206">
        <f t="shared" ca="1" si="51"/>
        <v>1</v>
      </c>
      <c r="AE77" s="206">
        <f t="shared" ca="1" si="52"/>
        <v>1</v>
      </c>
      <c r="AF77" s="207" t="str">
        <f t="shared" ca="1" si="53"/>
        <v/>
      </c>
      <c r="AG77" s="70"/>
      <c r="AH77" s="71"/>
      <c r="AI77" s="72"/>
      <c r="AJ77" s="208">
        <f t="shared" si="54"/>
        <v>0</v>
      </c>
      <c r="AK77" s="208">
        <f t="shared" si="55"/>
        <v>0</v>
      </c>
      <c r="AL77" s="209">
        <f t="shared" si="56"/>
        <v>1</v>
      </c>
      <c r="AM77" s="210" t="str">
        <f t="shared" si="57"/>
        <v/>
      </c>
      <c r="AN77" s="74"/>
      <c r="AO77" s="132"/>
      <c r="AP77" s="130" t="str">
        <f t="shared" ca="1" si="62"/>
        <v/>
      </c>
      <c r="AQ77" s="131" t="str">
        <f t="shared" ca="1" si="63"/>
        <v/>
      </c>
      <c r="AR77" s="128" t="str">
        <f ca="1">'Additional Shading 210'!$AP77</f>
        <v/>
      </c>
      <c r="AS77" s="52" t="str">
        <f ca="1">'Additional Shading 210'!$AQ77</f>
        <v/>
      </c>
      <c r="AT77" s="164" t="str">
        <f t="shared" ca="1" si="58"/>
        <v/>
      </c>
      <c r="BA77" s="214" t="e">
        <f t="shared" ca="1" si="65"/>
        <v>#REF!</v>
      </c>
      <c r="BB77" s="214" t="e">
        <f t="shared" ca="1" si="66"/>
        <v>#REF!</v>
      </c>
      <c r="BC77" s="9">
        <f t="shared" si="67"/>
        <v>1</v>
      </c>
      <c r="BD77" s="9" t="e">
        <f t="shared" ca="1" si="59"/>
        <v>#REF!</v>
      </c>
      <c r="BE77" s="9" t="e">
        <f t="shared" ca="1" si="3"/>
        <v>#REF!</v>
      </c>
      <c r="BF77" s="9" t="e">
        <f t="shared" ca="1" si="4"/>
        <v>#REF!</v>
      </c>
      <c r="BG77" s="9" t="e">
        <f t="shared" ca="1" si="5"/>
        <v>#REF!</v>
      </c>
      <c r="BH77" s="9" t="e">
        <f t="shared" ca="1" si="6"/>
        <v>#REF!</v>
      </c>
      <c r="BI77" s="9" t="e">
        <f t="shared" ca="1" si="7"/>
        <v>#REF!</v>
      </c>
      <c r="BJ77" s="9" t="e">
        <f t="shared" ca="1" si="8"/>
        <v>#REF!</v>
      </c>
      <c r="BK77" s="9" t="e">
        <f t="shared" ca="1" si="68"/>
        <v>#N/A</v>
      </c>
      <c r="BW77" s="9" t="e">
        <f t="shared" ca="1" si="69"/>
        <v>#REF!</v>
      </c>
      <c r="BX77" s="9" t="e">
        <f t="shared" ca="1" si="64"/>
        <v>#REF!</v>
      </c>
      <c r="BY77" s="9" t="e">
        <f t="shared" ca="1" si="11"/>
        <v>#REF!</v>
      </c>
      <c r="BZ77" s="9" t="e">
        <f t="shared" ca="1" si="12"/>
        <v>#REF!</v>
      </c>
      <c r="CA77" s="9" t="e">
        <f t="shared" ca="1" si="13"/>
        <v>#REF!</v>
      </c>
      <c r="CB77" s="9" t="e">
        <f t="shared" ca="1" si="14"/>
        <v>#REF!</v>
      </c>
      <c r="CC77" s="9" t="e">
        <f t="shared" ca="1" si="15"/>
        <v>#REF!</v>
      </c>
      <c r="CD77" s="9" t="e">
        <f t="shared" ca="1" si="16"/>
        <v>#REF!</v>
      </c>
      <c r="CE77" s="9" t="e">
        <f t="shared" ca="1" si="17"/>
        <v>#REF!</v>
      </c>
      <c r="CJ77" s="214" t="e">
        <f t="shared" ca="1" si="70"/>
        <v>#REF!</v>
      </c>
      <c r="CK77" s="214" t="e">
        <f t="shared" ca="1" si="71"/>
        <v>#REF!</v>
      </c>
      <c r="CL77" s="9">
        <f t="shared" si="72"/>
        <v>1</v>
      </c>
      <c r="CM77" s="9" t="e">
        <f t="shared" ca="1" si="60"/>
        <v>#REF!</v>
      </c>
      <c r="CN77" s="9" t="e">
        <f t="shared" ca="1" si="21"/>
        <v>#REF!</v>
      </c>
      <c r="CO77" s="9" t="e">
        <f t="shared" ca="1" si="22"/>
        <v>#REF!</v>
      </c>
      <c r="CP77" s="9" t="e">
        <f t="shared" ca="1" si="23"/>
        <v>#REF!</v>
      </c>
      <c r="CQ77" s="9" t="e">
        <f t="shared" ca="1" si="24"/>
        <v>#REF!</v>
      </c>
      <c r="CR77" s="9" t="e">
        <f t="shared" ca="1" si="25"/>
        <v>#REF!</v>
      </c>
      <c r="CS77" s="9" t="e">
        <f t="shared" ca="1" si="26"/>
        <v>#REF!</v>
      </c>
      <c r="CT77" s="9" t="e">
        <f t="shared" ca="1" si="73"/>
        <v>#N/A</v>
      </c>
      <c r="DF77" s="9" t="e">
        <f t="shared" ca="1" si="74"/>
        <v>#REF!</v>
      </c>
      <c r="DG77" s="9" t="e">
        <f t="shared" ca="1" si="61"/>
        <v>#REF!</v>
      </c>
      <c r="DH77" s="9" t="e">
        <f t="shared" ca="1" si="29"/>
        <v>#REF!</v>
      </c>
      <c r="DI77" s="9" t="e">
        <f t="shared" ca="1" si="30"/>
        <v>#REF!</v>
      </c>
      <c r="DJ77" s="9" t="e">
        <f t="shared" ca="1" si="31"/>
        <v>#REF!</v>
      </c>
      <c r="DK77" s="9" t="e">
        <f t="shared" ca="1" si="32"/>
        <v>#REF!</v>
      </c>
      <c r="DL77" s="9" t="e">
        <f t="shared" ca="1" si="33"/>
        <v>#REF!</v>
      </c>
      <c r="DM77" s="9" t="e">
        <f t="shared" ca="1" si="34"/>
        <v>#REF!</v>
      </c>
      <c r="DN77" s="9" t="e">
        <f t="shared" ca="1" si="75"/>
        <v>#REF!</v>
      </c>
    </row>
    <row r="78" spans="6:118" ht="16.5">
      <c r="F78" s="48" t="e">
        <f t="shared" ca="1" si="36"/>
        <v>#REF!</v>
      </c>
      <c r="G78" s="48" t="e">
        <f t="shared" ca="1" si="37"/>
        <v>#REF!</v>
      </c>
      <c r="H78" s="48" t="e">
        <f t="shared" ca="1" si="38"/>
        <v>#REF!</v>
      </c>
      <c r="I78" s="19" t="e">
        <f t="shared" ca="1" si="39"/>
        <v>#REF!</v>
      </c>
      <c r="J78" s="19" t="e">
        <f t="shared" ca="1" si="40"/>
        <v>#REF!</v>
      </c>
      <c r="K78" s="20" t="e">
        <f t="shared" ca="1" si="41"/>
        <v>#REF!</v>
      </c>
      <c r="L78" s="20" t="e">
        <f t="shared" ca="1" si="42"/>
        <v>#REF!</v>
      </c>
      <c r="M78" s="21" t="e">
        <f t="shared" ca="1" si="43"/>
        <v>#REF!</v>
      </c>
      <c r="N78" s="61"/>
      <c r="O78" s="62"/>
      <c r="P78" s="71"/>
      <c r="Q78" s="64"/>
      <c r="R78" s="50"/>
      <c r="S78" s="203">
        <f t="shared" ca="1" si="44"/>
        <v>1</v>
      </c>
      <c r="T78" s="203">
        <f t="shared" ca="1" si="45"/>
        <v>1</v>
      </c>
      <c r="U78" s="204">
        <f t="shared" ca="1" si="46"/>
        <v>1</v>
      </c>
      <c r="V78" s="204">
        <f t="shared" ca="1" si="47"/>
        <v>1</v>
      </c>
      <c r="W78" s="205" t="str">
        <f t="shared" ca="1" si="48"/>
        <v/>
      </c>
      <c r="X78" s="66"/>
      <c r="Y78" s="63"/>
      <c r="Z78" s="79"/>
      <c r="AA78" s="80"/>
      <c r="AB78" s="203">
        <f t="shared" ca="1" si="49"/>
        <v>1</v>
      </c>
      <c r="AC78" s="203">
        <f t="shared" ca="1" si="50"/>
        <v>1</v>
      </c>
      <c r="AD78" s="206">
        <f t="shared" ca="1" si="51"/>
        <v>1</v>
      </c>
      <c r="AE78" s="206">
        <f t="shared" ca="1" si="52"/>
        <v>1</v>
      </c>
      <c r="AF78" s="207" t="str">
        <f t="shared" ca="1" si="53"/>
        <v/>
      </c>
      <c r="AG78" s="70"/>
      <c r="AH78" s="71"/>
      <c r="AI78" s="72"/>
      <c r="AJ78" s="208">
        <f t="shared" si="54"/>
        <v>0</v>
      </c>
      <c r="AK78" s="208">
        <f t="shared" si="55"/>
        <v>0</v>
      </c>
      <c r="AL78" s="209">
        <f t="shared" si="56"/>
        <v>1</v>
      </c>
      <c r="AM78" s="210" t="str">
        <f t="shared" si="57"/>
        <v/>
      </c>
      <c r="AN78" s="74"/>
      <c r="AO78" s="132"/>
      <c r="AP78" s="130" t="str">
        <f t="shared" ca="1" si="62"/>
        <v/>
      </c>
      <c r="AQ78" s="131" t="str">
        <f t="shared" ca="1" si="63"/>
        <v/>
      </c>
      <c r="AR78" s="128" t="str">
        <f ca="1">'Additional Shading 210'!$AP78</f>
        <v/>
      </c>
      <c r="AS78" s="52" t="str">
        <f ca="1">'Additional Shading 210'!$AQ78</f>
        <v/>
      </c>
      <c r="AT78" s="164" t="str">
        <f t="shared" ca="1" si="58"/>
        <v/>
      </c>
      <c r="BA78" s="214" t="e">
        <f t="shared" ca="1" si="65"/>
        <v>#REF!</v>
      </c>
      <c r="BB78" s="214" t="e">
        <f t="shared" ca="1" si="66"/>
        <v>#REF!</v>
      </c>
      <c r="BC78" s="9">
        <f t="shared" si="67"/>
        <v>1</v>
      </c>
      <c r="BD78" s="9" t="e">
        <f t="shared" ca="1" si="59"/>
        <v>#REF!</v>
      </c>
      <c r="BE78" s="9" t="e">
        <f t="shared" ca="1" si="3"/>
        <v>#REF!</v>
      </c>
      <c r="BF78" s="9" t="e">
        <f t="shared" ca="1" si="4"/>
        <v>#REF!</v>
      </c>
      <c r="BG78" s="9" t="e">
        <f t="shared" ca="1" si="5"/>
        <v>#REF!</v>
      </c>
      <c r="BH78" s="9" t="e">
        <f t="shared" ca="1" si="6"/>
        <v>#REF!</v>
      </c>
      <c r="BI78" s="9" t="e">
        <f t="shared" ca="1" si="7"/>
        <v>#REF!</v>
      </c>
      <c r="BJ78" s="9" t="e">
        <f t="shared" ca="1" si="8"/>
        <v>#REF!</v>
      </c>
      <c r="BK78" s="9" t="e">
        <f t="shared" ca="1" si="68"/>
        <v>#N/A</v>
      </c>
      <c r="BW78" s="9" t="e">
        <f t="shared" ca="1" si="69"/>
        <v>#REF!</v>
      </c>
      <c r="BX78" s="9" t="e">
        <f t="shared" ca="1" si="64"/>
        <v>#REF!</v>
      </c>
      <c r="BY78" s="9" t="e">
        <f t="shared" ca="1" si="11"/>
        <v>#REF!</v>
      </c>
      <c r="BZ78" s="9" t="e">
        <f t="shared" ca="1" si="12"/>
        <v>#REF!</v>
      </c>
      <c r="CA78" s="9" t="e">
        <f t="shared" ca="1" si="13"/>
        <v>#REF!</v>
      </c>
      <c r="CB78" s="9" t="e">
        <f t="shared" ca="1" si="14"/>
        <v>#REF!</v>
      </c>
      <c r="CC78" s="9" t="e">
        <f t="shared" ca="1" si="15"/>
        <v>#REF!</v>
      </c>
      <c r="CD78" s="9" t="e">
        <f t="shared" ca="1" si="16"/>
        <v>#REF!</v>
      </c>
      <c r="CE78" s="9" t="e">
        <f t="shared" ca="1" si="17"/>
        <v>#REF!</v>
      </c>
      <c r="CJ78" s="214" t="e">
        <f t="shared" ca="1" si="70"/>
        <v>#REF!</v>
      </c>
      <c r="CK78" s="214" t="e">
        <f t="shared" ca="1" si="71"/>
        <v>#REF!</v>
      </c>
      <c r="CL78" s="9">
        <f t="shared" si="72"/>
        <v>1</v>
      </c>
      <c r="CM78" s="9" t="e">
        <f t="shared" ca="1" si="60"/>
        <v>#REF!</v>
      </c>
      <c r="CN78" s="9" t="e">
        <f t="shared" ca="1" si="21"/>
        <v>#REF!</v>
      </c>
      <c r="CO78" s="9" t="e">
        <f t="shared" ca="1" si="22"/>
        <v>#REF!</v>
      </c>
      <c r="CP78" s="9" t="e">
        <f t="shared" ca="1" si="23"/>
        <v>#REF!</v>
      </c>
      <c r="CQ78" s="9" t="e">
        <f t="shared" ca="1" si="24"/>
        <v>#REF!</v>
      </c>
      <c r="CR78" s="9" t="e">
        <f t="shared" ca="1" si="25"/>
        <v>#REF!</v>
      </c>
      <c r="CS78" s="9" t="e">
        <f t="shared" ca="1" si="26"/>
        <v>#REF!</v>
      </c>
      <c r="CT78" s="9" t="e">
        <f t="shared" ca="1" si="73"/>
        <v>#N/A</v>
      </c>
      <c r="DF78" s="9" t="e">
        <f t="shared" ca="1" si="74"/>
        <v>#REF!</v>
      </c>
      <c r="DG78" s="9" t="e">
        <f t="shared" ca="1" si="61"/>
        <v>#REF!</v>
      </c>
      <c r="DH78" s="9" t="e">
        <f t="shared" ca="1" si="29"/>
        <v>#REF!</v>
      </c>
      <c r="DI78" s="9" t="e">
        <f t="shared" ca="1" si="30"/>
        <v>#REF!</v>
      </c>
      <c r="DJ78" s="9" t="e">
        <f t="shared" ca="1" si="31"/>
        <v>#REF!</v>
      </c>
      <c r="DK78" s="9" t="e">
        <f t="shared" ca="1" si="32"/>
        <v>#REF!</v>
      </c>
      <c r="DL78" s="9" t="e">
        <f t="shared" ca="1" si="33"/>
        <v>#REF!</v>
      </c>
      <c r="DM78" s="9" t="e">
        <f t="shared" ca="1" si="34"/>
        <v>#REF!</v>
      </c>
      <c r="DN78" s="9" t="e">
        <f t="shared" ca="1" si="75"/>
        <v>#REF!</v>
      </c>
    </row>
    <row r="79" spans="6:118" ht="16.5">
      <c r="F79" s="48" t="e">
        <f t="shared" ca="1" si="36"/>
        <v>#REF!</v>
      </c>
      <c r="G79" s="48" t="e">
        <f t="shared" ca="1" si="37"/>
        <v>#REF!</v>
      </c>
      <c r="H79" s="48" t="e">
        <f t="shared" ca="1" si="38"/>
        <v>#REF!</v>
      </c>
      <c r="I79" s="19" t="e">
        <f t="shared" ca="1" si="39"/>
        <v>#REF!</v>
      </c>
      <c r="J79" s="19" t="e">
        <f t="shared" ca="1" si="40"/>
        <v>#REF!</v>
      </c>
      <c r="K79" s="20" t="e">
        <f t="shared" ca="1" si="41"/>
        <v>#REF!</v>
      </c>
      <c r="L79" s="20" t="e">
        <f t="shared" ca="1" si="42"/>
        <v>#REF!</v>
      </c>
      <c r="M79" s="21" t="e">
        <f t="shared" ca="1" si="43"/>
        <v>#REF!</v>
      </c>
      <c r="N79" s="61"/>
      <c r="O79" s="62"/>
      <c r="P79" s="71"/>
      <c r="Q79" s="64"/>
      <c r="R79" s="50"/>
      <c r="S79" s="203">
        <f t="shared" ca="1" si="44"/>
        <v>1</v>
      </c>
      <c r="T79" s="203">
        <f t="shared" ca="1" si="45"/>
        <v>1</v>
      </c>
      <c r="U79" s="204">
        <f t="shared" ca="1" si="46"/>
        <v>1</v>
      </c>
      <c r="V79" s="204">
        <f t="shared" ca="1" si="47"/>
        <v>1</v>
      </c>
      <c r="W79" s="205" t="str">
        <f t="shared" ca="1" si="48"/>
        <v/>
      </c>
      <c r="X79" s="66"/>
      <c r="Y79" s="63"/>
      <c r="Z79" s="79"/>
      <c r="AA79" s="80"/>
      <c r="AB79" s="203">
        <f t="shared" ca="1" si="49"/>
        <v>1</v>
      </c>
      <c r="AC79" s="203">
        <f t="shared" ca="1" si="50"/>
        <v>1</v>
      </c>
      <c r="AD79" s="206">
        <f t="shared" ca="1" si="51"/>
        <v>1</v>
      </c>
      <c r="AE79" s="206">
        <f t="shared" ca="1" si="52"/>
        <v>1</v>
      </c>
      <c r="AF79" s="207" t="str">
        <f t="shared" ca="1" si="53"/>
        <v/>
      </c>
      <c r="AG79" s="70"/>
      <c r="AH79" s="71"/>
      <c r="AI79" s="72"/>
      <c r="AJ79" s="208">
        <f t="shared" si="54"/>
        <v>0</v>
      </c>
      <c r="AK79" s="208">
        <f t="shared" si="55"/>
        <v>0</v>
      </c>
      <c r="AL79" s="209">
        <f t="shared" si="56"/>
        <v>1</v>
      </c>
      <c r="AM79" s="210" t="str">
        <f t="shared" si="57"/>
        <v/>
      </c>
      <c r="AN79" s="74"/>
      <c r="AO79" s="132"/>
      <c r="AP79" s="130" t="str">
        <f t="shared" ca="1" si="62"/>
        <v/>
      </c>
      <c r="AQ79" s="131" t="str">
        <f t="shared" ca="1" si="63"/>
        <v/>
      </c>
      <c r="AR79" s="128" t="str">
        <f ca="1">'Additional Shading 210'!$AP79</f>
        <v/>
      </c>
      <c r="AS79" s="52" t="str">
        <f ca="1">'Additional Shading 210'!$AQ79</f>
        <v/>
      </c>
      <c r="AT79" s="164" t="str">
        <f t="shared" ca="1" si="58"/>
        <v/>
      </c>
      <c r="BA79" s="214" t="e">
        <f t="shared" ca="1" si="65"/>
        <v>#REF!</v>
      </c>
      <c r="BB79" s="214" t="e">
        <f t="shared" ca="1" si="66"/>
        <v>#REF!</v>
      </c>
      <c r="BC79" s="9">
        <f t="shared" si="67"/>
        <v>1</v>
      </c>
      <c r="BD79" s="9" t="e">
        <f t="shared" ca="1" si="59"/>
        <v>#REF!</v>
      </c>
      <c r="BE79" s="9" t="e">
        <f t="shared" ca="1" si="3"/>
        <v>#REF!</v>
      </c>
      <c r="BF79" s="9" t="e">
        <f t="shared" ca="1" si="4"/>
        <v>#REF!</v>
      </c>
      <c r="BG79" s="9" t="e">
        <f t="shared" ca="1" si="5"/>
        <v>#REF!</v>
      </c>
      <c r="BH79" s="9" t="e">
        <f t="shared" ca="1" si="6"/>
        <v>#REF!</v>
      </c>
      <c r="BI79" s="9" t="e">
        <f t="shared" ca="1" si="7"/>
        <v>#REF!</v>
      </c>
      <c r="BJ79" s="9" t="e">
        <f t="shared" ca="1" si="8"/>
        <v>#REF!</v>
      </c>
      <c r="BK79" s="9" t="e">
        <f t="shared" ca="1" si="68"/>
        <v>#N/A</v>
      </c>
      <c r="BW79" s="9" t="e">
        <f t="shared" ca="1" si="69"/>
        <v>#REF!</v>
      </c>
      <c r="BX79" s="9" t="e">
        <f t="shared" ca="1" si="64"/>
        <v>#REF!</v>
      </c>
      <c r="BY79" s="9" t="e">
        <f t="shared" ca="1" si="11"/>
        <v>#REF!</v>
      </c>
      <c r="BZ79" s="9" t="e">
        <f t="shared" ca="1" si="12"/>
        <v>#REF!</v>
      </c>
      <c r="CA79" s="9" t="e">
        <f t="shared" ca="1" si="13"/>
        <v>#REF!</v>
      </c>
      <c r="CB79" s="9" t="e">
        <f t="shared" ca="1" si="14"/>
        <v>#REF!</v>
      </c>
      <c r="CC79" s="9" t="e">
        <f t="shared" ca="1" si="15"/>
        <v>#REF!</v>
      </c>
      <c r="CD79" s="9" t="e">
        <f t="shared" ca="1" si="16"/>
        <v>#REF!</v>
      </c>
      <c r="CE79" s="9" t="e">
        <f t="shared" ca="1" si="17"/>
        <v>#REF!</v>
      </c>
      <c r="CJ79" s="214" t="e">
        <f t="shared" ca="1" si="70"/>
        <v>#REF!</v>
      </c>
      <c r="CK79" s="214" t="e">
        <f t="shared" ca="1" si="71"/>
        <v>#REF!</v>
      </c>
      <c r="CL79" s="9">
        <f t="shared" si="72"/>
        <v>1</v>
      </c>
      <c r="CM79" s="9" t="e">
        <f t="shared" ca="1" si="60"/>
        <v>#REF!</v>
      </c>
      <c r="CN79" s="9" t="e">
        <f t="shared" ca="1" si="21"/>
        <v>#REF!</v>
      </c>
      <c r="CO79" s="9" t="e">
        <f t="shared" ca="1" si="22"/>
        <v>#REF!</v>
      </c>
      <c r="CP79" s="9" t="e">
        <f t="shared" ca="1" si="23"/>
        <v>#REF!</v>
      </c>
      <c r="CQ79" s="9" t="e">
        <f t="shared" ca="1" si="24"/>
        <v>#REF!</v>
      </c>
      <c r="CR79" s="9" t="e">
        <f t="shared" ca="1" si="25"/>
        <v>#REF!</v>
      </c>
      <c r="CS79" s="9" t="e">
        <f t="shared" ca="1" si="26"/>
        <v>#REF!</v>
      </c>
      <c r="CT79" s="9" t="e">
        <f t="shared" ca="1" si="73"/>
        <v>#N/A</v>
      </c>
      <c r="DF79" s="9" t="e">
        <f t="shared" ca="1" si="74"/>
        <v>#REF!</v>
      </c>
      <c r="DG79" s="9" t="e">
        <f t="shared" ca="1" si="61"/>
        <v>#REF!</v>
      </c>
      <c r="DH79" s="9" t="e">
        <f t="shared" ca="1" si="29"/>
        <v>#REF!</v>
      </c>
      <c r="DI79" s="9" t="e">
        <f t="shared" ca="1" si="30"/>
        <v>#REF!</v>
      </c>
      <c r="DJ79" s="9" t="e">
        <f t="shared" ca="1" si="31"/>
        <v>#REF!</v>
      </c>
      <c r="DK79" s="9" t="e">
        <f t="shared" ca="1" si="32"/>
        <v>#REF!</v>
      </c>
      <c r="DL79" s="9" t="e">
        <f t="shared" ca="1" si="33"/>
        <v>#REF!</v>
      </c>
      <c r="DM79" s="9" t="e">
        <f t="shared" ca="1" si="34"/>
        <v>#REF!</v>
      </c>
      <c r="DN79" s="9" t="e">
        <f t="shared" ca="1" si="75"/>
        <v>#REF!</v>
      </c>
    </row>
    <row r="80" spans="6:118" ht="16.5">
      <c r="F80" s="48" t="e">
        <f t="shared" ca="1" si="36"/>
        <v>#REF!</v>
      </c>
      <c r="G80" s="48" t="e">
        <f t="shared" ca="1" si="37"/>
        <v>#REF!</v>
      </c>
      <c r="H80" s="48" t="e">
        <f t="shared" ca="1" si="38"/>
        <v>#REF!</v>
      </c>
      <c r="I80" s="19" t="e">
        <f t="shared" ca="1" si="39"/>
        <v>#REF!</v>
      </c>
      <c r="J80" s="19" t="e">
        <f t="shared" ca="1" si="40"/>
        <v>#REF!</v>
      </c>
      <c r="K80" s="20" t="e">
        <f t="shared" ca="1" si="41"/>
        <v>#REF!</v>
      </c>
      <c r="L80" s="20" t="e">
        <f t="shared" ca="1" si="42"/>
        <v>#REF!</v>
      </c>
      <c r="M80" s="21" t="e">
        <f t="shared" ca="1" si="43"/>
        <v>#REF!</v>
      </c>
      <c r="N80" s="61"/>
      <c r="O80" s="62"/>
      <c r="P80" s="71"/>
      <c r="Q80" s="64"/>
      <c r="R80" s="50"/>
      <c r="S80" s="203">
        <f t="shared" ca="1" si="44"/>
        <v>1</v>
      </c>
      <c r="T80" s="203">
        <f t="shared" ca="1" si="45"/>
        <v>1</v>
      </c>
      <c r="U80" s="204">
        <f t="shared" ca="1" si="46"/>
        <v>1</v>
      </c>
      <c r="V80" s="204">
        <f t="shared" ca="1" si="47"/>
        <v>1</v>
      </c>
      <c r="W80" s="205" t="str">
        <f t="shared" ca="1" si="48"/>
        <v/>
      </c>
      <c r="X80" s="66"/>
      <c r="Y80" s="63"/>
      <c r="Z80" s="79"/>
      <c r="AA80" s="80"/>
      <c r="AB80" s="203">
        <f t="shared" ca="1" si="49"/>
        <v>1</v>
      </c>
      <c r="AC80" s="203">
        <f t="shared" ca="1" si="50"/>
        <v>1</v>
      </c>
      <c r="AD80" s="206">
        <f t="shared" ca="1" si="51"/>
        <v>1</v>
      </c>
      <c r="AE80" s="206">
        <f t="shared" ca="1" si="52"/>
        <v>1</v>
      </c>
      <c r="AF80" s="207" t="str">
        <f t="shared" ca="1" si="53"/>
        <v/>
      </c>
      <c r="AG80" s="70"/>
      <c r="AH80" s="71"/>
      <c r="AI80" s="72"/>
      <c r="AJ80" s="208">
        <f t="shared" si="54"/>
        <v>0</v>
      </c>
      <c r="AK80" s="208">
        <f t="shared" si="55"/>
        <v>0</v>
      </c>
      <c r="AL80" s="209">
        <f t="shared" si="56"/>
        <v>1</v>
      </c>
      <c r="AM80" s="210" t="str">
        <f t="shared" si="57"/>
        <v/>
      </c>
      <c r="AN80" s="74"/>
      <c r="AO80" s="132"/>
      <c r="AP80" s="130" t="str">
        <f t="shared" ca="1" si="62"/>
        <v/>
      </c>
      <c r="AQ80" s="131" t="str">
        <f t="shared" ca="1" si="63"/>
        <v/>
      </c>
      <c r="AR80" s="128" t="str">
        <f ca="1">'Additional Shading 210'!$AP80</f>
        <v/>
      </c>
      <c r="AS80" s="52" t="str">
        <f ca="1">'Additional Shading 210'!$AQ80</f>
        <v/>
      </c>
      <c r="AT80" s="164" t="str">
        <f t="shared" ca="1" si="58"/>
        <v/>
      </c>
      <c r="BA80" s="214" t="e">
        <f t="shared" ca="1" si="65"/>
        <v>#REF!</v>
      </c>
      <c r="BB80" s="214" t="e">
        <f t="shared" ca="1" si="66"/>
        <v>#REF!</v>
      </c>
      <c r="BC80" s="9">
        <f t="shared" si="67"/>
        <v>1</v>
      </c>
      <c r="BD80" s="9" t="e">
        <f t="shared" ca="1" si="59"/>
        <v>#REF!</v>
      </c>
      <c r="BE80" s="9" t="e">
        <f t="shared" ca="1" si="3"/>
        <v>#REF!</v>
      </c>
      <c r="BF80" s="9" t="e">
        <f t="shared" ca="1" si="4"/>
        <v>#REF!</v>
      </c>
      <c r="BG80" s="9" t="e">
        <f t="shared" ca="1" si="5"/>
        <v>#REF!</v>
      </c>
      <c r="BH80" s="9" t="e">
        <f t="shared" ca="1" si="6"/>
        <v>#REF!</v>
      </c>
      <c r="BI80" s="9" t="e">
        <f t="shared" ca="1" si="7"/>
        <v>#REF!</v>
      </c>
      <c r="BJ80" s="9" t="e">
        <f t="shared" ca="1" si="8"/>
        <v>#REF!</v>
      </c>
      <c r="BK80" s="9" t="e">
        <f t="shared" ca="1" si="68"/>
        <v>#N/A</v>
      </c>
      <c r="BW80" s="9" t="e">
        <f t="shared" ca="1" si="69"/>
        <v>#REF!</v>
      </c>
      <c r="BX80" s="9" t="e">
        <f t="shared" ca="1" si="64"/>
        <v>#REF!</v>
      </c>
      <c r="BY80" s="9" t="e">
        <f t="shared" ca="1" si="11"/>
        <v>#REF!</v>
      </c>
      <c r="BZ80" s="9" t="e">
        <f t="shared" ca="1" si="12"/>
        <v>#REF!</v>
      </c>
      <c r="CA80" s="9" t="e">
        <f t="shared" ca="1" si="13"/>
        <v>#REF!</v>
      </c>
      <c r="CB80" s="9" t="e">
        <f t="shared" ca="1" si="14"/>
        <v>#REF!</v>
      </c>
      <c r="CC80" s="9" t="e">
        <f t="shared" ca="1" si="15"/>
        <v>#REF!</v>
      </c>
      <c r="CD80" s="9" t="e">
        <f t="shared" ca="1" si="16"/>
        <v>#REF!</v>
      </c>
      <c r="CE80" s="9" t="e">
        <f t="shared" ca="1" si="17"/>
        <v>#REF!</v>
      </c>
      <c r="CJ80" s="214" t="e">
        <f t="shared" ca="1" si="70"/>
        <v>#REF!</v>
      </c>
      <c r="CK80" s="214" t="e">
        <f t="shared" ca="1" si="71"/>
        <v>#REF!</v>
      </c>
      <c r="CL80" s="9">
        <f t="shared" si="72"/>
        <v>1</v>
      </c>
      <c r="CM80" s="9" t="e">
        <f t="shared" ca="1" si="60"/>
        <v>#REF!</v>
      </c>
      <c r="CN80" s="9" t="e">
        <f t="shared" ca="1" si="21"/>
        <v>#REF!</v>
      </c>
      <c r="CO80" s="9" t="e">
        <f t="shared" ca="1" si="22"/>
        <v>#REF!</v>
      </c>
      <c r="CP80" s="9" t="e">
        <f t="shared" ca="1" si="23"/>
        <v>#REF!</v>
      </c>
      <c r="CQ80" s="9" t="e">
        <f t="shared" ca="1" si="24"/>
        <v>#REF!</v>
      </c>
      <c r="CR80" s="9" t="e">
        <f t="shared" ca="1" si="25"/>
        <v>#REF!</v>
      </c>
      <c r="CS80" s="9" t="e">
        <f t="shared" ca="1" si="26"/>
        <v>#REF!</v>
      </c>
      <c r="CT80" s="9" t="e">
        <f t="shared" ca="1" si="73"/>
        <v>#N/A</v>
      </c>
      <c r="DF80" s="9" t="e">
        <f t="shared" ca="1" si="74"/>
        <v>#REF!</v>
      </c>
      <c r="DG80" s="9" t="e">
        <f t="shared" ca="1" si="61"/>
        <v>#REF!</v>
      </c>
      <c r="DH80" s="9" t="e">
        <f t="shared" ca="1" si="29"/>
        <v>#REF!</v>
      </c>
      <c r="DI80" s="9" t="e">
        <f t="shared" ca="1" si="30"/>
        <v>#REF!</v>
      </c>
      <c r="DJ80" s="9" t="e">
        <f t="shared" ca="1" si="31"/>
        <v>#REF!</v>
      </c>
      <c r="DK80" s="9" t="e">
        <f t="shared" ca="1" si="32"/>
        <v>#REF!</v>
      </c>
      <c r="DL80" s="9" t="e">
        <f t="shared" ca="1" si="33"/>
        <v>#REF!</v>
      </c>
      <c r="DM80" s="9" t="e">
        <f t="shared" ca="1" si="34"/>
        <v>#REF!</v>
      </c>
      <c r="DN80" s="9" t="e">
        <f t="shared" ca="1" si="75"/>
        <v>#REF!</v>
      </c>
    </row>
    <row r="81" spans="6:118" ht="16.5">
      <c r="F81" s="48" t="e">
        <f t="shared" ca="1" si="36"/>
        <v>#REF!</v>
      </c>
      <c r="G81" s="48" t="e">
        <f t="shared" ca="1" si="37"/>
        <v>#REF!</v>
      </c>
      <c r="H81" s="48" t="e">
        <f t="shared" ca="1" si="38"/>
        <v>#REF!</v>
      </c>
      <c r="I81" s="19" t="e">
        <f t="shared" ca="1" si="39"/>
        <v>#REF!</v>
      </c>
      <c r="J81" s="19" t="e">
        <f t="shared" ca="1" si="40"/>
        <v>#REF!</v>
      </c>
      <c r="K81" s="20" t="e">
        <f t="shared" ca="1" si="41"/>
        <v>#REF!</v>
      </c>
      <c r="L81" s="20" t="e">
        <f t="shared" ca="1" si="42"/>
        <v>#REF!</v>
      </c>
      <c r="M81" s="21" t="e">
        <f t="shared" ca="1" si="43"/>
        <v>#REF!</v>
      </c>
      <c r="N81" s="61"/>
      <c r="O81" s="62"/>
      <c r="P81" s="71"/>
      <c r="Q81" s="64"/>
      <c r="R81" s="50"/>
      <c r="S81" s="203">
        <f t="shared" ca="1" si="44"/>
        <v>1</v>
      </c>
      <c r="T81" s="203">
        <f t="shared" ca="1" si="45"/>
        <v>1</v>
      </c>
      <c r="U81" s="204">
        <f t="shared" ca="1" si="46"/>
        <v>1</v>
      </c>
      <c r="V81" s="204">
        <f t="shared" ca="1" si="47"/>
        <v>1</v>
      </c>
      <c r="W81" s="205" t="str">
        <f t="shared" ca="1" si="48"/>
        <v/>
      </c>
      <c r="X81" s="66"/>
      <c r="Y81" s="63"/>
      <c r="Z81" s="79"/>
      <c r="AA81" s="80"/>
      <c r="AB81" s="203">
        <f t="shared" ca="1" si="49"/>
        <v>1</v>
      </c>
      <c r="AC81" s="203">
        <f t="shared" ca="1" si="50"/>
        <v>1</v>
      </c>
      <c r="AD81" s="206">
        <f t="shared" ca="1" si="51"/>
        <v>1</v>
      </c>
      <c r="AE81" s="206">
        <f t="shared" ca="1" si="52"/>
        <v>1</v>
      </c>
      <c r="AF81" s="207" t="str">
        <f t="shared" ca="1" si="53"/>
        <v/>
      </c>
      <c r="AG81" s="70"/>
      <c r="AH81" s="71"/>
      <c r="AI81" s="72"/>
      <c r="AJ81" s="208">
        <f t="shared" si="54"/>
        <v>0</v>
      </c>
      <c r="AK81" s="208">
        <f t="shared" si="55"/>
        <v>0</v>
      </c>
      <c r="AL81" s="209">
        <f t="shared" si="56"/>
        <v>1</v>
      </c>
      <c r="AM81" s="210" t="str">
        <f t="shared" si="57"/>
        <v/>
      </c>
      <c r="AN81" s="74"/>
      <c r="AO81" s="132"/>
      <c r="AP81" s="130" t="str">
        <f t="shared" ca="1" si="62"/>
        <v/>
      </c>
      <c r="AQ81" s="131" t="str">
        <f t="shared" ca="1" si="63"/>
        <v/>
      </c>
      <c r="AR81" s="128" t="str">
        <f ca="1">'Additional Shading 210'!$AP81</f>
        <v/>
      </c>
      <c r="AS81" s="52" t="str">
        <f ca="1">'Additional Shading 210'!$AQ81</f>
        <v/>
      </c>
      <c r="AT81" s="164" t="str">
        <f t="shared" ca="1" si="58"/>
        <v/>
      </c>
      <c r="BA81" s="214" t="e">
        <f t="shared" ref="BA81:BA112" ca="1" si="76">I81</f>
        <v>#REF!</v>
      </c>
      <c r="BB81" s="214" t="e">
        <f t="shared" ref="BB81:BB112" ca="1" si="77">H81</f>
        <v>#REF!</v>
      </c>
      <c r="BC81" s="9">
        <f t="shared" ref="BC81:BC112" si="78">IF(AND(N81=0,O81=0),1,N81/O81)</f>
        <v>1</v>
      </c>
      <c r="BD81" s="9" t="e">
        <f t="shared" ca="1" si="59"/>
        <v>#REF!</v>
      </c>
      <c r="BE81" s="9" t="e">
        <f t="shared" ref="BE81:BE144" ca="1" si="79">IF(BD81=0,$BD$7+(1-$BD$7)/(1+$BC81^2)^$BE$7,IF(BD81=180,$BD$5+(1-$BD$5)/(1+$BC81^2)^$BE$5,$BD$6+(1-$BD$6)/(1+$BC81^2)^$BE$6))</f>
        <v>#REF!</v>
      </c>
      <c r="BF81" s="9" t="e">
        <f t="shared" ref="BF81:BF144" ca="1" si="80">IF(BD81=270,$BD$7+(1-$BD$7)/(1+$BC81^2)^$BE$7,IF(BD81=90,$BD$5+(1-$BD$5)/(1+$BC81^2)^$BE$5,$BD$6+(1-$BD$6)/(1+$BC81^2)^$BE$6))</f>
        <v>#REF!</v>
      </c>
      <c r="BG81" s="9" t="e">
        <f t="shared" ref="BG81:BG144" ca="1" si="81">BE81+1/2*(BF81-BE81)*(1-COS(2*($BB81-$BD81)*$BE$2))</f>
        <v>#REF!</v>
      </c>
      <c r="BH81" s="9" t="e">
        <f t="shared" ref="BH81:BH144" ca="1" si="82">IF(BD81=0,$BD$13*EXP($BE$13*$BC81)+1-$BD$13,IF(BD81=180,$BD$11+(1-$BD$11)/(1+$BC81^2)^$BE$11,$BD$12*EXP($BE$12*$BC81)+1-$BD$12))</f>
        <v>#REF!</v>
      </c>
      <c r="BI81" s="9" t="e">
        <f t="shared" ref="BI81:BI144" ca="1" si="83">IF(BD81=270,$BD$13*EXP($BE$13*$BC81)+1-$BD$13,IF(BD81=90,$BD$11+(1-$BD$11)/(1+$BC81^2)^$BE$11,$BD$12*EXP($BE$12*$BC81)+1-$BD$12))</f>
        <v>#REF!</v>
      </c>
      <c r="BJ81" s="9" t="e">
        <f t="shared" ref="BJ81:BJ144" ca="1" si="84">BH81+1/2*(BI81-BH81)*(1-COS(2*($BB81-$BD81)*$BE$2))</f>
        <v>#REF!</v>
      </c>
      <c r="BK81" s="9" t="e">
        <f t="shared" ref="BK81:BK112" ca="1" si="85">IF(OR(ISNUMBER(N81),ISNUMBER(O81)),MAX(BG81+1/2*(BJ81-BG81)*(1-COS(2*$BA81*$BE$2)),IF(SIN(RADIANS(I81))&lt;&gt;0,1-$N81/$L81/ABS(SIN(RADIANS(I81))),0)),IF(ISNUMBER(F81),1,#N/A))</f>
        <v>#N/A</v>
      </c>
      <c r="BW81" s="9" t="e">
        <f t="shared" ref="BW81:BW112" ca="1" si="86">X81/(0.5*L81+Y81)</f>
        <v>#REF!</v>
      </c>
      <c r="BX81" s="9" t="e">
        <f t="shared" ca="1" si="64"/>
        <v>#REF!</v>
      </c>
      <c r="BY81" s="9" t="e">
        <f t="shared" ref="BY81:BY144" ca="1" si="87">IF(BX81=0,$BX$7*EXP($BY$7*$BW81)+1-$BX$7,IF(BX81=180,$BX$5*EXP($BY$5*$BW81)+1-$BX$5,$BX$6*EXP($BY$6*$BW81)+1-$BX$6))</f>
        <v>#REF!</v>
      </c>
      <c r="BZ81" s="9" t="e">
        <f t="shared" ref="BZ81:BZ144" ca="1" si="88">IF(BX81=270,$BX$7*EXP($BY$7*$BW81)+1-$BX$7,IF(BX81=90,$BX$5*EXP($BY$5*$BW81)+1-$BX$5,$BX$6*EXP($BY$6*$BW81)+1-$BX$6))</f>
        <v>#REF!</v>
      </c>
      <c r="CA81" s="9" t="e">
        <f t="shared" ref="CA81:CA144" ca="1" si="89">BY81+1/2*(BZ81-BY81)*(1-COS(2*($BB81-$BX81)*$BY$2))</f>
        <v>#REF!</v>
      </c>
      <c r="CB81" s="9" t="e">
        <f t="shared" ref="CB81:CB144" ca="1" si="90">MIN(1,IF(BX81=0,$BX$13*EXP($BY$13*$BW81)+1-$BX$13,IF(BX81=180,$BX$11*EXP($BY$11*$BW81)+1-$BX$11,$BX$12*EXP($BY$12*$BW81)+1-$BX$12)))</f>
        <v>#REF!</v>
      </c>
      <c r="CC81" s="9" t="e">
        <f t="shared" ref="CC81:CC144" ca="1" si="91">IF(BX81=270,$BX$13*EXP($BY$13*$BW81)+1-$BX$13,IF(BX81=90,$BX$11*EXP($BY$11*$BW81)+1-$BX$11,$BX$12*EXP($BY$12*$BW81)+1-$BX$12))</f>
        <v>#REF!</v>
      </c>
      <c r="CD81" s="9" t="e">
        <f t="shared" ref="CD81:CD144" ca="1" si="92">CB81+1/2*(CC81-CB81)*(1-COS(2*($BB81-$BX81)*$BY$2))</f>
        <v>#REF!</v>
      </c>
      <c r="CE81" s="9" t="e">
        <f t="shared" ref="CE81:CE144" ca="1" si="93">CA81+1/2*(CD81-CA81)*(1-COS(2*$BA81*$BY$2))</f>
        <v>#REF!</v>
      </c>
      <c r="CJ81" s="214" t="e">
        <f t="shared" ref="CJ81:CJ112" ca="1" si="94">I81</f>
        <v>#REF!</v>
      </c>
      <c r="CK81" s="214" t="e">
        <f t="shared" ref="CK81:CK112" ca="1" si="95">H81</f>
        <v>#REF!</v>
      </c>
      <c r="CL81" s="9">
        <f t="shared" ref="CL81:CL112" si="96">IF(AND(N81=0,O81=0),1,N81/O81)</f>
        <v>1</v>
      </c>
      <c r="CM81" s="9" t="e">
        <f t="shared" ca="1" si="60"/>
        <v>#REF!</v>
      </c>
      <c r="CN81" s="9" t="e">
        <f t="shared" ref="CN81:CN144" ca="1" si="97">IF(CM81=0,$CM$7*EXP($CN$7*$CL81)+1-$CM$7,IF(CM81=180,$CM$5*EXP($CN$5*$CL81)+1-$CM$5,$CM$6*EXP($CN$6*$CL81)+1-$CM$6))</f>
        <v>#REF!</v>
      </c>
      <c r="CO81" s="9" t="e">
        <f t="shared" ref="CO81:CO144" ca="1" si="98">IF(CM81=270,$CM$7*EXP($CN$7*$CL81)+1-$CM$7,IF(CM81=90,$CM$5*EXP($CN$5*$CL81)+1-$CM$5,$CM$6*EXP($CN$6*$CL81)+1-$CM$6))</f>
        <v>#REF!</v>
      </c>
      <c r="CP81" s="9" t="e">
        <f t="shared" ref="CP81:CP144" ca="1" si="99">CN81+1/2*(CO81-CN81)*(1-COS(2*($CK81-$CM81)*$CN$2))</f>
        <v>#REF!</v>
      </c>
      <c r="CQ81" s="9" t="e">
        <f t="shared" ref="CQ81:CQ144" ca="1" si="100">IF(CM81=0,$CM$13*EXP($CN$13*$CL81)+1-$CM$13,IF(CM81=180,$CM$11*EXP($CN$11*$CL81)+1-$CM$11,$CM$12*EXP($CN$12*$CL81)+1-$CM$12))</f>
        <v>#REF!</v>
      </c>
      <c r="CR81" s="9" t="e">
        <f t="shared" ref="CR81:CR144" ca="1" si="101">IF(CM81=270,$CM$13*EXP($CN$13*$CL81)+1-$CM$13,IF(CM81=90,$CM$11*EXP($CN$11*$CL81)+1-$CM$11,$CM$12*EXP($CN$12*$CL81)+1-$CM$12))</f>
        <v>#REF!</v>
      </c>
      <c r="CS81" s="9" t="e">
        <f t="shared" ref="CS81:CS144" ca="1" si="102">CQ81+1/2*(CR81-CQ81)*(1-COS(2*($CK81-$CM81)*$CN$2))</f>
        <v>#REF!</v>
      </c>
      <c r="CT81" s="9" t="e">
        <f t="shared" ref="CT81:CT112" ca="1" si="103">IF(OR(ISNUMBER(N81),ISNUMBER(O81)),MAX(CP81+1/2*(CS81-CP81)*(1-COS(2*$CJ81*$CN$2)),IF(SIN(RADIANS(I81))&lt;&gt;0,1-$N81/$L81/ABS(SIN(RADIANS(I81))),0)),IF(ISNUMBER(F81),1,#N/A))</f>
        <v>#N/A</v>
      </c>
      <c r="DF81" s="9" t="e">
        <f t="shared" ref="DF81:DF112" ca="1" si="104">X81/(0.5*L81+Y81)</f>
        <v>#REF!</v>
      </c>
      <c r="DG81" s="9" t="e">
        <f t="shared" ca="1" si="61"/>
        <v>#REF!</v>
      </c>
      <c r="DH81" s="9" t="e">
        <f t="shared" ref="DH81:DH144" ca="1" si="105">IF(DG81=0,$DG$7*EXP($DH$7*$DF81)+1-$DG$7,IF(DG81=180,$DG$5*EXP($DH$5*$DF81)+1-$DG$5,$DG$6*EXP($DH$6*$DF81)+1-$DG$6))</f>
        <v>#REF!</v>
      </c>
      <c r="DI81" s="9" t="e">
        <f t="shared" ref="DI81:DI144" ca="1" si="106">IF(DG81=270,$DG$7*EXP($DH$7*$DF81)+1-$DG$7,IF(DG81=90,$DG$5*EXP($DH$5*$DF81)+1-$DG$5,$DG$6*EXP($DH$6*$DF81)+1-$DG$6))</f>
        <v>#REF!</v>
      </c>
      <c r="DJ81" s="9" t="e">
        <f t="shared" ref="DJ81:DJ144" ca="1" si="107">DH81+1/2*(DI81-DH81)*(1-COS(2*($CK81-$DG81)*$DH$2))</f>
        <v>#REF!</v>
      </c>
      <c r="DK81" s="9" t="e">
        <f t="shared" ref="DK81:DK144" ca="1" si="108">MIN(1,IF(DG81=0,$DG$13+(1-$DG$13)/(1+$DF81^2)^$DH$13,IF(DG81=180,$DG$11+(1-$DG$11)/(1+$DF81^2)^$DH$11,$DG$12+(1-$DG$12)/(1+$DF81^2)^$DH$12)))</f>
        <v>#REF!</v>
      </c>
      <c r="DL81" s="9" t="e">
        <f t="shared" ref="DL81:DL144" ca="1" si="109">IF(DG81=270,$DG$13+(1-$DG$13)/(1+$DF81^2)^$DH$13,IF(DG81=90,$DG$11+(1-$DG$11)/(1+$DF81^2)^$DH$11,$DG$12+(1-$DG$12)/(1+$DF81^2)^$DH$12))</f>
        <v>#REF!</v>
      </c>
      <c r="DM81" s="9" t="e">
        <f t="shared" ref="DM81:DM144" ca="1" si="110">DK81+1/2*(DL81-DK81)*(1-COS(2*($CK81-$DG81)*$DH$2))</f>
        <v>#REF!</v>
      </c>
      <c r="DN81" s="9" t="e">
        <f t="shared" ref="DN81:DN112" ca="1" si="111">IF(OR(ISNUMBER(U81),ISNUMBER(V81)),DJ81+1/2*(DM81-DJ81)*(1-COS(2*$CJ81*$DH$2)),IF(ISNUMBER(F81),1,#N/A))</f>
        <v>#REF!</v>
      </c>
    </row>
    <row r="82" spans="6:118" ht="16.5">
      <c r="F82" s="48" t="e">
        <f t="shared" ref="F82:F145" ca="1" si="112">IF(ISBLANK(INDIRECT("Shading!R"&amp;ROW(F82))),"",INDIRECT("Shading!R"&amp;ROW(F82)))</f>
        <v>#REF!</v>
      </c>
      <c r="G82" s="48" t="e">
        <f t="shared" ref="G82:G145" ca="1" si="113">IF(ISBLANK(INDIRECT("Shading!S"&amp;ROW(G82))),"",INDIRECT("Shading!S"&amp;ROW(G82)))</f>
        <v>#REF!</v>
      </c>
      <c r="H82" s="48" t="e">
        <f t="shared" ref="H82:H145" ca="1" si="114">IF(ISBLANK(INDIRECT("Shading!T"&amp;ROW(H82))),"",INDIRECT("Shading!T"&amp;ROW(H82)))</f>
        <v>#REF!</v>
      </c>
      <c r="I82" s="19" t="e">
        <f t="shared" ref="I82:I145" ca="1" si="115">IF(ISBLANK(INDIRECT("Shading!U"&amp;ROW(I82))),"",INDIRECT("Shading!U"&amp;ROW(I82)))</f>
        <v>#REF!</v>
      </c>
      <c r="J82" s="19" t="e">
        <f t="shared" ref="J82:J145" ca="1" si="116">IF(ISBLANK(INDIRECT("Shading!V"&amp;ROW(J82))),"",INDIRECT("Shading!V"&amp;ROW(J82)))</f>
        <v>#REF!</v>
      </c>
      <c r="K82" s="20" t="e">
        <f t="shared" ref="K82:K145" ca="1" si="117">IF(ISBLANK(INDIRECT("Shading!W"&amp;ROW(K82))),"",INDIRECT("Shading!W"&amp;ROW(K82)))</f>
        <v>#REF!</v>
      </c>
      <c r="L82" s="20" t="e">
        <f t="shared" ref="L82:L145" ca="1" si="118">IF(ISBLANK(INDIRECT("Shading!X"&amp;ROW(L82))),"",INDIRECT("Shading!X"&amp;ROW(L82)))</f>
        <v>#REF!</v>
      </c>
      <c r="M82" s="21" t="e">
        <f t="shared" ref="M82:M145" ca="1" si="119">IF(ISBLANK(INDIRECT("Shading!Y"&amp;ROW(M82))),"",INDIRECT("Shading!Y"&amp;ROW(M82)))</f>
        <v>#REF!</v>
      </c>
      <c r="N82" s="61"/>
      <c r="O82" s="62"/>
      <c r="P82" s="71"/>
      <c r="Q82" s="64"/>
      <c r="R82" s="50"/>
      <c r="S82" s="203">
        <f t="shared" ref="S82:S145" ca="1" si="120">IF(AND(ISNUMBER(N82),ISNUMBER(O82),ISNUMBER(P82),ISNUMBER(Q82),ISNUMBER(INDIRECT("Shading!AJ"&amp;ROW(S82)))),INDIRECT("Shading!AJ"&amp;ROW(S82)),1)</f>
        <v>1</v>
      </c>
      <c r="T82" s="203">
        <f t="shared" ref="T82:T145" ca="1" si="121">IF(AND(ISNUMBER(N82),ISNUMBER(O82),ISNUMBER(P82),ISNUMBER(R82),ISNUMBER(INDIRECT("Shading!AN"&amp;ROW(T82)))),INDIRECT("Shading!AN"&amp;ROW(T82)),1)</f>
        <v>1</v>
      </c>
      <c r="U82" s="204">
        <f t="shared" ref="U82:U145" ca="1" si="122">IF(AND(ISNUMBER(N82),ISNUMBER(O82),ISNUMBER(P82),ISNUMBER(Q82),ISNUMBER(S82)),1-(S82-BK82)*(P82/90*(1-Q82)/S82),1)</f>
        <v>1</v>
      </c>
      <c r="V82" s="204">
        <f t="shared" ref="V82:V145" ca="1" si="123">IF(AND(ISNUMBER(N82),ISNUMBER(O82),ISNUMBER(P82),ISNUMBER(R82),ISNUMBER(T82)),1-(T82-CT82)*(P82/90*(1-R82)/T82),1)</f>
        <v>1</v>
      </c>
      <c r="W82" s="205" t="str">
        <f t="shared" ref="W82:W145" ca="1" si="124">IF(OR(U82&gt;1,V82&gt;1),"Horizon shading ","")</f>
        <v/>
      </c>
      <c r="X82" s="66"/>
      <c r="Y82" s="63"/>
      <c r="Z82" s="79"/>
      <c r="AA82" s="80"/>
      <c r="AB82" s="203">
        <f t="shared" ref="AB82:AB145" ca="1" si="125">IF(AND(ISNUMBER(X82),ISNUMBER(Y82),ISNUMBER(Z82),ISNUMBER(INDIRECT("Shading!AL"&amp;ROW(AB82)))),INDIRECT("Shading!AL"&amp;ROW(AB82)),1)</f>
        <v>1</v>
      </c>
      <c r="AC82" s="203">
        <f t="shared" ref="AC82:AC145" ca="1" si="126">IF(AND(ISNUMBER(X82),ISNUMBER(Y82),ISNUMBER(AA82),ISNUMBER(INDIRECT("Shading!AP"&amp;ROW(AC82)))),INDIRECT("Shading!AP"&amp;ROW(AC82)),1)</f>
        <v>1</v>
      </c>
      <c r="AD82" s="206">
        <f t="shared" ref="AD82:AD145" ca="1" si="127">IF(AND(ISNUMBER(X82),ISNUMBER(Y82),ISNUMBER(Z82),ISNUMBER(AB82)),1-(AB82-CE82)/AB82*(1-Z82),1)</f>
        <v>1</v>
      </c>
      <c r="AE82" s="206">
        <f t="shared" ref="AE82:AE145" ca="1" si="128">IF(AND(ISNUMBER(X82),ISNUMBER(Y82),ISNUMBER(AA82),ISNUMBER(AC82)),1-(AC82-DN82)/AC82*(1-AA82),1)</f>
        <v>1</v>
      </c>
      <c r="AF82" s="207" t="str">
        <f t="shared" ref="AF82:AF145" ca="1" si="129">IF(OR(AD82&gt;1,AE82&gt;1),"Overhang shading ","")</f>
        <v/>
      </c>
      <c r="AG82" s="70"/>
      <c r="AH82" s="71"/>
      <c r="AI82" s="72"/>
      <c r="AJ82" s="208">
        <f t="shared" ref="AJ82:AJ145" si="130">IF(AND(ISNUMBER($AI$13),ISNUMBER(AG82)),$K82*$AI$13/1000*$AG82,0)</f>
        <v>0</v>
      </c>
      <c r="AK82" s="208">
        <f t="shared" ref="AK82:AK145" si="131">IF(AND(ISNUMBER($AI$13),ISNUMBER(AH82)),IF(ISNUMBER($AI82),$AI82,$L82)*$AI$13/1000*$AH82,0)</f>
        <v>0</v>
      </c>
      <c r="AL82" s="209">
        <f t="shared" ref="AL82:AL145" si="132">IF(OR(AJ82&gt;0,AK82&gt;0),1-(AJ82+AK82)/M82*$AI$11,1)</f>
        <v>1</v>
      </c>
      <c r="AM82" s="210" t="str">
        <f t="shared" ref="AM82:AM145" si="133">IF(AL82&gt;1,"Glazing bars/juliet balcony shading ","")</f>
        <v/>
      </c>
      <c r="AN82" s="74"/>
      <c r="AO82" s="132"/>
      <c r="AP82" s="130" t="str">
        <f t="shared" ca="1" si="62"/>
        <v/>
      </c>
      <c r="AQ82" s="131" t="str">
        <f t="shared" ca="1" si="63"/>
        <v/>
      </c>
      <c r="AR82" s="128" t="str">
        <f ca="1">'Additional Shading 210'!$AP82</f>
        <v/>
      </c>
      <c r="AS82" s="52" t="str">
        <f ca="1">'Additional Shading 210'!$AQ82</f>
        <v/>
      </c>
      <c r="AT82" s="164" t="str">
        <f t="shared" ref="AT82:AT145" ca="1" si="134">W82&amp;AF82&amp;AM82</f>
        <v/>
      </c>
      <c r="BA82" s="214" t="e">
        <f t="shared" ca="1" si="76"/>
        <v>#REF!</v>
      </c>
      <c r="BB82" s="214" t="e">
        <f t="shared" ca="1" si="77"/>
        <v>#REF!</v>
      </c>
      <c r="BC82" s="9">
        <f t="shared" si="78"/>
        <v>1</v>
      </c>
      <c r="BD82" s="9" t="e">
        <f t="shared" ref="BD82:BD145" ca="1" si="135">INT(MOD(BB82,360)/90)*90</f>
        <v>#REF!</v>
      </c>
      <c r="BE82" s="9" t="e">
        <f t="shared" ca="1" si="79"/>
        <v>#REF!</v>
      </c>
      <c r="BF82" s="9" t="e">
        <f t="shared" ca="1" si="80"/>
        <v>#REF!</v>
      </c>
      <c r="BG82" s="9" t="e">
        <f t="shared" ca="1" si="81"/>
        <v>#REF!</v>
      </c>
      <c r="BH82" s="9" t="e">
        <f t="shared" ca="1" si="82"/>
        <v>#REF!</v>
      </c>
      <c r="BI82" s="9" t="e">
        <f t="shared" ca="1" si="83"/>
        <v>#REF!</v>
      </c>
      <c r="BJ82" s="9" t="e">
        <f t="shared" ca="1" si="84"/>
        <v>#REF!</v>
      </c>
      <c r="BK82" s="9" t="e">
        <f t="shared" ca="1" si="85"/>
        <v>#N/A</v>
      </c>
      <c r="BW82" s="9" t="e">
        <f t="shared" ca="1" si="86"/>
        <v>#REF!</v>
      </c>
      <c r="BX82" s="9" t="e">
        <f t="shared" ca="1" si="64"/>
        <v>#REF!</v>
      </c>
      <c r="BY82" s="9" t="e">
        <f t="shared" ca="1" si="87"/>
        <v>#REF!</v>
      </c>
      <c r="BZ82" s="9" t="e">
        <f t="shared" ca="1" si="88"/>
        <v>#REF!</v>
      </c>
      <c r="CA82" s="9" t="e">
        <f t="shared" ca="1" si="89"/>
        <v>#REF!</v>
      </c>
      <c r="CB82" s="9" t="e">
        <f t="shared" ca="1" si="90"/>
        <v>#REF!</v>
      </c>
      <c r="CC82" s="9" t="e">
        <f t="shared" ca="1" si="91"/>
        <v>#REF!</v>
      </c>
      <c r="CD82" s="9" t="e">
        <f t="shared" ca="1" si="92"/>
        <v>#REF!</v>
      </c>
      <c r="CE82" s="9" t="e">
        <f t="shared" ca="1" si="93"/>
        <v>#REF!</v>
      </c>
      <c r="CJ82" s="214" t="e">
        <f t="shared" ca="1" si="94"/>
        <v>#REF!</v>
      </c>
      <c r="CK82" s="214" t="e">
        <f t="shared" ca="1" si="95"/>
        <v>#REF!</v>
      </c>
      <c r="CL82" s="9">
        <f t="shared" si="96"/>
        <v>1</v>
      </c>
      <c r="CM82" s="9" t="e">
        <f t="shared" ref="CM82:CM145" ca="1" si="136">INT(MOD(CK82,360)/90)*90</f>
        <v>#REF!</v>
      </c>
      <c r="CN82" s="9" t="e">
        <f t="shared" ca="1" si="97"/>
        <v>#REF!</v>
      </c>
      <c r="CO82" s="9" t="e">
        <f t="shared" ca="1" si="98"/>
        <v>#REF!</v>
      </c>
      <c r="CP82" s="9" t="e">
        <f t="shared" ca="1" si="99"/>
        <v>#REF!</v>
      </c>
      <c r="CQ82" s="9" t="e">
        <f t="shared" ca="1" si="100"/>
        <v>#REF!</v>
      </c>
      <c r="CR82" s="9" t="e">
        <f t="shared" ca="1" si="101"/>
        <v>#REF!</v>
      </c>
      <c r="CS82" s="9" t="e">
        <f t="shared" ca="1" si="102"/>
        <v>#REF!</v>
      </c>
      <c r="CT82" s="9" t="e">
        <f t="shared" ca="1" si="103"/>
        <v>#N/A</v>
      </c>
      <c r="DF82" s="9" t="e">
        <f t="shared" ca="1" si="104"/>
        <v>#REF!</v>
      </c>
      <c r="DG82" s="9" t="e">
        <f t="shared" ref="DG82:DG145" ca="1" si="137">INT(MOD(CK82,360)/90)*90</f>
        <v>#REF!</v>
      </c>
      <c r="DH82" s="9" t="e">
        <f t="shared" ca="1" si="105"/>
        <v>#REF!</v>
      </c>
      <c r="DI82" s="9" t="e">
        <f t="shared" ca="1" si="106"/>
        <v>#REF!</v>
      </c>
      <c r="DJ82" s="9" t="e">
        <f t="shared" ca="1" si="107"/>
        <v>#REF!</v>
      </c>
      <c r="DK82" s="9" t="e">
        <f t="shared" ca="1" si="108"/>
        <v>#REF!</v>
      </c>
      <c r="DL82" s="9" t="e">
        <f t="shared" ca="1" si="109"/>
        <v>#REF!</v>
      </c>
      <c r="DM82" s="9" t="e">
        <f t="shared" ca="1" si="110"/>
        <v>#REF!</v>
      </c>
      <c r="DN82" s="9" t="e">
        <f t="shared" ca="1" si="111"/>
        <v>#REF!</v>
      </c>
    </row>
    <row r="83" spans="6:118" ht="16.5">
      <c r="F83" s="48" t="e">
        <f t="shared" ca="1" si="112"/>
        <v>#REF!</v>
      </c>
      <c r="G83" s="48" t="e">
        <f t="shared" ca="1" si="113"/>
        <v>#REF!</v>
      </c>
      <c r="H83" s="48" t="e">
        <f t="shared" ca="1" si="114"/>
        <v>#REF!</v>
      </c>
      <c r="I83" s="19" t="e">
        <f t="shared" ca="1" si="115"/>
        <v>#REF!</v>
      </c>
      <c r="J83" s="19" t="e">
        <f t="shared" ca="1" si="116"/>
        <v>#REF!</v>
      </c>
      <c r="K83" s="20" t="e">
        <f t="shared" ca="1" si="117"/>
        <v>#REF!</v>
      </c>
      <c r="L83" s="20" t="e">
        <f t="shared" ca="1" si="118"/>
        <v>#REF!</v>
      </c>
      <c r="M83" s="21" t="e">
        <f t="shared" ca="1" si="119"/>
        <v>#REF!</v>
      </c>
      <c r="N83" s="61"/>
      <c r="O83" s="62"/>
      <c r="P83" s="71"/>
      <c r="Q83" s="64"/>
      <c r="R83" s="50"/>
      <c r="S83" s="203">
        <f t="shared" ca="1" si="120"/>
        <v>1</v>
      </c>
      <c r="T83" s="203">
        <f t="shared" ca="1" si="121"/>
        <v>1</v>
      </c>
      <c r="U83" s="204">
        <f t="shared" ca="1" si="122"/>
        <v>1</v>
      </c>
      <c r="V83" s="204">
        <f t="shared" ca="1" si="123"/>
        <v>1</v>
      </c>
      <c r="W83" s="205" t="str">
        <f t="shared" ca="1" si="124"/>
        <v/>
      </c>
      <c r="X83" s="66"/>
      <c r="Y83" s="63"/>
      <c r="Z83" s="79"/>
      <c r="AA83" s="80"/>
      <c r="AB83" s="203">
        <f t="shared" ca="1" si="125"/>
        <v>1</v>
      </c>
      <c r="AC83" s="203">
        <f t="shared" ca="1" si="126"/>
        <v>1</v>
      </c>
      <c r="AD83" s="206">
        <f t="shared" ca="1" si="127"/>
        <v>1</v>
      </c>
      <c r="AE83" s="206">
        <f t="shared" ca="1" si="128"/>
        <v>1</v>
      </c>
      <c r="AF83" s="207" t="str">
        <f t="shared" ca="1" si="129"/>
        <v/>
      </c>
      <c r="AG83" s="70"/>
      <c r="AH83" s="71"/>
      <c r="AI83" s="72"/>
      <c r="AJ83" s="208">
        <f t="shared" si="130"/>
        <v>0</v>
      </c>
      <c r="AK83" s="208">
        <f t="shared" si="131"/>
        <v>0</v>
      </c>
      <c r="AL83" s="209">
        <f t="shared" si="132"/>
        <v>1</v>
      </c>
      <c r="AM83" s="210" t="str">
        <f t="shared" si="133"/>
        <v/>
      </c>
      <c r="AN83" s="74"/>
      <c r="AO83" s="132"/>
      <c r="AP83" s="130" t="str">
        <f t="shared" ref="AP83:AP146" ca="1" si="138">IF(U83*AD83*AL83*IF(ISNUMBER(AN83),AN83,1)&gt;=1,"",U83*AD83*AL83*IF(ISNUMBER(AN83),AN83,1))</f>
        <v/>
      </c>
      <c r="AQ83" s="131" t="str">
        <f t="shared" ref="AQ83:AQ146" ca="1" si="139">IF(V83*AE83*AL83*IF(ISNUMBER(AO83),AO83,1)&gt;=1,"",V83*AE83*AL83*IF(ISNUMBER(AO83),AO83,1))</f>
        <v/>
      </c>
      <c r="AR83" s="128" t="str">
        <f ca="1">'Additional Shading 210'!$AP83</f>
        <v/>
      </c>
      <c r="AS83" s="52" t="str">
        <f ca="1">'Additional Shading 210'!$AQ83</f>
        <v/>
      </c>
      <c r="AT83" s="164" t="str">
        <f t="shared" ca="1" si="134"/>
        <v/>
      </c>
      <c r="BA83" s="214" t="e">
        <f t="shared" ca="1" si="76"/>
        <v>#REF!</v>
      </c>
      <c r="BB83" s="214" t="e">
        <f t="shared" ca="1" si="77"/>
        <v>#REF!</v>
      </c>
      <c r="BC83" s="9">
        <f t="shared" si="78"/>
        <v>1</v>
      </c>
      <c r="BD83" s="9" t="e">
        <f t="shared" ca="1" si="135"/>
        <v>#REF!</v>
      </c>
      <c r="BE83" s="9" t="e">
        <f t="shared" ca="1" si="79"/>
        <v>#REF!</v>
      </c>
      <c r="BF83" s="9" t="e">
        <f t="shared" ca="1" si="80"/>
        <v>#REF!</v>
      </c>
      <c r="BG83" s="9" t="e">
        <f t="shared" ca="1" si="81"/>
        <v>#REF!</v>
      </c>
      <c r="BH83" s="9" t="e">
        <f t="shared" ca="1" si="82"/>
        <v>#REF!</v>
      </c>
      <c r="BI83" s="9" t="e">
        <f t="shared" ca="1" si="83"/>
        <v>#REF!</v>
      </c>
      <c r="BJ83" s="9" t="e">
        <f t="shared" ca="1" si="84"/>
        <v>#REF!</v>
      </c>
      <c r="BK83" s="9" t="e">
        <f t="shared" ca="1" si="85"/>
        <v>#N/A</v>
      </c>
      <c r="BW83" s="9" t="e">
        <f t="shared" ca="1" si="86"/>
        <v>#REF!</v>
      </c>
      <c r="BX83" s="9" t="e">
        <f t="shared" ref="BX83:BX146" ca="1" si="140">INT(MOD(BB83,360)/90)*90</f>
        <v>#REF!</v>
      </c>
      <c r="BY83" s="9" t="e">
        <f t="shared" ca="1" si="87"/>
        <v>#REF!</v>
      </c>
      <c r="BZ83" s="9" t="e">
        <f t="shared" ca="1" si="88"/>
        <v>#REF!</v>
      </c>
      <c r="CA83" s="9" t="e">
        <f t="shared" ca="1" si="89"/>
        <v>#REF!</v>
      </c>
      <c r="CB83" s="9" t="e">
        <f t="shared" ca="1" si="90"/>
        <v>#REF!</v>
      </c>
      <c r="CC83" s="9" t="e">
        <f t="shared" ca="1" si="91"/>
        <v>#REF!</v>
      </c>
      <c r="CD83" s="9" t="e">
        <f t="shared" ca="1" si="92"/>
        <v>#REF!</v>
      </c>
      <c r="CE83" s="9" t="e">
        <f t="shared" ca="1" si="93"/>
        <v>#REF!</v>
      </c>
      <c r="CJ83" s="214" t="e">
        <f t="shared" ca="1" si="94"/>
        <v>#REF!</v>
      </c>
      <c r="CK83" s="214" t="e">
        <f t="shared" ca="1" si="95"/>
        <v>#REF!</v>
      </c>
      <c r="CL83" s="9">
        <f t="shared" si="96"/>
        <v>1</v>
      </c>
      <c r="CM83" s="9" t="e">
        <f t="shared" ca="1" si="136"/>
        <v>#REF!</v>
      </c>
      <c r="CN83" s="9" t="e">
        <f t="shared" ca="1" si="97"/>
        <v>#REF!</v>
      </c>
      <c r="CO83" s="9" t="e">
        <f t="shared" ca="1" si="98"/>
        <v>#REF!</v>
      </c>
      <c r="CP83" s="9" t="e">
        <f t="shared" ca="1" si="99"/>
        <v>#REF!</v>
      </c>
      <c r="CQ83" s="9" t="e">
        <f t="shared" ca="1" si="100"/>
        <v>#REF!</v>
      </c>
      <c r="CR83" s="9" t="e">
        <f t="shared" ca="1" si="101"/>
        <v>#REF!</v>
      </c>
      <c r="CS83" s="9" t="e">
        <f t="shared" ca="1" si="102"/>
        <v>#REF!</v>
      </c>
      <c r="CT83" s="9" t="e">
        <f t="shared" ca="1" si="103"/>
        <v>#N/A</v>
      </c>
      <c r="DF83" s="9" t="e">
        <f t="shared" ca="1" si="104"/>
        <v>#REF!</v>
      </c>
      <c r="DG83" s="9" t="e">
        <f t="shared" ca="1" si="137"/>
        <v>#REF!</v>
      </c>
      <c r="DH83" s="9" t="e">
        <f t="shared" ca="1" si="105"/>
        <v>#REF!</v>
      </c>
      <c r="DI83" s="9" t="e">
        <f t="shared" ca="1" si="106"/>
        <v>#REF!</v>
      </c>
      <c r="DJ83" s="9" t="e">
        <f t="shared" ca="1" si="107"/>
        <v>#REF!</v>
      </c>
      <c r="DK83" s="9" t="e">
        <f t="shared" ca="1" si="108"/>
        <v>#REF!</v>
      </c>
      <c r="DL83" s="9" t="e">
        <f t="shared" ca="1" si="109"/>
        <v>#REF!</v>
      </c>
      <c r="DM83" s="9" t="e">
        <f t="shared" ca="1" si="110"/>
        <v>#REF!</v>
      </c>
      <c r="DN83" s="9" t="e">
        <f t="shared" ca="1" si="111"/>
        <v>#REF!</v>
      </c>
    </row>
    <row r="84" spans="6:118" ht="16.5">
      <c r="F84" s="48" t="e">
        <f t="shared" ca="1" si="112"/>
        <v>#REF!</v>
      </c>
      <c r="G84" s="48" t="e">
        <f t="shared" ca="1" si="113"/>
        <v>#REF!</v>
      </c>
      <c r="H84" s="48" t="e">
        <f t="shared" ca="1" si="114"/>
        <v>#REF!</v>
      </c>
      <c r="I84" s="19" t="e">
        <f t="shared" ca="1" si="115"/>
        <v>#REF!</v>
      </c>
      <c r="J84" s="19" t="e">
        <f t="shared" ca="1" si="116"/>
        <v>#REF!</v>
      </c>
      <c r="K84" s="20" t="e">
        <f t="shared" ca="1" si="117"/>
        <v>#REF!</v>
      </c>
      <c r="L84" s="20" t="e">
        <f t="shared" ca="1" si="118"/>
        <v>#REF!</v>
      </c>
      <c r="M84" s="21" t="e">
        <f t="shared" ca="1" si="119"/>
        <v>#REF!</v>
      </c>
      <c r="N84" s="61"/>
      <c r="O84" s="62"/>
      <c r="P84" s="71"/>
      <c r="Q84" s="64"/>
      <c r="R84" s="50"/>
      <c r="S84" s="203">
        <f t="shared" ca="1" si="120"/>
        <v>1</v>
      </c>
      <c r="T84" s="203">
        <f t="shared" ca="1" si="121"/>
        <v>1</v>
      </c>
      <c r="U84" s="204">
        <f t="shared" ca="1" si="122"/>
        <v>1</v>
      </c>
      <c r="V84" s="204">
        <f t="shared" ca="1" si="123"/>
        <v>1</v>
      </c>
      <c r="W84" s="205" t="str">
        <f t="shared" ca="1" si="124"/>
        <v/>
      </c>
      <c r="X84" s="66"/>
      <c r="Y84" s="63"/>
      <c r="Z84" s="79"/>
      <c r="AA84" s="80"/>
      <c r="AB84" s="203">
        <f t="shared" ca="1" si="125"/>
        <v>1</v>
      </c>
      <c r="AC84" s="203">
        <f t="shared" ca="1" si="126"/>
        <v>1</v>
      </c>
      <c r="AD84" s="206">
        <f t="shared" ca="1" si="127"/>
        <v>1</v>
      </c>
      <c r="AE84" s="206">
        <f t="shared" ca="1" si="128"/>
        <v>1</v>
      </c>
      <c r="AF84" s="207" t="str">
        <f t="shared" ca="1" si="129"/>
        <v/>
      </c>
      <c r="AG84" s="70"/>
      <c r="AH84" s="71"/>
      <c r="AI84" s="72"/>
      <c r="AJ84" s="208">
        <f t="shared" si="130"/>
        <v>0</v>
      </c>
      <c r="AK84" s="208">
        <f t="shared" si="131"/>
        <v>0</v>
      </c>
      <c r="AL84" s="209">
        <f t="shared" si="132"/>
        <v>1</v>
      </c>
      <c r="AM84" s="210" t="str">
        <f t="shared" si="133"/>
        <v/>
      </c>
      <c r="AN84" s="74"/>
      <c r="AO84" s="132"/>
      <c r="AP84" s="130" t="str">
        <f t="shared" ca="1" si="138"/>
        <v/>
      </c>
      <c r="AQ84" s="131" t="str">
        <f t="shared" ca="1" si="139"/>
        <v/>
      </c>
      <c r="AR84" s="128" t="str">
        <f ca="1">'Additional Shading 210'!$AP84</f>
        <v/>
      </c>
      <c r="AS84" s="52" t="str">
        <f ca="1">'Additional Shading 210'!$AQ84</f>
        <v/>
      </c>
      <c r="AT84" s="164" t="str">
        <f t="shared" ca="1" si="134"/>
        <v/>
      </c>
      <c r="BA84" s="214" t="e">
        <f t="shared" ca="1" si="76"/>
        <v>#REF!</v>
      </c>
      <c r="BB84" s="214" t="e">
        <f t="shared" ca="1" si="77"/>
        <v>#REF!</v>
      </c>
      <c r="BC84" s="9">
        <f t="shared" si="78"/>
        <v>1</v>
      </c>
      <c r="BD84" s="9" t="e">
        <f t="shared" ca="1" si="135"/>
        <v>#REF!</v>
      </c>
      <c r="BE84" s="9" t="e">
        <f t="shared" ca="1" si="79"/>
        <v>#REF!</v>
      </c>
      <c r="BF84" s="9" t="e">
        <f t="shared" ca="1" si="80"/>
        <v>#REF!</v>
      </c>
      <c r="BG84" s="9" t="e">
        <f t="shared" ca="1" si="81"/>
        <v>#REF!</v>
      </c>
      <c r="BH84" s="9" t="e">
        <f t="shared" ca="1" si="82"/>
        <v>#REF!</v>
      </c>
      <c r="BI84" s="9" t="e">
        <f t="shared" ca="1" si="83"/>
        <v>#REF!</v>
      </c>
      <c r="BJ84" s="9" t="e">
        <f t="shared" ca="1" si="84"/>
        <v>#REF!</v>
      </c>
      <c r="BK84" s="9" t="e">
        <f t="shared" ca="1" si="85"/>
        <v>#N/A</v>
      </c>
      <c r="BW84" s="9" t="e">
        <f t="shared" ca="1" si="86"/>
        <v>#REF!</v>
      </c>
      <c r="BX84" s="9" t="e">
        <f t="shared" ca="1" si="140"/>
        <v>#REF!</v>
      </c>
      <c r="BY84" s="9" t="e">
        <f t="shared" ca="1" si="87"/>
        <v>#REF!</v>
      </c>
      <c r="BZ84" s="9" t="e">
        <f t="shared" ca="1" si="88"/>
        <v>#REF!</v>
      </c>
      <c r="CA84" s="9" t="e">
        <f t="shared" ca="1" si="89"/>
        <v>#REF!</v>
      </c>
      <c r="CB84" s="9" t="e">
        <f t="shared" ca="1" si="90"/>
        <v>#REF!</v>
      </c>
      <c r="CC84" s="9" t="e">
        <f t="shared" ca="1" si="91"/>
        <v>#REF!</v>
      </c>
      <c r="CD84" s="9" t="e">
        <f t="shared" ca="1" si="92"/>
        <v>#REF!</v>
      </c>
      <c r="CE84" s="9" t="e">
        <f t="shared" ca="1" si="93"/>
        <v>#REF!</v>
      </c>
      <c r="CJ84" s="214" t="e">
        <f t="shared" ca="1" si="94"/>
        <v>#REF!</v>
      </c>
      <c r="CK84" s="214" t="e">
        <f t="shared" ca="1" si="95"/>
        <v>#REF!</v>
      </c>
      <c r="CL84" s="9">
        <f t="shared" si="96"/>
        <v>1</v>
      </c>
      <c r="CM84" s="9" t="e">
        <f t="shared" ca="1" si="136"/>
        <v>#REF!</v>
      </c>
      <c r="CN84" s="9" t="e">
        <f t="shared" ca="1" si="97"/>
        <v>#REF!</v>
      </c>
      <c r="CO84" s="9" t="e">
        <f t="shared" ca="1" si="98"/>
        <v>#REF!</v>
      </c>
      <c r="CP84" s="9" t="e">
        <f t="shared" ca="1" si="99"/>
        <v>#REF!</v>
      </c>
      <c r="CQ84" s="9" t="e">
        <f t="shared" ca="1" si="100"/>
        <v>#REF!</v>
      </c>
      <c r="CR84" s="9" t="e">
        <f t="shared" ca="1" si="101"/>
        <v>#REF!</v>
      </c>
      <c r="CS84" s="9" t="e">
        <f t="shared" ca="1" si="102"/>
        <v>#REF!</v>
      </c>
      <c r="CT84" s="9" t="e">
        <f t="shared" ca="1" si="103"/>
        <v>#N/A</v>
      </c>
      <c r="DF84" s="9" t="e">
        <f t="shared" ca="1" si="104"/>
        <v>#REF!</v>
      </c>
      <c r="DG84" s="9" t="e">
        <f t="shared" ca="1" si="137"/>
        <v>#REF!</v>
      </c>
      <c r="DH84" s="9" t="e">
        <f t="shared" ca="1" si="105"/>
        <v>#REF!</v>
      </c>
      <c r="DI84" s="9" t="e">
        <f t="shared" ca="1" si="106"/>
        <v>#REF!</v>
      </c>
      <c r="DJ84" s="9" t="e">
        <f t="shared" ca="1" si="107"/>
        <v>#REF!</v>
      </c>
      <c r="DK84" s="9" t="e">
        <f t="shared" ca="1" si="108"/>
        <v>#REF!</v>
      </c>
      <c r="DL84" s="9" t="e">
        <f t="shared" ca="1" si="109"/>
        <v>#REF!</v>
      </c>
      <c r="DM84" s="9" t="e">
        <f t="shared" ca="1" si="110"/>
        <v>#REF!</v>
      </c>
      <c r="DN84" s="9" t="e">
        <f t="shared" ca="1" si="111"/>
        <v>#REF!</v>
      </c>
    </row>
    <row r="85" spans="6:118" ht="16.5">
      <c r="F85" s="48" t="e">
        <f t="shared" ca="1" si="112"/>
        <v>#REF!</v>
      </c>
      <c r="G85" s="48" t="e">
        <f t="shared" ca="1" si="113"/>
        <v>#REF!</v>
      </c>
      <c r="H85" s="48" t="e">
        <f t="shared" ca="1" si="114"/>
        <v>#REF!</v>
      </c>
      <c r="I85" s="19" t="e">
        <f t="shared" ca="1" si="115"/>
        <v>#REF!</v>
      </c>
      <c r="J85" s="19" t="e">
        <f t="shared" ca="1" si="116"/>
        <v>#REF!</v>
      </c>
      <c r="K85" s="20" t="e">
        <f t="shared" ca="1" si="117"/>
        <v>#REF!</v>
      </c>
      <c r="L85" s="20" t="e">
        <f t="shared" ca="1" si="118"/>
        <v>#REF!</v>
      </c>
      <c r="M85" s="21" t="e">
        <f t="shared" ca="1" si="119"/>
        <v>#REF!</v>
      </c>
      <c r="N85" s="61"/>
      <c r="O85" s="62"/>
      <c r="P85" s="71"/>
      <c r="Q85" s="64"/>
      <c r="R85" s="50"/>
      <c r="S85" s="203">
        <f t="shared" ca="1" si="120"/>
        <v>1</v>
      </c>
      <c r="T85" s="203">
        <f t="shared" ca="1" si="121"/>
        <v>1</v>
      </c>
      <c r="U85" s="204">
        <f t="shared" ca="1" si="122"/>
        <v>1</v>
      </c>
      <c r="V85" s="204">
        <f t="shared" ca="1" si="123"/>
        <v>1</v>
      </c>
      <c r="W85" s="205" t="str">
        <f t="shared" ca="1" si="124"/>
        <v/>
      </c>
      <c r="X85" s="66"/>
      <c r="Y85" s="63"/>
      <c r="Z85" s="79"/>
      <c r="AA85" s="80"/>
      <c r="AB85" s="203">
        <f t="shared" ca="1" si="125"/>
        <v>1</v>
      </c>
      <c r="AC85" s="203">
        <f t="shared" ca="1" si="126"/>
        <v>1</v>
      </c>
      <c r="AD85" s="206">
        <f t="shared" ca="1" si="127"/>
        <v>1</v>
      </c>
      <c r="AE85" s="206">
        <f t="shared" ca="1" si="128"/>
        <v>1</v>
      </c>
      <c r="AF85" s="207" t="str">
        <f t="shared" ca="1" si="129"/>
        <v/>
      </c>
      <c r="AG85" s="70"/>
      <c r="AH85" s="71"/>
      <c r="AI85" s="72"/>
      <c r="AJ85" s="208">
        <f t="shared" si="130"/>
        <v>0</v>
      </c>
      <c r="AK85" s="208">
        <f t="shared" si="131"/>
        <v>0</v>
      </c>
      <c r="AL85" s="209">
        <f t="shared" si="132"/>
        <v>1</v>
      </c>
      <c r="AM85" s="210" t="str">
        <f t="shared" si="133"/>
        <v/>
      </c>
      <c r="AN85" s="74"/>
      <c r="AO85" s="132"/>
      <c r="AP85" s="130" t="str">
        <f t="shared" ca="1" si="138"/>
        <v/>
      </c>
      <c r="AQ85" s="131" t="str">
        <f t="shared" ca="1" si="139"/>
        <v/>
      </c>
      <c r="AR85" s="128" t="str">
        <f ca="1">'Additional Shading 210'!$AP85</f>
        <v/>
      </c>
      <c r="AS85" s="52" t="str">
        <f ca="1">'Additional Shading 210'!$AQ85</f>
        <v/>
      </c>
      <c r="AT85" s="164" t="str">
        <f t="shared" ca="1" si="134"/>
        <v/>
      </c>
      <c r="BA85" s="214" t="e">
        <f t="shared" ca="1" si="76"/>
        <v>#REF!</v>
      </c>
      <c r="BB85" s="214" t="e">
        <f t="shared" ca="1" si="77"/>
        <v>#REF!</v>
      </c>
      <c r="BC85" s="9">
        <f t="shared" si="78"/>
        <v>1</v>
      </c>
      <c r="BD85" s="9" t="e">
        <f t="shared" ca="1" si="135"/>
        <v>#REF!</v>
      </c>
      <c r="BE85" s="9" t="e">
        <f t="shared" ca="1" si="79"/>
        <v>#REF!</v>
      </c>
      <c r="BF85" s="9" t="e">
        <f t="shared" ca="1" si="80"/>
        <v>#REF!</v>
      </c>
      <c r="BG85" s="9" t="e">
        <f t="shared" ca="1" si="81"/>
        <v>#REF!</v>
      </c>
      <c r="BH85" s="9" t="e">
        <f t="shared" ca="1" si="82"/>
        <v>#REF!</v>
      </c>
      <c r="BI85" s="9" t="e">
        <f t="shared" ca="1" si="83"/>
        <v>#REF!</v>
      </c>
      <c r="BJ85" s="9" t="e">
        <f t="shared" ca="1" si="84"/>
        <v>#REF!</v>
      </c>
      <c r="BK85" s="9" t="e">
        <f t="shared" ca="1" si="85"/>
        <v>#N/A</v>
      </c>
      <c r="BW85" s="9" t="e">
        <f t="shared" ca="1" si="86"/>
        <v>#REF!</v>
      </c>
      <c r="BX85" s="9" t="e">
        <f t="shared" ca="1" si="140"/>
        <v>#REF!</v>
      </c>
      <c r="BY85" s="9" t="e">
        <f t="shared" ca="1" si="87"/>
        <v>#REF!</v>
      </c>
      <c r="BZ85" s="9" t="e">
        <f t="shared" ca="1" si="88"/>
        <v>#REF!</v>
      </c>
      <c r="CA85" s="9" t="e">
        <f t="shared" ca="1" si="89"/>
        <v>#REF!</v>
      </c>
      <c r="CB85" s="9" t="e">
        <f t="shared" ca="1" si="90"/>
        <v>#REF!</v>
      </c>
      <c r="CC85" s="9" t="e">
        <f t="shared" ca="1" si="91"/>
        <v>#REF!</v>
      </c>
      <c r="CD85" s="9" t="e">
        <f t="shared" ca="1" si="92"/>
        <v>#REF!</v>
      </c>
      <c r="CE85" s="9" t="e">
        <f t="shared" ca="1" si="93"/>
        <v>#REF!</v>
      </c>
      <c r="CJ85" s="214" t="e">
        <f t="shared" ca="1" si="94"/>
        <v>#REF!</v>
      </c>
      <c r="CK85" s="214" t="e">
        <f t="shared" ca="1" si="95"/>
        <v>#REF!</v>
      </c>
      <c r="CL85" s="9">
        <f t="shared" si="96"/>
        <v>1</v>
      </c>
      <c r="CM85" s="9" t="e">
        <f t="shared" ca="1" si="136"/>
        <v>#REF!</v>
      </c>
      <c r="CN85" s="9" t="e">
        <f t="shared" ca="1" si="97"/>
        <v>#REF!</v>
      </c>
      <c r="CO85" s="9" t="e">
        <f t="shared" ca="1" si="98"/>
        <v>#REF!</v>
      </c>
      <c r="CP85" s="9" t="e">
        <f t="shared" ca="1" si="99"/>
        <v>#REF!</v>
      </c>
      <c r="CQ85" s="9" t="e">
        <f t="shared" ca="1" si="100"/>
        <v>#REF!</v>
      </c>
      <c r="CR85" s="9" t="e">
        <f t="shared" ca="1" si="101"/>
        <v>#REF!</v>
      </c>
      <c r="CS85" s="9" t="e">
        <f t="shared" ca="1" si="102"/>
        <v>#REF!</v>
      </c>
      <c r="CT85" s="9" t="e">
        <f t="shared" ca="1" si="103"/>
        <v>#N/A</v>
      </c>
      <c r="DF85" s="9" t="e">
        <f t="shared" ca="1" si="104"/>
        <v>#REF!</v>
      </c>
      <c r="DG85" s="9" t="e">
        <f t="shared" ca="1" si="137"/>
        <v>#REF!</v>
      </c>
      <c r="DH85" s="9" t="e">
        <f t="shared" ca="1" si="105"/>
        <v>#REF!</v>
      </c>
      <c r="DI85" s="9" t="e">
        <f t="shared" ca="1" si="106"/>
        <v>#REF!</v>
      </c>
      <c r="DJ85" s="9" t="e">
        <f t="shared" ca="1" si="107"/>
        <v>#REF!</v>
      </c>
      <c r="DK85" s="9" t="e">
        <f t="shared" ca="1" si="108"/>
        <v>#REF!</v>
      </c>
      <c r="DL85" s="9" t="e">
        <f t="shared" ca="1" si="109"/>
        <v>#REF!</v>
      </c>
      <c r="DM85" s="9" t="e">
        <f t="shared" ca="1" si="110"/>
        <v>#REF!</v>
      </c>
      <c r="DN85" s="9" t="e">
        <f t="shared" ca="1" si="111"/>
        <v>#REF!</v>
      </c>
    </row>
    <row r="86" spans="6:118" ht="16.5">
      <c r="F86" s="48" t="e">
        <f t="shared" ca="1" si="112"/>
        <v>#REF!</v>
      </c>
      <c r="G86" s="48" t="e">
        <f t="shared" ca="1" si="113"/>
        <v>#REF!</v>
      </c>
      <c r="H86" s="48" t="e">
        <f t="shared" ca="1" si="114"/>
        <v>#REF!</v>
      </c>
      <c r="I86" s="19" t="e">
        <f t="shared" ca="1" si="115"/>
        <v>#REF!</v>
      </c>
      <c r="J86" s="19" t="e">
        <f t="shared" ca="1" si="116"/>
        <v>#REF!</v>
      </c>
      <c r="K86" s="20" t="e">
        <f t="shared" ca="1" si="117"/>
        <v>#REF!</v>
      </c>
      <c r="L86" s="20" t="e">
        <f t="shared" ca="1" si="118"/>
        <v>#REF!</v>
      </c>
      <c r="M86" s="21" t="e">
        <f t="shared" ca="1" si="119"/>
        <v>#REF!</v>
      </c>
      <c r="N86" s="61"/>
      <c r="O86" s="62"/>
      <c r="P86" s="71"/>
      <c r="Q86" s="64"/>
      <c r="R86" s="50"/>
      <c r="S86" s="203">
        <f t="shared" ca="1" si="120"/>
        <v>1</v>
      </c>
      <c r="T86" s="203">
        <f t="shared" ca="1" si="121"/>
        <v>1</v>
      </c>
      <c r="U86" s="204">
        <f t="shared" ca="1" si="122"/>
        <v>1</v>
      </c>
      <c r="V86" s="204">
        <f t="shared" ca="1" si="123"/>
        <v>1</v>
      </c>
      <c r="W86" s="205" t="str">
        <f t="shared" ca="1" si="124"/>
        <v/>
      </c>
      <c r="X86" s="66"/>
      <c r="Y86" s="63"/>
      <c r="Z86" s="79"/>
      <c r="AA86" s="80"/>
      <c r="AB86" s="203">
        <f t="shared" ca="1" si="125"/>
        <v>1</v>
      </c>
      <c r="AC86" s="203">
        <f t="shared" ca="1" si="126"/>
        <v>1</v>
      </c>
      <c r="AD86" s="206">
        <f t="shared" ca="1" si="127"/>
        <v>1</v>
      </c>
      <c r="AE86" s="206">
        <f t="shared" ca="1" si="128"/>
        <v>1</v>
      </c>
      <c r="AF86" s="207" t="str">
        <f t="shared" ca="1" si="129"/>
        <v/>
      </c>
      <c r="AG86" s="70"/>
      <c r="AH86" s="71"/>
      <c r="AI86" s="72"/>
      <c r="AJ86" s="208">
        <f t="shared" si="130"/>
        <v>0</v>
      </c>
      <c r="AK86" s="208">
        <f t="shared" si="131"/>
        <v>0</v>
      </c>
      <c r="AL86" s="209">
        <f t="shared" si="132"/>
        <v>1</v>
      </c>
      <c r="AM86" s="210" t="str">
        <f t="shared" si="133"/>
        <v/>
      </c>
      <c r="AN86" s="74"/>
      <c r="AO86" s="132"/>
      <c r="AP86" s="130" t="str">
        <f t="shared" ca="1" si="138"/>
        <v/>
      </c>
      <c r="AQ86" s="131" t="str">
        <f t="shared" ca="1" si="139"/>
        <v/>
      </c>
      <c r="AR86" s="128" t="str">
        <f ca="1">'Additional Shading 210'!$AP86</f>
        <v/>
      </c>
      <c r="AS86" s="52" t="str">
        <f ca="1">'Additional Shading 210'!$AQ86</f>
        <v/>
      </c>
      <c r="AT86" s="164" t="str">
        <f t="shared" ca="1" si="134"/>
        <v/>
      </c>
      <c r="BA86" s="214" t="e">
        <f t="shared" ca="1" si="76"/>
        <v>#REF!</v>
      </c>
      <c r="BB86" s="214" t="e">
        <f t="shared" ca="1" si="77"/>
        <v>#REF!</v>
      </c>
      <c r="BC86" s="9">
        <f t="shared" si="78"/>
        <v>1</v>
      </c>
      <c r="BD86" s="9" t="e">
        <f t="shared" ca="1" si="135"/>
        <v>#REF!</v>
      </c>
      <c r="BE86" s="9" t="e">
        <f t="shared" ca="1" si="79"/>
        <v>#REF!</v>
      </c>
      <c r="BF86" s="9" t="e">
        <f t="shared" ca="1" si="80"/>
        <v>#REF!</v>
      </c>
      <c r="BG86" s="9" t="e">
        <f t="shared" ca="1" si="81"/>
        <v>#REF!</v>
      </c>
      <c r="BH86" s="9" t="e">
        <f t="shared" ca="1" si="82"/>
        <v>#REF!</v>
      </c>
      <c r="BI86" s="9" t="e">
        <f t="shared" ca="1" si="83"/>
        <v>#REF!</v>
      </c>
      <c r="BJ86" s="9" t="e">
        <f t="shared" ca="1" si="84"/>
        <v>#REF!</v>
      </c>
      <c r="BK86" s="9" t="e">
        <f t="shared" ca="1" si="85"/>
        <v>#N/A</v>
      </c>
      <c r="BW86" s="9" t="e">
        <f t="shared" ca="1" si="86"/>
        <v>#REF!</v>
      </c>
      <c r="BX86" s="9" t="e">
        <f t="shared" ca="1" si="140"/>
        <v>#REF!</v>
      </c>
      <c r="BY86" s="9" t="e">
        <f t="shared" ca="1" si="87"/>
        <v>#REF!</v>
      </c>
      <c r="BZ86" s="9" t="e">
        <f t="shared" ca="1" si="88"/>
        <v>#REF!</v>
      </c>
      <c r="CA86" s="9" t="e">
        <f t="shared" ca="1" si="89"/>
        <v>#REF!</v>
      </c>
      <c r="CB86" s="9" t="e">
        <f t="shared" ca="1" si="90"/>
        <v>#REF!</v>
      </c>
      <c r="CC86" s="9" t="e">
        <f t="shared" ca="1" si="91"/>
        <v>#REF!</v>
      </c>
      <c r="CD86" s="9" t="e">
        <f t="shared" ca="1" si="92"/>
        <v>#REF!</v>
      </c>
      <c r="CE86" s="9" t="e">
        <f t="shared" ca="1" si="93"/>
        <v>#REF!</v>
      </c>
      <c r="CJ86" s="214" t="e">
        <f t="shared" ca="1" si="94"/>
        <v>#REF!</v>
      </c>
      <c r="CK86" s="214" t="e">
        <f t="shared" ca="1" si="95"/>
        <v>#REF!</v>
      </c>
      <c r="CL86" s="9">
        <f t="shared" si="96"/>
        <v>1</v>
      </c>
      <c r="CM86" s="9" t="e">
        <f t="shared" ca="1" si="136"/>
        <v>#REF!</v>
      </c>
      <c r="CN86" s="9" t="e">
        <f t="shared" ca="1" si="97"/>
        <v>#REF!</v>
      </c>
      <c r="CO86" s="9" t="e">
        <f t="shared" ca="1" si="98"/>
        <v>#REF!</v>
      </c>
      <c r="CP86" s="9" t="e">
        <f t="shared" ca="1" si="99"/>
        <v>#REF!</v>
      </c>
      <c r="CQ86" s="9" t="e">
        <f t="shared" ca="1" si="100"/>
        <v>#REF!</v>
      </c>
      <c r="CR86" s="9" t="e">
        <f t="shared" ca="1" si="101"/>
        <v>#REF!</v>
      </c>
      <c r="CS86" s="9" t="e">
        <f t="shared" ca="1" si="102"/>
        <v>#REF!</v>
      </c>
      <c r="CT86" s="9" t="e">
        <f t="shared" ca="1" si="103"/>
        <v>#N/A</v>
      </c>
      <c r="DF86" s="9" t="e">
        <f t="shared" ca="1" si="104"/>
        <v>#REF!</v>
      </c>
      <c r="DG86" s="9" t="e">
        <f t="shared" ca="1" si="137"/>
        <v>#REF!</v>
      </c>
      <c r="DH86" s="9" t="e">
        <f t="shared" ca="1" si="105"/>
        <v>#REF!</v>
      </c>
      <c r="DI86" s="9" t="e">
        <f t="shared" ca="1" si="106"/>
        <v>#REF!</v>
      </c>
      <c r="DJ86" s="9" t="e">
        <f t="shared" ca="1" si="107"/>
        <v>#REF!</v>
      </c>
      <c r="DK86" s="9" t="e">
        <f t="shared" ca="1" si="108"/>
        <v>#REF!</v>
      </c>
      <c r="DL86" s="9" t="e">
        <f t="shared" ca="1" si="109"/>
        <v>#REF!</v>
      </c>
      <c r="DM86" s="9" t="e">
        <f t="shared" ca="1" si="110"/>
        <v>#REF!</v>
      </c>
      <c r="DN86" s="9" t="e">
        <f t="shared" ca="1" si="111"/>
        <v>#REF!</v>
      </c>
    </row>
    <row r="87" spans="6:118" ht="16.5">
      <c r="F87" s="48" t="e">
        <f t="shared" ca="1" si="112"/>
        <v>#REF!</v>
      </c>
      <c r="G87" s="48" t="e">
        <f t="shared" ca="1" si="113"/>
        <v>#REF!</v>
      </c>
      <c r="H87" s="48" t="e">
        <f t="shared" ca="1" si="114"/>
        <v>#REF!</v>
      </c>
      <c r="I87" s="19" t="e">
        <f t="shared" ca="1" si="115"/>
        <v>#REF!</v>
      </c>
      <c r="J87" s="19" t="e">
        <f t="shared" ca="1" si="116"/>
        <v>#REF!</v>
      </c>
      <c r="K87" s="20" t="e">
        <f t="shared" ca="1" si="117"/>
        <v>#REF!</v>
      </c>
      <c r="L87" s="20" t="e">
        <f t="shared" ca="1" si="118"/>
        <v>#REF!</v>
      </c>
      <c r="M87" s="21" t="e">
        <f t="shared" ca="1" si="119"/>
        <v>#REF!</v>
      </c>
      <c r="N87" s="61"/>
      <c r="O87" s="62"/>
      <c r="P87" s="71"/>
      <c r="Q87" s="64"/>
      <c r="R87" s="50"/>
      <c r="S87" s="203">
        <f t="shared" ca="1" si="120"/>
        <v>1</v>
      </c>
      <c r="T87" s="203">
        <f t="shared" ca="1" si="121"/>
        <v>1</v>
      </c>
      <c r="U87" s="204">
        <f t="shared" ca="1" si="122"/>
        <v>1</v>
      </c>
      <c r="V87" s="204">
        <f t="shared" ca="1" si="123"/>
        <v>1</v>
      </c>
      <c r="W87" s="205" t="str">
        <f t="shared" ca="1" si="124"/>
        <v/>
      </c>
      <c r="X87" s="66"/>
      <c r="Y87" s="63"/>
      <c r="Z87" s="79"/>
      <c r="AA87" s="80"/>
      <c r="AB87" s="203">
        <f t="shared" ca="1" si="125"/>
        <v>1</v>
      </c>
      <c r="AC87" s="203">
        <f t="shared" ca="1" si="126"/>
        <v>1</v>
      </c>
      <c r="AD87" s="206">
        <f t="shared" ca="1" si="127"/>
        <v>1</v>
      </c>
      <c r="AE87" s="206">
        <f t="shared" ca="1" si="128"/>
        <v>1</v>
      </c>
      <c r="AF87" s="207" t="str">
        <f t="shared" ca="1" si="129"/>
        <v/>
      </c>
      <c r="AG87" s="70"/>
      <c r="AH87" s="71"/>
      <c r="AI87" s="72"/>
      <c r="AJ87" s="208">
        <f t="shared" si="130"/>
        <v>0</v>
      </c>
      <c r="AK87" s="208">
        <f t="shared" si="131"/>
        <v>0</v>
      </c>
      <c r="AL87" s="209">
        <f t="shared" si="132"/>
        <v>1</v>
      </c>
      <c r="AM87" s="210" t="str">
        <f t="shared" si="133"/>
        <v/>
      </c>
      <c r="AN87" s="74"/>
      <c r="AO87" s="132"/>
      <c r="AP87" s="130" t="str">
        <f t="shared" ca="1" si="138"/>
        <v/>
      </c>
      <c r="AQ87" s="131" t="str">
        <f t="shared" ca="1" si="139"/>
        <v/>
      </c>
      <c r="AR87" s="128" t="str">
        <f ca="1">'Additional Shading 210'!$AP87</f>
        <v/>
      </c>
      <c r="AS87" s="52" t="str">
        <f ca="1">'Additional Shading 210'!$AQ87</f>
        <v/>
      </c>
      <c r="AT87" s="164" t="str">
        <f t="shared" ca="1" si="134"/>
        <v/>
      </c>
      <c r="BA87" s="214" t="e">
        <f t="shared" ca="1" si="76"/>
        <v>#REF!</v>
      </c>
      <c r="BB87" s="214" t="e">
        <f t="shared" ca="1" si="77"/>
        <v>#REF!</v>
      </c>
      <c r="BC87" s="9">
        <f t="shared" si="78"/>
        <v>1</v>
      </c>
      <c r="BD87" s="9" t="e">
        <f t="shared" ca="1" si="135"/>
        <v>#REF!</v>
      </c>
      <c r="BE87" s="9" t="e">
        <f t="shared" ca="1" si="79"/>
        <v>#REF!</v>
      </c>
      <c r="BF87" s="9" t="e">
        <f t="shared" ca="1" si="80"/>
        <v>#REF!</v>
      </c>
      <c r="BG87" s="9" t="e">
        <f t="shared" ca="1" si="81"/>
        <v>#REF!</v>
      </c>
      <c r="BH87" s="9" t="e">
        <f t="shared" ca="1" si="82"/>
        <v>#REF!</v>
      </c>
      <c r="BI87" s="9" t="e">
        <f t="shared" ca="1" si="83"/>
        <v>#REF!</v>
      </c>
      <c r="BJ87" s="9" t="e">
        <f t="shared" ca="1" si="84"/>
        <v>#REF!</v>
      </c>
      <c r="BK87" s="9" t="e">
        <f t="shared" ca="1" si="85"/>
        <v>#N/A</v>
      </c>
      <c r="BW87" s="9" t="e">
        <f t="shared" ca="1" si="86"/>
        <v>#REF!</v>
      </c>
      <c r="BX87" s="9" t="e">
        <f t="shared" ca="1" si="140"/>
        <v>#REF!</v>
      </c>
      <c r="BY87" s="9" t="e">
        <f t="shared" ca="1" si="87"/>
        <v>#REF!</v>
      </c>
      <c r="BZ87" s="9" t="e">
        <f t="shared" ca="1" si="88"/>
        <v>#REF!</v>
      </c>
      <c r="CA87" s="9" t="e">
        <f t="shared" ca="1" si="89"/>
        <v>#REF!</v>
      </c>
      <c r="CB87" s="9" t="e">
        <f t="shared" ca="1" si="90"/>
        <v>#REF!</v>
      </c>
      <c r="CC87" s="9" t="e">
        <f t="shared" ca="1" si="91"/>
        <v>#REF!</v>
      </c>
      <c r="CD87" s="9" t="e">
        <f t="shared" ca="1" si="92"/>
        <v>#REF!</v>
      </c>
      <c r="CE87" s="9" t="e">
        <f t="shared" ca="1" si="93"/>
        <v>#REF!</v>
      </c>
      <c r="CJ87" s="214" t="e">
        <f t="shared" ca="1" si="94"/>
        <v>#REF!</v>
      </c>
      <c r="CK87" s="214" t="e">
        <f t="shared" ca="1" si="95"/>
        <v>#REF!</v>
      </c>
      <c r="CL87" s="9">
        <f t="shared" si="96"/>
        <v>1</v>
      </c>
      <c r="CM87" s="9" t="e">
        <f t="shared" ca="1" si="136"/>
        <v>#REF!</v>
      </c>
      <c r="CN87" s="9" t="e">
        <f t="shared" ca="1" si="97"/>
        <v>#REF!</v>
      </c>
      <c r="CO87" s="9" t="e">
        <f t="shared" ca="1" si="98"/>
        <v>#REF!</v>
      </c>
      <c r="CP87" s="9" t="e">
        <f t="shared" ca="1" si="99"/>
        <v>#REF!</v>
      </c>
      <c r="CQ87" s="9" t="e">
        <f t="shared" ca="1" si="100"/>
        <v>#REF!</v>
      </c>
      <c r="CR87" s="9" t="e">
        <f t="shared" ca="1" si="101"/>
        <v>#REF!</v>
      </c>
      <c r="CS87" s="9" t="e">
        <f t="shared" ca="1" si="102"/>
        <v>#REF!</v>
      </c>
      <c r="CT87" s="9" t="e">
        <f t="shared" ca="1" si="103"/>
        <v>#N/A</v>
      </c>
      <c r="DF87" s="9" t="e">
        <f t="shared" ca="1" si="104"/>
        <v>#REF!</v>
      </c>
      <c r="DG87" s="9" t="e">
        <f t="shared" ca="1" si="137"/>
        <v>#REF!</v>
      </c>
      <c r="DH87" s="9" t="e">
        <f t="shared" ca="1" si="105"/>
        <v>#REF!</v>
      </c>
      <c r="DI87" s="9" t="e">
        <f t="shared" ca="1" si="106"/>
        <v>#REF!</v>
      </c>
      <c r="DJ87" s="9" t="e">
        <f t="shared" ca="1" si="107"/>
        <v>#REF!</v>
      </c>
      <c r="DK87" s="9" t="e">
        <f t="shared" ca="1" si="108"/>
        <v>#REF!</v>
      </c>
      <c r="DL87" s="9" t="e">
        <f t="shared" ca="1" si="109"/>
        <v>#REF!</v>
      </c>
      <c r="DM87" s="9" t="e">
        <f t="shared" ca="1" si="110"/>
        <v>#REF!</v>
      </c>
      <c r="DN87" s="9" t="e">
        <f t="shared" ca="1" si="111"/>
        <v>#REF!</v>
      </c>
    </row>
    <row r="88" spans="6:118" ht="16.5">
      <c r="F88" s="48" t="e">
        <f t="shared" ca="1" si="112"/>
        <v>#REF!</v>
      </c>
      <c r="G88" s="48" t="e">
        <f t="shared" ca="1" si="113"/>
        <v>#REF!</v>
      </c>
      <c r="H88" s="48" t="e">
        <f t="shared" ca="1" si="114"/>
        <v>#REF!</v>
      </c>
      <c r="I88" s="19" t="e">
        <f t="shared" ca="1" si="115"/>
        <v>#REF!</v>
      </c>
      <c r="J88" s="19" t="e">
        <f t="shared" ca="1" si="116"/>
        <v>#REF!</v>
      </c>
      <c r="K88" s="20" t="e">
        <f t="shared" ca="1" si="117"/>
        <v>#REF!</v>
      </c>
      <c r="L88" s="20" t="e">
        <f t="shared" ca="1" si="118"/>
        <v>#REF!</v>
      </c>
      <c r="M88" s="21" t="e">
        <f t="shared" ca="1" si="119"/>
        <v>#REF!</v>
      </c>
      <c r="N88" s="61"/>
      <c r="O88" s="62"/>
      <c r="P88" s="71"/>
      <c r="Q88" s="64"/>
      <c r="R88" s="50"/>
      <c r="S88" s="203">
        <f t="shared" ca="1" si="120"/>
        <v>1</v>
      </c>
      <c r="T88" s="203">
        <f t="shared" ca="1" si="121"/>
        <v>1</v>
      </c>
      <c r="U88" s="204">
        <f t="shared" ca="1" si="122"/>
        <v>1</v>
      </c>
      <c r="V88" s="204">
        <f t="shared" ca="1" si="123"/>
        <v>1</v>
      </c>
      <c r="W88" s="205" t="str">
        <f t="shared" ca="1" si="124"/>
        <v/>
      </c>
      <c r="X88" s="66"/>
      <c r="Y88" s="63"/>
      <c r="Z88" s="79"/>
      <c r="AA88" s="80"/>
      <c r="AB88" s="203">
        <f t="shared" ca="1" si="125"/>
        <v>1</v>
      </c>
      <c r="AC88" s="203">
        <f t="shared" ca="1" si="126"/>
        <v>1</v>
      </c>
      <c r="AD88" s="206">
        <f t="shared" ca="1" si="127"/>
        <v>1</v>
      </c>
      <c r="AE88" s="206">
        <f t="shared" ca="1" si="128"/>
        <v>1</v>
      </c>
      <c r="AF88" s="207" t="str">
        <f t="shared" ca="1" si="129"/>
        <v/>
      </c>
      <c r="AG88" s="70"/>
      <c r="AH88" s="71"/>
      <c r="AI88" s="72"/>
      <c r="AJ88" s="208">
        <f t="shared" si="130"/>
        <v>0</v>
      </c>
      <c r="AK88" s="208">
        <f t="shared" si="131"/>
        <v>0</v>
      </c>
      <c r="AL88" s="209">
        <f t="shared" si="132"/>
        <v>1</v>
      </c>
      <c r="AM88" s="210" t="str">
        <f t="shared" si="133"/>
        <v/>
      </c>
      <c r="AN88" s="74"/>
      <c r="AO88" s="132"/>
      <c r="AP88" s="130" t="str">
        <f t="shared" ca="1" si="138"/>
        <v/>
      </c>
      <c r="AQ88" s="131" t="str">
        <f t="shared" ca="1" si="139"/>
        <v/>
      </c>
      <c r="AR88" s="128" t="str">
        <f ca="1">'Additional Shading 210'!$AP88</f>
        <v/>
      </c>
      <c r="AS88" s="52" t="str">
        <f ca="1">'Additional Shading 210'!$AQ88</f>
        <v/>
      </c>
      <c r="AT88" s="164" t="str">
        <f t="shared" ca="1" si="134"/>
        <v/>
      </c>
      <c r="BA88" s="214" t="e">
        <f t="shared" ca="1" si="76"/>
        <v>#REF!</v>
      </c>
      <c r="BB88" s="214" t="e">
        <f t="shared" ca="1" si="77"/>
        <v>#REF!</v>
      </c>
      <c r="BC88" s="9">
        <f t="shared" si="78"/>
        <v>1</v>
      </c>
      <c r="BD88" s="9" t="e">
        <f t="shared" ca="1" si="135"/>
        <v>#REF!</v>
      </c>
      <c r="BE88" s="9" t="e">
        <f t="shared" ca="1" si="79"/>
        <v>#REF!</v>
      </c>
      <c r="BF88" s="9" t="e">
        <f t="shared" ca="1" si="80"/>
        <v>#REF!</v>
      </c>
      <c r="BG88" s="9" t="e">
        <f t="shared" ca="1" si="81"/>
        <v>#REF!</v>
      </c>
      <c r="BH88" s="9" t="e">
        <f t="shared" ca="1" si="82"/>
        <v>#REF!</v>
      </c>
      <c r="BI88" s="9" t="e">
        <f t="shared" ca="1" si="83"/>
        <v>#REF!</v>
      </c>
      <c r="BJ88" s="9" t="e">
        <f t="shared" ca="1" si="84"/>
        <v>#REF!</v>
      </c>
      <c r="BK88" s="9" t="e">
        <f t="shared" ca="1" si="85"/>
        <v>#N/A</v>
      </c>
      <c r="BW88" s="9" t="e">
        <f t="shared" ca="1" si="86"/>
        <v>#REF!</v>
      </c>
      <c r="BX88" s="9" t="e">
        <f t="shared" ca="1" si="140"/>
        <v>#REF!</v>
      </c>
      <c r="BY88" s="9" t="e">
        <f t="shared" ca="1" si="87"/>
        <v>#REF!</v>
      </c>
      <c r="BZ88" s="9" t="e">
        <f t="shared" ca="1" si="88"/>
        <v>#REF!</v>
      </c>
      <c r="CA88" s="9" t="e">
        <f t="shared" ca="1" si="89"/>
        <v>#REF!</v>
      </c>
      <c r="CB88" s="9" t="e">
        <f t="shared" ca="1" si="90"/>
        <v>#REF!</v>
      </c>
      <c r="CC88" s="9" t="e">
        <f t="shared" ca="1" si="91"/>
        <v>#REF!</v>
      </c>
      <c r="CD88" s="9" t="e">
        <f t="shared" ca="1" si="92"/>
        <v>#REF!</v>
      </c>
      <c r="CE88" s="9" t="e">
        <f t="shared" ca="1" si="93"/>
        <v>#REF!</v>
      </c>
      <c r="CJ88" s="214" t="e">
        <f t="shared" ca="1" si="94"/>
        <v>#REF!</v>
      </c>
      <c r="CK88" s="214" t="e">
        <f t="shared" ca="1" si="95"/>
        <v>#REF!</v>
      </c>
      <c r="CL88" s="9">
        <f t="shared" si="96"/>
        <v>1</v>
      </c>
      <c r="CM88" s="9" t="e">
        <f t="shared" ca="1" si="136"/>
        <v>#REF!</v>
      </c>
      <c r="CN88" s="9" t="e">
        <f t="shared" ca="1" si="97"/>
        <v>#REF!</v>
      </c>
      <c r="CO88" s="9" t="e">
        <f t="shared" ca="1" si="98"/>
        <v>#REF!</v>
      </c>
      <c r="CP88" s="9" t="e">
        <f t="shared" ca="1" si="99"/>
        <v>#REF!</v>
      </c>
      <c r="CQ88" s="9" t="e">
        <f t="shared" ca="1" si="100"/>
        <v>#REF!</v>
      </c>
      <c r="CR88" s="9" t="e">
        <f t="shared" ca="1" si="101"/>
        <v>#REF!</v>
      </c>
      <c r="CS88" s="9" t="e">
        <f t="shared" ca="1" si="102"/>
        <v>#REF!</v>
      </c>
      <c r="CT88" s="9" t="e">
        <f t="shared" ca="1" si="103"/>
        <v>#N/A</v>
      </c>
      <c r="DF88" s="9" t="e">
        <f t="shared" ca="1" si="104"/>
        <v>#REF!</v>
      </c>
      <c r="DG88" s="9" t="e">
        <f t="shared" ca="1" si="137"/>
        <v>#REF!</v>
      </c>
      <c r="DH88" s="9" t="e">
        <f t="shared" ca="1" si="105"/>
        <v>#REF!</v>
      </c>
      <c r="DI88" s="9" t="e">
        <f t="shared" ca="1" si="106"/>
        <v>#REF!</v>
      </c>
      <c r="DJ88" s="9" t="e">
        <f t="shared" ca="1" si="107"/>
        <v>#REF!</v>
      </c>
      <c r="DK88" s="9" t="e">
        <f t="shared" ca="1" si="108"/>
        <v>#REF!</v>
      </c>
      <c r="DL88" s="9" t="e">
        <f t="shared" ca="1" si="109"/>
        <v>#REF!</v>
      </c>
      <c r="DM88" s="9" t="e">
        <f t="shared" ca="1" si="110"/>
        <v>#REF!</v>
      </c>
      <c r="DN88" s="9" t="e">
        <f t="shared" ca="1" si="111"/>
        <v>#REF!</v>
      </c>
    </row>
    <row r="89" spans="6:118" ht="16.5">
      <c r="F89" s="48" t="e">
        <f t="shared" ca="1" si="112"/>
        <v>#REF!</v>
      </c>
      <c r="G89" s="48" t="e">
        <f t="shared" ca="1" si="113"/>
        <v>#REF!</v>
      </c>
      <c r="H89" s="48" t="e">
        <f t="shared" ca="1" si="114"/>
        <v>#REF!</v>
      </c>
      <c r="I89" s="19" t="e">
        <f t="shared" ca="1" si="115"/>
        <v>#REF!</v>
      </c>
      <c r="J89" s="19" t="e">
        <f t="shared" ca="1" si="116"/>
        <v>#REF!</v>
      </c>
      <c r="K89" s="20" t="e">
        <f t="shared" ca="1" si="117"/>
        <v>#REF!</v>
      </c>
      <c r="L89" s="20" t="e">
        <f t="shared" ca="1" si="118"/>
        <v>#REF!</v>
      </c>
      <c r="M89" s="21" t="e">
        <f t="shared" ca="1" si="119"/>
        <v>#REF!</v>
      </c>
      <c r="N89" s="61"/>
      <c r="O89" s="62"/>
      <c r="P89" s="71"/>
      <c r="Q89" s="64"/>
      <c r="R89" s="50"/>
      <c r="S89" s="203">
        <f t="shared" ca="1" si="120"/>
        <v>1</v>
      </c>
      <c r="T89" s="203">
        <f t="shared" ca="1" si="121"/>
        <v>1</v>
      </c>
      <c r="U89" s="204">
        <f t="shared" ca="1" si="122"/>
        <v>1</v>
      </c>
      <c r="V89" s="204">
        <f t="shared" ca="1" si="123"/>
        <v>1</v>
      </c>
      <c r="W89" s="205" t="str">
        <f t="shared" ca="1" si="124"/>
        <v/>
      </c>
      <c r="X89" s="66"/>
      <c r="Y89" s="63"/>
      <c r="Z89" s="79"/>
      <c r="AA89" s="80"/>
      <c r="AB89" s="203">
        <f t="shared" ca="1" si="125"/>
        <v>1</v>
      </c>
      <c r="AC89" s="203">
        <f t="shared" ca="1" si="126"/>
        <v>1</v>
      </c>
      <c r="AD89" s="206">
        <f t="shared" ca="1" si="127"/>
        <v>1</v>
      </c>
      <c r="AE89" s="206">
        <f t="shared" ca="1" si="128"/>
        <v>1</v>
      </c>
      <c r="AF89" s="207" t="str">
        <f t="shared" ca="1" si="129"/>
        <v/>
      </c>
      <c r="AG89" s="70"/>
      <c r="AH89" s="71"/>
      <c r="AI89" s="72"/>
      <c r="AJ89" s="208">
        <f t="shared" si="130"/>
        <v>0</v>
      </c>
      <c r="AK89" s="208">
        <f t="shared" si="131"/>
        <v>0</v>
      </c>
      <c r="AL89" s="209">
        <f t="shared" si="132"/>
        <v>1</v>
      </c>
      <c r="AM89" s="210" t="str">
        <f t="shared" si="133"/>
        <v/>
      </c>
      <c r="AN89" s="74"/>
      <c r="AO89" s="132"/>
      <c r="AP89" s="130" t="str">
        <f t="shared" ca="1" si="138"/>
        <v/>
      </c>
      <c r="AQ89" s="131" t="str">
        <f t="shared" ca="1" si="139"/>
        <v/>
      </c>
      <c r="AR89" s="128" t="str">
        <f ca="1">'Additional Shading 210'!$AP89</f>
        <v/>
      </c>
      <c r="AS89" s="52" t="str">
        <f ca="1">'Additional Shading 210'!$AQ89</f>
        <v/>
      </c>
      <c r="AT89" s="164" t="str">
        <f t="shared" ca="1" si="134"/>
        <v/>
      </c>
      <c r="BA89" s="214" t="e">
        <f t="shared" ca="1" si="76"/>
        <v>#REF!</v>
      </c>
      <c r="BB89" s="214" t="e">
        <f t="shared" ca="1" si="77"/>
        <v>#REF!</v>
      </c>
      <c r="BC89" s="9">
        <f t="shared" si="78"/>
        <v>1</v>
      </c>
      <c r="BD89" s="9" t="e">
        <f t="shared" ca="1" si="135"/>
        <v>#REF!</v>
      </c>
      <c r="BE89" s="9" t="e">
        <f t="shared" ca="1" si="79"/>
        <v>#REF!</v>
      </c>
      <c r="BF89" s="9" t="e">
        <f t="shared" ca="1" si="80"/>
        <v>#REF!</v>
      </c>
      <c r="BG89" s="9" t="e">
        <f t="shared" ca="1" si="81"/>
        <v>#REF!</v>
      </c>
      <c r="BH89" s="9" t="e">
        <f t="shared" ca="1" si="82"/>
        <v>#REF!</v>
      </c>
      <c r="BI89" s="9" t="e">
        <f t="shared" ca="1" si="83"/>
        <v>#REF!</v>
      </c>
      <c r="BJ89" s="9" t="e">
        <f t="shared" ca="1" si="84"/>
        <v>#REF!</v>
      </c>
      <c r="BK89" s="9" t="e">
        <f t="shared" ca="1" si="85"/>
        <v>#N/A</v>
      </c>
      <c r="BW89" s="9" t="e">
        <f t="shared" ca="1" si="86"/>
        <v>#REF!</v>
      </c>
      <c r="BX89" s="9" t="e">
        <f t="shared" ca="1" si="140"/>
        <v>#REF!</v>
      </c>
      <c r="BY89" s="9" t="e">
        <f t="shared" ca="1" si="87"/>
        <v>#REF!</v>
      </c>
      <c r="BZ89" s="9" t="e">
        <f t="shared" ca="1" si="88"/>
        <v>#REF!</v>
      </c>
      <c r="CA89" s="9" t="e">
        <f t="shared" ca="1" si="89"/>
        <v>#REF!</v>
      </c>
      <c r="CB89" s="9" t="e">
        <f t="shared" ca="1" si="90"/>
        <v>#REF!</v>
      </c>
      <c r="CC89" s="9" t="e">
        <f t="shared" ca="1" si="91"/>
        <v>#REF!</v>
      </c>
      <c r="CD89" s="9" t="e">
        <f t="shared" ca="1" si="92"/>
        <v>#REF!</v>
      </c>
      <c r="CE89" s="9" t="e">
        <f t="shared" ca="1" si="93"/>
        <v>#REF!</v>
      </c>
      <c r="CJ89" s="214" t="e">
        <f t="shared" ca="1" si="94"/>
        <v>#REF!</v>
      </c>
      <c r="CK89" s="214" t="e">
        <f t="shared" ca="1" si="95"/>
        <v>#REF!</v>
      </c>
      <c r="CL89" s="9">
        <f t="shared" si="96"/>
        <v>1</v>
      </c>
      <c r="CM89" s="9" t="e">
        <f t="shared" ca="1" si="136"/>
        <v>#REF!</v>
      </c>
      <c r="CN89" s="9" t="e">
        <f t="shared" ca="1" si="97"/>
        <v>#REF!</v>
      </c>
      <c r="CO89" s="9" t="e">
        <f t="shared" ca="1" si="98"/>
        <v>#REF!</v>
      </c>
      <c r="CP89" s="9" t="e">
        <f t="shared" ca="1" si="99"/>
        <v>#REF!</v>
      </c>
      <c r="CQ89" s="9" t="e">
        <f t="shared" ca="1" si="100"/>
        <v>#REF!</v>
      </c>
      <c r="CR89" s="9" t="e">
        <f t="shared" ca="1" si="101"/>
        <v>#REF!</v>
      </c>
      <c r="CS89" s="9" t="e">
        <f t="shared" ca="1" si="102"/>
        <v>#REF!</v>
      </c>
      <c r="CT89" s="9" t="e">
        <f t="shared" ca="1" si="103"/>
        <v>#N/A</v>
      </c>
      <c r="DF89" s="9" t="e">
        <f t="shared" ca="1" si="104"/>
        <v>#REF!</v>
      </c>
      <c r="DG89" s="9" t="e">
        <f t="shared" ca="1" si="137"/>
        <v>#REF!</v>
      </c>
      <c r="DH89" s="9" t="e">
        <f t="shared" ca="1" si="105"/>
        <v>#REF!</v>
      </c>
      <c r="DI89" s="9" t="e">
        <f t="shared" ca="1" si="106"/>
        <v>#REF!</v>
      </c>
      <c r="DJ89" s="9" t="e">
        <f t="shared" ca="1" si="107"/>
        <v>#REF!</v>
      </c>
      <c r="DK89" s="9" t="e">
        <f t="shared" ca="1" si="108"/>
        <v>#REF!</v>
      </c>
      <c r="DL89" s="9" t="e">
        <f t="shared" ca="1" si="109"/>
        <v>#REF!</v>
      </c>
      <c r="DM89" s="9" t="e">
        <f t="shared" ca="1" si="110"/>
        <v>#REF!</v>
      </c>
      <c r="DN89" s="9" t="e">
        <f t="shared" ca="1" si="111"/>
        <v>#REF!</v>
      </c>
    </row>
    <row r="90" spans="6:118" ht="16.5">
      <c r="F90" s="48" t="e">
        <f t="shared" ca="1" si="112"/>
        <v>#REF!</v>
      </c>
      <c r="G90" s="48" t="e">
        <f t="shared" ca="1" si="113"/>
        <v>#REF!</v>
      </c>
      <c r="H90" s="48" t="e">
        <f t="shared" ca="1" si="114"/>
        <v>#REF!</v>
      </c>
      <c r="I90" s="19" t="e">
        <f t="shared" ca="1" si="115"/>
        <v>#REF!</v>
      </c>
      <c r="J90" s="19" t="e">
        <f t="shared" ca="1" si="116"/>
        <v>#REF!</v>
      </c>
      <c r="K90" s="20" t="e">
        <f t="shared" ca="1" si="117"/>
        <v>#REF!</v>
      </c>
      <c r="L90" s="20" t="e">
        <f t="shared" ca="1" si="118"/>
        <v>#REF!</v>
      </c>
      <c r="M90" s="21" t="e">
        <f t="shared" ca="1" si="119"/>
        <v>#REF!</v>
      </c>
      <c r="N90" s="61"/>
      <c r="O90" s="62"/>
      <c r="P90" s="71"/>
      <c r="Q90" s="64"/>
      <c r="R90" s="50"/>
      <c r="S90" s="203">
        <f t="shared" ca="1" si="120"/>
        <v>1</v>
      </c>
      <c r="T90" s="203">
        <f t="shared" ca="1" si="121"/>
        <v>1</v>
      </c>
      <c r="U90" s="204">
        <f t="shared" ca="1" si="122"/>
        <v>1</v>
      </c>
      <c r="V90" s="204">
        <f t="shared" ca="1" si="123"/>
        <v>1</v>
      </c>
      <c r="W90" s="205" t="str">
        <f t="shared" ca="1" si="124"/>
        <v/>
      </c>
      <c r="X90" s="66"/>
      <c r="Y90" s="63"/>
      <c r="Z90" s="79"/>
      <c r="AA90" s="80"/>
      <c r="AB90" s="203">
        <f t="shared" ca="1" si="125"/>
        <v>1</v>
      </c>
      <c r="AC90" s="203">
        <f t="shared" ca="1" si="126"/>
        <v>1</v>
      </c>
      <c r="AD90" s="206">
        <f t="shared" ca="1" si="127"/>
        <v>1</v>
      </c>
      <c r="AE90" s="206">
        <f t="shared" ca="1" si="128"/>
        <v>1</v>
      </c>
      <c r="AF90" s="207" t="str">
        <f t="shared" ca="1" si="129"/>
        <v/>
      </c>
      <c r="AG90" s="70"/>
      <c r="AH90" s="71"/>
      <c r="AI90" s="72"/>
      <c r="AJ90" s="208">
        <f t="shared" si="130"/>
        <v>0</v>
      </c>
      <c r="AK90" s="208">
        <f t="shared" si="131"/>
        <v>0</v>
      </c>
      <c r="AL90" s="209">
        <f t="shared" si="132"/>
        <v>1</v>
      </c>
      <c r="AM90" s="210" t="str">
        <f t="shared" si="133"/>
        <v/>
      </c>
      <c r="AN90" s="74"/>
      <c r="AO90" s="132"/>
      <c r="AP90" s="130" t="str">
        <f t="shared" ca="1" si="138"/>
        <v/>
      </c>
      <c r="AQ90" s="131" t="str">
        <f t="shared" ca="1" si="139"/>
        <v/>
      </c>
      <c r="AR90" s="128" t="str">
        <f ca="1">'Additional Shading 210'!$AP90</f>
        <v/>
      </c>
      <c r="AS90" s="52" t="str">
        <f ca="1">'Additional Shading 210'!$AQ90</f>
        <v/>
      </c>
      <c r="AT90" s="164" t="str">
        <f t="shared" ca="1" si="134"/>
        <v/>
      </c>
      <c r="BA90" s="214" t="e">
        <f t="shared" ca="1" si="76"/>
        <v>#REF!</v>
      </c>
      <c r="BB90" s="214" t="e">
        <f t="shared" ca="1" si="77"/>
        <v>#REF!</v>
      </c>
      <c r="BC90" s="9">
        <f t="shared" si="78"/>
        <v>1</v>
      </c>
      <c r="BD90" s="9" t="e">
        <f t="shared" ca="1" si="135"/>
        <v>#REF!</v>
      </c>
      <c r="BE90" s="9" t="e">
        <f t="shared" ca="1" si="79"/>
        <v>#REF!</v>
      </c>
      <c r="BF90" s="9" t="e">
        <f t="shared" ca="1" si="80"/>
        <v>#REF!</v>
      </c>
      <c r="BG90" s="9" t="e">
        <f t="shared" ca="1" si="81"/>
        <v>#REF!</v>
      </c>
      <c r="BH90" s="9" t="e">
        <f t="shared" ca="1" si="82"/>
        <v>#REF!</v>
      </c>
      <c r="BI90" s="9" t="e">
        <f t="shared" ca="1" si="83"/>
        <v>#REF!</v>
      </c>
      <c r="BJ90" s="9" t="e">
        <f t="shared" ca="1" si="84"/>
        <v>#REF!</v>
      </c>
      <c r="BK90" s="9" t="e">
        <f t="shared" ca="1" si="85"/>
        <v>#N/A</v>
      </c>
      <c r="BW90" s="9" t="e">
        <f t="shared" ca="1" si="86"/>
        <v>#REF!</v>
      </c>
      <c r="BX90" s="9" t="e">
        <f t="shared" ca="1" si="140"/>
        <v>#REF!</v>
      </c>
      <c r="BY90" s="9" t="e">
        <f t="shared" ca="1" si="87"/>
        <v>#REF!</v>
      </c>
      <c r="BZ90" s="9" t="e">
        <f t="shared" ca="1" si="88"/>
        <v>#REF!</v>
      </c>
      <c r="CA90" s="9" t="e">
        <f t="shared" ca="1" si="89"/>
        <v>#REF!</v>
      </c>
      <c r="CB90" s="9" t="e">
        <f t="shared" ca="1" si="90"/>
        <v>#REF!</v>
      </c>
      <c r="CC90" s="9" t="e">
        <f t="shared" ca="1" si="91"/>
        <v>#REF!</v>
      </c>
      <c r="CD90" s="9" t="e">
        <f t="shared" ca="1" si="92"/>
        <v>#REF!</v>
      </c>
      <c r="CE90" s="9" t="e">
        <f t="shared" ca="1" si="93"/>
        <v>#REF!</v>
      </c>
      <c r="CJ90" s="214" t="e">
        <f t="shared" ca="1" si="94"/>
        <v>#REF!</v>
      </c>
      <c r="CK90" s="214" t="e">
        <f t="shared" ca="1" si="95"/>
        <v>#REF!</v>
      </c>
      <c r="CL90" s="9">
        <f t="shared" si="96"/>
        <v>1</v>
      </c>
      <c r="CM90" s="9" t="e">
        <f t="shared" ca="1" si="136"/>
        <v>#REF!</v>
      </c>
      <c r="CN90" s="9" t="e">
        <f t="shared" ca="1" si="97"/>
        <v>#REF!</v>
      </c>
      <c r="CO90" s="9" t="e">
        <f t="shared" ca="1" si="98"/>
        <v>#REF!</v>
      </c>
      <c r="CP90" s="9" t="e">
        <f t="shared" ca="1" si="99"/>
        <v>#REF!</v>
      </c>
      <c r="CQ90" s="9" t="e">
        <f t="shared" ca="1" si="100"/>
        <v>#REF!</v>
      </c>
      <c r="CR90" s="9" t="e">
        <f t="shared" ca="1" si="101"/>
        <v>#REF!</v>
      </c>
      <c r="CS90" s="9" t="e">
        <f t="shared" ca="1" si="102"/>
        <v>#REF!</v>
      </c>
      <c r="CT90" s="9" t="e">
        <f t="shared" ca="1" si="103"/>
        <v>#N/A</v>
      </c>
      <c r="DF90" s="9" t="e">
        <f t="shared" ca="1" si="104"/>
        <v>#REF!</v>
      </c>
      <c r="DG90" s="9" t="e">
        <f t="shared" ca="1" si="137"/>
        <v>#REF!</v>
      </c>
      <c r="DH90" s="9" t="e">
        <f t="shared" ca="1" si="105"/>
        <v>#REF!</v>
      </c>
      <c r="DI90" s="9" t="e">
        <f t="shared" ca="1" si="106"/>
        <v>#REF!</v>
      </c>
      <c r="DJ90" s="9" t="e">
        <f t="shared" ca="1" si="107"/>
        <v>#REF!</v>
      </c>
      <c r="DK90" s="9" t="e">
        <f t="shared" ca="1" si="108"/>
        <v>#REF!</v>
      </c>
      <c r="DL90" s="9" t="e">
        <f t="shared" ca="1" si="109"/>
        <v>#REF!</v>
      </c>
      <c r="DM90" s="9" t="e">
        <f t="shared" ca="1" si="110"/>
        <v>#REF!</v>
      </c>
      <c r="DN90" s="9" t="e">
        <f t="shared" ca="1" si="111"/>
        <v>#REF!</v>
      </c>
    </row>
    <row r="91" spans="6:118" ht="16.5">
      <c r="F91" s="48" t="e">
        <f t="shared" ca="1" si="112"/>
        <v>#REF!</v>
      </c>
      <c r="G91" s="48" t="e">
        <f t="shared" ca="1" si="113"/>
        <v>#REF!</v>
      </c>
      <c r="H91" s="48" t="e">
        <f t="shared" ca="1" si="114"/>
        <v>#REF!</v>
      </c>
      <c r="I91" s="19" t="e">
        <f t="shared" ca="1" si="115"/>
        <v>#REF!</v>
      </c>
      <c r="J91" s="19" t="e">
        <f t="shared" ca="1" si="116"/>
        <v>#REF!</v>
      </c>
      <c r="K91" s="20" t="e">
        <f t="shared" ca="1" si="117"/>
        <v>#REF!</v>
      </c>
      <c r="L91" s="20" t="e">
        <f t="shared" ca="1" si="118"/>
        <v>#REF!</v>
      </c>
      <c r="M91" s="21" t="e">
        <f t="shared" ca="1" si="119"/>
        <v>#REF!</v>
      </c>
      <c r="N91" s="61"/>
      <c r="O91" s="62"/>
      <c r="P91" s="71"/>
      <c r="Q91" s="64"/>
      <c r="R91" s="50"/>
      <c r="S91" s="203">
        <f t="shared" ca="1" si="120"/>
        <v>1</v>
      </c>
      <c r="T91" s="203">
        <f t="shared" ca="1" si="121"/>
        <v>1</v>
      </c>
      <c r="U91" s="204">
        <f t="shared" ca="1" si="122"/>
        <v>1</v>
      </c>
      <c r="V91" s="204">
        <f t="shared" ca="1" si="123"/>
        <v>1</v>
      </c>
      <c r="W91" s="205" t="str">
        <f t="shared" ca="1" si="124"/>
        <v/>
      </c>
      <c r="X91" s="66"/>
      <c r="Y91" s="63"/>
      <c r="Z91" s="79"/>
      <c r="AA91" s="80"/>
      <c r="AB91" s="203">
        <f t="shared" ca="1" si="125"/>
        <v>1</v>
      </c>
      <c r="AC91" s="203">
        <f t="shared" ca="1" si="126"/>
        <v>1</v>
      </c>
      <c r="AD91" s="206">
        <f t="shared" ca="1" si="127"/>
        <v>1</v>
      </c>
      <c r="AE91" s="206">
        <f t="shared" ca="1" si="128"/>
        <v>1</v>
      </c>
      <c r="AF91" s="207" t="str">
        <f t="shared" ca="1" si="129"/>
        <v/>
      </c>
      <c r="AG91" s="70"/>
      <c r="AH91" s="71"/>
      <c r="AI91" s="72"/>
      <c r="AJ91" s="208">
        <f t="shared" si="130"/>
        <v>0</v>
      </c>
      <c r="AK91" s="208">
        <f t="shared" si="131"/>
        <v>0</v>
      </c>
      <c r="AL91" s="209">
        <f t="shared" si="132"/>
        <v>1</v>
      </c>
      <c r="AM91" s="210" t="str">
        <f t="shared" si="133"/>
        <v/>
      </c>
      <c r="AN91" s="74"/>
      <c r="AO91" s="132"/>
      <c r="AP91" s="130" t="str">
        <f t="shared" ca="1" si="138"/>
        <v/>
      </c>
      <c r="AQ91" s="131" t="str">
        <f t="shared" ca="1" si="139"/>
        <v/>
      </c>
      <c r="AR91" s="128" t="str">
        <f ca="1">'Additional Shading 210'!$AP91</f>
        <v/>
      </c>
      <c r="AS91" s="52" t="str">
        <f ca="1">'Additional Shading 210'!$AQ91</f>
        <v/>
      </c>
      <c r="AT91" s="164" t="str">
        <f t="shared" ca="1" si="134"/>
        <v/>
      </c>
      <c r="BA91" s="214" t="e">
        <f t="shared" ca="1" si="76"/>
        <v>#REF!</v>
      </c>
      <c r="BB91" s="214" t="e">
        <f t="shared" ca="1" si="77"/>
        <v>#REF!</v>
      </c>
      <c r="BC91" s="9">
        <f t="shared" si="78"/>
        <v>1</v>
      </c>
      <c r="BD91" s="9" t="e">
        <f t="shared" ca="1" si="135"/>
        <v>#REF!</v>
      </c>
      <c r="BE91" s="9" t="e">
        <f t="shared" ca="1" si="79"/>
        <v>#REF!</v>
      </c>
      <c r="BF91" s="9" t="e">
        <f t="shared" ca="1" si="80"/>
        <v>#REF!</v>
      </c>
      <c r="BG91" s="9" t="e">
        <f t="shared" ca="1" si="81"/>
        <v>#REF!</v>
      </c>
      <c r="BH91" s="9" t="e">
        <f t="shared" ca="1" si="82"/>
        <v>#REF!</v>
      </c>
      <c r="BI91" s="9" t="e">
        <f t="shared" ca="1" si="83"/>
        <v>#REF!</v>
      </c>
      <c r="BJ91" s="9" t="e">
        <f t="shared" ca="1" si="84"/>
        <v>#REF!</v>
      </c>
      <c r="BK91" s="9" t="e">
        <f t="shared" ca="1" si="85"/>
        <v>#N/A</v>
      </c>
      <c r="BW91" s="9" t="e">
        <f t="shared" ca="1" si="86"/>
        <v>#REF!</v>
      </c>
      <c r="BX91" s="9" t="e">
        <f t="shared" ca="1" si="140"/>
        <v>#REF!</v>
      </c>
      <c r="BY91" s="9" t="e">
        <f t="shared" ca="1" si="87"/>
        <v>#REF!</v>
      </c>
      <c r="BZ91" s="9" t="e">
        <f t="shared" ca="1" si="88"/>
        <v>#REF!</v>
      </c>
      <c r="CA91" s="9" t="e">
        <f t="shared" ca="1" si="89"/>
        <v>#REF!</v>
      </c>
      <c r="CB91" s="9" t="e">
        <f t="shared" ca="1" si="90"/>
        <v>#REF!</v>
      </c>
      <c r="CC91" s="9" t="e">
        <f t="shared" ca="1" si="91"/>
        <v>#REF!</v>
      </c>
      <c r="CD91" s="9" t="e">
        <f t="shared" ca="1" si="92"/>
        <v>#REF!</v>
      </c>
      <c r="CE91" s="9" t="e">
        <f t="shared" ca="1" si="93"/>
        <v>#REF!</v>
      </c>
      <c r="CJ91" s="214" t="e">
        <f t="shared" ca="1" si="94"/>
        <v>#REF!</v>
      </c>
      <c r="CK91" s="214" t="e">
        <f t="shared" ca="1" si="95"/>
        <v>#REF!</v>
      </c>
      <c r="CL91" s="9">
        <f t="shared" si="96"/>
        <v>1</v>
      </c>
      <c r="CM91" s="9" t="e">
        <f t="shared" ca="1" si="136"/>
        <v>#REF!</v>
      </c>
      <c r="CN91" s="9" t="e">
        <f t="shared" ca="1" si="97"/>
        <v>#REF!</v>
      </c>
      <c r="CO91" s="9" t="e">
        <f t="shared" ca="1" si="98"/>
        <v>#REF!</v>
      </c>
      <c r="CP91" s="9" t="e">
        <f t="shared" ca="1" si="99"/>
        <v>#REF!</v>
      </c>
      <c r="CQ91" s="9" t="e">
        <f t="shared" ca="1" si="100"/>
        <v>#REF!</v>
      </c>
      <c r="CR91" s="9" t="e">
        <f t="shared" ca="1" si="101"/>
        <v>#REF!</v>
      </c>
      <c r="CS91" s="9" t="e">
        <f t="shared" ca="1" si="102"/>
        <v>#REF!</v>
      </c>
      <c r="CT91" s="9" t="e">
        <f t="shared" ca="1" si="103"/>
        <v>#N/A</v>
      </c>
      <c r="DF91" s="9" t="e">
        <f t="shared" ca="1" si="104"/>
        <v>#REF!</v>
      </c>
      <c r="DG91" s="9" t="e">
        <f t="shared" ca="1" si="137"/>
        <v>#REF!</v>
      </c>
      <c r="DH91" s="9" t="e">
        <f t="shared" ca="1" si="105"/>
        <v>#REF!</v>
      </c>
      <c r="DI91" s="9" t="e">
        <f t="shared" ca="1" si="106"/>
        <v>#REF!</v>
      </c>
      <c r="DJ91" s="9" t="e">
        <f t="shared" ca="1" si="107"/>
        <v>#REF!</v>
      </c>
      <c r="DK91" s="9" t="e">
        <f t="shared" ca="1" si="108"/>
        <v>#REF!</v>
      </c>
      <c r="DL91" s="9" t="e">
        <f t="shared" ca="1" si="109"/>
        <v>#REF!</v>
      </c>
      <c r="DM91" s="9" t="e">
        <f t="shared" ca="1" si="110"/>
        <v>#REF!</v>
      </c>
      <c r="DN91" s="9" t="e">
        <f t="shared" ca="1" si="111"/>
        <v>#REF!</v>
      </c>
    </row>
    <row r="92" spans="6:118" ht="16.5">
      <c r="F92" s="48" t="e">
        <f t="shared" ca="1" si="112"/>
        <v>#REF!</v>
      </c>
      <c r="G92" s="48" t="e">
        <f t="shared" ca="1" si="113"/>
        <v>#REF!</v>
      </c>
      <c r="H92" s="48" t="e">
        <f t="shared" ca="1" si="114"/>
        <v>#REF!</v>
      </c>
      <c r="I92" s="19" t="e">
        <f t="shared" ca="1" si="115"/>
        <v>#REF!</v>
      </c>
      <c r="J92" s="19" t="e">
        <f t="shared" ca="1" si="116"/>
        <v>#REF!</v>
      </c>
      <c r="K92" s="20" t="e">
        <f t="shared" ca="1" si="117"/>
        <v>#REF!</v>
      </c>
      <c r="L92" s="20" t="e">
        <f t="shared" ca="1" si="118"/>
        <v>#REF!</v>
      </c>
      <c r="M92" s="21" t="e">
        <f t="shared" ca="1" si="119"/>
        <v>#REF!</v>
      </c>
      <c r="N92" s="61"/>
      <c r="O92" s="62"/>
      <c r="P92" s="71"/>
      <c r="Q92" s="64"/>
      <c r="R92" s="50"/>
      <c r="S92" s="203">
        <f t="shared" ca="1" si="120"/>
        <v>1</v>
      </c>
      <c r="T92" s="203">
        <f t="shared" ca="1" si="121"/>
        <v>1</v>
      </c>
      <c r="U92" s="204">
        <f t="shared" ca="1" si="122"/>
        <v>1</v>
      </c>
      <c r="V92" s="204">
        <f t="shared" ca="1" si="123"/>
        <v>1</v>
      </c>
      <c r="W92" s="205" t="str">
        <f t="shared" ca="1" si="124"/>
        <v/>
      </c>
      <c r="X92" s="66"/>
      <c r="Y92" s="63"/>
      <c r="Z92" s="79"/>
      <c r="AA92" s="80"/>
      <c r="AB92" s="203">
        <f t="shared" ca="1" si="125"/>
        <v>1</v>
      </c>
      <c r="AC92" s="203">
        <f t="shared" ca="1" si="126"/>
        <v>1</v>
      </c>
      <c r="AD92" s="206">
        <f t="shared" ca="1" si="127"/>
        <v>1</v>
      </c>
      <c r="AE92" s="206">
        <f t="shared" ca="1" si="128"/>
        <v>1</v>
      </c>
      <c r="AF92" s="207" t="str">
        <f t="shared" ca="1" si="129"/>
        <v/>
      </c>
      <c r="AG92" s="70"/>
      <c r="AH92" s="71"/>
      <c r="AI92" s="72"/>
      <c r="AJ92" s="208">
        <f t="shared" si="130"/>
        <v>0</v>
      </c>
      <c r="AK92" s="208">
        <f t="shared" si="131"/>
        <v>0</v>
      </c>
      <c r="AL92" s="209">
        <f t="shared" si="132"/>
        <v>1</v>
      </c>
      <c r="AM92" s="210" t="str">
        <f t="shared" si="133"/>
        <v/>
      </c>
      <c r="AN92" s="74"/>
      <c r="AO92" s="132"/>
      <c r="AP92" s="130" t="str">
        <f t="shared" ca="1" si="138"/>
        <v/>
      </c>
      <c r="AQ92" s="131" t="str">
        <f t="shared" ca="1" si="139"/>
        <v/>
      </c>
      <c r="AR92" s="128" t="str">
        <f ca="1">'Additional Shading 210'!$AP92</f>
        <v/>
      </c>
      <c r="AS92" s="52" t="str">
        <f ca="1">'Additional Shading 210'!$AQ92</f>
        <v/>
      </c>
      <c r="AT92" s="164" t="str">
        <f t="shared" ca="1" si="134"/>
        <v/>
      </c>
      <c r="BA92" s="214" t="e">
        <f t="shared" ca="1" si="76"/>
        <v>#REF!</v>
      </c>
      <c r="BB92" s="214" t="e">
        <f t="shared" ca="1" si="77"/>
        <v>#REF!</v>
      </c>
      <c r="BC92" s="9">
        <f t="shared" si="78"/>
        <v>1</v>
      </c>
      <c r="BD92" s="9" t="e">
        <f t="shared" ca="1" si="135"/>
        <v>#REF!</v>
      </c>
      <c r="BE92" s="9" t="e">
        <f t="shared" ca="1" si="79"/>
        <v>#REF!</v>
      </c>
      <c r="BF92" s="9" t="e">
        <f t="shared" ca="1" si="80"/>
        <v>#REF!</v>
      </c>
      <c r="BG92" s="9" t="e">
        <f t="shared" ca="1" si="81"/>
        <v>#REF!</v>
      </c>
      <c r="BH92" s="9" t="e">
        <f t="shared" ca="1" si="82"/>
        <v>#REF!</v>
      </c>
      <c r="BI92" s="9" t="e">
        <f t="shared" ca="1" si="83"/>
        <v>#REF!</v>
      </c>
      <c r="BJ92" s="9" t="e">
        <f t="shared" ca="1" si="84"/>
        <v>#REF!</v>
      </c>
      <c r="BK92" s="9" t="e">
        <f t="shared" ca="1" si="85"/>
        <v>#N/A</v>
      </c>
      <c r="BW92" s="9" t="e">
        <f t="shared" ca="1" si="86"/>
        <v>#REF!</v>
      </c>
      <c r="BX92" s="9" t="e">
        <f t="shared" ca="1" si="140"/>
        <v>#REF!</v>
      </c>
      <c r="BY92" s="9" t="e">
        <f t="shared" ca="1" si="87"/>
        <v>#REF!</v>
      </c>
      <c r="BZ92" s="9" t="e">
        <f t="shared" ca="1" si="88"/>
        <v>#REF!</v>
      </c>
      <c r="CA92" s="9" t="e">
        <f t="shared" ca="1" si="89"/>
        <v>#REF!</v>
      </c>
      <c r="CB92" s="9" t="e">
        <f t="shared" ca="1" si="90"/>
        <v>#REF!</v>
      </c>
      <c r="CC92" s="9" t="e">
        <f t="shared" ca="1" si="91"/>
        <v>#REF!</v>
      </c>
      <c r="CD92" s="9" t="e">
        <f t="shared" ca="1" si="92"/>
        <v>#REF!</v>
      </c>
      <c r="CE92" s="9" t="e">
        <f t="shared" ca="1" si="93"/>
        <v>#REF!</v>
      </c>
      <c r="CJ92" s="214" t="e">
        <f t="shared" ca="1" si="94"/>
        <v>#REF!</v>
      </c>
      <c r="CK92" s="214" t="e">
        <f t="shared" ca="1" si="95"/>
        <v>#REF!</v>
      </c>
      <c r="CL92" s="9">
        <f t="shared" si="96"/>
        <v>1</v>
      </c>
      <c r="CM92" s="9" t="e">
        <f t="shared" ca="1" si="136"/>
        <v>#REF!</v>
      </c>
      <c r="CN92" s="9" t="e">
        <f t="shared" ca="1" si="97"/>
        <v>#REF!</v>
      </c>
      <c r="CO92" s="9" t="e">
        <f t="shared" ca="1" si="98"/>
        <v>#REF!</v>
      </c>
      <c r="CP92" s="9" t="e">
        <f t="shared" ca="1" si="99"/>
        <v>#REF!</v>
      </c>
      <c r="CQ92" s="9" t="e">
        <f t="shared" ca="1" si="100"/>
        <v>#REF!</v>
      </c>
      <c r="CR92" s="9" t="e">
        <f t="shared" ca="1" si="101"/>
        <v>#REF!</v>
      </c>
      <c r="CS92" s="9" t="e">
        <f t="shared" ca="1" si="102"/>
        <v>#REF!</v>
      </c>
      <c r="CT92" s="9" t="e">
        <f t="shared" ca="1" si="103"/>
        <v>#N/A</v>
      </c>
      <c r="DF92" s="9" t="e">
        <f t="shared" ca="1" si="104"/>
        <v>#REF!</v>
      </c>
      <c r="DG92" s="9" t="e">
        <f t="shared" ca="1" si="137"/>
        <v>#REF!</v>
      </c>
      <c r="DH92" s="9" t="e">
        <f t="shared" ca="1" si="105"/>
        <v>#REF!</v>
      </c>
      <c r="DI92" s="9" t="e">
        <f t="shared" ca="1" si="106"/>
        <v>#REF!</v>
      </c>
      <c r="DJ92" s="9" t="e">
        <f t="shared" ca="1" si="107"/>
        <v>#REF!</v>
      </c>
      <c r="DK92" s="9" t="e">
        <f t="shared" ca="1" si="108"/>
        <v>#REF!</v>
      </c>
      <c r="DL92" s="9" t="e">
        <f t="shared" ca="1" si="109"/>
        <v>#REF!</v>
      </c>
      <c r="DM92" s="9" t="e">
        <f t="shared" ca="1" si="110"/>
        <v>#REF!</v>
      </c>
      <c r="DN92" s="9" t="e">
        <f t="shared" ca="1" si="111"/>
        <v>#REF!</v>
      </c>
    </row>
    <row r="93" spans="6:118" ht="16.5">
      <c r="F93" s="48" t="e">
        <f t="shared" ca="1" si="112"/>
        <v>#REF!</v>
      </c>
      <c r="G93" s="48" t="e">
        <f t="shared" ca="1" si="113"/>
        <v>#REF!</v>
      </c>
      <c r="H93" s="48" t="e">
        <f t="shared" ca="1" si="114"/>
        <v>#REF!</v>
      </c>
      <c r="I93" s="19" t="e">
        <f t="shared" ca="1" si="115"/>
        <v>#REF!</v>
      </c>
      <c r="J93" s="19" t="e">
        <f t="shared" ca="1" si="116"/>
        <v>#REF!</v>
      </c>
      <c r="K93" s="20" t="e">
        <f t="shared" ca="1" si="117"/>
        <v>#REF!</v>
      </c>
      <c r="L93" s="20" t="e">
        <f t="shared" ca="1" si="118"/>
        <v>#REF!</v>
      </c>
      <c r="M93" s="21" t="e">
        <f t="shared" ca="1" si="119"/>
        <v>#REF!</v>
      </c>
      <c r="N93" s="61"/>
      <c r="O93" s="62"/>
      <c r="P93" s="71"/>
      <c r="Q93" s="64"/>
      <c r="R93" s="50"/>
      <c r="S93" s="203">
        <f t="shared" ca="1" si="120"/>
        <v>1</v>
      </c>
      <c r="T93" s="203">
        <f t="shared" ca="1" si="121"/>
        <v>1</v>
      </c>
      <c r="U93" s="204">
        <f t="shared" ca="1" si="122"/>
        <v>1</v>
      </c>
      <c r="V93" s="204">
        <f t="shared" ca="1" si="123"/>
        <v>1</v>
      </c>
      <c r="W93" s="205" t="str">
        <f t="shared" ca="1" si="124"/>
        <v/>
      </c>
      <c r="X93" s="66"/>
      <c r="Y93" s="63"/>
      <c r="Z93" s="79"/>
      <c r="AA93" s="80"/>
      <c r="AB93" s="203">
        <f t="shared" ca="1" si="125"/>
        <v>1</v>
      </c>
      <c r="AC93" s="203">
        <f t="shared" ca="1" si="126"/>
        <v>1</v>
      </c>
      <c r="AD93" s="206">
        <f t="shared" ca="1" si="127"/>
        <v>1</v>
      </c>
      <c r="AE93" s="206">
        <f t="shared" ca="1" si="128"/>
        <v>1</v>
      </c>
      <c r="AF93" s="207" t="str">
        <f t="shared" ca="1" si="129"/>
        <v/>
      </c>
      <c r="AG93" s="70"/>
      <c r="AH93" s="71"/>
      <c r="AI93" s="72"/>
      <c r="AJ93" s="208">
        <f t="shared" si="130"/>
        <v>0</v>
      </c>
      <c r="AK93" s="208">
        <f t="shared" si="131"/>
        <v>0</v>
      </c>
      <c r="AL93" s="209">
        <f t="shared" si="132"/>
        <v>1</v>
      </c>
      <c r="AM93" s="210" t="str">
        <f t="shared" si="133"/>
        <v/>
      </c>
      <c r="AN93" s="74"/>
      <c r="AO93" s="132"/>
      <c r="AP93" s="130" t="str">
        <f t="shared" ca="1" si="138"/>
        <v/>
      </c>
      <c r="AQ93" s="131" t="str">
        <f t="shared" ca="1" si="139"/>
        <v/>
      </c>
      <c r="AR93" s="128" t="str">
        <f ca="1">'Additional Shading 210'!$AP93</f>
        <v/>
      </c>
      <c r="AS93" s="52" t="str">
        <f ca="1">'Additional Shading 210'!$AQ93</f>
        <v/>
      </c>
      <c r="AT93" s="164" t="str">
        <f t="shared" ca="1" si="134"/>
        <v/>
      </c>
      <c r="BA93" s="214" t="e">
        <f t="shared" ca="1" si="76"/>
        <v>#REF!</v>
      </c>
      <c r="BB93" s="214" t="e">
        <f t="shared" ca="1" si="77"/>
        <v>#REF!</v>
      </c>
      <c r="BC93" s="9">
        <f t="shared" si="78"/>
        <v>1</v>
      </c>
      <c r="BD93" s="9" t="e">
        <f t="shared" ca="1" si="135"/>
        <v>#REF!</v>
      </c>
      <c r="BE93" s="9" t="e">
        <f t="shared" ca="1" si="79"/>
        <v>#REF!</v>
      </c>
      <c r="BF93" s="9" t="e">
        <f t="shared" ca="1" si="80"/>
        <v>#REF!</v>
      </c>
      <c r="BG93" s="9" t="e">
        <f t="shared" ca="1" si="81"/>
        <v>#REF!</v>
      </c>
      <c r="BH93" s="9" t="e">
        <f t="shared" ca="1" si="82"/>
        <v>#REF!</v>
      </c>
      <c r="BI93" s="9" t="e">
        <f t="shared" ca="1" si="83"/>
        <v>#REF!</v>
      </c>
      <c r="BJ93" s="9" t="e">
        <f t="shared" ca="1" si="84"/>
        <v>#REF!</v>
      </c>
      <c r="BK93" s="9" t="e">
        <f t="shared" ca="1" si="85"/>
        <v>#N/A</v>
      </c>
      <c r="BW93" s="9" t="e">
        <f t="shared" ca="1" si="86"/>
        <v>#REF!</v>
      </c>
      <c r="BX93" s="9" t="e">
        <f t="shared" ca="1" si="140"/>
        <v>#REF!</v>
      </c>
      <c r="BY93" s="9" t="e">
        <f t="shared" ca="1" si="87"/>
        <v>#REF!</v>
      </c>
      <c r="BZ93" s="9" t="e">
        <f t="shared" ca="1" si="88"/>
        <v>#REF!</v>
      </c>
      <c r="CA93" s="9" t="e">
        <f t="shared" ca="1" si="89"/>
        <v>#REF!</v>
      </c>
      <c r="CB93" s="9" t="e">
        <f t="shared" ca="1" si="90"/>
        <v>#REF!</v>
      </c>
      <c r="CC93" s="9" t="e">
        <f t="shared" ca="1" si="91"/>
        <v>#REF!</v>
      </c>
      <c r="CD93" s="9" t="e">
        <f t="shared" ca="1" si="92"/>
        <v>#REF!</v>
      </c>
      <c r="CE93" s="9" t="e">
        <f t="shared" ca="1" si="93"/>
        <v>#REF!</v>
      </c>
      <c r="CJ93" s="214" t="e">
        <f t="shared" ca="1" si="94"/>
        <v>#REF!</v>
      </c>
      <c r="CK93" s="214" t="e">
        <f t="shared" ca="1" si="95"/>
        <v>#REF!</v>
      </c>
      <c r="CL93" s="9">
        <f t="shared" si="96"/>
        <v>1</v>
      </c>
      <c r="CM93" s="9" t="e">
        <f t="shared" ca="1" si="136"/>
        <v>#REF!</v>
      </c>
      <c r="CN93" s="9" t="e">
        <f t="shared" ca="1" si="97"/>
        <v>#REF!</v>
      </c>
      <c r="CO93" s="9" t="e">
        <f t="shared" ca="1" si="98"/>
        <v>#REF!</v>
      </c>
      <c r="CP93" s="9" t="e">
        <f t="shared" ca="1" si="99"/>
        <v>#REF!</v>
      </c>
      <c r="CQ93" s="9" t="e">
        <f t="shared" ca="1" si="100"/>
        <v>#REF!</v>
      </c>
      <c r="CR93" s="9" t="e">
        <f t="shared" ca="1" si="101"/>
        <v>#REF!</v>
      </c>
      <c r="CS93" s="9" t="e">
        <f t="shared" ca="1" si="102"/>
        <v>#REF!</v>
      </c>
      <c r="CT93" s="9" t="e">
        <f t="shared" ca="1" si="103"/>
        <v>#N/A</v>
      </c>
      <c r="DF93" s="9" t="e">
        <f t="shared" ca="1" si="104"/>
        <v>#REF!</v>
      </c>
      <c r="DG93" s="9" t="e">
        <f t="shared" ca="1" si="137"/>
        <v>#REF!</v>
      </c>
      <c r="DH93" s="9" t="e">
        <f t="shared" ca="1" si="105"/>
        <v>#REF!</v>
      </c>
      <c r="DI93" s="9" t="e">
        <f t="shared" ca="1" si="106"/>
        <v>#REF!</v>
      </c>
      <c r="DJ93" s="9" t="e">
        <f t="shared" ca="1" si="107"/>
        <v>#REF!</v>
      </c>
      <c r="DK93" s="9" t="e">
        <f t="shared" ca="1" si="108"/>
        <v>#REF!</v>
      </c>
      <c r="DL93" s="9" t="e">
        <f t="shared" ca="1" si="109"/>
        <v>#REF!</v>
      </c>
      <c r="DM93" s="9" t="e">
        <f t="shared" ca="1" si="110"/>
        <v>#REF!</v>
      </c>
      <c r="DN93" s="9" t="e">
        <f t="shared" ca="1" si="111"/>
        <v>#REF!</v>
      </c>
    </row>
    <row r="94" spans="6:118" ht="16.5">
      <c r="F94" s="48" t="e">
        <f t="shared" ca="1" si="112"/>
        <v>#REF!</v>
      </c>
      <c r="G94" s="48" t="e">
        <f t="shared" ca="1" si="113"/>
        <v>#REF!</v>
      </c>
      <c r="H94" s="48" t="e">
        <f t="shared" ca="1" si="114"/>
        <v>#REF!</v>
      </c>
      <c r="I94" s="19" t="e">
        <f t="shared" ca="1" si="115"/>
        <v>#REF!</v>
      </c>
      <c r="J94" s="19" t="e">
        <f t="shared" ca="1" si="116"/>
        <v>#REF!</v>
      </c>
      <c r="K94" s="20" t="e">
        <f t="shared" ca="1" si="117"/>
        <v>#REF!</v>
      </c>
      <c r="L94" s="20" t="e">
        <f t="shared" ca="1" si="118"/>
        <v>#REF!</v>
      </c>
      <c r="M94" s="21" t="e">
        <f t="shared" ca="1" si="119"/>
        <v>#REF!</v>
      </c>
      <c r="N94" s="61"/>
      <c r="O94" s="62"/>
      <c r="P94" s="71"/>
      <c r="Q94" s="64"/>
      <c r="R94" s="50"/>
      <c r="S94" s="203">
        <f t="shared" ca="1" si="120"/>
        <v>1</v>
      </c>
      <c r="T94" s="203">
        <f t="shared" ca="1" si="121"/>
        <v>1</v>
      </c>
      <c r="U94" s="204">
        <f t="shared" ca="1" si="122"/>
        <v>1</v>
      </c>
      <c r="V94" s="204">
        <f t="shared" ca="1" si="123"/>
        <v>1</v>
      </c>
      <c r="W94" s="205" t="str">
        <f t="shared" ca="1" si="124"/>
        <v/>
      </c>
      <c r="X94" s="66"/>
      <c r="Y94" s="63"/>
      <c r="Z94" s="79"/>
      <c r="AA94" s="80"/>
      <c r="AB94" s="203">
        <f t="shared" ca="1" si="125"/>
        <v>1</v>
      </c>
      <c r="AC94" s="203">
        <f t="shared" ca="1" si="126"/>
        <v>1</v>
      </c>
      <c r="AD94" s="206">
        <f t="shared" ca="1" si="127"/>
        <v>1</v>
      </c>
      <c r="AE94" s="206">
        <f t="shared" ca="1" si="128"/>
        <v>1</v>
      </c>
      <c r="AF94" s="207" t="str">
        <f t="shared" ca="1" si="129"/>
        <v/>
      </c>
      <c r="AG94" s="70"/>
      <c r="AH94" s="71"/>
      <c r="AI94" s="72"/>
      <c r="AJ94" s="208">
        <f t="shared" si="130"/>
        <v>0</v>
      </c>
      <c r="AK94" s="208">
        <f t="shared" si="131"/>
        <v>0</v>
      </c>
      <c r="AL94" s="209">
        <f t="shared" si="132"/>
        <v>1</v>
      </c>
      <c r="AM94" s="210" t="str">
        <f t="shared" si="133"/>
        <v/>
      </c>
      <c r="AN94" s="74"/>
      <c r="AO94" s="132"/>
      <c r="AP94" s="130" t="str">
        <f t="shared" ca="1" si="138"/>
        <v/>
      </c>
      <c r="AQ94" s="131" t="str">
        <f t="shared" ca="1" si="139"/>
        <v/>
      </c>
      <c r="AR94" s="128" t="str">
        <f ca="1">'Additional Shading 210'!$AP94</f>
        <v/>
      </c>
      <c r="AS94" s="52" t="str">
        <f ca="1">'Additional Shading 210'!$AQ94</f>
        <v/>
      </c>
      <c r="AT94" s="164" t="str">
        <f t="shared" ca="1" si="134"/>
        <v/>
      </c>
      <c r="BA94" s="214" t="e">
        <f t="shared" ca="1" si="76"/>
        <v>#REF!</v>
      </c>
      <c r="BB94" s="214" t="e">
        <f t="shared" ca="1" si="77"/>
        <v>#REF!</v>
      </c>
      <c r="BC94" s="9">
        <f t="shared" si="78"/>
        <v>1</v>
      </c>
      <c r="BD94" s="9" t="e">
        <f t="shared" ca="1" si="135"/>
        <v>#REF!</v>
      </c>
      <c r="BE94" s="9" t="e">
        <f t="shared" ca="1" si="79"/>
        <v>#REF!</v>
      </c>
      <c r="BF94" s="9" t="e">
        <f t="shared" ca="1" si="80"/>
        <v>#REF!</v>
      </c>
      <c r="BG94" s="9" t="e">
        <f t="shared" ca="1" si="81"/>
        <v>#REF!</v>
      </c>
      <c r="BH94" s="9" t="e">
        <f t="shared" ca="1" si="82"/>
        <v>#REF!</v>
      </c>
      <c r="BI94" s="9" t="e">
        <f t="shared" ca="1" si="83"/>
        <v>#REF!</v>
      </c>
      <c r="BJ94" s="9" t="e">
        <f t="shared" ca="1" si="84"/>
        <v>#REF!</v>
      </c>
      <c r="BK94" s="9" t="e">
        <f t="shared" ca="1" si="85"/>
        <v>#N/A</v>
      </c>
      <c r="BW94" s="9" t="e">
        <f t="shared" ca="1" si="86"/>
        <v>#REF!</v>
      </c>
      <c r="BX94" s="9" t="e">
        <f t="shared" ca="1" si="140"/>
        <v>#REF!</v>
      </c>
      <c r="BY94" s="9" t="e">
        <f t="shared" ca="1" si="87"/>
        <v>#REF!</v>
      </c>
      <c r="BZ94" s="9" t="e">
        <f t="shared" ca="1" si="88"/>
        <v>#REF!</v>
      </c>
      <c r="CA94" s="9" t="e">
        <f t="shared" ca="1" si="89"/>
        <v>#REF!</v>
      </c>
      <c r="CB94" s="9" t="e">
        <f t="shared" ca="1" si="90"/>
        <v>#REF!</v>
      </c>
      <c r="CC94" s="9" t="e">
        <f t="shared" ca="1" si="91"/>
        <v>#REF!</v>
      </c>
      <c r="CD94" s="9" t="e">
        <f t="shared" ca="1" si="92"/>
        <v>#REF!</v>
      </c>
      <c r="CE94" s="9" t="e">
        <f t="shared" ca="1" si="93"/>
        <v>#REF!</v>
      </c>
      <c r="CJ94" s="214" t="e">
        <f t="shared" ca="1" si="94"/>
        <v>#REF!</v>
      </c>
      <c r="CK94" s="214" t="e">
        <f t="shared" ca="1" si="95"/>
        <v>#REF!</v>
      </c>
      <c r="CL94" s="9">
        <f t="shared" si="96"/>
        <v>1</v>
      </c>
      <c r="CM94" s="9" t="e">
        <f t="shared" ca="1" si="136"/>
        <v>#REF!</v>
      </c>
      <c r="CN94" s="9" t="e">
        <f t="shared" ca="1" si="97"/>
        <v>#REF!</v>
      </c>
      <c r="CO94" s="9" t="e">
        <f t="shared" ca="1" si="98"/>
        <v>#REF!</v>
      </c>
      <c r="CP94" s="9" t="e">
        <f t="shared" ca="1" si="99"/>
        <v>#REF!</v>
      </c>
      <c r="CQ94" s="9" t="e">
        <f t="shared" ca="1" si="100"/>
        <v>#REF!</v>
      </c>
      <c r="CR94" s="9" t="e">
        <f t="shared" ca="1" si="101"/>
        <v>#REF!</v>
      </c>
      <c r="CS94" s="9" t="e">
        <f t="shared" ca="1" si="102"/>
        <v>#REF!</v>
      </c>
      <c r="CT94" s="9" t="e">
        <f t="shared" ca="1" si="103"/>
        <v>#N/A</v>
      </c>
      <c r="DF94" s="9" t="e">
        <f t="shared" ca="1" si="104"/>
        <v>#REF!</v>
      </c>
      <c r="DG94" s="9" t="e">
        <f t="shared" ca="1" si="137"/>
        <v>#REF!</v>
      </c>
      <c r="DH94" s="9" t="e">
        <f t="shared" ca="1" si="105"/>
        <v>#REF!</v>
      </c>
      <c r="DI94" s="9" t="e">
        <f t="shared" ca="1" si="106"/>
        <v>#REF!</v>
      </c>
      <c r="DJ94" s="9" t="e">
        <f t="shared" ca="1" si="107"/>
        <v>#REF!</v>
      </c>
      <c r="DK94" s="9" t="e">
        <f t="shared" ca="1" si="108"/>
        <v>#REF!</v>
      </c>
      <c r="DL94" s="9" t="e">
        <f t="shared" ca="1" si="109"/>
        <v>#REF!</v>
      </c>
      <c r="DM94" s="9" t="e">
        <f t="shared" ca="1" si="110"/>
        <v>#REF!</v>
      </c>
      <c r="DN94" s="9" t="e">
        <f t="shared" ca="1" si="111"/>
        <v>#REF!</v>
      </c>
    </row>
    <row r="95" spans="6:118" ht="16.5">
      <c r="F95" s="48" t="e">
        <f t="shared" ca="1" si="112"/>
        <v>#REF!</v>
      </c>
      <c r="G95" s="48" t="e">
        <f t="shared" ca="1" si="113"/>
        <v>#REF!</v>
      </c>
      <c r="H95" s="48" t="e">
        <f t="shared" ca="1" si="114"/>
        <v>#REF!</v>
      </c>
      <c r="I95" s="19" t="e">
        <f t="shared" ca="1" si="115"/>
        <v>#REF!</v>
      </c>
      <c r="J95" s="19" t="e">
        <f t="shared" ca="1" si="116"/>
        <v>#REF!</v>
      </c>
      <c r="K95" s="20" t="e">
        <f t="shared" ca="1" si="117"/>
        <v>#REF!</v>
      </c>
      <c r="L95" s="20" t="e">
        <f t="shared" ca="1" si="118"/>
        <v>#REF!</v>
      </c>
      <c r="M95" s="21" t="e">
        <f t="shared" ca="1" si="119"/>
        <v>#REF!</v>
      </c>
      <c r="N95" s="61"/>
      <c r="O95" s="62"/>
      <c r="P95" s="71"/>
      <c r="Q95" s="64"/>
      <c r="R95" s="50"/>
      <c r="S95" s="203">
        <f t="shared" ca="1" si="120"/>
        <v>1</v>
      </c>
      <c r="T95" s="203">
        <f t="shared" ca="1" si="121"/>
        <v>1</v>
      </c>
      <c r="U95" s="204">
        <f t="shared" ca="1" si="122"/>
        <v>1</v>
      </c>
      <c r="V95" s="204">
        <f t="shared" ca="1" si="123"/>
        <v>1</v>
      </c>
      <c r="W95" s="205" t="str">
        <f t="shared" ca="1" si="124"/>
        <v/>
      </c>
      <c r="X95" s="66"/>
      <c r="Y95" s="63"/>
      <c r="Z95" s="79"/>
      <c r="AA95" s="80"/>
      <c r="AB95" s="203">
        <f t="shared" ca="1" si="125"/>
        <v>1</v>
      </c>
      <c r="AC95" s="203">
        <f t="shared" ca="1" si="126"/>
        <v>1</v>
      </c>
      <c r="AD95" s="206">
        <f t="shared" ca="1" si="127"/>
        <v>1</v>
      </c>
      <c r="AE95" s="206">
        <f t="shared" ca="1" si="128"/>
        <v>1</v>
      </c>
      <c r="AF95" s="207" t="str">
        <f t="shared" ca="1" si="129"/>
        <v/>
      </c>
      <c r="AG95" s="70"/>
      <c r="AH95" s="71"/>
      <c r="AI95" s="72"/>
      <c r="AJ95" s="208">
        <f t="shared" si="130"/>
        <v>0</v>
      </c>
      <c r="AK95" s="208">
        <f t="shared" si="131"/>
        <v>0</v>
      </c>
      <c r="AL95" s="209">
        <f t="shared" si="132"/>
        <v>1</v>
      </c>
      <c r="AM95" s="210" t="str">
        <f t="shared" si="133"/>
        <v/>
      </c>
      <c r="AN95" s="74"/>
      <c r="AO95" s="132"/>
      <c r="AP95" s="130" t="str">
        <f t="shared" ca="1" si="138"/>
        <v/>
      </c>
      <c r="AQ95" s="131" t="str">
        <f t="shared" ca="1" si="139"/>
        <v/>
      </c>
      <c r="AR95" s="128" t="str">
        <f ca="1">'Additional Shading 210'!$AP95</f>
        <v/>
      </c>
      <c r="AS95" s="52" t="str">
        <f ca="1">'Additional Shading 210'!$AQ95</f>
        <v/>
      </c>
      <c r="AT95" s="164" t="str">
        <f t="shared" ca="1" si="134"/>
        <v/>
      </c>
      <c r="BA95" s="214" t="e">
        <f t="shared" ca="1" si="76"/>
        <v>#REF!</v>
      </c>
      <c r="BB95" s="214" t="e">
        <f t="shared" ca="1" si="77"/>
        <v>#REF!</v>
      </c>
      <c r="BC95" s="9">
        <f t="shared" si="78"/>
        <v>1</v>
      </c>
      <c r="BD95" s="9" t="e">
        <f t="shared" ca="1" si="135"/>
        <v>#REF!</v>
      </c>
      <c r="BE95" s="9" t="e">
        <f t="shared" ca="1" si="79"/>
        <v>#REF!</v>
      </c>
      <c r="BF95" s="9" t="e">
        <f t="shared" ca="1" si="80"/>
        <v>#REF!</v>
      </c>
      <c r="BG95" s="9" t="e">
        <f t="shared" ca="1" si="81"/>
        <v>#REF!</v>
      </c>
      <c r="BH95" s="9" t="e">
        <f t="shared" ca="1" si="82"/>
        <v>#REF!</v>
      </c>
      <c r="BI95" s="9" t="e">
        <f t="shared" ca="1" si="83"/>
        <v>#REF!</v>
      </c>
      <c r="BJ95" s="9" t="e">
        <f t="shared" ca="1" si="84"/>
        <v>#REF!</v>
      </c>
      <c r="BK95" s="9" t="e">
        <f t="shared" ca="1" si="85"/>
        <v>#N/A</v>
      </c>
      <c r="BW95" s="9" t="e">
        <f t="shared" ca="1" si="86"/>
        <v>#REF!</v>
      </c>
      <c r="BX95" s="9" t="e">
        <f t="shared" ca="1" si="140"/>
        <v>#REF!</v>
      </c>
      <c r="BY95" s="9" t="e">
        <f t="shared" ca="1" si="87"/>
        <v>#REF!</v>
      </c>
      <c r="BZ95" s="9" t="e">
        <f t="shared" ca="1" si="88"/>
        <v>#REF!</v>
      </c>
      <c r="CA95" s="9" t="e">
        <f t="shared" ca="1" si="89"/>
        <v>#REF!</v>
      </c>
      <c r="CB95" s="9" t="e">
        <f t="shared" ca="1" si="90"/>
        <v>#REF!</v>
      </c>
      <c r="CC95" s="9" t="e">
        <f t="shared" ca="1" si="91"/>
        <v>#REF!</v>
      </c>
      <c r="CD95" s="9" t="e">
        <f t="shared" ca="1" si="92"/>
        <v>#REF!</v>
      </c>
      <c r="CE95" s="9" t="e">
        <f t="shared" ca="1" si="93"/>
        <v>#REF!</v>
      </c>
      <c r="CJ95" s="214" t="e">
        <f t="shared" ca="1" si="94"/>
        <v>#REF!</v>
      </c>
      <c r="CK95" s="214" t="e">
        <f t="shared" ca="1" si="95"/>
        <v>#REF!</v>
      </c>
      <c r="CL95" s="9">
        <f t="shared" si="96"/>
        <v>1</v>
      </c>
      <c r="CM95" s="9" t="e">
        <f t="shared" ca="1" si="136"/>
        <v>#REF!</v>
      </c>
      <c r="CN95" s="9" t="e">
        <f t="shared" ca="1" si="97"/>
        <v>#REF!</v>
      </c>
      <c r="CO95" s="9" t="e">
        <f t="shared" ca="1" si="98"/>
        <v>#REF!</v>
      </c>
      <c r="CP95" s="9" t="e">
        <f t="shared" ca="1" si="99"/>
        <v>#REF!</v>
      </c>
      <c r="CQ95" s="9" t="e">
        <f t="shared" ca="1" si="100"/>
        <v>#REF!</v>
      </c>
      <c r="CR95" s="9" t="e">
        <f t="shared" ca="1" si="101"/>
        <v>#REF!</v>
      </c>
      <c r="CS95" s="9" t="e">
        <f t="shared" ca="1" si="102"/>
        <v>#REF!</v>
      </c>
      <c r="CT95" s="9" t="e">
        <f t="shared" ca="1" si="103"/>
        <v>#N/A</v>
      </c>
      <c r="DF95" s="9" t="e">
        <f t="shared" ca="1" si="104"/>
        <v>#REF!</v>
      </c>
      <c r="DG95" s="9" t="e">
        <f t="shared" ca="1" si="137"/>
        <v>#REF!</v>
      </c>
      <c r="DH95" s="9" t="e">
        <f t="shared" ca="1" si="105"/>
        <v>#REF!</v>
      </c>
      <c r="DI95" s="9" t="e">
        <f t="shared" ca="1" si="106"/>
        <v>#REF!</v>
      </c>
      <c r="DJ95" s="9" t="e">
        <f t="shared" ca="1" si="107"/>
        <v>#REF!</v>
      </c>
      <c r="DK95" s="9" t="e">
        <f t="shared" ca="1" si="108"/>
        <v>#REF!</v>
      </c>
      <c r="DL95" s="9" t="e">
        <f t="shared" ca="1" si="109"/>
        <v>#REF!</v>
      </c>
      <c r="DM95" s="9" t="e">
        <f t="shared" ca="1" si="110"/>
        <v>#REF!</v>
      </c>
      <c r="DN95" s="9" t="e">
        <f t="shared" ca="1" si="111"/>
        <v>#REF!</v>
      </c>
    </row>
    <row r="96" spans="6:118" ht="16.5">
      <c r="F96" s="48" t="e">
        <f t="shared" ca="1" si="112"/>
        <v>#REF!</v>
      </c>
      <c r="G96" s="48" t="e">
        <f t="shared" ca="1" si="113"/>
        <v>#REF!</v>
      </c>
      <c r="H96" s="48" t="e">
        <f t="shared" ca="1" si="114"/>
        <v>#REF!</v>
      </c>
      <c r="I96" s="19" t="e">
        <f t="shared" ca="1" si="115"/>
        <v>#REF!</v>
      </c>
      <c r="J96" s="19" t="e">
        <f t="shared" ca="1" si="116"/>
        <v>#REF!</v>
      </c>
      <c r="K96" s="20" t="e">
        <f t="shared" ca="1" si="117"/>
        <v>#REF!</v>
      </c>
      <c r="L96" s="20" t="e">
        <f t="shared" ca="1" si="118"/>
        <v>#REF!</v>
      </c>
      <c r="M96" s="21" t="e">
        <f t="shared" ca="1" si="119"/>
        <v>#REF!</v>
      </c>
      <c r="N96" s="61"/>
      <c r="O96" s="62"/>
      <c r="P96" s="71"/>
      <c r="Q96" s="64"/>
      <c r="R96" s="50"/>
      <c r="S96" s="203">
        <f t="shared" ca="1" si="120"/>
        <v>1</v>
      </c>
      <c r="T96" s="203">
        <f t="shared" ca="1" si="121"/>
        <v>1</v>
      </c>
      <c r="U96" s="204">
        <f t="shared" ca="1" si="122"/>
        <v>1</v>
      </c>
      <c r="V96" s="204">
        <f t="shared" ca="1" si="123"/>
        <v>1</v>
      </c>
      <c r="W96" s="205" t="str">
        <f t="shared" ca="1" si="124"/>
        <v/>
      </c>
      <c r="X96" s="66"/>
      <c r="Y96" s="63"/>
      <c r="Z96" s="79"/>
      <c r="AA96" s="80"/>
      <c r="AB96" s="203">
        <f t="shared" ca="1" si="125"/>
        <v>1</v>
      </c>
      <c r="AC96" s="203">
        <f t="shared" ca="1" si="126"/>
        <v>1</v>
      </c>
      <c r="AD96" s="206">
        <f t="shared" ca="1" si="127"/>
        <v>1</v>
      </c>
      <c r="AE96" s="206">
        <f t="shared" ca="1" si="128"/>
        <v>1</v>
      </c>
      <c r="AF96" s="207" t="str">
        <f t="shared" ca="1" si="129"/>
        <v/>
      </c>
      <c r="AG96" s="70"/>
      <c r="AH96" s="71"/>
      <c r="AI96" s="72"/>
      <c r="AJ96" s="208">
        <f t="shared" si="130"/>
        <v>0</v>
      </c>
      <c r="AK96" s="208">
        <f t="shared" si="131"/>
        <v>0</v>
      </c>
      <c r="AL96" s="209">
        <f t="shared" si="132"/>
        <v>1</v>
      </c>
      <c r="AM96" s="210" t="str">
        <f t="shared" si="133"/>
        <v/>
      </c>
      <c r="AN96" s="74"/>
      <c r="AO96" s="132"/>
      <c r="AP96" s="130" t="str">
        <f t="shared" ca="1" si="138"/>
        <v/>
      </c>
      <c r="AQ96" s="131" t="str">
        <f t="shared" ca="1" si="139"/>
        <v/>
      </c>
      <c r="AR96" s="128" t="str">
        <f ca="1">'Additional Shading 210'!$AP96</f>
        <v/>
      </c>
      <c r="AS96" s="52" t="str">
        <f ca="1">'Additional Shading 210'!$AQ96</f>
        <v/>
      </c>
      <c r="AT96" s="164" t="str">
        <f t="shared" ca="1" si="134"/>
        <v/>
      </c>
      <c r="BA96" s="214" t="e">
        <f t="shared" ca="1" si="76"/>
        <v>#REF!</v>
      </c>
      <c r="BB96" s="214" t="e">
        <f t="shared" ca="1" si="77"/>
        <v>#REF!</v>
      </c>
      <c r="BC96" s="9">
        <f t="shared" si="78"/>
        <v>1</v>
      </c>
      <c r="BD96" s="9" t="e">
        <f t="shared" ca="1" si="135"/>
        <v>#REF!</v>
      </c>
      <c r="BE96" s="9" t="e">
        <f t="shared" ca="1" si="79"/>
        <v>#REF!</v>
      </c>
      <c r="BF96" s="9" t="e">
        <f t="shared" ca="1" si="80"/>
        <v>#REF!</v>
      </c>
      <c r="BG96" s="9" t="e">
        <f t="shared" ca="1" si="81"/>
        <v>#REF!</v>
      </c>
      <c r="BH96" s="9" t="e">
        <f t="shared" ca="1" si="82"/>
        <v>#REF!</v>
      </c>
      <c r="BI96" s="9" t="e">
        <f t="shared" ca="1" si="83"/>
        <v>#REF!</v>
      </c>
      <c r="BJ96" s="9" t="e">
        <f t="shared" ca="1" si="84"/>
        <v>#REF!</v>
      </c>
      <c r="BK96" s="9" t="e">
        <f t="shared" ca="1" si="85"/>
        <v>#N/A</v>
      </c>
      <c r="BW96" s="9" t="e">
        <f t="shared" ca="1" si="86"/>
        <v>#REF!</v>
      </c>
      <c r="BX96" s="9" t="e">
        <f t="shared" ca="1" si="140"/>
        <v>#REF!</v>
      </c>
      <c r="BY96" s="9" t="e">
        <f t="shared" ca="1" si="87"/>
        <v>#REF!</v>
      </c>
      <c r="BZ96" s="9" t="e">
        <f t="shared" ca="1" si="88"/>
        <v>#REF!</v>
      </c>
      <c r="CA96" s="9" t="e">
        <f t="shared" ca="1" si="89"/>
        <v>#REF!</v>
      </c>
      <c r="CB96" s="9" t="e">
        <f t="shared" ca="1" si="90"/>
        <v>#REF!</v>
      </c>
      <c r="CC96" s="9" t="e">
        <f t="shared" ca="1" si="91"/>
        <v>#REF!</v>
      </c>
      <c r="CD96" s="9" t="e">
        <f t="shared" ca="1" si="92"/>
        <v>#REF!</v>
      </c>
      <c r="CE96" s="9" t="e">
        <f t="shared" ca="1" si="93"/>
        <v>#REF!</v>
      </c>
      <c r="CJ96" s="214" t="e">
        <f t="shared" ca="1" si="94"/>
        <v>#REF!</v>
      </c>
      <c r="CK96" s="214" t="e">
        <f t="shared" ca="1" si="95"/>
        <v>#REF!</v>
      </c>
      <c r="CL96" s="9">
        <f t="shared" si="96"/>
        <v>1</v>
      </c>
      <c r="CM96" s="9" t="e">
        <f t="shared" ca="1" si="136"/>
        <v>#REF!</v>
      </c>
      <c r="CN96" s="9" t="e">
        <f t="shared" ca="1" si="97"/>
        <v>#REF!</v>
      </c>
      <c r="CO96" s="9" t="e">
        <f t="shared" ca="1" si="98"/>
        <v>#REF!</v>
      </c>
      <c r="CP96" s="9" t="e">
        <f t="shared" ca="1" si="99"/>
        <v>#REF!</v>
      </c>
      <c r="CQ96" s="9" t="e">
        <f t="shared" ca="1" si="100"/>
        <v>#REF!</v>
      </c>
      <c r="CR96" s="9" t="e">
        <f t="shared" ca="1" si="101"/>
        <v>#REF!</v>
      </c>
      <c r="CS96" s="9" t="e">
        <f t="shared" ca="1" si="102"/>
        <v>#REF!</v>
      </c>
      <c r="CT96" s="9" t="e">
        <f t="shared" ca="1" si="103"/>
        <v>#N/A</v>
      </c>
      <c r="DF96" s="9" t="e">
        <f t="shared" ca="1" si="104"/>
        <v>#REF!</v>
      </c>
      <c r="DG96" s="9" t="e">
        <f t="shared" ca="1" si="137"/>
        <v>#REF!</v>
      </c>
      <c r="DH96" s="9" t="e">
        <f t="shared" ca="1" si="105"/>
        <v>#REF!</v>
      </c>
      <c r="DI96" s="9" t="e">
        <f t="shared" ca="1" si="106"/>
        <v>#REF!</v>
      </c>
      <c r="DJ96" s="9" t="e">
        <f t="shared" ca="1" si="107"/>
        <v>#REF!</v>
      </c>
      <c r="DK96" s="9" t="e">
        <f t="shared" ca="1" si="108"/>
        <v>#REF!</v>
      </c>
      <c r="DL96" s="9" t="e">
        <f t="shared" ca="1" si="109"/>
        <v>#REF!</v>
      </c>
      <c r="DM96" s="9" t="e">
        <f t="shared" ca="1" si="110"/>
        <v>#REF!</v>
      </c>
      <c r="DN96" s="9" t="e">
        <f t="shared" ca="1" si="111"/>
        <v>#REF!</v>
      </c>
    </row>
    <row r="97" spans="6:118" ht="16.5">
      <c r="F97" s="48" t="e">
        <f t="shared" ca="1" si="112"/>
        <v>#REF!</v>
      </c>
      <c r="G97" s="48" t="e">
        <f t="shared" ca="1" si="113"/>
        <v>#REF!</v>
      </c>
      <c r="H97" s="48" t="e">
        <f t="shared" ca="1" si="114"/>
        <v>#REF!</v>
      </c>
      <c r="I97" s="19" t="e">
        <f t="shared" ca="1" si="115"/>
        <v>#REF!</v>
      </c>
      <c r="J97" s="19" t="e">
        <f t="shared" ca="1" si="116"/>
        <v>#REF!</v>
      </c>
      <c r="K97" s="20" t="e">
        <f t="shared" ca="1" si="117"/>
        <v>#REF!</v>
      </c>
      <c r="L97" s="20" t="e">
        <f t="shared" ca="1" si="118"/>
        <v>#REF!</v>
      </c>
      <c r="M97" s="21" t="e">
        <f t="shared" ca="1" si="119"/>
        <v>#REF!</v>
      </c>
      <c r="N97" s="61"/>
      <c r="O97" s="62"/>
      <c r="P97" s="71"/>
      <c r="Q97" s="64"/>
      <c r="R97" s="50"/>
      <c r="S97" s="203">
        <f t="shared" ca="1" si="120"/>
        <v>1</v>
      </c>
      <c r="T97" s="203">
        <f t="shared" ca="1" si="121"/>
        <v>1</v>
      </c>
      <c r="U97" s="204">
        <f t="shared" ca="1" si="122"/>
        <v>1</v>
      </c>
      <c r="V97" s="204">
        <f t="shared" ca="1" si="123"/>
        <v>1</v>
      </c>
      <c r="W97" s="205" t="str">
        <f t="shared" ca="1" si="124"/>
        <v/>
      </c>
      <c r="X97" s="66"/>
      <c r="Y97" s="63"/>
      <c r="Z97" s="79"/>
      <c r="AA97" s="80"/>
      <c r="AB97" s="203">
        <f t="shared" ca="1" si="125"/>
        <v>1</v>
      </c>
      <c r="AC97" s="203">
        <f t="shared" ca="1" si="126"/>
        <v>1</v>
      </c>
      <c r="AD97" s="206">
        <f t="shared" ca="1" si="127"/>
        <v>1</v>
      </c>
      <c r="AE97" s="206">
        <f t="shared" ca="1" si="128"/>
        <v>1</v>
      </c>
      <c r="AF97" s="207" t="str">
        <f t="shared" ca="1" si="129"/>
        <v/>
      </c>
      <c r="AG97" s="70"/>
      <c r="AH97" s="71"/>
      <c r="AI97" s="72"/>
      <c r="AJ97" s="208">
        <f t="shared" si="130"/>
        <v>0</v>
      </c>
      <c r="AK97" s="208">
        <f t="shared" si="131"/>
        <v>0</v>
      </c>
      <c r="AL97" s="209">
        <f t="shared" si="132"/>
        <v>1</v>
      </c>
      <c r="AM97" s="210" t="str">
        <f t="shared" si="133"/>
        <v/>
      </c>
      <c r="AN97" s="74"/>
      <c r="AO97" s="132"/>
      <c r="AP97" s="130" t="str">
        <f t="shared" ca="1" si="138"/>
        <v/>
      </c>
      <c r="AQ97" s="131" t="str">
        <f t="shared" ca="1" si="139"/>
        <v/>
      </c>
      <c r="AR97" s="128" t="str">
        <f ca="1">'Additional Shading 210'!$AP97</f>
        <v/>
      </c>
      <c r="AS97" s="52" t="str">
        <f ca="1">'Additional Shading 210'!$AQ97</f>
        <v/>
      </c>
      <c r="AT97" s="164" t="str">
        <f t="shared" ca="1" si="134"/>
        <v/>
      </c>
      <c r="BA97" s="214" t="e">
        <f t="shared" ca="1" si="76"/>
        <v>#REF!</v>
      </c>
      <c r="BB97" s="214" t="e">
        <f t="shared" ca="1" si="77"/>
        <v>#REF!</v>
      </c>
      <c r="BC97" s="9">
        <f t="shared" si="78"/>
        <v>1</v>
      </c>
      <c r="BD97" s="9" t="e">
        <f t="shared" ca="1" si="135"/>
        <v>#REF!</v>
      </c>
      <c r="BE97" s="9" t="e">
        <f t="shared" ca="1" si="79"/>
        <v>#REF!</v>
      </c>
      <c r="BF97" s="9" t="e">
        <f t="shared" ca="1" si="80"/>
        <v>#REF!</v>
      </c>
      <c r="BG97" s="9" t="e">
        <f t="shared" ca="1" si="81"/>
        <v>#REF!</v>
      </c>
      <c r="BH97" s="9" t="e">
        <f t="shared" ca="1" si="82"/>
        <v>#REF!</v>
      </c>
      <c r="BI97" s="9" t="e">
        <f t="shared" ca="1" si="83"/>
        <v>#REF!</v>
      </c>
      <c r="BJ97" s="9" t="e">
        <f t="shared" ca="1" si="84"/>
        <v>#REF!</v>
      </c>
      <c r="BK97" s="9" t="e">
        <f t="shared" ca="1" si="85"/>
        <v>#N/A</v>
      </c>
      <c r="BW97" s="9" t="e">
        <f t="shared" ca="1" si="86"/>
        <v>#REF!</v>
      </c>
      <c r="BX97" s="9" t="e">
        <f t="shared" ca="1" si="140"/>
        <v>#REF!</v>
      </c>
      <c r="BY97" s="9" t="e">
        <f t="shared" ca="1" si="87"/>
        <v>#REF!</v>
      </c>
      <c r="BZ97" s="9" t="e">
        <f t="shared" ca="1" si="88"/>
        <v>#REF!</v>
      </c>
      <c r="CA97" s="9" t="e">
        <f t="shared" ca="1" si="89"/>
        <v>#REF!</v>
      </c>
      <c r="CB97" s="9" t="e">
        <f t="shared" ca="1" si="90"/>
        <v>#REF!</v>
      </c>
      <c r="CC97" s="9" t="e">
        <f t="shared" ca="1" si="91"/>
        <v>#REF!</v>
      </c>
      <c r="CD97" s="9" t="e">
        <f t="shared" ca="1" si="92"/>
        <v>#REF!</v>
      </c>
      <c r="CE97" s="9" t="e">
        <f t="shared" ca="1" si="93"/>
        <v>#REF!</v>
      </c>
      <c r="CJ97" s="214" t="e">
        <f t="shared" ca="1" si="94"/>
        <v>#REF!</v>
      </c>
      <c r="CK97" s="214" t="e">
        <f t="shared" ca="1" si="95"/>
        <v>#REF!</v>
      </c>
      <c r="CL97" s="9">
        <f t="shared" si="96"/>
        <v>1</v>
      </c>
      <c r="CM97" s="9" t="e">
        <f t="shared" ca="1" si="136"/>
        <v>#REF!</v>
      </c>
      <c r="CN97" s="9" t="e">
        <f t="shared" ca="1" si="97"/>
        <v>#REF!</v>
      </c>
      <c r="CO97" s="9" t="e">
        <f t="shared" ca="1" si="98"/>
        <v>#REF!</v>
      </c>
      <c r="CP97" s="9" t="e">
        <f t="shared" ca="1" si="99"/>
        <v>#REF!</v>
      </c>
      <c r="CQ97" s="9" t="e">
        <f t="shared" ca="1" si="100"/>
        <v>#REF!</v>
      </c>
      <c r="CR97" s="9" t="e">
        <f t="shared" ca="1" si="101"/>
        <v>#REF!</v>
      </c>
      <c r="CS97" s="9" t="e">
        <f t="shared" ca="1" si="102"/>
        <v>#REF!</v>
      </c>
      <c r="CT97" s="9" t="e">
        <f t="shared" ca="1" si="103"/>
        <v>#N/A</v>
      </c>
      <c r="DF97" s="9" t="e">
        <f t="shared" ca="1" si="104"/>
        <v>#REF!</v>
      </c>
      <c r="DG97" s="9" t="e">
        <f t="shared" ca="1" si="137"/>
        <v>#REF!</v>
      </c>
      <c r="DH97" s="9" t="e">
        <f t="shared" ca="1" si="105"/>
        <v>#REF!</v>
      </c>
      <c r="DI97" s="9" t="e">
        <f t="shared" ca="1" si="106"/>
        <v>#REF!</v>
      </c>
      <c r="DJ97" s="9" t="e">
        <f t="shared" ca="1" si="107"/>
        <v>#REF!</v>
      </c>
      <c r="DK97" s="9" t="e">
        <f t="shared" ca="1" si="108"/>
        <v>#REF!</v>
      </c>
      <c r="DL97" s="9" t="e">
        <f t="shared" ca="1" si="109"/>
        <v>#REF!</v>
      </c>
      <c r="DM97" s="9" t="e">
        <f t="shared" ca="1" si="110"/>
        <v>#REF!</v>
      </c>
      <c r="DN97" s="9" t="e">
        <f t="shared" ca="1" si="111"/>
        <v>#REF!</v>
      </c>
    </row>
    <row r="98" spans="6:118" ht="16.5">
      <c r="F98" s="48" t="e">
        <f t="shared" ca="1" si="112"/>
        <v>#REF!</v>
      </c>
      <c r="G98" s="48" t="e">
        <f t="shared" ca="1" si="113"/>
        <v>#REF!</v>
      </c>
      <c r="H98" s="48" t="e">
        <f t="shared" ca="1" si="114"/>
        <v>#REF!</v>
      </c>
      <c r="I98" s="19" t="e">
        <f t="shared" ca="1" si="115"/>
        <v>#REF!</v>
      </c>
      <c r="J98" s="19" t="e">
        <f t="shared" ca="1" si="116"/>
        <v>#REF!</v>
      </c>
      <c r="K98" s="20" t="e">
        <f t="shared" ca="1" si="117"/>
        <v>#REF!</v>
      </c>
      <c r="L98" s="20" t="e">
        <f t="shared" ca="1" si="118"/>
        <v>#REF!</v>
      </c>
      <c r="M98" s="21" t="e">
        <f t="shared" ca="1" si="119"/>
        <v>#REF!</v>
      </c>
      <c r="N98" s="61"/>
      <c r="O98" s="62"/>
      <c r="P98" s="71"/>
      <c r="Q98" s="64"/>
      <c r="R98" s="50"/>
      <c r="S98" s="203">
        <f t="shared" ca="1" si="120"/>
        <v>1</v>
      </c>
      <c r="T98" s="203">
        <f t="shared" ca="1" si="121"/>
        <v>1</v>
      </c>
      <c r="U98" s="204">
        <f t="shared" ca="1" si="122"/>
        <v>1</v>
      </c>
      <c r="V98" s="204">
        <f t="shared" ca="1" si="123"/>
        <v>1</v>
      </c>
      <c r="W98" s="205" t="str">
        <f t="shared" ca="1" si="124"/>
        <v/>
      </c>
      <c r="X98" s="66"/>
      <c r="Y98" s="63"/>
      <c r="Z98" s="79"/>
      <c r="AA98" s="80"/>
      <c r="AB98" s="203">
        <f t="shared" ca="1" si="125"/>
        <v>1</v>
      </c>
      <c r="AC98" s="203">
        <f t="shared" ca="1" si="126"/>
        <v>1</v>
      </c>
      <c r="AD98" s="206">
        <f t="shared" ca="1" si="127"/>
        <v>1</v>
      </c>
      <c r="AE98" s="206">
        <f t="shared" ca="1" si="128"/>
        <v>1</v>
      </c>
      <c r="AF98" s="207" t="str">
        <f t="shared" ca="1" si="129"/>
        <v/>
      </c>
      <c r="AG98" s="70"/>
      <c r="AH98" s="71"/>
      <c r="AI98" s="72"/>
      <c r="AJ98" s="208">
        <f t="shared" si="130"/>
        <v>0</v>
      </c>
      <c r="AK98" s="208">
        <f t="shared" si="131"/>
        <v>0</v>
      </c>
      <c r="AL98" s="209">
        <f t="shared" si="132"/>
        <v>1</v>
      </c>
      <c r="AM98" s="210" t="str">
        <f t="shared" si="133"/>
        <v/>
      </c>
      <c r="AN98" s="74"/>
      <c r="AO98" s="132"/>
      <c r="AP98" s="130" t="str">
        <f t="shared" ca="1" si="138"/>
        <v/>
      </c>
      <c r="AQ98" s="131" t="str">
        <f t="shared" ca="1" si="139"/>
        <v/>
      </c>
      <c r="AR98" s="128" t="str">
        <f ca="1">'Additional Shading 210'!$AP98</f>
        <v/>
      </c>
      <c r="AS98" s="52" t="str">
        <f ca="1">'Additional Shading 210'!$AQ98</f>
        <v/>
      </c>
      <c r="AT98" s="164" t="str">
        <f t="shared" ca="1" si="134"/>
        <v/>
      </c>
      <c r="BA98" s="214" t="e">
        <f t="shared" ca="1" si="76"/>
        <v>#REF!</v>
      </c>
      <c r="BB98" s="214" t="e">
        <f t="shared" ca="1" si="77"/>
        <v>#REF!</v>
      </c>
      <c r="BC98" s="9">
        <f t="shared" si="78"/>
        <v>1</v>
      </c>
      <c r="BD98" s="9" t="e">
        <f t="shared" ca="1" si="135"/>
        <v>#REF!</v>
      </c>
      <c r="BE98" s="9" t="e">
        <f t="shared" ca="1" si="79"/>
        <v>#REF!</v>
      </c>
      <c r="BF98" s="9" t="e">
        <f t="shared" ca="1" si="80"/>
        <v>#REF!</v>
      </c>
      <c r="BG98" s="9" t="e">
        <f t="shared" ca="1" si="81"/>
        <v>#REF!</v>
      </c>
      <c r="BH98" s="9" t="e">
        <f t="shared" ca="1" si="82"/>
        <v>#REF!</v>
      </c>
      <c r="BI98" s="9" t="e">
        <f t="shared" ca="1" si="83"/>
        <v>#REF!</v>
      </c>
      <c r="BJ98" s="9" t="e">
        <f t="shared" ca="1" si="84"/>
        <v>#REF!</v>
      </c>
      <c r="BK98" s="9" t="e">
        <f t="shared" ca="1" si="85"/>
        <v>#N/A</v>
      </c>
      <c r="BW98" s="9" t="e">
        <f t="shared" ca="1" si="86"/>
        <v>#REF!</v>
      </c>
      <c r="BX98" s="9" t="e">
        <f t="shared" ca="1" si="140"/>
        <v>#REF!</v>
      </c>
      <c r="BY98" s="9" t="e">
        <f t="shared" ca="1" si="87"/>
        <v>#REF!</v>
      </c>
      <c r="BZ98" s="9" t="e">
        <f t="shared" ca="1" si="88"/>
        <v>#REF!</v>
      </c>
      <c r="CA98" s="9" t="e">
        <f t="shared" ca="1" si="89"/>
        <v>#REF!</v>
      </c>
      <c r="CB98" s="9" t="e">
        <f t="shared" ca="1" si="90"/>
        <v>#REF!</v>
      </c>
      <c r="CC98" s="9" t="e">
        <f t="shared" ca="1" si="91"/>
        <v>#REF!</v>
      </c>
      <c r="CD98" s="9" t="e">
        <f t="shared" ca="1" si="92"/>
        <v>#REF!</v>
      </c>
      <c r="CE98" s="9" t="e">
        <f t="shared" ca="1" si="93"/>
        <v>#REF!</v>
      </c>
      <c r="CJ98" s="214" t="e">
        <f t="shared" ca="1" si="94"/>
        <v>#REF!</v>
      </c>
      <c r="CK98" s="214" t="e">
        <f t="shared" ca="1" si="95"/>
        <v>#REF!</v>
      </c>
      <c r="CL98" s="9">
        <f t="shared" si="96"/>
        <v>1</v>
      </c>
      <c r="CM98" s="9" t="e">
        <f t="shared" ca="1" si="136"/>
        <v>#REF!</v>
      </c>
      <c r="CN98" s="9" t="e">
        <f t="shared" ca="1" si="97"/>
        <v>#REF!</v>
      </c>
      <c r="CO98" s="9" t="e">
        <f t="shared" ca="1" si="98"/>
        <v>#REF!</v>
      </c>
      <c r="CP98" s="9" t="e">
        <f t="shared" ca="1" si="99"/>
        <v>#REF!</v>
      </c>
      <c r="CQ98" s="9" t="e">
        <f t="shared" ca="1" si="100"/>
        <v>#REF!</v>
      </c>
      <c r="CR98" s="9" t="e">
        <f t="shared" ca="1" si="101"/>
        <v>#REF!</v>
      </c>
      <c r="CS98" s="9" t="e">
        <f t="shared" ca="1" si="102"/>
        <v>#REF!</v>
      </c>
      <c r="CT98" s="9" t="e">
        <f t="shared" ca="1" si="103"/>
        <v>#N/A</v>
      </c>
      <c r="DF98" s="9" t="e">
        <f t="shared" ca="1" si="104"/>
        <v>#REF!</v>
      </c>
      <c r="DG98" s="9" t="e">
        <f t="shared" ca="1" si="137"/>
        <v>#REF!</v>
      </c>
      <c r="DH98" s="9" t="e">
        <f t="shared" ca="1" si="105"/>
        <v>#REF!</v>
      </c>
      <c r="DI98" s="9" t="e">
        <f t="shared" ca="1" si="106"/>
        <v>#REF!</v>
      </c>
      <c r="DJ98" s="9" t="e">
        <f t="shared" ca="1" si="107"/>
        <v>#REF!</v>
      </c>
      <c r="DK98" s="9" t="e">
        <f t="shared" ca="1" si="108"/>
        <v>#REF!</v>
      </c>
      <c r="DL98" s="9" t="e">
        <f t="shared" ca="1" si="109"/>
        <v>#REF!</v>
      </c>
      <c r="DM98" s="9" t="e">
        <f t="shared" ca="1" si="110"/>
        <v>#REF!</v>
      </c>
      <c r="DN98" s="9" t="e">
        <f t="shared" ca="1" si="111"/>
        <v>#REF!</v>
      </c>
    </row>
    <row r="99" spans="6:118" ht="16.5">
      <c r="F99" s="48" t="e">
        <f t="shared" ca="1" si="112"/>
        <v>#REF!</v>
      </c>
      <c r="G99" s="48" t="e">
        <f t="shared" ca="1" si="113"/>
        <v>#REF!</v>
      </c>
      <c r="H99" s="48" t="e">
        <f t="shared" ca="1" si="114"/>
        <v>#REF!</v>
      </c>
      <c r="I99" s="19" t="e">
        <f t="shared" ca="1" si="115"/>
        <v>#REF!</v>
      </c>
      <c r="J99" s="19" t="e">
        <f t="shared" ca="1" si="116"/>
        <v>#REF!</v>
      </c>
      <c r="K99" s="20" t="e">
        <f t="shared" ca="1" si="117"/>
        <v>#REF!</v>
      </c>
      <c r="L99" s="20" t="e">
        <f t="shared" ca="1" si="118"/>
        <v>#REF!</v>
      </c>
      <c r="M99" s="21" t="e">
        <f t="shared" ca="1" si="119"/>
        <v>#REF!</v>
      </c>
      <c r="N99" s="61"/>
      <c r="O99" s="62"/>
      <c r="P99" s="71"/>
      <c r="Q99" s="64"/>
      <c r="R99" s="50"/>
      <c r="S99" s="203">
        <f t="shared" ca="1" si="120"/>
        <v>1</v>
      </c>
      <c r="T99" s="203">
        <f t="shared" ca="1" si="121"/>
        <v>1</v>
      </c>
      <c r="U99" s="204">
        <f t="shared" ca="1" si="122"/>
        <v>1</v>
      </c>
      <c r="V99" s="204">
        <f t="shared" ca="1" si="123"/>
        <v>1</v>
      </c>
      <c r="W99" s="205" t="str">
        <f t="shared" ca="1" si="124"/>
        <v/>
      </c>
      <c r="X99" s="66"/>
      <c r="Y99" s="63"/>
      <c r="Z99" s="79"/>
      <c r="AA99" s="80"/>
      <c r="AB99" s="203">
        <f t="shared" ca="1" si="125"/>
        <v>1</v>
      </c>
      <c r="AC99" s="203">
        <f t="shared" ca="1" si="126"/>
        <v>1</v>
      </c>
      <c r="AD99" s="206">
        <f t="shared" ca="1" si="127"/>
        <v>1</v>
      </c>
      <c r="AE99" s="206">
        <f t="shared" ca="1" si="128"/>
        <v>1</v>
      </c>
      <c r="AF99" s="207" t="str">
        <f t="shared" ca="1" si="129"/>
        <v/>
      </c>
      <c r="AG99" s="70"/>
      <c r="AH99" s="71"/>
      <c r="AI99" s="72"/>
      <c r="AJ99" s="208">
        <f t="shared" si="130"/>
        <v>0</v>
      </c>
      <c r="AK99" s="208">
        <f t="shared" si="131"/>
        <v>0</v>
      </c>
      <c r="AL99" s="209">
        <f t="shared" si="132"/>
        <v>1</v>
      </c>
      <c r="AM99" s="210" t="str">
        <f t="shared" si="133"/>
        <v/>
      </c>
      <c r="AN99" s="74"/>
      <c r="AO99" s="132"/>
      <c r="AP99" s="130" t="str">
        <f t="shared" ca="1" si="138"/>
        <v/>
      </c>
      <c r="AQ99" s="131" t="str">
        <f t="shared" ca="1" si="139"/>
        <v/>
      </c>
      <c r="AR99" s="128" t="str">
        <f ca="1">'Additional Shading 210'!$AP99</f>
        <v/>
      </c>
      <c r="AS99" s="52" t="str">
        <f ca="1">'Additional Shading 210'!$AQ99</f>
        <v/>
      </c>
      <c r="AT99" s="164" t="str">
        <f t="shared" ca="1" si="134"/>
        <v/>
      </c>
      <c r="BA99" s="214" t="e">
        <f t="shared" ca="1" si="76"/>
        <v>#REF!</v>
      </c>
      <c r="BB99" s="214" t="e">
        <f t="shared" ca="1" si="77"/>
        <v>#REF!</v>
      </c>
      <c r="BC99" s="9">
        <f t="shared" si="78"/>
        <v>1</v>
      </c>
      <c r="BD99" s="9" t="e">
        <f t="shared" ca="1" si="135"/>
        <v>#REF!</v>
      </c>
      <c r="BE99" s="9" t="e">
        <f t="shared" ca="1" si="79"/>
        <v>#REF!</v>
      </c>
      <c r="BF99" s="9" t="e">
        <f t="shared" ca="1" si="80"/>
        <v>#REF!</v>
      </c>
      <c r="BG99" s="9" t="e">
        <f t="shared" ca="1" si="81"/>
        <v>#REF!</v>
      </c>
      <c r="BH99" s="9" t="e">
        <f t="shared" ca="1" si="82"/>
        <v>#REF!</v>
      </c>
      <c r="BI99" s="9" t="e">
        <f t="shared" ca="1" si="83"/>
        <v>#REF!</v>
      </c>
      <c r="BJ99" s="9" t="e">
        <f t="shared" ca="1" si="84"/>
        <v>#REF!</v>
      </c>
      <c r="BK99" s="9" t="e">
        <f t="shared" ca="1" si="85"/>
        <v>#N/A</v>
      </c>
      <c r="BW99" s="9" t="e">
        <f t="shared" ca="1" si="86"/>
        <v>#REF!</v>
      </c>
      <c r="BX99" s="9" t="e">
        <f t="shared" ca="1" si="140"/>
        <v>#REF!</v>
      </c>
      <c r="BY99" s="9" t="e">
        <f t="shared" ca="1" si="87"/>
        <v>#REF!</v>
      </c>
      <c r="BZ99" s="9" t="e">
        <f t="shared" ca="1" si="88"/>
        <v>#REF!</v>
      </c>
      <c r="CA99" s="9" t="e">
        <f t="shared" ca="1" si="89"/>
        <v>#REF!</v>
      </c>
      <c r="CB99" s="9" t="e">
        <f t="shared" ca="1" si="90"/>
        <v>#REF!</v>
      </c>
      <c r="CC99" s="9" t="e">
        <f t="shared" ca="1" si="91"/>
        <v>#REF!</v>
      </c>
      <c r="CD99" s="9" t="e">
        <f t="shared" ca="1" si="92"/>
        <v>#REF!</v>
      </c>
      <c r="CE99" s="9" t="e">
        <f t="shared" ca="1" si="93"/>
        <v>#REF!</v>
      </c>
      <c r="CJ99" s="214" t="e">
        <f t="shared" ca="1" si="94"/>
        <v>#REF!</v>
      </c>
      <c r="CK99" s="214" t="e">
        <f t="shared" ca="1" si="95"/>
        <v>#REF!</v>
      </c>
      <c r="CL99" s="9">
        <f t="shared" si="96"/>
        <v>1</v>
      </c>
      <c r="CM99" s="9" t="e">
        <f t="shared" ca="1" si="136"/>
        <v>#REF!</v>
      </c>
      <c r="CN99" s="9" t="e">
        <f t="shared" ca="1" si="97"/>
        <v>#REF!</v>
      </c>
      <c r="CO99" s="9" t="e">
        <f t="shared" ca="1" si="98"/>
        <v>#REF!</v>
      </c>
      <c r="CP99" s="9" t="e">
        <f t="shared" ca="1" si="99"/>
        <v>#REF!</v>
      </c>
      <c r="CQ99" s="9" t="e">
        <f t="shared" ca="1" si="100"/>
        <v>#REF!</v>
      </c>
      <c r="CR99" s="9" t="e">
        <f t="shared" ca="1" si="101"/>
        <v>#REF!</v>
      </c>
      <c r="CS99" s="9" t="e">
        <f t="shared" ca="1" si="102"/>
        <v>#REF!</v>
      </c>
      <c r="CT99" s="9" t="e">
        <f t="shared" ca="1" si="103"/>
        <v>#N/A</v>
      </c>
      <c r="DF99" s="9" t="e">
        <f t="shared" ca="1" si="104"/>
        <v>#REF!</v>
      </c>
      <c r="DG99" s="9" t="e">
        <f t="shared" ca="1" si="137"/>
        <v>#REF!</v>
      </c>
      <c r="DH99" s="9" t="e">
        <f t="shared" ca="1" si="105"/>
        <v>#REF!</v>
      </c>
      <c r="DI99" s="9" t="e">
        <f t="shared" ca="1" si="106"/>
        <v>#REF!</v>
      </c>
      <c r="DJ99" s="9" t="e">
        <f t="shared" ca="1" si="107"/>
        <v>#REF!</v>
      </c>
      <c r="DK99" s="9" t="e">
        <f t="shared" ca="1" si="108"/>
        <v>#REF!</v>
      </c>
      <c r="DL99" s="9" t="e">
        <f t="shared" ca="1" si="109"/>
        <v>#REF!</v>
      </c>
      <c r="DM99" s="9" t="e">
        <f t="shared" ca="1" si="110"/>
        <v>#REF!</v>
      </c>
      <c r="DN99" s="9" t="e">
        <f t="shared" ca="1" si="111"/>
        <v>#REF!</v>
      </c>
    </row>
    <row r="100" spans="6:118" ht="16.5">
      <c r="F100" s="48" t="e">
        <f t="shared" ca="1" si="112"/>
        <v>#REF!</v>
      </c>
      <c r="G100" s="48" t="e">
        <f t="shared" ca="1" si="113"/>
        <v>#REF!</v>
      </c>
      <c r="H100" s="48" t="e">
        <f t="shared" ca="1" si="114"/>
        <v>#REF!</v>
      </c>
      <c r="I100" s="19" t="e">
        <f t="shared" ca="1" si="115"/>
        <v>#REF!</v>
      </c>
      <c r="J100" s="19" t="e">
        <f t="shared" ca="1" si="116"/>
        <v>#REF!</v>
      </c>
      <c r="K100" s="20" t="e">
        <f t="shared" ca="1" si="117"/>
        <v>#REF!</v>
      </c>
      <c r="L100" s="20" t="e">
        <f t="shared" ca="1" si="118"/>
        <v>#REF!</v>
      </c>
      <c r="M100" s="21" t="e">
        <f t="shared" ca="1" si="119"/>
        <v>#REF!</v>
      </c>
      <c r="N100" s="61"/>
      <c r="O100" s="62"/>
      <c r="P100" s="71"/>
      <c r="Q100" s="64"/>
      <c r="R100" s="50"/>
      <c r="S100" s="203">
        <f t="shared" ca="1" si="120"/>
        <v>1</v>
      </c>
      <c r="T100" s="203">
        <f t="shared" ca="1" si="121"/>
        <v>1</v>
      </c>
      <c r="U100" s="204">
        <f t="shared" ca="1" si="122"/>
        <v>1</v>
      </c>
      <c r="V100" s="204">
        <f t="shared" ca="1" si="123"/>
        <v>1</v>
      </c>
      <c r="W100" s="205" t="str">
        <f t="shared" ca="1" si="124"/>
        <v/>
      </c>
      <c r="X100" s="66"/>
      <c r="Y100" s="63"/>
      <c r="Z100" s="79"/>
      <c r="AA100" s="80"/>
      <c r="AB100" s="203">
        <f t="shared" ca="1" si="125"/>
        <v>1</v>
      </c>
      <c r="AC100" s="203">
        <f t="shared" ca="1" si="126"/>
        <v>1</v>
      </c>
      <c r="AD100" s="206">
        <f t="shared" ca="1" si="127"/>
        <v>1</v>
      </c>
      <c r="AE100" s="206">
        <f t="shared" ca="1" si="128"/>
        <v>1</v>
      </c>
      <c r="AF100" s="207" t="str">
        <f t="shared" ca="1" si="129"/>
        <v/>
      </c>
      <c r="AG100" s="70"/>
      <c r="AH100" s="71"/>
      <c r="AI100" s="72"/>
      <c r="AJ100" s="208">
        <f t="shared" si="130"/>
        <v>0</v>
      </c>
      <c r="AK100" s="208">
        <f t="shared" si="131"/>
        <v>0</v>
      </c>
      <c r="AL100" s="209">
        <f t="shared" si="132"/>
        <v>1</v>
      </c>
      <c r="AM100" s="210" t="str">
        <f t="shared" si="133"/>
        <v/>
      </c>
      <c r="AN100" s="74"/>
      <c r="AO100" s="132"/>
      <c r="AP100" s="130" t="str">
        <f t="shared" ca="1" si="138"/>
        <v/>
      </c>
      <c r="AQ100" s="131" t="str">
        <f t="shared" ca="1" si="139"/>
        <v/>
      </c>
      <c r="AR100" s="128" t="str">
        <f ca="1">'Additional Shading 210'!$AP100</f>
        <v/>
      </c>
      <c r="AS100" s="52" t="str">
        <f ca="1">'Additional Shading 210'!$AQ100</f>
        <v/>
      </c>
      <c r="AT100" s="164" t="str">
        <f t="shared" ca="1" si="134"/>
        <v/>
      </c>
      <c r="BA100" s="214" t="e">
        <f t="shared" ca="1" si="76"/>
        <v>#REF!</v>
      </c>
      <c r="BB100" s="214" t="e">
        <f t="shared" ca="1" si="77"/>
        <v>#REF!</v>
      </c>
      <c r="BC100" s="9">
        <f t="shared" si="78"/>
        <v>1</v>
      </c>
      <c r="BD100" s="9" t="e">
        <f t="shared" ca="1" si="135"/>
        <v>#REF!</v>
      </c>
      <c r="BE100" s="9" t="e">
        <f t="shared" ca="1" si="79"/>
        <v>#REF!</v>
      </c>
      <c r="BF100" s="9" t="e">
        <f t="shared" ca="1" si="80"/>
        <v>#REF!</v>
      </c>
      <c r="BG100" s="9" t="e">
        <f t="shared" ca="1" si="81"/>
        <v>#REF!</v>
      </c>
      <c r="BH100" s="9" t="e">
        <f t="shared" ca="1" si="82"/>
        <v>#REF!</v>
      </c>
      <c r="BI100" s="9" t="e">
        <f t="shared" ca="1" si="83"/>
        <v>#REF!</v>
      </c>
      <c r="BJ100" s="9" t="e">
        <f t="shared" ca="1" si="84"/>
        <v>#REF!</v>
      </c>
      <c r="BK100" s="9" t="e">
        <f t="shared" ca="1" si="85"/>
        <v>#N/A</v>
      </c>
      <c r="BW100" s="9" t="e">
        <f t="shared" ca="1" si="86"/>
        <v>#REF!</v>
      </c>
      <c r="BX100" s="9" t="e">
        <f t="shared" ca="1" si="140"/>
        <v>#REF!</v>
      </c>
      <c r="BY100" s="9" t="e">
        <f t="shared" ca="1" si="87"/>
        <v>#REF!</v>
      </c>
      <c r="BZ100" s="9" t="e">
        <f t="shared" ca="1" si="88"/>
        <v>#REF!</v>
      </c>
      <c r="CA100" s="9" t="e">
        <f t="shared" ca="1" si="89"/>
        <v>#REF!</v>
      </c>
      <c r="CB100" s="9" t="e">
        <f t="shared" ca="1" si="90"/>
        <v>#REF!</v>
      </c>
      <c r="CC100" s="9" t="e">
        <f t="shared" ca="1" si="91"/>
        <v>#REF!</v>
      </c>
      <c r="CD100" s="9" t="e">
        <f t="shared" ca="1" si="92"/>
        <v>#REF!</v>
      </c>
      <c r="CE100" s="9" t="e">
        <f t="shared" ca="1" si="93"/>
        <v>#REF!</v>
      </c>
      <c r="CJ100" s="214" t="e">
        <f t="shared" ca="1" si="94"/>
        <v>#REF!</v>
      </c>
      <c r="CK100" s="214" t="e">
        <f t="shared" ca="1" si="95"/>
        <v>#REF!</v>
      </c>
      <c r="CL100" s="9">
        <f t="shared" si="96"/>
        <v>1</v>
      </c>
      <c r="CM100" s="9" t="e">
        <f t="shared" ca="1" si="136"/>
        <v>#REF!</v>
      </c>
      <c r="CN100" s="9" t="e">
        <f t="shared" ca="1" si="97"/>
        <v>#REF!</v>
      </c>
      <c r="CO100" s="9" t="e">
        <f t="shared" ca="1" si="98"/>
        <v>#REF!</v>
      </c>
      <c r="CP100" s="9" t="e">
        <f t="shared" ca="1" si="99"/>
        <v>#REF!</v>
      </c>
      <c r="CQ100" s="9" t="e">
        <f t="shared" ca="1" si="100"/>
        <v>#REF!</v>
      </c>
      <c r="CR100" s="9" t="e">
        <f t="shared" ca="1" si="101"/>
        <v>#REF!</v>
      </c>
      <c r="CS100" s="9" t="e">
        <f t="shared" ca="1" si="102"/>
        <v>#REF!</v>
      </c>
      <c r="CT100" s="9" t="e">
        <f t="shared" ca="1" si="103"/>
        <v>#N/A</v>
      </c>
      <c r="DF100" s="9" t="e">
        <f t="shared" ca="1" si="104"/>
        <v>#REF!</v>
      </c>
      <c r="DG100" s="9" t="e">
        <f t="shared" ca="1" si="137"/>
        <v>#REF!</v>
      </c>
      <c r="DH100" s="9" t="e">
        <f t="shared" ca="1" si="105"/>
        <v>#REF!</v>
      </c>
      <c r="DI100" s="9" t="e">
        <f t="shared" ca="1" si="106"/>
        <v>#REF!</v>
      </c>
      <c r="DJ100" s="9" t="e">
        <f t="shared" ca="1" si="107"/>
        <v>#REF!</v>
      </c>
      <c r="DK100" s="9" t="e">
        <f t="shared" ca="1" si="108"/>
        <v>#REF!</v>
      </c>
      <c r="DL100" s="9" t="e">
        <f t="shared" ca="1" si="109"/>
        <v>#REF!</v>
      </c>
      <c r="DM100" s="9" t="e">
        <f t="shared" ca="1" si="110"/>
        <v>#REF!</v>
      </c>
      <c r="DN100" s="9" t="e">
        <f t="shared" ca="1" si="111"/>
        <v>#REF!</v>
      </c>
    </row>
    <row r="101" spans="6:118" ht="16.5">
      <c r="F101" s="48" t="e">
        <f t="shared" ca="1" si="112"/>
        <v>#REF!</v>
      </c>
      <c r="G101" s="48" t="e">
        <f t="shared" ca="1" si="113"/>
        <v>#REF!</v>
      </c>
      <c r="H101" s="48" t="e">
        <f t="shared" ca="1" si="114"/>
        <v>#REF!</v>
      </c>
      <c r="I101" s="19" t="e">
        <f t="shared" ca="1" si="115"/>
        <v>#REF!</v>
      </c>
      <c r="J101" s="19" t="e">
        <f t="shared" ca="1" si="116"/>
        <v>#REF!</v>
      </c>
      <c r="K101" s="20" t="e">
        <f t="shared" ca="1" si="117"/>
        <v>#REF!</v>
      </c>
      <c r="L101" s="20" t="e">
        <f t="shared" ca="1" si="118"/>
        <v>#REF!</v>
      </c>
      <c r="M101" s="21" t="e">
        <f t="shared" ca="1" si="119"/>
        <v>#REF!</v>
      </c>
      <c r="N101" s="61"/>
      <c r="O101" s="62"/>
      <c r="P101" s="71"/>
      <c r="Q101" s="64"/>
      <c r="R101" s="50"/>
      <c r="S101" s="203">
        <f t="shared" ca="1" si="120"/>
        <v>1</v>
      </c>
      <c r="T101" s="203">
        <f t="shared" ca="1" si="121"/>
        <v>1</v>
      </c>
      <c r="U101" s="204">
        <f t="shared" ca="1" si="122"/>
        <v>1</v>
      </c>
      <c r="V101" s="204">
        <f t="shared" ca="1" si="123"/>
        <v>1</v>
      </c>
      <c r="W101" s="205" t="str">
        <f t="shared" ca="1" si="124"/>
        <v/>
      </c>
      <c r="X101" s="66"/>
      <c r="Y101" s="63"/>
      <c r="Z101" s="79"/>
      <c r="AA101" s="80"/>
      <c r="AB101" s="203">
        <f t="shared" ca="1" si="125"/>
        <v>1</v>
      </c>
      <c r="AC101" s="203">
        <f t="shared" ca="1" si="126"/>
        <v>1</v>
      </c>
      <c r="AD101" s="206">
        <f t="shared" ca="1" si="127"/>
        <v>1</v>
      </c>
      <c r="AE101" s="206">
        <f t="shared" ca="1" si="128"/>
        <v>1</v>
      </c>
      <c r="AF101" s="207" t="str">
        <f t="shared" ca="1" si="129"/>
        <v/>
      </c>
      <c r="AG101" s="70"/>
      <c r="AH101" s="71"/>
      <c r="AI101" s="72"/>
      <c r="AJ101" s="208">
        <f t="shared" si="130"/>
        <v>0</v>
      </c>
      <c r="AK101" s="208">
        <f t="shared" si="131"/>
        <v>0</v>
      </c>
      <c r="AL101" s="209">
        <f t="shared" si="132"/>
        <v>1</v>
      </c>
      <c r="AM101" s="210" t="str">
        <f t="shared" si="133"/>
        <v/>
      </c>
      <c r="AN101" s="74"/>
      <c r="AO101" s="132"/>
      <c r="AP101" s="130" t="str">
        <f t="shared" ca="1" si="138"/>
        <v/>
      </c>
      <c r="AQ101" s="131" t="str">
        <f t="shared" ca="1" si="139"/>
        <v/>
      </c>
      <c r="AR101" s="128" t="str">
        <f ca="1">'Additional Shading 210'!$AP101</f>
        <v/>
      </c>
      <c r="AS101" s="52" t="str">
        <f ca="1">'Additional Shading 210'!$AQ101</f>
        <v/>
      </c>
      <c r="AT101" s="164" t="str">
        <f t="shared" ca="1" si="134"/>
        <v/>
      </c>
      <c r="BA101" s="214" t="e">
        <f t="shared" ca="1" si="76"/>
        <v>#REF!</v>
      </c>
      <c r="BB101" s="214" t="e">
        <f t="shared" ca="1" si="77"/>
        <v>#REF!</v>
      </c>
      <c r="BC101" s="9">
        <f t="shared" si="78"/>
        <v>1</v>
      </c>
      <c r="BD101" s="9" t="e">
        <f t="shared" ca="1" si="135"/>
        <v>#REF!</v>
      </c>
      <c r="BE101" s="9" t="e">
        <f t="shared" ca="1" si="79"/>
        <v>#REF!</v>
      </c>
      <c r="BF101" s="9" t="e">
        <f t="shared" ca="1" si="80"/>
        <v>#REF!</v>
      </c>
      <c r="BG101" s="9" t="e">
        <f t="shared" ca="1" si="81"/>
        <v>#REF!</v>
      </c>
      <c r="BH101" s="9" t="e">
        <f t="shared" ca="1" si="82"/>
        <v>#REF!</v>
      </c>
      <c r="BI101" s="9" t="e">
        <f t="shared" ca="1" si="83"/>
        <v>#REF!</v>
      </c>
      <c r="BJ101" s="9" t="e">
        <f t="shared" ca="1" si="84"/>
        <v>#REF!</v>
      </c>
      <c r="BK101" s="9" t="e">
        <f t="shared" ca="1" si="85"/>
        <v>#N/A</v>
      </c>
      <c r="BW101" s="9" t="e">
        <f t="shared" ca="1" si="86"/>
        <v>#REF!</v>
      </c>
      <c r="BX101" s="9" t="e">
        <f t="shared" ca="1" si="140"/>
        <v>#REF!</v>
      </c>
      <c r="BY101" s="9" t="e">
        <f t="shared" ca="1" si="87"/>
        <v>#REF!</v>
      </c>
      <c r="BZ101" s="9" t="e">
        <f t="shared" ca="1" si="88"/>
        <v>#REF!</v>
      </c>
      <c r="CA101" s="9" t="e">
        <f t="shared" ca="1" si="89"/>
        <v>#REF!</v>
      </c>
      <c r="CB101" s="9" t="e">
        <f t="shared" ca="1" si="90"/>
        <v>#REF!</v>
      </c>
      <c r="CC101" s="9" t="e">
        <f t="shared" ca="1" si="91"/>
        <v>#REF!</v>
      </c>
      <c r="CD101" s="9" t="e">
        <f t="shared" ca="1" si="92"/>
        <v>#REF!</v>
      </c>
      <c r="CE101" s="9" t="e">
        <f t="shared" ca="1" si="93"/>
        <v>#REF!</v>
      </c>
      <c r="CJ101" s="214" t="e">
        <f t="shared" ca="1" si="94"/>
        <v>#REF!</v>
      </c>
      <c r="CK101" s="214" t="e">
        <f t="shared" ca="1" si="95"/>
        <v>#REF!</v>
      </c>
      <c r="CL101" s="9">
        <f t="shared" si="96"/>
        <v>1</v>
      </c>
      <c r="CM101" s="9" t="e">
        <f t="shared" ca="1" si="136"/>
        <v>#REF!</v>
      </c>
      <c r="CN101" s="9" t="e">
        <f t="shared" ca="1" si="97"/>
        <v>#REF!</v>
      </c>
      <c r="CO101" s="9" t="e">
        <f t="shared" ca="1" si="98"/>
        <v>#REF!</v>
      </c>
      <c r="CP101" s="9" t="e">
        <f t="shared" ca="1" si="99"/>
        <v>#REF!</v>
      </c>
      <c r="CQ101" s="9" t="e">
        <f t="shared" ca="1" si="100"/>
        <v>#REF!</v>
      </c>
      <c r="CR101" s="9" t="e">
        <f t="shared" ca="1" si="101"/>
        <v>#REF!</v>
      </c>
      <c r="CS101" s="9" t="e">
        <f t="shared" ca="1" si="102"/>
        <v>#REF!</v>
      </c>
      <c r="CT101" s="9" t="e">
        <f t="shared" ca="1" si="103"/>
        <v>#N/A</v>
      </c>
      <c r="DF101" s="9" t="e">
        <f t="shared" ca="1" si="104"/>
        <v>#REF!</v>
      </c>
      <c r="DG101" s="9" t="e">
        <f t="shared" ca="1" si="137"/>
        <v>#REF!</v>
      </c>
      <c r="DH101" s="9" t="e">
        <f t="shared" ca="1" si="105"/>
        <v>#REF!</v>
      </c>
      <c r="DI101" s="9" t="e">
        <f t="shared" ca="1" si="106"/>
        <v>#REF!</v>
      </c>
      <c r="DJ101" s="9" t="e">
        <f t="shared" ca="1" si="107"/>
        <v>#REF!</v>
      </c>
      <c r="DK101" s="9" t="e">
        <f t="shared" ca="1" si="108"/>
        <v>#REF!</v>
      </c>
      <c r="DL101" s="9" t="e">
        <f t="shared" ca="1" si="109"/>
        <v>#REF!</v>
      </c>
      <c r="DM101" s="9" t="e">
        <f t="shared" ca="1" si="110"/>
        <v>#REF!</v>
      </c>
      <c r="DN101" s="9" t="e">
        <f t="shared" ca="1" si="111"/>
        <v>#REF!</v>
      </c>
    </row>
    <row r="102" spans="6:118" ht="16.5">
      <c r="F102" s="48" t="e">
        <f t="shared" ca="1" si="112"/>
        <v>#REF!</v>
      </c>
      <c r="G102" s="48" t="e">
        <f t="shared" ca="1" si="113"/>
        <v>#REF!</v>
      </c>
      <c r="H102" s="48" t="e">
        <f t="shared" ca="1" si="114"/>
        <v>#REF!</v>
      </c>
      <c r="I102" s="19" t="e">
        <f t="shared" ca="1" si="115"/>
        <v>#REF!</v>
      </c>
      <c r="J102" s="19" t="e">
        <f t="shared" ca="1" si="116"/>
        <v>#REF!</v>
      </c>
      <c r="K102" s="20" t="e">
        <f t="shared" ca="1" si="117"/>
        <v>#REF!</v>
      </c>
      <c r="L102" s="20" t="e">
        <f t="shared" ca="1" si="118"/>
        <v>#REF!</v>
      </c>
      <c r="M102" s="21" t="e">
        <f t="shared" ca="1" si="119"/>
        <v>#REF!</v>
      </c>
      <c r="N102" s="61"/>
      <c r="O102" s="62"/>
      <c r="P102" s="71"/>
      <c r="Q102" s="64"/>
      <c r="R102" s="50"/>
      <c r="S102" s="203">
        <f t="shared" ca="1" si="120"/>
        <v>1</v>
      </c>
      <c r="T102" s="203">
        <f t="shared" ca="1" si="121"/>
        <v>1</v>
      </c>
      <c r="U102" s="204">
        <f t="shared" ca="1" si="122"/>
        <v>1</v>
      </c>
      <c r="V102" s="204">
        <f t="shared" ca="1" si="123"/>
        <v>1</v>
      </c>
      <c r="W102" s="205" t="str">
        <f t="shared" ca="1" si="124"/>
        <v/>
      </c>
      <c r="X102" s="66"/>
      <c r="Y102" s="63"/>
      <c r="Z102" s="79"/>
      <c r="AA102" s="80"/>
      <c r="AB102" s="203">
        <f t="shared" ca="1" si="125"/>
        <v>1</v>
      </c>
      <c r="AC102" s="203">
        <f t="shared" ca="1" si="126"/>
        <v>1</v>
      </c>
      <c r="AD102" s="206">
        <f t="shared" ca="1" si="127"/>
        <v>1</v>
      </c>
      <c r="AE102" s="206">
        <f t="shared" ca="1" si="128"/>
        <v>1</v>
      </c>
      <c r="AF102" s="207" t="str">
        <f t="shared" ca="1" si="129"/>
        <v/>
      </c>
      <c r="AG102" s="70"/>
      <c r="AH102" s="71"/>
      <c r="AI102" s="72"/>
      <c r="AJ102" s="208">
        <f t="shared" si="130"/>
        <v>0</v>
      </c>
      <c r="AK102" s="208">
        <f t="shared" si="131"/>
        <v>0</v>
      </c>
      <c r="AL102" s="209">
        <f t="shared" si="132"/>
        <v>1</v>
      </c>
      <c r="AM102" s="210" t="str">
        <f t="shared" si="133"/>
        <v/>
      </c>
      <c r="AN102" s="74"/>
      <c r="AO102" s="132"/>
      <c r="AP102" s="130" t="str">
        <f t="shared" ca="1" si="138"/>
        <v/>
      </c>
      <c r="AQ102" s="131" t="str">
        <f t="shared" ca="1" si="139"/>
        <v/>
      </c>
      <c r="AR102" s="128" t="str">
        <f ca="1">'Additional Shading 210'!$AP102</f>
        <v/>
      </c>
      <c r="AS102" s="52" t="str">
        <f ca="1">'Additional Shading 210'!$AQ102</f>
        <v/>
      </c>
      <c r="AT102" s="164" t="str">
        <f t="shared" ca="1" si="134"/>
        <v/>
      </c>
      <c r="BA102" s="214" t="e">
        <f t="shared" ca="1" si="76"/>
        <v>#REF!</v>
      </c>
      <c r="BB102" s="214" t="e">
        <f t="shared" ca="1" si="77"/>
        <v>#REF!</v>
      </c>
      <c r="BC102" s="9">
        <f t="shared" si="78"/>
        <v>1</v>
      </c>
      <c r="BD102" s="9" t="e">
        <f t="shared" ca="1" si="135"/>
        <v>#REF!</v>
      </c>
      <c r="BE102" s="9" t="e">
        <f t="shared" ca="1" si="79"/>
        <v>#REF!</v>
      </c>
      <c r="BF102" s="9" t="e">
        <f t="shared" ca="1" si="80"/>
        <v>#REF!</v>
      </c>
      <c r="BG102" s="9" t="e">
        <f t="shared" ca="1" si="81"/>
        <v>#REF!</v>
      </c>
      <c r="BH102" s="9" t="e">
        <f t="shared" ca="1" si="82"/>
        <v>#REF!</v>
      </c>
      <c r="BI102" s="9" t="e">
        <f t="shared" ca="1" si="83"/>
        <v>#REF!</v>
      </c>
      <c r="BJ102" s="9" t="e">
        <f t="shared" ca="1" si="84"/>
        <v>#REF!</v>
      </c>
      <c r="BK102" s="9" t="e">
        <f t="shared" ca="1" si="85"/>
        <v>#N/A</v>
      </c>
      <c r="BW102" s="9" t="e">
        <f t="shared" ca="1" si="86"/>
        <v>#REF!</v>
      </c>
      <c r="BX102" s="9" t="e">
        <f t="shared" ca="1" si="140"/>
        <v>#REF!</v>
      </c>
      <c r="BY102" s="9" t="e">
        <f t="shared" ca="1" si="87"/>
        <v>#REF!</v>
      </c>
      <c r="BZ102" s="9" t="e">
        <f t="shared" ca="1" si="88"/>
        <v>#REF!</v>
      </c>
      <c r="CA102" s="9" t="e">
        <f t="shared" ca="1" si="89"/>
        <v>#REF!</v>
      </c>
      <c r="CB102" s="9" t="e">
        <f t="shared" ca="1" si="90"/>
        <v>#REF!</v>
      </c>
      <c r="CC102" s="9" t="e">
        <f t="shared" ca="1" si="91"/>
        <v>#REF!</v>
      </c>
      <c r="CD102" s="9" t="e">
        <f t="shared" ca="1" si="92"/>
        <v>#REF!</v>
      </c>
      <c r="CE102" s="9" t="e">
        <f t="shared" ca="1" si="93"/>
        <v>#REF!</v>
      </c>
      <c r="CJ102" s="214" t="e">
        <f t="shared" ca="1" si="94"/>
        <v>#REF!</v>
      </c>
      <c r="CK102" s="214" t="e">
        <f t="shared" ca="1" si="95"/>
        <v>#REF!</v>
      </c>
      <c r="CL102" s="9">
        <f t="shared" si="96"/>
        <v>1</v>
      </c>
      <c r="CM102" s="9" t="e">
        <f t="shared" ca="1" si="136"/>
        <v>#REF!</v>
      </c>
      <c r="CN102" s="9" t="e">
        <f t="shared" ca="1" si="97"/>
        <v>#REF!</v>
      </c>
      <c r="CO102" s="9" t="e">
        <f t="shared" ca="1" si="98"/>
        <v>#REF!</v>
      </c>
      <c r="CP102" s="9" t="e">
        <f t="shared" ca="1" si="99"/>
        <v>#REF!</v>
      </c>
      <c r="CQ102" s="9" t="e">
        <f t="shared" ca="1" si="100"/>
        <v>#REF!</v>
      </c>
      <c r="CR102" s="9" t="e">
        <f t="shared" ca="1" si="101"/>
        <v>#REF!</v>
      </c>
      <c r="CS102" s="9" t="e">
        <f t="shared" ca="1" si="102"/>
        <v>#REF!</v>
      </c>
      <c r="CT102" s="9" t="e">
        <f t="shared" ca="1" si="103"/>
        <v>#N/A</v>
      </c>
      <c r="DF102" s="9" t="e">
        <f t="shared" ca="1" si="104"/>
        <v>#REF!</v>
      </c>
      <c r="DG102" s="9" t="e">
        <f t="shared" ca="1" si="137"/>
        <v>#REF!</v>
      </c>
      <c r="DH102" s="9" t="e">
        <f t="shared" ca="1" si="105"/>
        <v>#REF!</v>
      </c>
      <c r="DI102" s="9" t="e">
        <f t="shared" ca="1" si="106"/>
        <v>#REF!</v>
      </c>
      <c r="DJ102" s="9" t="e">
        <f t="shared" ca="1" si="107"/>
        <v>#REF!</v>
      </c>
      <c r="DK102" s="9" t="e">
        <f t="shared" ca="1" si="108"/>
        <v>#REF!</v>
      </c>
      <c r="DL102" s="9" t="e">
        <f t="shared" ca="1" si="109"/>
        <v>#REF!</v>
      </c>
      <c r="DM102" s="9" t="e">
        <f t="shared" ca="1" si="110"/>
        <v>#REF!</v>
      </c>
      <c r="DN102" s="9" t="e">
        <f t="shared" ca="1" si="111"/>
        <v>#REF!</v>
      </c>
    </row>
    <row r="103" spans="6:118" ht="16.5">
      <c r="F103" s="48" t="e">
        <f t="shared" ca="1" si="112"/>
        <v>#REF!</v>
      </c>
      <c r="G103" s="48" t="e">
        <f t="shared" ca="1" si="113"/>
        <v>#REF!</v>
      </c>
      <c r="H103" s="48" t="e">
        <f t="shared" ca="1" si="114"/>
        <v>#REF!</v>
      </c>
      <c r="I103" s="19" t="e">
        <f t="shared" ca="1" si="115"/>
        <v>#REF!</v>
      </c>
      <c r="J103" s="19" t="e">
        <f t="shared" ca="1" si="116"/>
        <v>#REF!</v>
      </c>
      <c r="K103" s="20" t="e">
        <f t="shared" ca="1" si="117"/>
        <v>#REF!</v>
      </c>
      <c r="L103" s="20" t="e">
        <f t="shared" ca="1" si="118"/>
        <v>#REF!</v>
      </c>
      <c r="M103" s="21" t="e">
        <f t="shared" ca="1" si="119"/>
        <v>#REF!</v>
      </c>
      <c r="N103" s="61"/>
      <c r="O103" s="62"/>
      <c r="P103" s="71"/>
      <c r="Q103" s="64"/>
      <c r="R103" s="50"/>
      <c r="S103" s="203">
        <f t="shared" ca="1" si="120"/>
        <v>1</v>
      </c>
      <c r="T103" s="203">
        <f t="shared" ca="1" si="121"/>
        <v>1</v>
      </c>
      <c r="U103" s="204">
        <f t="shared" ca="1" si="122"/>
        <v>1</v>
      </c>
      <c r="V103" s="204">
        <f t="shared" ca="1" si="123"/>
        <v>1</v>
      </c>
      <c r="W103" s="205" t="str">
        <f t="shared" ca="1" si="124"/>
        <v/>
      </c>
      <c r="X103" s="66"/>
      <c r="Y103" s="63"/>
      <c r="Z103" s="79"/>
      <c r="AA103" s="80"/>
      <c r="AB103" s="203">
        <f t="shared" ca="1" si="125"/>
        <v>1</v>
      </c>
      <c r="AC103" s="203">
        <f t="shared" ca="1" si="126"/>
        <v>1</v>
      </c>
      <c r="AD103" s="206">
        <f t="shared" ca="1" si="127"/>
        <v>1</v>
      </c>
      <c r="AE103" s="206">
        <f t="shared" ca="1" si="128"/>
        <v>1</v>
      </c>
      <c r="AF103" s="207" t="str">
        <f t="shared" ca="1" si="129"/>
        <v/>
      </c>
      <c r="AG103" s="70"/>
      <c r="AH103" s="71"/>
      <c r="AI103" s="72"/>
      <c r="AJ103" s="208">
        <f t="shared" si="130"/>
        <v>0</v>
      </c>
      <c r="AK103" s="208">
        <f t="shared" si="131"/>
        <v>0</v>
      </c>
      <c r="AL103" s="209">
        <f t="shared" si="132"/>
        <v>1</v>
      </c>
      <c r="AM103" s="210" t="str">
        <f t="shared" si="133"/>
        <v/>
      </c>
      <c r="AN103" s="74"/>
      <c r="AO103" s="132"/>
      <c r="AP103" s="130" t="str">
        <f t="shared" ca="1" si="138"/>
        <v/>
      </c>
      <c r="AQ103" s="131" t="str">
        <f t="shared" ca="1" si="139"/>
        <v/>
      </c>
      <c r="AR103" s="128" t="str">
        <f ca="1">'Additional Shading 210'!$AP103</f>
        <v/>
      </c>
      <c r="AS103" s="52" t="str">
        <f ca="1">'Additional Shading 210'!$AQ103</f>
        <v/>
      </c>
      <c r="AT103" s="164" t="str">
        <f t="shared" ca="1" si="134"/>
        <v/>
      </c>
      <c r="BA103" s="214" t="e">
        <f t="shared" ca="1" si="76"/>
        <v>#REF!</v>
      </c>
      <c r="BB103" s="214" t="e">
        <f t="shared" ca="1" si="77"/>
        <v>#REF!</v>
      </c>
      <c r="BC103" s="9">
        <f t="shared" si="78"/>
        <v>1</v>
      </c>
      <c r="BD103" s="9" t="e">
        <f t="shared" ca="1" si="135"/>
        <v>#REF!</v>
      </c>
      <c r="BE103" s="9" t="e">
        <f t="shared" ca="1" si="79"/>
        <v>#REF!</v>
      </c>
      <c r="BF103" s="9" t="e">
        <f t="shared" ca="1" si="80"/>
        <v>#REF!</v>
      </c>
      <c r="BG103" s="9" t="e">
        <f t="shared" ca="1" si="81"/>
        <v>#REF!</v>
      </c>
      <c r="BH103" s="9" t="e">
        <f t="shared" ca="1" si="82"/>
        <v>#REF!</v>
      </c>
      <c r="BI103" s="9" t="e">
        <f t="shared" ca="1" si="83"/>
        <v>#REF!</v>
      </c>
      <c r="BJ103" s="9" t="e">
        <f t="shared" ca="1" si="84"/>
        <v>#REF!</v>
      </c>
      <c r="BK103" s="9" t="e">
        <f t="shared" ca="1" si="85"/>
        <v>#N/A</v>
      </c>
      <c r="BW103" s="9" t="e">
        <f t="shared" ca="1" si="86"/>
        <v>#REF!</v>
      </c>
      <c r="BX103" s="9" t="e">
        <f t="shared" ca="1" si="140"/>
        <v>#REF!</v>
      </c>
      <c r="BY103" s="9" t="e">
        <f t="shared" ca="1" si="87"/>
        <v>#REF!</v>
      </c>
      <c r="BZ103" s="9" t="e">
        <f t="shared" ca="1" si="88"/>
        <v>#REF!</v>
      </c>
      <c r="CA103" s="9" t="e">
        <f t="shared" ca="1" si="89"/>
        <v>#REF!</v>
      </c>
      <c r="CB103" s="9" t="e">
        <f t="shared" ca="1" si="90"/>
        <v>#REF!</v>
      </c>
      <c r="CC103" s="9" t="e">
        <f t="shared" ca="1" si="91"/>
        <v>#REF!</v>
      </c>
      <c r="CD103" s="9" t="e">
        <f t="shared" ca="1" si="92"/>
        <v>#REF!</v>
      </c>
      <c r="CE103" s="9" t="e">
        <f t="shared" ca="1" si="93"/>
        <v>#REF!</v>
      </c>
      <c r="CJ103" s="214" t="e">
        <f t="shared" ca="1" si="94"/>
        <v>#REF!</v>
      </c>
      <c r="CK103" s="214" t="e">
        <f t="shared" ca="1" si="95"/>
        <v>#REF!</v>
      </c>
      <c r="CL103" s="9">
        <f t="shared" si="96"/>
        <v>1</v>
      </c>
      <c r="CM103" s="9" t="e">
        <f t="shared" ca="1" si="136"/>
        <v>#REF!</v>
      </c>
      <c r="CN103" s="9" t="e">
        <f t="shared" ca="1" si="97"/>
        <v>#REF!</v>
      </c>
      <c r="CO103" s="9" t="e">
        <f t="shared" ca="1" si="98"/>
        <v>#REF!</v>
      </c>
      <c r="CP103" s="9" t="e">
        <f t="shared" ca="1" si="99"/>
        <v>#REF!</v>
      </c>
      <c r="CQ103" s="9" t="e">
        <f t="shared" ca="1" si="100"/>
        <v>#REF!</v>
      </c>
      <c r="CR103" s="9" t="e">
        <f t="shared" ca="1" si="101"/>
        <v>#REF!</v>
      </c>
      <c r="CS103" s="9" t="e">
        <f t="shared" ca="1" si="102"/>
        <v>#REF!</v>
      </c>
      <c r="CT103" s="9" t="e">
        <f t="shared" ca="1" si="103"/>
        <v>#N/A</v>
      </c>
      <c r="DF103" s="9" t="e">
        <f t="shared" ca="1" si="104"/>
        <v>#REF!</v>
      </c>
      <c r="DG103" s="9" t="e">
        <f t="shared" ca="1" si="137"/>
        <v>#REF!</v>
      </c>
      <c r="DH103" s="9" t="e">
        <f t="shared" ca="1" si="105"/>
        <v>#REF!</v>
      </c>
      <c r="DI103" s="9" t="e">
        <f t="shared" ca="1" si="106"/>
        <v>#REF!</v>
      </c>
      <c r="DJ103" s="9" t="e">
        <f t="shared" ca="1" si="107"/>
        <v>#REF!</v>
      </c>
      <c r="DK103" s="9" t="e">
        <f t="shared" ca="1" si="108"/>
        <v>#REF!</v>
      </c>
      <c r="DL103" s="9" t="e">
        <f t="shared" ca="1" si="109"/>
        <v>#REF!</v>
      </c>
      <c r="DM103" s="9" t="e">
        <f t="shared" ca="1" si="110"/>
        <v>#REF!</v>
      </c>
      <c r="DN103" s="9" t="e">
        <f t="shared" ca="1" si="111"/>
        <v>#REF!</v>
      </c>
    </row>
    <row r="104" spans="6:118" ht="16.5">
      <c r="F104" s="48" t="e">
        <f t="shared" ca="1" si="112"/>
        <v>#REF!</v>
      </c>
      <c r="G104" s="48" t="e">
        <f t="shared" ca="1" si="113"/>
        <v>#REF!</v>
      </c>
      <c r="H104" s="48" t="e">
        <f t="shared" ca="1" si="114"/>
        <v>#REF!</v>
      </c>
      <c r="I104" s="19" t="e">
        <f t="shared" ca="1" si="115"/>
        <v>#REF!</v>
      </c>
      <c r="J104" s="19" t="e">
        <f t="shared" ca="1" si="116"/>
        <v>#REF!</v>
      </c>
      <c r="K104" s="20" t="e">
        <f t="shared" ca="1" si="117"/>
        <v>#REF!</v>
      </c>
      <c r="L104" s="20" t="e">
        <f t="shared" ca="1" si="118"/>
        <v>#REF!</v>
      </c>
      <c r="M104" s="21" t="e">
        <f t="shared" ca="1" si="119"/>
        <v>#REF!</v>
      </c>
      <c r="N104" s="61"/>
      <c r="O104" s="62"/>
      <c r="P104" s="71"/>
      <c r="Q104" s="64"/>
      <c r="R104" s="50"/>
      <c r="S104" s="203">
        <f t="shared" ca="1" si="120"/>
        <v>1</v>
      </c>
      <c r="T104" s="203">
        <f t="shared" ca="1" si="121"/>
        <v>1</v>
      </c>
      <c r="U104" s="204">
        <f t="shared" ca="1" si="122"/>
        <v>1</v>
      </c>
      <c r="V104" s="204">
        <f t="shared" ca="1" si="123"/>
        <v>1</v>
      </c>
      <c r="W104" s="205" t="str">
        <f t="shared" ca="1" si="124"/>
        <v/>
      </c>
      <c r="X104" s="66"/>
      <c r="Y104" s="63"/>
      <c r="Z104" s="79"/>
      <c r="AA104" s="80"/>
      <c r="AB104" s="203">
        <f t="shared" ca="1" si="125"/>
        <v>1</v>
      </c>
      <c r="AC104" s="203">
        <f t="shared" ca="1" si="126"/>
        <v>1</v>
      </c>
      <c r="AD104" s="206">
        <f t="shared" ca="1" si="127"/>
        <v>1</v>
      </c>
      <c r="AE104" s="206">
        <f t="shared" ca="1" si="128"/>
        <v>1</v>
      </c>
      <c r="AF104" s="207" t="str">
        <f t="shared" ca="1" si="129"/>
        <v/>
      </c>
      <c r="AG104" s="70"/>
      <c r="AH104" s="71"/>
      <c r="AI104" s="72"/>
      <c r="AJ104" s="208">
        <f t="shared" si="130"/>
        <v>0</v>
      </c>
      <c r="AK104" s="208">
        <f t="shared" si="131"/>
        <v>0</v>
      </c>
      <c r="AL104" s="209">
        <f t="shared" si="132"/>
        <v>1</v>
      </c>
      <c r="AM104" s="210" t="str">
        <f t="shared" si="133"/>
        <v/>
      </c>
      <c r="AN104" s="74"/>
      <c r="AO104" s="132"/>
      <c r="AP104" s="130" t="str">
        <f t="shared" ca="1" si="138"/>
        <v/>
      </c>
      <c r="AQ104" s="131" t="str">
        <f t="shared" ca="1" si="139"/>
        <v/>
      </c>
      <c r="AR104" s="128" t="str">
        <f ca="1">'Additional Shading 210'!$AP104</f>
        <v/>
      </c>
      <c r="AS104" s="52" t="str">
        <f ca="1">'Additional Shading 210'!$AQ104</f>
        <v/>
      </c>
      <c r="AT104" s="164" t="str">
        <f t="shared" ca="1" si="134"/>
        <v/>
      </c>
      <c r="BA104" s="214" t="e">
        <f t="shared" ca="1" si="76"/>
        <v>#REF!</v>
      </c>
      <c r="BB104" s="214" t="e">
        <f t="shared" ca="1" si="77"/>
        <v>#REF!</v>
      </c>
      <c r="BC104" s="9">
        <f t="shared" si="78"/>
        <v>1</v>
      </c>
      <c r="BD104" s="9" t="e">
        <f t="shared" ca="1" si="135"/>
        <v>#REF!</v>
      </c>
      <c r="BE104" s="9" t="e">
        <f t="shared" ca="1" si="79"/>
        <v>#REF!</v>
      </c>
      <c r="BF104" s="9" t="e">
        <f t="shared" ca="1" si="80"/>
        <v>#REF!</v>
      </c>
      <c r="BG104" s="9" t="e">
        <f t="shared" ca="1" si="81"/>
        <v>#REF!</v>
      </c>
      <c r="BH104" s="9" t="e">
        <f t="shared" ca="1" si="82"/>
        <v>#REF!</v>
      </c>
      <c r="BI104" s="9" t="e">
        <f t="shared" ca="1" si="83"/>
        <v>#REF!</v>
      </c>
      <c r="BJ104" s="9" t="e">
        <f t="shared" ca="1" si="84"/>
        <v>#REF!</v>
      </c>
      <c r="BK104" s="9" t="e">
        <f t="shared" ca="1" si="85"/>
        <v>#N/A</v>
      </c>
      <c r="BW104" s="9" t="e">
        <f t="shared" ca="1" si="86"/>
        <v>#REF!</v>
      </c>
      <c r="BX104" s="9" t="e">
        <f t="shared" ca="1" si="140"/>
        <v>#REF!</v>
      </c>
      <c r="BY104" s="9" t="e">
        <f t="shared" ca="1" si="87"/>
        <v>#REF!</v>
      </c>
      <c r="BZ104" s="9" t="e">
        <f t="shared" ca="1" si="88"/>
        <v>#REF!</v>
      </c>
      <c r="CA104" s="9" t="e">
        <f t="shared" ca="1" si="89"/>
        <v>#REF!</v>
      </c>
      <c r="CB104" s="9" t="e">
        <f t="shared" ca="1" si="90"/>
        <v>#REF!</v>
      </c>
      <c r="CC104" s="9" t="e">
        <f t="shared" ca="1" si="91"/>
        <v>#REF!</v>
      </c>
      <c r="CD104" s="9" t="e">
        <f t="shared" ca="1" si="92"/>
        <v>#REF!</v>
      </c>
      <c r="CE104" s="9" t="e">
        <f t="shared" ca="1" si="93"/>
        <v>#REF!</v>
      </c>
      <c r="CJ104" s="214" t="e">
        <f t="shared" ca="1" si="94"/>
        <v>#REF!</v>
      </c>
      <c r="CK104" s="214" t="e">
        <f t="shared" ca="1" si="95"/>
        <v>#REF!</v>
      </c>
      <c r="CL104" s="9">
        <f t="shared" si="96"/>
        <v>1</v>
      </c>
      <c r="CM104" s="9" t="e">
        <f t="shared" ca="1" si="136"/>
        <v>#REF!</v>
      </c>
      <c r="CN104" s="9" t="e">
        <f t="shared" ca="1" si="97"/>
        <v>#REF!</v>
      </c>
      <c r="CO104" s="9" t="e">
        <f t="shared" ca="1" si="98"/>
        <v>#REF!</v>
      </c>
      <c r="CP104" s="9" t="e">
        <f t="shared" ca="1" si="99"/>
        <v>#REF!</v>
      </c>
      <c r="CQ104" s="9" t="e">
        <f t="shared" ca="1" si="100"/>
        <v>#REF!</v>
      </c>
      <c r="CR104" s="9" t="e">
        <f t="shared" ca="1" si="101"/>
        <v>#REF!</v>
      </c>
      <c r="CS104" s="9" t="e">
        <f t="shared" ca="1" si="102"/>
        <v>#REF!</v>
      </c>
      <c r="CT104" s="9" t="e">
        <f t="shared" ca="1" si="103"/>
        <v>#N/A</v>
      </c>
      <c r="DF104" s="9" t="e">
        <f t="shared" ca="1" si="104"/>
        <v>#REF!</v>
      </c>
      <c r="DG104" s="9" t="e">
        <f t="shared" ca="1" si="137"/>
        <v>#REF!</v>
      </c>
      <c r="DH104" s="9" t="e">
        <f t="shared" ca="1" si="105"/>
        <v>#REF!</v>
      </c>
      <c r="DI104" s="9" t="e">
        <f t="shared" ca="1" si="106"/>
        <v>#REF!</v>
      </c>
      <c r="DJ104" s="9" t="e">
        <f t="shared" ca="1" si="107"/>
        <v>#REF!</v>
      </c>
      <c r="DK104" s="9" t="e">
        <f t="shared" ca="1" si="108"/>
        <v>#REF!</v>
      </c>
      <c r="DL104" s="9" t="e">
        <f t="shared" ca="1" si="109"/>
        <v>#REF!</v>
      </c>
      <c r="DM104" s="9" t="e">
        <f t="shared" ca="1" si="110"/>
        <v>#REF!</v>
      </c>
      <c r="DN104" s="9" t="e">
        <f t="shared" ca="1" si="111"/>
        <v>#REF!</v>
      </c>
    </row>
    <row r="105" spans="6:118" ht="16.5">
      <c r="F105" s="48" t="e">
        <f t="shared" ca="1" si="112"/>
        <v>#REF!</v>
      </c>
      <c r="G105" s="48" t="e">
        <f t="shared" ca="1" si="113"/>
        <v>#REF!</v>
      </c>
      <c r="H105" s="48" t="e">
        <f t="shared" ca="1" si="114"/>
        <v>#REF!</v>
      </c>
      <c r="I105" s="19" t="e">
        <f t="shared" ca="1" si="115"/>
        <v>#REF!</v>
      </c>
      <c r="J105" s="19" t="e">
        <f t="shared" ca="1" si="116"/>
        <v>#REF!</v>
      </c>
      <c r="K105" s="20" t="e">
        <f t="shared" ca="1" si="117"/>
        <v>#REF!</v>
      </c>
      <c r="L105" s="20" t="e">
        <f t="shared" ca="1" si="118"/>
        <v>#REF!</v>
      </c>
      <c r="M105" s="21" t="e">
        <f t="shared" ca="1" si="119"/>
        <v>#REF!</v>
      </c>
      <c r="N105" s="61"/>
      <c r="O105" s="62"/>
      <c r="P105" s="71"/>
      <c r="Q105" s="64"/>
      <c r="R105" s="50"/>
      <c r="S105" s="203">
        <f t="shared" ca="1" si="120"/>
        <v>1</v>
      </c>
      <c r="T105" s="203">
        <f t="shared" ca="1" si="121"/>
        <v>1</v>
      </c>
      <c r="U105" s="204">
        <f t="shared" ca="1" si="122"/>
        <v>1</v>
      </c>
      <c r="V105" s="204">
        <f t="shared" ca="1" si="123"/>
        <v>1</v>
      </c>
      <c r="W105" s="205" t="str">
        <f t="shared" ca="1" si="124"/>
        <v/>
      </c>
      <c r="X105" s="66"/>
      <c r="Y105" s="63"/>
      <c r="Z105" s="79"/>
      <c r="AA105" s="80"/>
      <c r="AB105" s="203">
        <f t="shared" ca="1" si="125"/>
        <v>1</v>
      </c>
      <c r="AC105" s="203">
        <f t="shared" ca="1" si="126"/>
        <v>1</v>
      </c>
      <c r="AD105" s="206">
        <f t="shared" ca="1" si="127"/>
        <v>1</v>
      </c>
      <c r="AE105" s="206">
        <f t="shared" ca="1" si="128"/>
        <v>1</v>
      </c>
      <c r="AF105" s="207" t="str">
        <f t="shared" ca="1" si="129"/>
        <v/>
      </c>
      <c r="AG105" s="70"/>
      <c r="AH105" s="71"/>
      <c r="AI105" s="72"/>
      <c r="AJ105" s="208">
        <f t="shared" si="130"/>
        <v>0</v>
      </c>
      <c r="AK105" s="208">
        <f t="shared" si="131"/>
        <v>0</v>
      </c>
      <c r="AL105" s="209">
        <f t="shared" si="132"/>
        <v>1</v>
      </c>
      <c r="AM105" s="210" t="str">
        <f t="shared" si="133"/>
        <v/>
      </c>
      <c r="AN105" s="74"/>
      <c r="AO105" s="132"/>
      <c r="AP105" s="130" t="str">
        <f t="shared" ca="1" si="138"/>
        <v/>
      </c>
      <c r="AQ105" s="131" t="str">
        <f t="shared" ca="1" si="139"/>
        <v/>
      </c>
      <c r="AR105" s="128" t="str">
        <f ca="1">'Additional Shading 210'!$AP105</f>
        <v/>
      </c>
      <c r="AS105" s="52" t="str">
        <f ca="1">'Additional Shading 210'!$AQ105</f>
        <v/>
      </c>
      <c r="AT105" s="164" t="str">
        <f t="shared" ca="1" si="134"/>
        <v/>
      </c>
      <c r="BA105" s="214" t="e">
        <f t="shared" ca="1" si="76"/>
        <v>#REF!</v>
      </c>
      <c r="BB105" s="214" t="e">
        <f t="shared" ca="1" si="77"/>
        <v>#REF!</v>
      </c>
      <c r="BC105" s="9">
        <f t="shared" si="78"/>
        <v>1</v>
      </c>
      <c r="BD105" s="9" t="e">
        <f t="shared" ca="1" si="135"/>
        <v>#REF!</v>
      </c>
      <c r="BE105" s="9" t="e">
        <f t="shared" ca="1" si="79"/>
        <v>#REF!</v>
      </c>
      <c r="BF105" s="9" t="e">
        <f t="shared" ca="1" si="80"/>
        <v>#REF!</v>
      </c>
      <c r="BG105" s="9" t="e">
        <f t="shared" ca="1" si="81"/>
        <v>#REF!</v>
      </c>
      <c r="BH105" s="9" t="e">
        <f t="shared" ca="1" si="82"/>
        <v>#REF!</v>
      </c>
      <c r="BI105" s="9" t="e">
        <f t="shared" ca="1" si="83"/>
        <v>#REF!</v>
      </c>
      <c r="BJ105" s="9" t="e">
        <f t="shared" ca="1" si="84"/>
        <v>#REF!</v>
      </c>
      <c r="BK105" s="9" t="e">
        <f t="shared" ca="1" si="85"/>
        <v>#N/A</v>
      </c>
      <c r="BW105" s="9" t="e">
        <f t="shared" ca="1" si="86"/>
        <v>#REF!</v>
      </c>
      <c r="BX105" s="9" t="e">
        <f t="shared" ca="1" si="140"/>
        <v>#REF!</v>
      </c>
      <c r="BY105" s="9" t="e">
        <f t="shared" ca="1" si="87"/>
        <v>#REF!</v>
      </c>
      <c r="BZ105" s="9" t="e">
        <f t="shared" ca="1" si="88"/>
        <v>#REF!</v>
      </c>
      <c r="CA105" s="9" t="e">
        <f t="shared" ca="1" si="89"/>
        <v>#REF!</v>
      </c>
      <c r="CB105" s="9" t="e">
        <f t="shared" ca="1" si="90"/>
        <v>#REF!</v>
      </c>
      <c r="CC105" s="9" t="e">
        <f t="shared" ca="1" si="91"/>
        <v>#REF!</v>
      </c>
      <c r="CD105" s="9" t="e">
        <f t="shared" ca="1" si="92"/>
        <v>#REF!</v>
      </c>
      <c r="CE105" s="9" t="e">
        <f t="shared" ca="1" si="93"/>
        <v>#REF!</v>
      </c>
      <c r="CJ105" s="214" t="e">
        <f t="shared" ca="1" si="94"/>
        <v>#REF!</v>
      </c>
      <c r="CK105" s="214" t="e">
        <f t="shared" ca="1" si="95"/>
        <v>#REF!</v>
      </c>
      <c r="CL105" s="9">
        <f t="shared" si="96"/>
        <v>1</v>
      </c>
      <c r="CM105" s="9" t="e">
        <f t="shared" ca="1" si="136"/>
        <v>#REF!</v>
      </c>
      <c r="CN105" s="9" t="e">
        <f t="shared" ca="1" si="97"/>
        <v>#REF!</v>
      </c>
      <c r="CO105" s="9" t="e">
        <f t="shared" ca="1" si="98"/>
        <v>#REF!</v>
      </c>
      <c r="CP105" s="9" t="e">
        <f t="shared" ca="1" si="99"/>
        <v>#REF!</v>
      </c>
      <c r="CQ105" s="9" t="e">
        <f t="shared" ca="1" si="100"/>
        <v>#REF!</v>
      </c>
      <c r="CR105" s="9" t="e">
        <f t="shared" ca="1" si="101"/>
        <v>#REF!</v>
      </c>
      <c r="CS105" s="9" t="e">
        <f t="shared" ca="1" si="102"/>
        <v>#REF!</v>
      </c>
      <c r="CT105" s="9" t="e">
        <f t="shared" ca="1" si="103"/>
        <v>#N/A</v>
      </c>
      <c r="DF105" s="9" t="e">
        <f t="shared" ca="1" si="104"/>
        <v>#REF!</v>
      </c>
      <c r="DG105" s="9" t="e">
        <f t="shared" ca="1" si="137"/>
        <v>#REF!</v>
      </c>
      <c r="DH105" s="9" t="e">
        <f t="shared" ca="1" si="105"/>
        <v>#REF!</v>
      </c>
      <c r="DI105" s="9" t="e">
        <f t="shared" ca="1" si="106"/>
        <v>#REF!</v>
      </c>
      <c r="DJ105" s="9" t="e">
        <f t="shared" ca="1" si="107"/>
        <v>#REF!</v>
      </c>
      <c r="DK105" s="9" t="e">
        <f t="shared" ca="1" si="108"/>
        <v>#REF!</v>
      </c>
      <c r="DL105" s="9" t="e">
        <f t="shared" ca="1" si="109"/>
        <v>#REF!</v>
      </c>
      <c r="DM105" s="9" t="e">
        <f t="shared" ca="1" si="110"/>
        <v>#REF!</v>
      </c>
      <c r="DN105" s="9" t="e">
        <f t="shared" ca="1" si="111"/>
        <v>#REF!</v>
      </c>
    </row>
    <row r="106" spans="6:118" ht="16.5">
      <c r="F106" s="48" t="e">
        <f t="shared" ca="1" si="112"/>
        <v>#REF!</v>
      </c>
      <c r="G106" s="48" t="e">
        <f t="shared" ca="1" si="113"/>
        <v>#REF!</v>
      </c>
      <c r="H106" s="48" t="e">
        <f t="shared" ca="1" si="114"/>
        <v>#REF!</v>
      </c>
      <c r="I106" s="19" t="e">
        <f t="shared" ca="1" si="115"/>
        <v>#REF!</v>
      </c>
      <c r="J106" s="19" t="e">
        <f t="shared" ca="1" si="116"/>
        <v>#REF!</v>
      </c>
      <c r="K106" s="20" t="e">
        <f t="shared" ca="1" si="117"/>
        <v>#REF!</v>
      </c>
      <c r="L106" s="20" t="e">
        <f t="shared" ca="1" si="118"/>
        <v>#REF!</v>
      </c>
      <c r="M106" s="21" t="e">
        <f t="shared" ca="1" si="119"/>
        <v>#REF!</v>
      </c>
      <c r="N106" s="61"/>
      <c r="O106" s="62"/>
      <c r="P106" s="71"/>
      <c r="Q106" s="64"/>
      <c r="R106" s="50"/>
      <c r="S106" s="203">
        <f t="shared" ca="1" si="120"/>
        <v>1</v>
      </c>
      <c r="T106" s="203">
        <f t="shared" ca="1" si="121"/>
        <v>1</v>
      </c>
      <c r="U106" s="204">
        <f t="shared" ca="1" si="122"/>
        <v>1</v>
      </c>
      <c r="V106" s="204">
        <f t="shared" ca="1" si="123"/>
        <v>1</v>
      </c>
      <c r="W106" s="205" t="str">
        <f t="shared" ca="1" si="124"/>
        <v/>
      </c>
      <c r="X106" s="66"/>
      <c r="Y106" s="63"/>
      <c r="Z106" s="79"/>
      <c r="AA106" s="80"/>
      <c r="AB106" s="203">
        <f t="shared" ca="1" si="125"/>
        <v>1</v>
      </c>
      <c r="AC106" s="203">
        <f t="shared" ca="1" si="126"/>
        <v>1</v>
      </c>
      <c r="AD106" s="206">
        <f t="shared" ca="1" si="127"/>
        <v>1</v>
      </c>
      <c r="AE106" s="206">
        <f t="shared" ca="1" si="128"/>
        <v>1</v>
      </c>
      <c r="AF106" s="207" t="str">
        <f t="shared" ca="1" si="129"/>
        <v/>
      </c>
      <c r="AG106" s="70"/>
      <c r="AH106" s="71"/>
      <c r="AI106" s="72"/>
      <c r="AJ106" s="208">
        <f t="shared" si="130"/>
        <v>0</v>
      </c>
      <c r="AK106" s="208">
        <f t="shared" si="131"/>
        <v>0</v>
      </c>
      <c r="AL106" s="209">
        <f t="shared" si="132"/>
        <v>1</v>
      </c>
      <c r="AM106" s="210" t="str">
        <f t="shared" si="133"/>
        <v/>
      </c>
      <c r="AN106" s="74"/>
      <c r="AO106" s="132"/>
      <c r="AP106" s="130" t="str">
        <f t="shared" ca="1" si="138"/>
        <v/>
      </c>
      <c r="AQ106" s="131" t="str">
        <f t="shared" ca="1" si="139"/>
        <v/>
      </c>
      <c r="AR106" s="128" t="str">
        <f ca="1">'Additional Shading 210'!$AP106</f>
        <v/>
      </c>
      <c r="AS106" s="52" t="str">
        <f ca="1">'Additional Shading 210'!$AQ106</f>
        <v/>
      </c>
      <c r="AT106" s="164" t="str">
        <f t="shared" ca="1" si="134"/>
        <v/>
      </c>
      <c r="BA106" s="214" t="e">
        <f t="shared" ca="1" si="76"/>
        <v>#REF!</v>
      </c>
      <c r="BB106" s="214" t="e">
        <f t="shared" ca="1" si="77"/>
        <v>#REF!</v>
      </c>
      <c r="BC106" s="9">
        <f t="shared" si="78"/>
        <v>1</v>
      </c>
      <c r="BD106" s="9" t="e">
        <f t="shared" ca="1" si="135"/>
        <v>#REF!</v>
      </c>
      <c r="BE106" s="9" t="e">
        <f t="shared" ca="1" si="79"/>
        <v>#REF!</v>
      </c>
      <c r="BF106" s="9" t="e">
        <f t="shared" ca="1" si="80"/>
        <v>#REF!</v>
      </c>
      <c r="BG106" s="9" t="e">
        <f t="shared" ca="1" si="81"/>
        <v>#REF!</v>
      </c>
      <c r="BH106" s="9" t="e">
        <f t="shared" ca="1" si="82"/>
        <v>#REF!</v>
      </c>
      <c r="BI106" s="9" t="e">
        <f t="shared" ca="1" si="83"/>
        <v>#REF!</v>
      </c>
      <c r="BJ106" s="9" t="e">
        <f t="shared" ca="1" si="84"/>
        <v>#REF!</v>
      </c>
      <c r="BK106" s="9" t="e">
        <f t="shared" ca="1" si="85"/>
        <v>#N/A</v>
      </c>
      <c r="BW106" s="9" t="e">
        <f t="shared" ca="1" si="86"/>
        <v>#REF!</v>
      </c>
      <c r="BX106" s="9" t="e">
        <f t="shared" ca="1" si="140"/>
        <v>#REF!</v>
      </c>
      <c r="BY106" s="9" t="e">
        <f t="shared" ca="1" si="87"/>
        <v>#REF!</v>
      </c>
      <c r="BZ106" s="9" t="e">
        <f t="shared" ca="1" si="88"/>
        <v>#REF!</v>
      </c>
      <c r="CA106" s="9" t="e">
        <f t="shared" ca="1" si="89"/>
        <v>#REF!</v>
      </c>
      <c r="CB106" s="9" t="e">
        <f t="shared" ca="1" si="90"/>
        <v>#REF!</v>
      </c>
      <c r="CC106" s="9" t="e">
        <f t="shared" ca="1" si="91"/>
        <v>#REF!</v>
      </c>
      <c r="CD106" s="9" t="e">
        <f t="shared" ca="1" si="92"/>
        <v>#REF!</v>
      </c>
      <c r="CE106" s="9" t="e">
        <f t="shared" ca="1" si="93"/>
        <v>#REF!</v>
      </c>
      <c r="CJ106" s="214" t="e">
        <f t="shared" ca="1" si="94"/>
        <v>#REF!</v>
      </c>
      <c r="CK106" s="214" t="e">
        <f t="shared" ca="1" si="95"/>
        <v>#REF!</v>
      </c>
      <c r="CL106" s="9">
        <f t="shared" si="96"/>
        <v>1</v>
      </c>
      <c r="CM106" s="9" t="e">
        <f t="shared" ca="1" si="136"/>
        <v>#REF!</v>
      </c>
      <c r="CN106" s="9" t="e">
        <f t="shared" ca="1" si="97"/>
        <v>#REF!</v>
      </c>
      <c r="CO106" s="9" t="e">
        <f t="shared" ca="1" si="98"/>
        <v>#REF!</v>
      </c>
      <c r="CP106" s="9" t="e">
        <f t="shared" ca="1" si="99"/>
        <v>#REF!</v>
      </c>
      <c r="CQ106" s="9" t="e">
        <f t="shared" ca="1" si="100"/>
        <v>#REF!</v>
      </c>
      <c r="CR106" s="9" t="e">
        <f t="shared" ca="1" si="101"/>
        <v>#REF!</v>
      </c>
      <c r="CS106" s="9" t="e">
        <f t="shared" ca="1" si="102"/>
        <v>#REF!</v>
      </c>
      <c r="CT106" s="9" t="e">
        <f t="shared" ca="1" si="103"/>
        <v>#N/A</v>
      </c>
      <c r="DF106" s="9" t="e">
        <f t="shared" ca="1" si="104"/>
        <v>#REF!</v>
      </c>
      <c r="DG106" s="9" t="e">
        <f t="shared" ca="1" si="137"/>
        <v>#REF!</v>
      </c>
      <c r="DH106" s="9" t="e">
        <f t="shared" ca="1" si="105"/>
        <v>#REF!</v>
      </c>
      <c r="DI106" s="9" t="e">
        <f t="shared" ca="1" si="106"/>
        <v>#REF!</v>
      </c>
      <c r="DJ106" s="9" t="e">
        <f t="shared" ca="1" si="107"/>
        <v>#REF!</v>
      </c>
      <c r="DK106" s="9" t="e">
        <f t="shared" ca="1" si="108"/>
        <v>#REF!</v>
      </c>
      <c r="DL106" s="9" t="e">
        <f t="shared" ca="1" si="109"/>
        <v>#REF!</v>
      </c>
      <c r="DM106" s="9" t="e">
        <f t="shared" ca="1" si="110"/>
        <v>#REF!</v>
      </c>
      <c r="DN106" s="9" t="e">
        <f t="shared" ca="1" si="111"/>
        <v>#REF!</v>
      </c>
    </row>
    <row r="107" spans="6:118" ht="16.5">
      <c r="F107" s="48" t="e">
        <f t="shared" ca="1" si="112"/>
        <v>#REF!</v>
      </c>
      <c r="G107" s="48" t="e">
        <f t="shared" ca="1" si="113"/>
        <v>#REF!</v>
      </c>
      <c r="H107" s="48" t="e">
        <f t="shared" ca="1" si="114"/>
        <v>#REF!</v>
      </c>
      <c r="I107" s="19" t="e">
        <f t="shared" ca="1" si="115"/>
        <v>#REF!</v>
      </c>
      <c r="J107" s="19" t="e">
        <f t="shared" ca="1" si="116"/>
        <v>#REF!</v>
      </c>
      <c r="K107" s="20" t="e">
        <f t="shared" ca="1" si="117"/>
        <v>#REF!</v>
      </c>
      <c r="L107" s="20" t="e">
        <f t="shared" ca="1" si="118"/>
        <v>#REF!</v>
      </c>
      <c r="M107" s="21" t="e">
        <f t="shared" ca="1" si="119"/>
        <v>#REF!</v>
      </c>
      <c r="N107" s="61"/>
      <c r="O107" s="62"/>
      <c r="P107" s="71"/>
      <c r="Q107" s="64"/>
      <c r="R107" s="50"/>
      <c r="S107" s="203">
        <f t="shared" ca="1" si="120"/>
        <v>1</v>
      </c>
      <c r="T107" s="203">
        <f t="shared" ca="1" si="121"/>
        <v>1</v>
      </c>
      <c r="U107" s="204">
        <f t="shared" ca="1" si="122"/>
        <v>1</v>
      </c>
      <c r="V107" s="204">
        <f t="shared" ca="1" si="123"/>
        <v>1</v>
      </c>
      <c r="W107" s="205" t="str">
        <f t="shared" ca="1" si="124"/>
        <v/>
      </c>
      <c r="X107" s="66"/>
      <c r="Y107" s="63"/>
      <c r="Z107" s="79"/>
      <c r="AA107" s="80"/>
      <c r="AB107" s="203">
        <f t="shared" ca="1" si="125"/>
        <v>1</v>
      </c>
      <c r="AC107" s="203">
        <f t="shared" ca="1" si="126"/>
        <v>1</v>
      </c>
      <c r="AD107" s="206">
        <f t="shared" ca="1" si="127"/>
        <v>1</v>
      </c>
      <c r="AE107" s="206">
        <f t="shared" ca="1" si="128"/>
        <v>1</v>
      </c>
      <c r="AF107" s="207" t="str">
        <f t="shared" ca="1" si="129"/>
        <v/>
      </c>
      <c r="AG107" s="70"/>
      <c r="AH107" s="71"/>
      <c r="AI107" s="72"/>
      <c r="AJ107" s="208">
        <f t="shared" si="130"/>
        <v>0</v>
      </c>
      <c r="AK107" s="208">
        <f t="shared" si="131"/>
        <v>0</v>
      </c>
      <c r="AL107" s="209">
        <f t="shared" si="132"/>
        <v>1</v>
      </c>
      <c r="AM107" s="210" t="str">
        <f t="shared" si="133"/>
        <v/>
      </c>
      <c r="AN107" s="74"/>
      <c r="AO107" s="132"/>
      <c r="AP107" s="130" t="str">
        <f t="shared" ca="1" si="138"/>
        <v/>
      </c>
      <c r="AQ107" s="131" t="str">
        <f t="shared" ca="1" si="139"/>
        <v/>
      </c>
      <c r="AR107" s="128" t="str">
        <f ca="1">'Additional Shading 210'!$AP107</f>
        <v/>
      </c>
      <c r="AS107" s="52" t="str">
        <f ca="1">'Additional Shading 210'!$AQ107</f>
        <v/>
      </c>
      <c r="AT107" s="164" t="str">
        <f t="shared" ca="1" si="134"/>
        <v/>
      </c>
      <c r="BA107" s="214" t="e">
        <f t="shared" ca="1" si="76"/>
        <v>#REF!</v>
      </c>
      <c r="BB107" s="214" t="e">
        <f t="shared" ca="1" si="77"/>
        <v>#REF!</v>
      </c>
      <c r="BC107" s="9">
        <f t="shared" si="78"/>
        <v>1</v>
      </c>
      <c r="BD107" s="9" t="e">
        <f t="shared" ca="1" si="135"/>
        <v>#REF!</v>
      </c>
      <c r="BE107" s="9" t="e">
        <f t="shared" ca="1" si="79"/>
        <v>#REF!</v>
      </c>
      <c r="BF107" s="9" t="e">
        <f t="shared" ca="1" si="80"/>
        <v>#REF!</v>
      </c>
      <c r="BG107" s="9" t="e">
        <f t="shared" ca="1" si="81"/>
        <v>#REF!</v>
      </c>
      <c r="BH107" s="9" t="e">
        <f t="shared" ca="1" si="82"/>
        <v>#REF!</v>
      </c>
      <c r="BI107" s="9" t="e">
        <f t="shared" ca="1" si="83"/>
        <v>#REF!</v>
      </c>
      <c r="BJ107" s="9" t="e">
        <f t="shared" ca="1" si="84"/>
        <v>#REF!</v>
      </c>
      <c r="BK107" s="9" t="e">
        <f t="shared" ca="1" si="85"/>
        <v>#N/A</v>
      </c>
      <c r="BW107" s="9" t="e">
        <f t="shared" ca="1" si="86"/>
        <v>#REF!</v>
      </c>
      <c r="BX107" s="9" t="e">
        <f t="shared" ca="1" si="140"/>
        <v>#REF!</v>
      </c>
      <c r="BY107" s="9" t="e">
        <f t="shared" ca="1" si="87"/>
        <v>#REF!</v>
      </c>
      <c r="BZ107" s="9" t="e">
        <f t="shared" ca="1" si="88"/>
        <v>#REF!</v>
      </c>
      <c r="CA107" s="9" t="e">
        <f t="shared" ca="1" si="89"/>
        <v>#REF!</v>
      </c>
      <c r="CB107" s="9" t="e">
        <f t="shared" ca="1" si="90"/>
        <v>#REF!</v>
      </c>
      <c r="CC107" s="9" t="e">
        <f t="shared" ca="1" si="91"/>
        <v>#REF!</v>
      </c>
      <c r="CD107" s="9" t="e">
        <f t="shared" ca="1" si="92"/>
        <v>#REF!</v>
      </c>
      <c r="CE107" s="9" t="e">
        <f t="shared" ca="1" si="93"/>
        <v>#REF!</v>
      </c>
      <c r="CJ107" s="214" t="e">
        <f t="shared" ca="1" si="94"/>
        <v>#REF!</v>
      </c>
      <c r="CK107" s="214" t="e">
        <f t="shared" ca="1" si="95"/>
        <v>#REF!</v>
      </c>
      <c r="CL107" s="9">
        <f t="shared" si="96"/>
        <v>1</v>
      </c>
      <c r="CM107" s="9" t="e">
        <f t="shared" ca="1" si="136"/>
        <v>#REF!</v>
      </c>
      <c r="CN107" s="9" t="e">
        <f t="shared" ca="1" si="97"/>
        <v>#REF!</v>
      </c>
      <c r="CO107" s="9" t="e">
        <f t="shared" ca="1" si="98"/>
        <v>#REF!</v>
      </c>
      <c r="CP107" s="9" t="e">
        <f t="shared" ca="1" si="99"/>
        <v>#REF!</v>
      </c>
      <c r="CQ107" s="9" t="e">
        <f t="shared" ca="1" si="100"/>
        <v>#REF!</v>
      </c>
      <c r="CR107" s="9" t="e">
        <f t="shared" ca="1" si="101"/>
        <v>#REF!</v>
      </c>
      <c r="CS107" s="9" t="e">
        <f t="shared" ca="1" si="102"/>
        <v>#REF!</v>
      </c>
      <c r="CT107" s="9" t="e">
        <f t="shared" ca="1" si="103"/>
        <v>#N/A</v>
      </c>
      <c r="DF107" s="9" t="e">
        <f t="shared" ca="1" si="104"/>
        <v>#REF!</v>
      </c>
      <c r="DG107" s="9" t="e">
        <f t="shared" ca="1" si="137"/>
        <v>#REF!</v>
      </c>
      <c r="DH107" s="9" t="e">
        <f t="shared" ca="1" si="105"/>
        <v>#REF!</v>
      </c>
      <c r="DI107" s="9" t="e">
        <f t="shared" ca="1" si="106"/>
        <v>#REF!</v>
      </c>
      <c r="DJ107" s="9" t="e">
        <f t="shared" ca="1" si="107"/>
        <v>#REF!</v>
      </c>
      <c r="DK107" s="9" t="e">
        <f t="shared" ca="1" si="108"/>
        <v>#REF!</v>
      </c>
      <c r="DL107" s="9" t="e">
        <f t="shared" ca="1" si="109"/>
        <v>#REF!</v>
      </c>
      <c r="DM107" s="9" t="e">
        <f t="shared" ca="1" si="110"/>
        <v>#REF!</v>
      </c>
      <c r="DN107" s="9" t="e">
        <f t="shared" ca="1" si="111"/>
        <v>#REF!</v>
      </c>
    </row>
    <row r="108" spans="6:118" ht="16.5">
      <c r="F108" s="48" t="e">
        <f t="shared" ca="1" si="112"/>
        <v>#REF!</v>
      </c>
      <c r="G108" s="48" t="e">
        <f t="shared" ca="1" si="113"/>
        <v>#REF!</v>
      </c>
      <c r="H108" s="48" t="e">
        <f t="shared" ca="1" si="114"/>
        <v>#REF!</v>
      </c>
      <c r="I108" s="19" t="e">
        <f t="shared" ca="1" si="115"/>
        <v>#REF!</v>
      </c>
      <c r="J108" s="19" t="e">
        <f t="shared" ca="1" si="116"/>
        <v>#REF!</v>
      </c>
      <c r="K108" s="20" t="e">
        <f t="shared" ca="1" si="117"/>
        <v>#REF!</v>
      </c>
      <c r="L108" s="20" t="e">
        <f t="shared" ca="1" si="118"/>
        <v>#REF!</v>
      </c>
      <c r="M108" s="21" t="e">
        <f t="shared" ca="1" si="119"/>
        <v>#REF!</v>
      </c>
      <c r="N108" s="61"/>
      <c r="O108" s="62"/>
      <c r="P108" s="71"/>
      <c r="Q108" s="64"/>
      <c r="R108" s="50"/>
      <c r="S108" s="203">
        <f t="shared" ca="1" si="120"/>
        <v>1</v>
      </c>
      <c r="T108" s="203">
        <f t="shared" ca="1" si="121"/>
        <v>1</v>
      </c>
      <c r="U108" s="204">
        <f t="shared" ca="1" si="122"/>
        <v>1</v>
      </c>
      <c r="V108" s="204">
        <f t="shared" ca="1" si="123"/>
        <v>1</v>
      </c>
      <c r="W108" s="205" t="str">
        <f t="shared" ca="1" si="124"/>
        <v/>
      </c>
      <c r="X108" s="66"/>
      <c r="Y108" s="63"/>
      <c r="Z108" s="79"/>
      <c r="AA108" s="80"/>
      <c r="AB108" s="203">
        <f t="shared" ca="1" si="125"/>
        <v>1</v>
      </c>
      <c r="AC108" s="203">
        <f t="shared" ca="1" si="126"/>
        <v>1</v>
      </c>
      <c r="AD108" s="206">
        <f t="shared" ca="1" si="127"/>
        <v>1</v>
      </c>
      <c r="AE108" s="206">
        <f t="shared" ca="1" si="128"/>
        <v>1</v>
      </c>
      <c r="AF108" s="207" t="str">
        <f t="shared" ca="1" si="129"/>
        <v/>
      </c>
      <c r="AG108" s="70"/>
      <c r="AH108" s="71"/>
      <c r="AI108" s="72"/>
      <c r="AJ108" s="208">
        <f t="shared" si="130"/>
        <v>0</v>
      </c>
      <c r="AK108" s="208">
        <f t="shared" si="131"/>
        <v>0</v>
      </c>
      <c r="AL108" s="209">
        <f t="shared" si="132"/>
        <v>1</v>
      </c>
      <c r="AM108" s="210" t="str">
        <f t="shared" si="133"/>
        <v/>
      </c>
      <c r="AN108" s="74"/>
      <c r="AO108" s="132"/>
      <c r="AP108" s="130" t="str">
        <f t="shared" ca="1" si="138"/>
        <v/>
      </c>
      <c r="AQ108" s="131" t="str">
        <f t="shared" ca="1" si="139"/>
        <v/>
      </c>
      <c r="AR108" s="128" t="str">
        <f ca="1">'Additional Shading 210'!$AP108</f>
        <v/>
      </c>
      <c r="AS108" s="52" t="str">
        <f ca="1">'Additional Shading 210'!$AQ108</f>
        <v/>
      </c>
      <c r="AT108" s="164" t="str">
        <f t="shared" ca="1" si="134"/>
        <v/>
      </c>
      <c r="BA108" s="214" t="e">
        <f t="shared" ca="1" si="76"/>
        <v>#REF!</v>
      </c>
      <c r="BB108" s="214" t="e">
        <f t="shared" ca="1" si="77"/>
        <v>#REF!</v>
      </c>
      <c r="BC108" s="9">
        <f t="shared" si="78"/>
        <v>1</v>
      </c>
      <c r="BD108" s="9" t="e">
        <f t="shared" ca="1" si="135"/>
        <v>#REF!</v>
      </c>
      <c r="BE108" s="9" t="e">
        <f t="shared" ca="1" si="79"/>
        <v>#REF!</v>
      </c>
      <c r="BF108" s="9" t="e">
        <f t="shared" ca="1" si="80"/>
        <v>#REF!</v>
      </c>
      <c r="BG108" s="9" t="e">
        <f t="shared" ca="1" si="81"/>
        <v>#REF!</v>
      </c>
      <c r="BH108" s="9" t="e">
        <f t="shared" ca="1" si="82"/>
        <v>#REF!</v>
      </c>
      <c r="BI108" s="9" t="e">
        <f t="shared" ca="1" si="83"/>
        <v>#REF!</v>
      </c>
      <c r="BJ108" s="9" t="e">
        <f t="shared" ca="1" si="84"/>
        <v>#REF!</v>
      </c>
      <c r="BK108" s="9" t="e">
        <f t="shared" ca="1" si="85"/>
        <v>#N/A</v>
      </c>
      <c r="BW108" s="9" t="e">
        <f t="shared" ca="1" si="86"/>
        <v>#REF!</v>
      </c>
      <c r="BX108" s="9" t="e">
        <f t="shared" ca="1" si="140"/>
        <v>#REF!</v>
      </c>
      <c r="BY108" s="9" t="e">
        <f t="shared" ca="1" si="87"/>
        <v>#REF!</v>
      </c>
      <c r="BZ108" s="9" t="e">
        <f t="shared" ca="1" si="88"/>
        <v>#REF!</v>
      </c>
      <c r="CA108" s="9" t="e">
        <f t="shared" ca="1" si="89"/>
        <v>#REF!</v>
      </c>
      <c r="CB108" s="9" t="e">
        <f t="shared" ca="1" si="90"/>
        <v>#REF!</v>
      </c>
      <c r="CC108" s="9" t="e">
        <f t="shared" ca="1" si="91"/>
        <v>#REF!</v>
      </c>
      <c r="CD108" s="9" t="e">
        <f t="shared" ca="1" si="92"/>
        <v>#REF!</v>
      </c>
      <c r="CE108" s="9" t="e">
        <f t="shared" ca="1" si="93"/>
        <v>#REF!</v>
      </c>
      <c r="CJ108" s="214" t="e">
        <f t="shared" ca="1" si="94"/>
        <v>#REF!</v>
      </c>
      <c r="CK108" s="214" t="e">
        <f t="shared" ca="1" si="95"/>
        <v>#REF!</v>
      </c>
      <c r="CL108" s="9">
        <f t="shared" si="96"/>
        <v>1</v>
      </c>
      <c r="CM108" s="9" t="e">
        <f t="shared" ca="1" si="136"/>
        <v>#REF!</v>
      </c>
      <c r="CN108" s="9" t="e">
        <f t="shared" ca="1" si="97"/>
        <v>#REF!</v>
      </c>
      <c r="CO108" s="9" t="e">
        <f t="shared" ca="1" si="98"/>
        <v>#REF!</v>
      </c>
      <c r="CP108" s="9" t="e">
        <f t="shared" ca="1" si="99"/>
        <v>#REF!</v>
      </c>
      <c r="CQ108" s="9" t="e">
        <f t="shared" ca="1" si="100"/>
        <v>#REF!</v>
      </c>
      <c r="CR108" s="9" t="e">
        <f t="shared" ca="1" si="101"/>
        <v>#REF!</v>
      </c>
      <c r="CS108" s="9" t="e">
        <f t="shared" ca="1" si="102"/>
        <v>#REF!</v>
      </c>
      <c r="CT108" s="9" t="e">
        <f t="shared" ca="1" si="103"/>
        <v>#N/A</v>
      </c>
      <c r="DF108" s="9" t="e">
        <f t="shared" ca="1" si="104"/>
        <v>#REF!</v>
      </c>
      <c r="DG108" s="9" t="e">
        <f t="shared" ca="1" si="137"/>
        <v>#REF!</v>
      </c>
      <c r="DH108" s="9" t="e">
        <f t="shared" ca="1" si="105"/>
        <v>#REF!</v>
      </c>
      <c r="DI108" s="9" t="e">
        <f t="shared" ca="1" si="106"/>
        <v>#REF!</v>
      </c>
      <c r="DJ108" s="9" t="e">
        <f t="shared" ca="1" si="107"/>
        <v>#REF!</v>
      </c>
      <c r="DK108" s="9" t="e">
        <f t="shared" ca="1" si="108"/>
        <v>#REF!</v>
      </c>
      <c r="DL108" s="9" t="e">
        <f t="shared" ca="1" si="109"/>
        <v>#REF!</v>
      </c>
      <c r="DM108" s="9" t="e">
        <f t="shared" ca="1" si="110"/>
        <v>#REF!</v>
      </c>
      <c r="DN108" s="9" t="e">
        <f t="shared" ca="1" si="111"/>
        <v>#REF!</v>
      </c>
    </row>
    <row r="109" spans="6:118" ht="16.5">
      <c r="F109" s="48" t="e">
        <f t="shared" ca="1" si="112"/>
        <v>#REF!</v>
      </c>
      <c r="G109" s="48" t="e">
        <f t="shared" ca="1" si="113"/>
        <v>#REF!</v>
      </c>
      <c r="H109" s="48" t="e">
        <f t="shared" ca="1" si="114"/>
        <v>#REF!</v>
      </c>
      <c r="I109" s="19" t="e">
        <f t="shared" ca="1" si="115"/>
        <v>#REF!</v>
      </c>
      <c r="J109" s="19" t="e">
        <f t="shared" ca="1" si="116"/>
        <v>#REF!</v>
      </c>
      <c r="K109" s="20" t="e">
        <f t="shared" ca="1" si="117"/>
        <v>#REF!</v>
      </c>
      <c r="L109" s="20" t="e">
        <f t="shared" ca="1" si="118"/>
        <v>#REF!</v>
      </c>
      <c r="M109" s="21" t="e">
        <f t="shared" ca="1" si="119"/>
        <v>#REF!</v>
      </c>
      <c r="N109" s="61"/>
      <c r="O109" s="62"/>
      <c r="P109" s="71"/>
      <c r="Q109" s="64"/>
      <c r="R109" s="50"/>
      <c r="S109" s="203">
        <f t="shared" ca="1" si="120"/>
        <v>1</v>
      </c>
      <c r="T109" s="203">
        <f t="shared" ca="1" si="121"/>
        <v>1</v>
      </c>
      <c r="U109" s="204">
        <f t="shared" ca="1" si="122"/>
        <v>1</v>
      </c>
      <c r="V109" s="204">
        <f t="shared" ca="1" si="123"/>
        <v>1</v>
      </c>
      <c r="W109" s="205" t="str">
        <f t="shared" ca="1" si="124"/>
        <v/>
      </c>
      <c r="X109" s="66"/>
      <c r="Y109" s="63"/>
      <c r="Z109" s="79"/>
      <c r="AA109" s="80"/>
      <c r="AB109" s="203">
        <f t="shared" ca="1" si="125"/>
        <v>1</v>
      </c>
      <c r="AC109" s="203">
        <f t="shared" ca="1" si="126"/>
        <v>1</v>
      </c>
      <c r="AD109" s="206">
        <f t="shared" ca="1" si="127"/>
        <v>1</v>
      </c>
      <c r="AE109" s="206">
        <f t="shared" ca="1" si="128"/>
        <v>1</v>
      </c>
      <c r="AF109" s="207" t="str">
        <f t="shared" ca="1" si="129"/>
        <v/>
      </c>
      <c r="AG109" s="70"/>
      <c r="AH109" s="71"/>
      <c r="AI109" s="72"/>
      <c r="AJ109" s="208">
        <f t="shared" si="130"/>
        <v>0</v>
      </c>
      <c r="AK109" s="208">
        <f t="shared" si="131"/>
        <v>0</v>
      </c>
      <c r="AL109" s="209">
        <f t="shared" si="132"/>
        <v>1</v>
      </c>
      <c r="AM109" s="210" t="str">
        <f t="shared" si="133"/>
        <v/>
      </c>
      <c r="AN109" s="74"/>
      <c r="AO109" s="132"/>
      <c r="AP109" s="130" t="str">
        <f t="shared" ca="1" si="138"/>
        <v/>
      </c>
      <c r="AQ109" s="131" t="str">
        <f t="shared" ca="1" si="139"/>
        <v/>
      </c>
      <c r="AR109" s="128" t="str">
        <f ca="1">'Additional Shading 210'!$AP109</f>
        <v/>
      </c>
      <c r="AS109" s="52" t="str">
        <f ca="1">'Additional Shading 210'!$AQ109</f>
        <v/>
      </c>
      <c r="AT109" s="164" t="str">
        <f t="shared" ca="1" si="134"/>
        <v/>
      </c>
      <c r="BA109" s="214" t="e">
        <f t="shared" ca="1" si="76"/>
        <v>#REF!</v>
      </c>
      <c r="BB109" s="214" t="e">
        <f t="shared" ca="1" si="77"/>
        <v>#REF!</v>
      </c>
      <c r="BC109" s="9">
        <f t="shared" si="78"/>
        <v>1</v>
      </c>
      <c r="BD109" s="9" t="e">
        <f t="shared" ca="1" si="135"/>
        <v>#REF!</v>
      </c>
      <c r="BE109" s="9" t="e">
        <f t="shared" ca="1" si="79"/>
        <v>#REF!</v>
      </c>
      <c r="BF109" s="9" t="e">
        <f t="shared" ca="1" si="80"/>
        <v>#REF!</v>
      </c>
      <c r="BG109" s="9" t="e">
        <f t="shared" ca="1" si="81"/>
        <v>#REF!</v>
      </c>
      <c r="BH109" s="9" t="e">
        <f t="shared" ca="1" si="82"/>
        <v>#REF!</v>
      </c>
      <c r="BI109" s="9" t="e">
        <f t="shared" ca="1" si="83"/>
        <v>#REF!</v>
      </c>
      <c r="BJ109" s="9" t="e">
        <f t="shared" ca="1" si="84"/>
        <v>#REF!</v>
      </c>
      <c r="BK109" s="9" t="e">
        <f t="shared" ca="1" si="85"/>
        <v>#N/A</v>
      </c>
      <c r="BW109" s="9" t="e">
        <f t="shared" ca="1" si="86"/>
        <v>#REF!</v>
      </c>
      <c r="BX109" s="9" t="e">
        <f t="shared" ca="1" si="140"/>
        <v>#REF!</v>
      </c>
      <c r="BY109" s="9" t="e">
        <f t="shared" ca="1" si="87"/>
        <v>#REF!</v>
      </c>
      <c r="BZ109" s="9" t="e">
        <f t="shared" ca="1" si="88"/>
        <v>#REF!</v>
      </c>
      <c r="CA109" s="9" t="e">
        <f t="shared" ca="1" si="89"/>
        <v>#REF!</v>
      </c>
      <c r="CB109" s="9" t="e">
        <f t="shared" ca="1" si="90"/>
        <v>#REF!</v>
      </c>
      <c r="CC109" s="9" t="e">
        <f t="shared" ca="1" si="91"/>
        <v>#REF!</v>
      </c>
      <c r="CD109" s="9" t="e">
        <f t="shared" ca="1" si="92"/>
        <v>#REF!</v>
      </c>
      <c r="CE109" s="9" t="e">
        <f t="shared" ca="1" si="93"/>
        <v>#REF!</v>
      </c>
      <c r="CJ109" s="214" t="e">
        <f t="shared" ca="1" si="94"/>
        <v>#REF!</v>
      </c>
      <c r="CK109" s="214" t="e">
        <f t="shared" ca="1" si="95"/>
        <v>#REF!</v>
      </c>
      <c r="CL109" s="9">
        <f t="shared" si="96"/>
        <v>1</v>
      </c>
      <c r="CM109" s="9" t="e">
        <f t="shared" ca="1" si="136"/>
        <v>#REF!</v>
      </c>
      <c r="CN109" s="9" t="e">
        <f t="shared" ca="1" si="97"/>
        <v>#REF!</v>
      </c>
      <c r="CO109" s="9" t="e">
        <f t="shared" ca="1" si="98"/>
        <v>#REF!</v>
      </c>
      <c r="CP109" s="9" t="e">
        <f t="shared" ca="1" si="99"/>
        <v>#REF!</v>
      </c>
      <c r="CQ109" s="9" t="e">
        <f t="shared" ca="1" si="100"/>
        <v>#REF!</v>
      </c>
      <c r="CR109" s="9" t="e">
        <f t="shared" ca="1" si="101"/>
        <v>#REF!</v>
      </c>
      <c r="CS109" s="9" t="e">
        <f t="shared" ca="1" si="102"/>
        <v>#REF!</v>
      </c>
      <c r="CT109" s="9" t="e">
        <f t="shared" ca="1" si="103"/>
        <v>#N/A</v>
      </c>
      <c r="DF109" s="9" t="e">
        <f t="shared" ca="1" si="104"/>
        <v>#REF!</v>
      </c>
      <c r="DG109" s="9" t="e">
        <f t="shared" ca="1" si="137"/>
        <v>#REF!</v>
      </c>
      <c r="DH109" s="9" t="e">
        <f t="shared" ca="1" si="105"/>
        <v>#REF!</v>
      </c>
      <c r="DI109" s="9" t="e">
        <f t="shared" ca="1" si="106"/>
        <v>#REF!</v>
      </c>
      <c r="DJ109" s="9" t="e">
        <f t="shared" ca="1" si="107"/>
        <v>#REF!</v>
      </c>
      <c r="DK109" s="9" t="e">
        <f t="shared" ca="1" si="108"/>
        <v>#REF!</v>
      </c>
      <c r="DL109" s="9" t="e">
        <f t="shared" ca="1" si="109"/>
        <v>#REF!</v>
      </c>
      <c r="DM109" s="9" t="e">
        <f t="shared" ca="1" si="110"/>
        <v>#REF!</v>
      </c>
      <c r="DN109" s="9" t="e">
        <f t="shared" ca="1" si="111"/>
        <v>#REF!</v>
      </c>
    </row>
    <row r="110" spans="6:118" ht="16.5">
      <c r="F110" s="48" t="e">
        <f t="shared" ca="1" si="112"/>
        <v>#REF!</v>
      </c>
      <c r="G110" s="48" t="e">
        <f t="shared" ca="1" si="113"/>
        <v>#REF!</v>
      </c>
      <c r="H110" s="48" t="e">
        <f t="shared" ca="1" si="114"/>
        <v>#REF!</v>
      </c>
      <c r="I110" s="19" t="e">
        <f t="shared" ca="1" si="115"/>
        <v>#REF!</v>
      </c>
      <c r="J110" s="19" t="e">
        <f t="shared" ca="1" si="116"/>
        <v>#REF!</v>
      </c>
      <c r="K110" s="20" t="e">
        <f t="shared" ca="1" si="117"/>
        <v>#REF!</v>
      </c>
      <c r="L110" s="20" t="e">
        <f t="shared" ca="1" si="118"/>
        <v>#REF!</v>
      </c>
      <c r="M110" s="21" t="e">
        <f t="shared" ca="1" si="119"/>
        <v>#REF!</v>
      </c>
      <c r="N110" s="61"/>
      <c r="O110" s="62"/>
      <c r="P110" s="71"/>
      <c r="Q110" s="64"/>
      <c r="R110" s="50"/>
      <c r="S110" s="203">
        <f t="shared" ca="1" si="120"/>
        <v>1</v>
      </c>
      <c r="T110" s="203">
        <f t="shared" ca="1" si="121"/>
        <v>1</v>
      </c>
      <c r="U110" s="204">
        <f t="shared" ca="1" si="122"/>
        <v>1</v>
      </c>
      <c r="V110" s="204">
        <f t="shared" ca="1" si="123"/>
        <v>1</v>
      </c>
      <c r="W110" s="205" t="str">
        <f t="shared" ca="1" si="124"/>
        <v/>
      </c>
      <c r="X110" s="66"/>
      <c r="Y110" s="63"/>
      <c r="Z110" s="79"/>
      <c r="AA110" s="80"/>
      <c r="AB110" s="203">
        <f t="shared" ca="1" si="125"/>
        <v>1</v>
      </c>
      <c r="AC110" s="203">
        <f t="shared" ca="1" si="126"/>
        <v>1</v>
      </c>
      <c r="AD110" s="206">
        <f t="shared" ca="1" si="127"/>
        <v>1</v>
      </c>
      <c r="AE110" s="206">
        <f t="shared" ca="1" si="128"/>
        <v>1</v>
      </c>
      <c r="AF110" s="207" t="str">
        <f t="shared" ca="1" si="129"/>
        <v/>
      </c>
      <c r="AG110" s="70"/>
      <c r="AH110" s="71"/>
      <c r="AI110" s="72"/>
      <c r="AJ110" s="208">
        <f t="shared" si="130"/>
        <v>0</v>
      </c>
      <c r="AK110" s="208">
        <f t="shared" si="131"/>
        <v>0</v>
      </c>
      <c r="AL110" s="209">
        <f t="shared" si="132"/>
        <v>1</v>
      </c>
      <c r="AM110" s="210" t="str">
        <f t="shared" si="133"/>
        <v/>
      </c>
      <c r="AN110" s="74"/>
      <c r="AO110" s="132"/>
      <c r="AP110" s="130" t="str">
        <f t="shared" ca="1" si="138"/>
        <v/>
      </c>
      <c r="AQ110" s="131" t="str">
        <f t="shared" ca="1" si="139"/>
        <v/>
      </c>
      <c r="AR110" s="128" t="str">
        <f ca="1">'Additional Shading 210'!$AP110</f>
        <v/>
      </c>
      <c r="AS110" s="52" t="str">
        <f ca="1">'Additional Shading 210'!$AQ110</f>
        <v/>
      </c>
      <c r="AT110" s="164" t="str">
        <f t="shared" ca="1" si="134"/>
        <v/>
      </c>
      <c r="BA110" s="214" t="e">
        <f t="shared" ca="1" si="76"/>
        <v>#REF!</v>
      </c>
      <c r="BB110" s="214" t="e">
        <f t="shared" ca="1" si="77"/>
        <v>#REF!</v>
      </c>
      <c r="BC110" s="9">
        <f t="shared" si="78"/>
        <v>1</v>
      </c>
      <c r="BD110" s="9" t="e">
        <f t="shared" ca="1" si="135"/>
        <v>#REF!</v>
      </c>
      <c r="BE110" s="9" t="e">
        <f t="shared" ca="1" si="79"/>
        <v>#REF!</v>
      </c>
      <c r="BF110" s="9" t="e">
        <f t="shared" ca="1" si="80"/>
        <v>#REF!</v>
      </c>
      <c r="BG110" s="9" t="e">
        <f t="shared" ca="1" si="81"/>
        <v>#REF!</v>
      </c>
      <c r="BH110" s="9" t="e">
        <f t="shared" ca="1" si="82"/>
        <v>#REF!</v>
      </c>
      <c r="BI110" s="9" t="e">
        <f t="shared" ca="1" si="83"/>
        <v>#REF!</v>
      </c>
      <c r="BJ110" s="9" t="e">
        <f t="shared" ca="1" si="84"/>
        <v>#REF!</v>
      </c>
      <c r="BK110" s="9" t="e">
        <f t="shared" ca="1" si="85"/>
        <v>#N/A</v>
      </c>
      <c r="BW110" s="9" t="e">
        <f t="shared" ca="1" si="86"/>
        <v>#REF!</v>
      </c>
      <c r="BX110" s="9" t="e">
        <f t="shared" ca="1" si="140"/>
        <v>#REF!</v>
      </c>
      <c r="BY110" s="9" t="e">
        <f t="shared" ca="1" si="87"/>
        <v>#REF!</v>
      </c>
      <c r="BZ110" s="9" t="e">
        <f t="shared" ca="1" si="88"/>
        <v>#REF!</v>
      </c>
      <c r="CA110" s="9" t="e">
        <f t="shared" ca="1" si="89"/>
        <v>#REF!</v>
      </c>
      <c r="CB110" s="9" t="e">
        <f t="shared" ca="1" si="90"/>
        <v>#REF!</v>
      </c>
      <c r="CC110" s="9" t="e">
        <f t="shared" ca="1" si="91"/>
        <v>#REF!</v>
      </c>
      <c r="CD110" s="9" t="e">
        <f t="shared" ca="1" si="92"/>
        <v>#REF!</v>
      </c>
      <c r="CE110" s="9" t="e">
        <f t="shared" ca="1" si="93"/>
        <v>#REF!</v>
      </c>
      <c r="CJ110" s="214" t="e">
        <f t="shared" ca="1" si="94"/>
        <v>#REF!</v>
      </c>
      <c r="CK110" s="214" t="e">
        <f t="shared" ca="1" si="95"/>
        <v>#REF!</v>
      </c>
      <c r="CL110" s="9">
        <f t="shared" si="96"/>
        <v>1</v>
      </c>
      <c r="CM110" s="9" t="e">
        <f t="shared" ca="1" si="136"/>
        <v>#REF!</v>
      </c>
      <c r="CN110" s="9" t="e">
        <f t="shared" ca="1" si="97"/>
        <v>#REF!</v>
      </c>
      <c r="CO110" s="9" t="e">
        <f t="shared" ca="1" si="98"/>
        <v>#REF!</v>
      </c>
      <c r="CP110" s="9" t="e">
        <f t="shared" ca="1" si="99"/>
        <v>#REF!</v>
      </c>
      <c r="CQ110" s="9" t="e">
        <f t="shared" ca="1" si="100"/>
        <v>#REF!</v>
      </c>
      <c r="CR110" s="9" t="e">
        <f t="shared" ca="1" si="101"/>
        <v>#REF!</v>
      </c>
      <c r="CS110" s="9" t="e">
        <f t="shared" ca="1" si="102"/>
        <v>#REF!</v>
      </c>
      <c r="CT110" s="9" t="e">
        <f t="shared" ca="1" si="103"/>
        <v>#N/A</v>
      </c>
      <c r="DF110" s="9" t="e">
        <f t="shared" ca="1" si="104"/>
        <v>#REF!</v>
      </c>
      <c r="DG110" s="9" t="e">
        <f t="shared" ca="1" si="137"/>
        <v>#REF!</v>
      </c>
      <c r="DH110" s="9" t="e">
        <f t="shared" ca="1" si="105"/>
        <v>#REF!</v>
      </c>
      <c r="DI110" s="9" t="e">
        <f t="shared" ca="1" si="106"/>
        <v>#REF!</v>
      </c>
      <c r="DJ110" s="9" t="e">
        <f t="shared" ca="1" si="107"/>
        <v>#REF!</v>
      </c>
      <c r="DK110" s="9" t="e">
        <f t="shared" ca="1" si="108"/>
        <v>#REF!</v>
      </c>
      <c r="DL110" s="9" t="e">
        <f t="shared" ca="1" si="109"/>
        <v>#REF!</v>
      </c>
      <c r="DM110" s="9" t="e">
        <f t="shared" ca="1" si="110"/>
        <v>#REF!</v>
      </c>
      <c r="DN110" s="9" t="e">
        <f t="shared" ca="1" si="111"/>
        <v>#REF!</v>
      </c>
    </row>
    <row r="111" spans="6:118" ht="16.5">
      <c r="F111" s="48" t="e">
        <f t="shared" ca="1" si="112"/>
        <v>#REF!</v>
      </c>
      <c r="G111" s="48" t="e">
        <f t="shared" ca="1" si="113"/>
        <v>#REF!</v>
      </c>
      <c r="H111" s="48" t="e">
        <f t="shared" ca="1" si="114"/>
        <v>#REF!</v>
      </c>
      <c r="I111" s="19" t="e">
        <f t="shared" ca="1" si="115"/>
        <v>#REF!</v>
      </c>
      <c r="J111" s="19" t="e">
        <f t="shared" ca="1" si="116"/>
        <v>#REF!</v>
      </c>
      <c r="K111" s="20" t="e">
        <f t="shared" ca="1" si="117"/>
        <v>#REF!</v>
      </c>
      <c r="L111" s="20" t="e">
        <f t="shared" ca="1" si="118"/>
        <v>#REF!</v>
      </c>
      <c r="M111" s="21" t="e">
        <f t="shared" ca="1" si="119"/>
        <v>#REF!</v>
      </c>
      <c r="N111" s="61"/>
      <c r="O111" s="62"/>
      <c r="P111" s="71"/>
      <c r="Q111" s="64"/>
      <c r="R111" s="50"/>
      <c r="S111" s="203">
        <f t="shared" ca="1" si="120"/>
        <v>1</v>
      </c>
      <c r="T111" s="203">
        <f t="shared" ca="1" si="121"/>
        <v>1</v>
      </c>
      <c r="U111" s="204">
        <f t="shared" ca="1" si="122"/>
        <v>1</v>
      </c>
      <c r="V111" s="204">
        <f t="shared" ca="1" si="123"/>
        <v>1</v>
      </c>
      <c r="W111" s="205" t="str">
        <f t="shared" ca="1" si="124"/>
        <v/>
      </c>
      <c r="X111" s="66"/>
      <c r="Y111" s="63"/>
      <c r="Z111" s="79"/>
      <c r="AA111" s="80"/>
      <c r="AB111" s="203">
        <f t="shared" ca="1" si="125"/>
        <v>1</v>
      </c>
      <c r="AC111" s="203">
        <f t="shared" ca="1" si="126"/>
        <v>1</v>
      </c>
      <c r="AD111" s="206">
        <f t="shared" ca="1" si="127"/>
        <v>1</v>
      </c>
      <c r="AE111" s="206">
        <f t="shared" ca="1" si="128"/>
        <v>1</v>
      </c>
      <c r="AF111" s="207" t="str">
        <f t="shared" ca="1" si="129"/>
        <v/>
      </c>
      <c r="AG111" s="70"/>
      <c r="AH111" s="71"/>
      <c r="AI111" s="72"/>
      <c r="AJ111" s="208">
        <f t="shared" si="130"/>
        <v>0</v>
      </c>
      <c r="AK111" s="208">
        <f t="shared" si="131"/>
        <v>0</v>
      </c>
      <c r="AL111" s="209">
        <f t="shared" si="132"/>
        <v>1</v>
      </c>
      <c r="AM111" s="210" t="str">
        <f t="shared" si="133"/>
        <v/>
      </c>
      <c r="AN111" s="74"/>
      <c r="AO111" s="132"/>
      <c r="AP111" s="130" t="str">
        <f t="shared" ca="1" si="138"/>
        <v/>
      </c>
      <c r="AQ111" s="131" t="str">
        <f t="shared" ca="1" si="139"/>
        <v/>
      </c>
      <c r="AR111" s="128" t="str">
        <f ca="1">'Additional Shading 210'!$AP111</f>
        <v/>
      </c>
      <c r="AS111" s="52" t="str">
        <f ca="1">'Additional Shading 210'!$AQ111</f>
        <v/>
      </c>
      <c r="AT111" s="164" t="str">
        <f t="shared" ca="1" si="134"/>
        <v/>
      </c>
      <c r="BA111" s="214" t="e">
        <f t="shared" ca="1" si="76"/>
        <v>#REF!</v>
      </c>
      <c r="BB111" s="214" t="e">
        <f t="shared" ca="1" si="77"/>
        <v>#REF!</v>
      </c>
      <c r="BC111" s="9">
        <f t="shared" si="78"/>
        <v>1</v>
      </c>
      <c r="BD111" s="9" t="e">
        <f t="shared" ca="1" si="135"/>
        <v>#REF!</v>
      </c>
      <c r="BE111" s="9" t="e">
        <f t="shared" ca="1" si="79"/>
        <v>#REF!</v>
      </c>
      <c r="BF111" s="9" t="e">
        <f t="shared" ca="1" si="80"/>
        <v>#REF!</v>
      </c>
      <c r="BG111" s="9" t="e">
        <f t="shared" ca="1" si="81"/>
        <v>#REF!</v>
      </c>
      <c r="BH111" s="9" t="e">
        <f t="shared" ca="1" si="82"/>
        <v>#REF!</v>
      </c>
      <c r="BI111" s="9" t="e">
        <f t="shared" ca="1" si="83"/>
        <v>#REF!</v>
      </c>
      <c r="BJ111" s="9" t="e">
        <f t="shared" ca="1" si="84"/>
        <v>#REF!</v>
      </c>
      <c r="BK111" s="9" t="e">
        <f t="shared" ca="1" si="85"/>
        <v>#N/A</v>
      </c>
      <c r="BW111" s="9" t="e">
        <f t="shared" ca="1" si="86"/>
        <v>#REF!</v>
      </c>
      <c r="BX111" s="9" t="e">
        <f t="shared" ca="1" si="140"/>
        <v>#REF!</v>
      </c>
      <c r="BY111" s="9" t="e">
        <f t="shared" ca="1" si="87"/>
        <v>#REF!</v>
      </c>
      <c r="BZ111" s="9" t="e">
        <f t="shared" ca="1" si="88"/>
        <v>#REF!</v>
      </c>
      <c r="CA111" s="9" t="e">
        <f t="shared" ca="1" si="89"/>
        <v>#REF!</v>
      </c>
      <c r="CB111" s="9" t="e">
        <f t="shared" ca="1" si="90"/>
        <v>#REF!</v>
      </c>
      <c r="CC111" s="9" t="e">
        <f t="shared" ca="1" si="91"/>
        <v>#REF!</v>
      </c>
      <c r="CD111" s="9" t="e">
        <f t="shared" ca="1" si="92"/>
        <v>#REF!</v>
      </c>
      <c r="CE111" s="9" t="e">
        <f t="shared" ca="1" si="93"/>
        <v>#REF!</v>
      </c>
      <c r="CJ111" s="214" t="e">
        <f t="shared" ca="1" si="94"/>
        <v>#REF!</v>
      </c>
      <c r="CK111" s="214" t="e">
        <f t="shared" ca="1" si="95"/>
        <v>#REF!</v>
      </c>
      <c r="CL111" s="9">
        <f t="shared" si="96"/>
        <v>1</v>
      </c>
      <c r="CM111" s="9" t="e">
        <f t="shared" ca="1" si="136"/>
        <v>#REF!</v>
      </c>
      <c r="CN111" s="9" t="e">
        <f t="shared" ca="1" si="97"/>
        <v>#REF!</v>
      </c>
      <c r="CO111" s="9" t="e">
        <f t="shared" ca="1" si="98"/>
        <v>#REF!</v>
      </c>
      <c r="CP111" s="9" t="e">
        <f t="shared" ca="1" si="99"/>
        <v>#REF!</v>
      </c>
      <c r="CQ111" s="9" t="e">
        <f t="shared" ca="1" si="100"/>
        <v>#REF!</v>
      </c>
      <c r="CR111" s="9" t="e">
        <f t="shared" ca="1" si="101"/>
        <v>#REF!</v>
      </c>
      <c r="CS111" s="9" t="e">
        <f t="shared" ca="1" si="102"/>
        <v>#REF!</v>
      </c>
      <c r="CT111" s="9" t="e">
        <f t="shared" ca="1" si="103"/>
        <v>#N/A</v>
      </c>
      <c r="DF111" s="9" t="e">
        <f t="shared" ca="1" si="104"/>
        <v>#REF!</v>
      </c>
      <c r="DG111" s="9" t="e">
        <f t="shared" ca="1" si="137"/>
        <v>#REF!</v>
      </c>
      <c r="DH111" s="9" t="e">
        <f t="shared" ca="1" si="105"/>
        <v>#REF!</v>
      </c>
      <c r="DI111" s="9" t="e">
        <f t="shared" ca="1" si="106"/>
        <v>#REF!</v>
      </c>
      <c r="DJ111" s="9" t="e">
        <f t="shared" ca="1" si="107"/>
        <v>#REF!</v>
      </c>
      <c r="DK111" s="9" t="e">
        <f t="shared" ca="1" si="108"/>
        <v>#REF!</v>
      </c>
      <c r="DL111" s="9" t="e">
        <f t="shared" ca="1" si="109"/>
        <v>#REF!</v>
      </c>
      <c r="DM111" s="9" t="e">
        <f t="shared" ca="1" si="110"/>
        <v>#REF!</v>
      </c>
      <c r="DN111" s="9" t="e">
        <f t="shared" ca="1" si="111"/>
        <v>#REF!</v>
      </c>
    </row>
    <row r="112" spans="6:118" ht="16.5">
      <c r="F112" s="48" t="e">
        <f t="shared" ca="1" si="112"/>
        <v>#REF!</v>
      </c>
      <c r="G112" s="48" t="e">
        <f t="shared" ca="1" si="113"/>
        <v>#REF!</v>
      </c>
      <c r="H112" s="48" t="e">
        <f t="shared" ca="1" si="114"/>
        <v>#REF!</v>
      </c>
      <c r="I112" s="19" t="e">
        <f t="shared" ca="1" si="115"/>
        <v>#REF!</v>
      </c>
      <c r="J112" s="19" t="e">
        <f t="shared" ca="1" si="116"/>
        <v>#REF!</v>
      </c>
      <c r="K112" s="20" t="e">
        <f t="shared" ca="1" si="117"/>
        <v>#REF!</v>
      </c>
      <c r="L112" s="20" t="e">
        <f t="shared" ca="1" si="118"/>
        <v>#REF!</v>
      </c>
      <c r="M112" s="21" t="e">
        <f t="shared" ca="1" si="119"/>
        <v>#REF!</v>
      </c>
      <c r="N112" s="61"/>
      <c r="O112" s="62"/>
      <c r="P112" s="71"/>
      <c r="Q112" s="64"/>
      <c r="R112" s="50"/>
      <c r="S112" s="203">
        <f t="shared" ca="1" si="120"/>
        <v>1</v>
      </c>
      <c r="T112" s="203">
        <f t="shared" ca="1" si="121"/>
        <v>1</v>
      </c>
      <c r="U112" s="204">
        <f t="shared" ca="1" si="122"/>
        <v>1</v>
      </c>
      <c r="V112" s="204">
        <f t="shared" ca="1" si="123"/>
        <v>1</v>
      </c>
      <c r="W112" s="205" t="str">
        <f t="shared" ca="1" si="124"/>
        <v/>
      </c>
      <c r="X112" s="66"/>
      <c r="Y112" s="63"/>
      <c r="Z112" s="79"/>
      <c r="AA112" s="80"/>
      <c r="AB112" s="203">
        <f t="shared" ca="1" si="125"/>
        <v>1</v>
      </c>
      <c r="AC112" s="203">
        <f t="shared" ca="1" si="126"/>
        <v>1</v>
      </c>
      <c r="AD112" s="206">
        <f t="shared" ca="1" si="127"/>
        <v>1</v>
      </c>
      <c r="AE112" s="206">
        <f t="shared" ca="1" si="128"/>
        <v>1</v>
      </c>
      <c r="AF112" s="207" t="str">
        <f t="shared" ca="1" si="129"/>
        <v/>
      </c>
      <c r="AG112" s="70"/>
      <c r="AH112" s="71"/>
      <c r="AI112" s="72"/>
      <c r="AJ112" s="208">
        <f t="shared" si="130"/>
        <v>0</v>
      </c>
      <c r="AK112" s="208">
        <f t="shared" si="131"/>
        <v>0</v>
      </c>
      <c r="AL112" s="209">
        <f t="shared" si="132"/>
        <v>1</v>
      </c>
      <c r="AM112" s="210" t="str">
        <f t="shared" si="133"/>
        <v/>
      </c>
      <c r="AN112" s="74"/>
      <c r="AO112" s="132"/>
      <c r="AP112" s="130" t="str">
        <f t="shared" ca="1" si="138"/>
        <v/>
      </c>
      <c r="AQ112" s="131" t="str">
        <f t="shared" ca="1" si="139"/>
        <v/>
      </c>
      <c r="AR112" s="128" t="str">
        <f ca="1">'Additional Shading 210'!$AP112</f>
        <v/>
      </c>
      <c r="AS112" s="52" t="str">
        <f ca="1">'Additional Shading 210'!$AQ112</f>
        <v/>
      </c>
      <c r="AT112" s="164" t="str">
        <f t="shared" ca="1" si="134"/>
        <v/>
      </c>
      <c r="BA112" s="214" t="e">
        <f t="shared" ca="1" si="76"/>
        <v>#REF!</v>
      </c>
      <c r="BB112" s="214" t="e">
        <f t="shared" ca="1" si="77"/>
        <v>#REF!</v>
      </c>
      <c r="BC112" s="9">
        <f t="shared" si="78"/>
        <v>1</v>
      </c>
      <c r="BD112" s="9" t="e">
        <f t="shared" ca="1" si="135"/>
        <v>#REF!</v>
      </c>
      <c r="BE112" s="9" t="e">
        <f t="shared" ca="1" si="79"/>
        <v>#REF!</v>
      </c>
      <c r="BF112" s="9" t="e">
        <f t="shared" ca="1" si="80"/>
        <v>#REF!</v>
      </c>
      <c r="BG112" s="9" t="e">
        <f t="shared" ca="1" si="81"/>
        <v>#REF!</v>
      </c>
      <c r="BH112" s="9" t="e">
        <f t="shared" ca="1" si="82"/>
        <v>#REF!</v>
      </c>
      <c r="BI112" s="9" t="e">
        <f t="shared" ca="1" si="83"/>
        <v>#REF!</v>
      </c>
      <c r="BJ112" s="9" t="e">
        <f t="shared" ca="1" si="84"/>
        <v>#REF!</v>
      </c>
      <c r="BK112" s="9" t="e">
        <f t="shared" ca="1" si="85"/>
        <v>#N/A</v>
      </c>
      <c r="BW112" s="9" t="e">
        <f t="shared" ca="1" si="86"/>
        <v>#REF!</v>
      </c>
      <c r="BX112" s="9" t="e">
        <f t="shared" ca="1" si="140"/>
        <v>#REF!</v>
      </c>
      <c r="BY112" s="9" t="e">
        <f t="shared" ca="1" si="87"/>
        <v>#REF!</v>
      </c>
      <c r="BZ112" s="9" t="e">
        <f t="shared" ca="1" si="88"/>
        <v>#REF!</v>
      </c>
      <c r="CA112" s="9" t="e">
        <f t="shared" ca="1" si="89"/>
        <v>#REF!</v>
      </c>
      <c r="CB112" s="9" t="e">
        <f t="shared" ca="1" si="90"/>
        <v>#REF!</v>
      </c>
      <c r="CC112" s="9" t="e">
        <f t="shared" ca="1" si="91"/>
        <v>#REF!</v>
      </c>
      <c r="CD112" s="9" t="e">
        <f t="shared" ca="1" si="92"/>
        <v>#REF!</v>
      </c>
      <c r="CE112" s="9" t="e">
        <f t="shared" ca="1" si="93"/>
        <v>#REF!</v>
      </c>
      <c r="CJ112" s="214" t="e">
        <f t="shared" ca="1" si="94"/>
        <v>#REF!</v>
      </c>
      <c r="CK112" s="214" t="e">
        <f t="shared" ca="1" si="95"/>
        <v>#REF!</v>
      </c>
      <c r="CL112" s="9">
        <f t="shared" si="96"/>
        <v>1</v>
      </c>
      <c r="CM112" s="9" t="e">
        <f t="shared" ca="1" si="136"/>
        <v>#REF!</v>
      </c>
      <c r="CN112" s="9" t="e">
        <f t="shared" ca="1" si="97"/>
        <v>#REF!</v>
      </c>
      <c r="CO112" s="9" t="e">
        <f t="shared" ca="1" si="98"/>
        <v>#REF!</v>
      </c>
      <c r="CP112" s="9" t="e">
        <f t="shared" ca="1" si="99"/>
        <v>#REF!</v>
      </c>
      <c r="CQ112" s="9" t="e">
        <f t="shared" ca="1" si="100"/>
        <v>#REF!</v>
      </c>
      <c r="CR112" s="9" t="e">
        <f t="shared" ca="1" si="101"/>
        <v>#REF!</v>
      </c>
      <c r="CS112" s="9" t="e">
        <f t="shared" ca="1" si="102"/>
        <v>#REF!</v>
      </c>
      <c r="CT112" s="9" t="e">
        <f t="shared" ca="1" si="103"/>
        <v>#N/A</v>
      </c>
      <c r="DF112" s="9" t="e">
        <f t="shared" ca="1" si="104"/>
        <v>#REF!</v>
      </c>
      <c r="DG112" s="9" t="e">
        <f t="shared" ca="1" si="137"/>
        <v>#REF!</v>
      </c>
      <c r="DH112" s="9" t="e">
        <f t="shared" ca="1" si="105"/>
        <v>#REF!</v>
      </c>
      <c r="DI112" s="9" t="e">
        <f t="shared" ca="1" si="106"/>
        <v>#REF!</v>
      </c>
      <c r="DJ112" s="9" t="e">
        <f t="shared" ca="1" si="107"/>
        <v>#REF!</v>
      </c>
      <c r="DK112" s="9" t="e">
        <f t="shared" ca="1" si="108"/>
        <v>#REF!</v>
      </c>
      <c r="DL112" s="9" t="e">
        <f t="shared" ca="1" si="109"/>
        <v>#REF!</v>
      </c>
      <c r="DM112" s="9" t="e">
        <f t="shared" ca="1" si="110"/>
        <v>#REF!</v>
      </c>
      <c r="DN112" s="9" t="e">
        <f t="shared" ca="1" si="111"/>
        <v>#REF!</v>
      </c>
    </row>
    <row r="113" spans="6:118" ht="16.5">
      <c r="F113" s="48" t="e">
        <f t="shared" ca="1" si="112"/>
        <v>#REF!</v>
      </c>
      <c r="G113" s="48" t="e">
        <f t="shared" ca="1" si="113"/>
        <v>#REF!</v>
      </c>
      <c r="H113" s="48" t="e">
        <f t="shared" ca="1" si="114"/>
        <v>#REF!</v>
      </c>
      <c r="I113" s="19" t="e">
        <f t="shared" ca="1" si="115"/>
        <v>#REF!</v>
      </c>
      <c r="J113" s="19" t="e">
        <f t="shared" ca="1" si="116"/>
        <v>#REF!</v>
      </c>
      <c r="K113" s="20" t="e">
        <f t="shared" ca="1" si="117"/>
        <v>#REF!</v>
      </c>
      <c r="L113" s="20" t="e">
        <f t="shared" ca="1" si="118"/>
        <v>#REF!</v>
      </c>
      <c r="M113" s="21" t="e">
        <f t="shared" ca="1" si="119"/>
        <v>#REF!</v>
      </c>
      <c r="N113" s="61"/>
      <c r="O113" s="62"/>
      <c r="P113" s="71"/>
      <c r="Q113" s="64"/>
      <c r="R113" s="50"/>
      <c r="S113" s="203">
        <f t="shared" ca="1" si="120"/>
        <v>1</v>
      </c>
      <c r="T113" s="203">
        <f t="shared" ca="1" si="121"/>
        <v>1</v>
      </c>
      <c r="U113" s="204">
        <f t="shared" ca="1" si="122"/>
        <v>1</v>
      </c>
      <c r="V113" s="204">
        <f t="shared" ca="1" si="123"/>
        <v>1</v>
      </c>
      <c r="W113" s="205" t="str">
        <f t="shared" ca="1" si="124"/>
        <v/>
      </c>
      <c r="X113" s="66"/>
      <c r="Y113" s="63"/>
      <c r="Z113" s="79"/>
      <c r="AA113" s="80"/>
      <c r="AB113" s="203">
        <f t="shared" ca="1" si="125"/>
        <v>1</v>
      </c>
      <c r="AC113" s="203">
        <f t="shared" ca="1" si="126"/>
        <v>1</v>
      </c>
      <c r="AD113" s="206">
        <f t="shared" ca="1" si="127"/>
        <v>1</v>
      </c>
      <c r="AE113" s="206">
        <f t="shared" ca="1" si="128"/>
        <v>1</v>
      </c>
      <c r="AF113" s="207" t="str">
        <f t="shared" ca="1" si="129"/>
        <v/>
      </c>
      <c r="AG113" s="70"/>
      <c r="AH113" s="71"/>
      <c r="AI113" s="72"/>
      <c r="AJ113" s="208">
        <f t="shared" si="130"/>
        <v>0</v>
      </c>
      <c r="AK113" s="208">
        <f t="shared" si="131"/>
        <v>0</v>
      </c>
      <c r="AL113" s="209">
        <f t="shared" si="132"/>
        <v>1</v>
      </c>
      <c r="AM113" s="210" t="str">
        <f t="shared" si="133"/>
        <v/>
      </c>
      <c r="AN113" s="74"/>
      <c r="AO113" s="132"/>
      <c r="AP113" s="130" t="str">
        <f t="shared" ca="1" si="138"/>
        <v/>
      </c>
      <c r="AQ113" s="131" t="str">
        <f t="shared" ca="1" si="139"/>
        <v/>
      </c>
      <c r="AR113" s="128" t="str">
        <f ca="1">'Additional Shading 210'!$AP113</f>
        <v/>
      </c>
      <c r="AS113" s="52" t="str">
        <f ca="1">'Additional Shading 210'!$AQ113</f>
        <v/>
      </c>
      <c r="AT113" s="164" t="str">
        <f t="shared" ca="1" si="134"/>
        <v/>
      </c>
      <c r="BA113" s="214" t="e">
        <f t="shared" ref="BA113:BA144" ca="1" si="141">I113</f>
        <v>#REF!</v>
      </c>
      <c r="BB113" s="214" t="e">
        <f t="shared" ref="BB113:BB144" ca="1" si="142">H113</f>
        <v>#REF!</v>
      </c>
      <c r="BC113" s="9">
        <f t="shared" ref="BC113:BC144" si="143">IF(AND(N113=0,O113=0),1,N113/O113)</f>
        <v>1</v>
      </c>
      <c r="BD113" s="9" t="e">
        <f t="shared" ca="1" si="135"/>
        <v>#REF!</v>
      </c>
      <c r="BE113" s="9" t="e">
        <f t="shared" ca="1" si="79"/>
        <v>#REF!</v>
      </c>
      <c r="BF113" s="9" t="e">
        <f t="shared" ca="1" si="80"/>
        <v>#REF!</v>
      </c>
      <c r="BG113" s="9" t="e">
        <f t="shared" ca="1" si="81"/>
        <v>#REF!</v>
      </c>
      <c r="BH113" s="9" t="e">
        <f t="shared" ca="1" si="82"/>
        <v>#REF!</v>
      </c>
      <c r="BI113" s="9" t="e">
        <f t="shared" ca="1" si="83"/>
        <v>#REF!</v>
      </c>
      <c r="BJ113" s="9" t="e">
        <f t="shared" ca="1" si="84"/>
        <v>#REF!</v>
      </c>
      <c r="BK113" s="9" t="e">
        <f t="shared" ref="BK113:BK144" ca="1" si="144">IF(OR(ISNUMBER(N113),ISNUMBER(O113)),MAX(BG113+1/2*(BJ113-BG113)*(1-COS(2*$BA113*$BE$2)),IF(SIN(RADIANS(I113))&lt;&gt;0,1-$N113/$L113/ABS(SIN(RADIANS(I113))),0)),IF(ISNUMBER(F113),1,#N/A))</f>
        <v>#N/A</v>
      </c>
      <c r="BW113" s="9" t="e">
        <f t="shared" ref="BW113:BW144" ca="1" si="145">X113/(0.5*L113+Y113)</f>
        <v>#REF!</v>
      </c>
      <c r="BX113" s="9" t="e">
        <f t="shared" ca="1" si="140"/>
        <v>#REF!</v>
      </c>
      <c r="BY113" s="9" t="e">
        <f t="shared" ca="1" si="87"/>
        <v>#REF!</v>
      </c>
      <c r="BZ113" s="9" t="e">
        <f t="shared" ca="1" si="88"/>
        <v>#REF!</v>
      </c>
      <c r="CA113" s="9" t="e">
        <f t="shared" ca="1" si="89"/>
        <v>#REF!</v>
      </c>
      <c r="CB113" s="9" t="e">
        <f t="shared" ca="1" si="90"/>
        <v>#REF!</v>
      </c>
      <c r="CC113" s="9" t="e">
        <f t="shared" ca="1" si="91"/>
        <v>#REF!</v>
      </c>
      <c r="CD113" s="9" t="e">
        <f t="shared" ca="1" si="92"/>
        <v>#REF!</v>
      </c>
      <c r="CE113" s="9" t="e">
        <f t="shared" ca="1" si="93"/>
        <v>#REF!</v>
      </c>
      <c r="CJ113" s="214" t="e">
        <f t="shared" ref="CJ113:CJ144" ca="1" si="146">I113</f>
        <v>#REF!</v>
      </c>
      <c r="CK113" s="214" t="e">
        <f t="shared" ref="CK113:CK144" ca="1" si="147">H113</f>
        <v>#REF!</v>
      </c>
      <c r="CL113" s="9">
        <f t="shared" ref="CL113:CL144" si="148">IF(AND(N113=0,O113=0),1,N113/O113)</f>
        <v>1</v>
      </c>
      <c r="CM113" s="9" t="e">
        <f t="shared" ca="1" si="136"/>
        <v>#REF!</v>
      </c>
      <c r="CN113" s="9" t="e">
        <f t="shared" ca="1" si="97"/>
        <v>#REF!</v>
      </c>
      <c r="CO113" s="9" t="e">
        <f t="shared" ca="1" si="98"/>
        <v>#REF!</v>
      </c>
      <c r="CP113" s="9" t="e">
        <f t="shared" ca="1" si="99"/>
        <v>#REF!</v>
      </c>
      <c r="CQ113" s="9" t="e">
        <f t="shared" ca="1" si="100"/>
        <v>#REF!</v>
      </c>
      <c r="CR113" s="9" t="e">
        <f t="shared" ca="1" si="101"/>
        <v>#REF!</v>
      </c>
      <c r="CS113" s="9" t="e">
        <f t="shared" ca="1" si="102"/>
        <v>#REF!</v>
      </c>
      <c r="CT113" s="9" t="e">
        <f t="shared" ref="CT113:CT144" ca="1" si="149">IF(OR(ISNUMBER(N113),ISNUMBER(O113)),MAX(CP113+1/2*(CS113-CP113)*(1-COS(2*$CJ113*$CN$2)),IF(SIN(RADIANS(I113))&lt;&gt;0,1-$N113/$L113/ABS(SIN(RADIANS(I113))),0)),IF(ISNUMBER(F113),1,#N/A))</f>
        <v>#N/A</v>
      </c>
      <c r="DF113" s="9" t="e">
        <f t="shared" ref="DF113:DF144" ca="1" si="150">X113/(0.5*L113+Y113)</f>
        <v>#REF!</v>
      </c>
      <c r="DG113" s="9" t="e">
        <f t="shared" ca="1" si="137"/>
        <v>#REF!</v>
      </c>
      <c r="DH113" s="9" t="e">
        <f t="shared" ca="1" si="105"/>
        <v>#REF!</v>
      </c>
      <c r="DI113" s="9" t="e">
        <f t="shared" ca="1" si="106"/>
        <v>#REF!</v>
      </c>
      <c r="DJ113" s="9" t="e">
        <f t="shared" ca="1" si="107"/>
        <v>#REF!</v>
      </c>
      <c r="DK113" s="9" t="e">
        <f t="shared" ca="1" si="108"/>
        <v>#REF!</v>
      </c>
      <c r="DL113" s="9" t="e">
        <f t="shared" ca="1" si="109"/>
        <v>#REF!</v>
      </c>
      <c r="DM113" s="9" t="e">
        <f t="shared" ca="1" si="110"/>
        <v>#REF!</v>
      </c>
      <c r="DN113" s="9" t="e">
        <f t="shared" ref="DN113:DN144" ca="1" si="151">IF(OR(ISNUMBER(U113),ISNUMBER(V113)),DJ113+1/2*(DM113-DJ113)*(1-COS(2*$CJ113*$DH$2)),IF(ISNUMBER(F113),1,#N/A))</f>
        <v>#REF!</v>
      </c>
    </row>
    <row r="114" spans="6:118" ht="16.5">
      <c r="F114" s="48" t="e">
        <f t="shared" ca="1" si="112"/>
        <v>#REF!</v>
      </c>
      <c r="G114" s="48" t="e">
        <f t="shared" ca="1" si="113"/>
        <v>#REF!</v>
      </c>
      <c r="H114" s="48" t="e">
        <f t="shared" ca="1" si="114"/>
        <v>#REF!</v>
      </c>
      <c r="I114" s="19" t="e">
        <f t="shared" ca="1" si="115"/>
        <v>#REF!</v>
      </c>
      <c r="J114" s="19" t="e">
        <f t="shared" ca="1" si="116"/>
        <v>#REF!</v>
      </c>
      <c r="K114" s="20" t="e">
        <f t="shared" ca="1" si="117"/>
        <v>#REF!</v>
      </c>
      <c r="L114" s="20" t="e">
        <f t="shared" ca="1" si="118"/>
        <v>#REF!</v>
      </c>
      <c r="M114" s="21" t="e">
        <f t="shared" ca="1" si="119"/>
        <v>#REF!</v>
      </c>
      <c r="N114" s="61"/>
      <c r="O114" s="62"/>
      <c r="P114" s="71"/>
      <c r="Q114" s="64"/>
      <c r="R114" s="50"/>
      <c r="S114" s="203">
        <f t="shared" ca="1" si="120"/>
        <v>1</v>
      </c>
      <c r="T114" s="203">
        <f t="shared" ca="1" si="121"/>
        <v>1</v>
      </c>
      <c r="U114" s="204">
        <f t="shared" ca="1" si="122"/>
        <v>1</v>
      </c>
      <c r="V114" s="204">
        <f t="shared" ca="1" si="123"/>
        <v>1</v>
      </c>
      <c r="W114" s="205" t="str">
        <f t="shared" ca="1" si="124"/>
        <v/>
      </c>
      <c r="X114" s="66"/>
      <c r="Y114" s="63"/>
      <c r="Z114" s="79"/>
      <c r="AA114" s="80"/>
      <c r="AB114" s="203">
        <f t="shared" ca="1" si="125"/>
        <v>1</v>
      </c>
      <c r="AC114" s="203">
        <f t="shared" ca="1" si="126"/>
        <v>1</v>
      </c>
      <c r="AD114" s="206">
        <f t="shared" ca="1" si="127"/>
        <v>1</v>
      </c>
      <c r="AE114" s="206">
        <f t="shared" ca="1" si="128"/>
        <v>1</v>
      </c>
      <c r="AF114" s="207" t="str">
        <f t="shared" ca="1" si="129"/>
        <v/>
      </c>
      <c r="AG114" s="70"/>
      <c r="AH114" s="71"/>
      <c r="AI114" s="72"/>
      <c r="AJ114" s="208">
        <f t="shared" si="130"/>
        <v>0</v>
      </c>
      <c r="AK114" s="208">
        <f t="shared" si="131"/>
        <v>0</v>
      </c>
      <c r="AL114" s="209">
        <f t="shared" si="132"/>
        <v>1</v>
      </c>
      <c r="AM114" s="210" t="str">
        <f t="shared" si="133"/>
        <v/>
      </c>
      <c r="AN114" s="74"/>
      <c r="AO114" s="132"/>
      <c r="AP114" s="130" t="str">
        <f t="shared" ca="1" si="138"/>
        <v/>
      </c>
      <c r="AQ114" s="131" t="str">
        <f t="shared" ca="1" si="139"/>
        <v/>
      </c>
      <c r="AR114" s="128" t="str">
        <f ca="1">'Additional Shading 210'!$AP114</f>
        <v/>
      </c>
      <c r="AS114" s="52" t="str">
        <f ca="1">'Additional Shading 210'!$AQ114</f>
        <v/>
      </c>
      <c r="AT114" s="164" t="str">
        <f t="shared" ca="1" si="134"/>
        <v/>
      </c>
      <c r="BA114" s="214" t="e">
        <f t="shared" ca="1" si="141"/>
        <v>#REF!</v>
      </c>
      <c r="BB114" s="214" t="e">
        <f t="shared" ca="1" si="142"/>
        <v>#REF!</v>
      </c>
      <c r="BC114" s="9">
        <f t="shared" si="143"/>
        <v>1</v>
      </c>
      <c r="BD114" s="9" t="e">
        <f t="shared" ca="1" si="135"/>
        <v>#REF!</v>
      </c>
      <c r="BE114" s="9" t="e">
        <f t="shared" ca="1" si="79"/>
        <v>#REF!</v>
      </c>
      <c r="BF114" s="9" t="e">
        <f t="shared" ca="1" si="80"/>
        <v>#REF!</v>
      </c>
      <c r="BG114" s="9" t="e">
        <f t="shared" ca="1" si="81"/>
        <v>#REF!</v>
      </c>
      <c r="BH114" s="9" t="e">
        <f t="shared" ca="1" si="82"/>
        <v>#REF!</v>
      </c>
      <c r="BI114" s="9" t="e">
        <f t="shared" ca="1" si="83"/>
        <v>#REF!</v>
      </c>
      <c r="BJ114" s="9" t="e">
        <f t="shared" ca="1" si="84"/>
        <v>#REF!</v>
      </c>
      <c r="BK114" s="9" t="e">
        <f t="shared" ca="1" si="144"/>
        <v>#N/A</v>
      </c>
      <c r="BW114" s="9" t="e">
        <f t="shared" ca="1" si="145"/>
        <v>#REF!</v>
      </c>
      <c r="BX114" s="9" t="e">
        <f t="shared" ca="1" si="140"/>
        <v>#REF!</v>
      </c>
      <c r="BY114" s="9" t="e">
        <f t="shared" ca="1" si="87"/>
        <v>#REF!</v>
      </c>
      <c r="BZ114" s="9" t="e">
        <f t="shared" ca="1" si="88"/>
        <v>#REF!</v>
      </c>
      <c r="CA114" s="9" t="e">
        <f t="shared" ca="1" si="89"/>
        <v>#REF!</v>
      </c>
      <c r="CB114" s="9" t="e">
        <f t="shared" ca="1" si="90"/>
        <v>#REF!</v>
      </c>
      <c r="CC114" s="9" t="e">
        <f t="shared" ca="1" si="91"/>
        <v>#REF!</v>
      </c>
      <c r="CD114" s="9" t="e">
        <f t="shared" ca="1" si="92"/>
        <v>#REF!</v>
      </c>
      <c r="CE114" s="9" t="e">
        <f t="shared" ca="1" si="93"/>
        <v>#REF!</v>
      </c>
      <c r="CJ114" s="214" t="e">
        <f t="shared" ca="1" si="146"/>
        <v>#REF!</v>
      </c>
      <c r="CK114" s="214" t="e">
        <f t="shared" ca="1" si="147"/>
        <v>#REF!</v>
      </c>
      <c r="CL114" s="9">
        <f t="shared" si="148"/>
        <v>1</v>
      </c>
      <c r="CM114" s="9" t="e">
        <f t="shared" ca="1" si="136"/>
        <v>#REF!</v>
      </c>
      <c r="CN114" s="9" t="e">
        <f t="shared" ca="1" si="97"/>
        <v>#REF!</v>
      </c>
      <c r="CO114" s="9" t="e">
        <f t="shared" ca="1" si="98"/>
        <v>#REF!</v>
      </c>
      <c r="CP114" s="9" t="e">
        <f t="shared" ca="1" si="99"/>
        <v>#REF!</v>
      </c>
      <c r="CQ114" s="9" t="e">
        <f t="shared" ca="1" si="100"/>
        <v>#REF!</v>
      </c>
      <c r="CR114" s="9" t="e">
        <f t="shared" ca="1" si="101"/>
        <v>#REF!</v>
      </c>
      <c r="CS114" s="9" t="e">
        <f t="shared" ca="1" si="102"/>
        <v>#REF!</v>
      </c>
      <c r="CT114" s="9" t="e">
        <f t="shared" ca="1" si="149"/>
        <v>#N/A</v>
      </c>
      <c r="DF114" s="9" t="e">
        <f t="shared" ca="1" si="150"/>
        <v>#REF!</v>
      </c>
      <c r="DG114" s="9" t="e">
        <f t="shared" ca="1" si="137"/>
        <v>#REF!</v>
      </c>
      <c r="DH114" s="9" t="e">
        <f t="shared" ca="1" si="105"/>
        <v>#REF!</v>
      </c>
      <c r="DI114" s="9" t="e">
        <f t="shared" ca="1" si="106"/>
        <v>#REF!</v>
      </c>
      <c r="DJ114" s="9" t="e">
        <f t="shared" ca="1" si="107"/>
        <v>#REF!</v>
      </c>
      <c r="DK114" s="9" t="e">
        <f t="shared" ca="1" si="108"/>
        <v>#REF!</v>
      </c>
      <c r="DL114" s="9" t="e">
        <f t="shared" ca="1" si="109"/>
        <v>#REF!</v>
      </c>
      <c r="DM114" s="9" t="e">
        <f t="shared" ca="1" si="110"/>
        <v>#REF!</v>
      </c>
      <c r="DN114" s="9" t="e">
        <f t="shared" ca="1" si="151"/>
        <v>#REF!</v>
      </c>
    </row>
    <row r="115" spans="6:118" ht="16.5">
      <c r="F115" s="48" t="e">
        <f t="shared" ca="1" si="112"/>
        <v>#REF!</v>
      </c>
      <c r="G115" s="48" t="e">
        <f t="shared" ca="1" si="113"/>
        <v>#REF!</v>
      </c>
      <c r="H115" s="48" t="e">
        <f t="shared" ca="1" si="114"/>
        <v>#REF!</v>
      </c>
      <c r="I115" s="19" t="e">
        <f t="shared" ca="1" si="115"/>
        <v>#REF!</v>
      </c>
      <c r="J115" s="19" t="e">
        <f t="shared" ca="1" si="116"/>
        <v>#REF!</v>
      </c>
      <c r="K115" s="20" t="e">
        <f t="shared" ca="1" si="117"/>
        <v>#REF!</v>
      </c>
      <c r="L115" s="20" t="e">
        <f t="shared" ca="1" si="118"/>
        <v>#REF!</v>
      </c>
      <c r="M115" s="21" t="e">
        <f t="shared" ca="1" si="119"/>
        <v>#REF!</v>
      </c>
      <c r="N115" s="61"/>
      <c r="O115" s="62"/>
      <c r="P115" s="71"/>
      <c r="Q115" s="64"/>
      <c r="R115" s="50"/>
      <c r="S115" s="203">
        <f t="shared" ca="1" si="120"/>
        <v>1</v>
      </c>
      <c r="T115" s="203">
        <f t="shared" ca="1" si="121"/>
        <v>1</v>
      </c>
      <c r="U115" s="204">
        <f t="shared" ca="1" si="122"/>
        <v>1</v>
      </c>
      <c r="V115" s="204">
        <f t="shared" ca="1" si="123"/>
        <v>1</v>
      </c>
      <c r="W115" s="205" t="str">
        <f t="shared" ca="1" si="124"/>
        <v/>
      </c>
      <c r="X115" s="66"/>
      <c r="Y115" s="63"/>
      <c r="Z115" s="79"/>
      <c r="AA115" s="80"/>
      <c r="AB115" s="203">
        <f t="shared" ca="1" si="125"/>
        <v>1</v>
      </c>
      <c r="AC115" s="203">
        <f t="shared" ca="1" si="126"/>
        <v>1</v>
      </c>
      <c r="AD115" s="206">
        <f t="shared" ca="1" si="127"/>
        <v>1</v>
      </c>
      <c r="AE115" s="206">
        <f t="shared" ca="1" si="128"/>
        <v>1</v>
      </c>
      <c r="AF115" s="207" t="str">
        <f t="shared" ca="1" si="129"/>
        <v/>
      </c>
      <c r="AG115" s="70"/>
      <c r="AH115" s="71"/>
      <c r="AI115" s="72"/>
      <c r="AJ115" s="208">
        <f t="shared" si="130"/>
        <v>0</v>
      </c>
      <c r="AK115" s="208">
        <f t="shared" si="131"/>
        <v>0</v>
      </c>
      <c r="AL115" s="209">
        <f t="shared" si="132"/>
        <v>1</v>
      </c>
      <c r="AM115" s="210" t="str">
        <f t="shared" si="133"/>
        <v/>
      </c>
      <c r="AN115" s="74"/>
      <c r="AO115" s="132"/>
      <c r="AP115" s="130" t="str">
        <f t="shared" ca="1" si="138"/>
        <v/>
      </c>
      <c r="AQ115" s="131" t="str">
        <f t="shared" ca="1" si="139"/>
        <v/>
      </c>
      <c r="AR115" s="128" t="str">
        <f ca="1">'Additional Shading 210'!$AP115</f>
        <v/>
      </c>
      <c r="AS115" s="52" t="str">
        <f ca="1">'Additional Shading 210'!$AQ115</f>
        <v/>
      </c>
      <c r="AT115" s="164" t="str">
        <f t="shared" ca="1" si="134"/>
        <v/>
      </c>
      <c r="BA115" s="214" t="e">
        <f t="shared" ca="1" si="141"/>
        <v>#REF!</v>
      </c>
      <c r="BB115" s="214" t="e">
        <f t="shared" ca="1" si="142"/>
        <v>#REF!</v>
      </c>
      <c r="BC115" s="9">
        <f t="shared" si="143"/>
        <v>1</v>
      </c>
      <c r="BD115" s="9" t="e">
        <f t="shared" ca="1" si="135"/>
        <v>#REF!</v>
      </c>
      <c r="BE115" s="9" t="e">
        <f t="shared" ca="1" si="79"/>
        <v>#REF!</v>
      </c>
      <c r="BF115" s="9" t="e">
        <f t="shared" ca="1" si="80"/>
        <v>#REF!</v>
      </c>
      <c r="BG115" s="9" t="e">
        <f t="shared" ca="1" si="81"/>
        <v>#REF!</v>
      </c>
      <c r="BH115" s="9" t="e">
        <f t="shared" ca="1" si="82"/>
        <v>#REF!</v>
      </c>
      <c r="BI115" s="9" t="e">
        <f t="shared" ca="1" si="83"/>
        <v>#REF!</v>
      </c>
      <c r="BJ115" s="9" t="e">
        <f t="shared" ca="1" si="84"/>
        <v>#REF!</v>
      </c>
      <c r="BK115" s="9" t="e">
        <f t="shared" ca="1" si="144"/>
        <v>#N/A</v>
      </c>
      <c r="BW115" s="9" t="e">
        <f t="shared" ca="1" si="145"/>
        <v>#REF!</v>
      </c>
      <c r="BX115" s="9" t="e">
        <f t="shared" ca="1" si="140"/>
        <v>#REF!</v>
      </c>
      <c r="BY115" s="9" t="e">
        <f t="shared" ca="1" si="87"/>
        <v>#REF!</v>
      </c>
      <c r="BZ115" s="9" t="e">
        <f t="shared" ca="1" si="88"/>
        <v>#REF!</v>
      </c>
      <c r="CA115" s="9" t="e">
        <f t="shared" ca="1" si="89"/>
        <v>#REF!</v>
      </c>
      <c r="CB115" s="9" t="e">
        <f t="shared" ca="1" si="90"/>
        <v>#REF!</v>
      </c>
      <c r="CC115" s="9" t="e">
        <f t="shared" ca="1" si="91"/>
        <v>#REF!</v>
      </c>
      <c r="CD115" s="9" t="e">
        <f t="shared" ca="1" si="92"/>
        <v>#REF!</v>
      </c>
      <c r="CE115" s="9" t="e">
        <f t="shared" ca="1" si="93"/>
        <v>#REF!</v>
      </c>
      <c r="CJ115" s="214" t="e">
        <f t="shared" ca="1" si="146"/>
        <v>#REF!</v>
      </c>
      <c r="CK115" s="214" t="e">
        <f t="shared" ca="1" si="147"/>
        <v>#REF!</v>
      </c>
      <c r="CL115" s="9">
        <f t="shared" si="148"/>
        <v>1</v>
      </c>
      <c r="CM115" s="9" t="e">
        <f t="shared" ca="1" si="136"/>
        <v>#REF!</v>
      </c>
      <c r="CN115" s="9" t="e">
        <f t="shared" ca="1" si="97"/>
        <v>#REF!</v>
      </c>
      <c r="CO115" s="9" t="e">
        <f t="shared" ca="1" si="98"/>
        <v>#REF!</v>
      </c>
      <c r="CP115" s="9" t="e">
        <f t="shared" ca="1" si="99"/>
        <v>#REF!</v>
      </c>
      <c r="CQ115" s="9" t="e">
        <f t="shared" ca="1" si="100"/>
        <v>#REF!</v>
      </c>
      <c r="CR115" s="9" t="e">
        <f t="shared" ca="1" si="101"/>
        <v>#REF!</v>
      </c>
      <c r="CS115" s="9" t="e">
        <f t="shared" ca="1" si="102"/>
        <v>#REF!</v>
      </c>
      <c r="CT115" s="9" t="e">
        <f t="shared" ca="1" si="149"/>
        <v>#N/A</v>
      </c>
      <c r="DF115" s="9" t="e">
        <f t="shared" ca="1" si="150"/>
        <v>#REF!</v>
      </c>
      <c r="DG115" s="9" t="e">
        <f t="shared" ca="1" si="137"/>
        <v>#REF!</v>
      </c>
      <c r="DH115" s="9" t="e">
        <f t="shared" ca="1" si="105"/>
        <v>#REF!</v>
      </c>
      <c r="DI115" s="9" t="e">
        <f t="shared" ca="1" si="106"/>
        <v>#REF!</v>
      </c>
      <c r="DJ115" s="9" t="e">
        <f t="shared" ca="1" si="107"/>
        <v>#REF!</v>
      </c>
      <c r="DK115" s="9" t="e">
        <f t="shared" ca="1" si="108"/>
        <v>#REF!</v>
      </c>
      <c r="DL115" s="9" t="e">
        <f t="shared" ca="1" si="109"/>
        <v>#REF!</v>
      </c>
      <c r="DM115" s="9" t="e">
        <f t="shared" ca="1" si="110"/>
        <v>#REF!</v>
      </c>
      <c r="DN115" s="9" t="e">
        <f t="shared" ca="1" si="151"/>
        <v>#REF!</v>
      </c>
    </row>
    <row r="116" spans="6:118" ht="16.5">
      <c r="F116" s="48" t="e">
        <f t="shared" ca="1" si="112"/>
        <v>#REF!</v>
      </c>
      <c r="G116" s="48" t="e">
        <f t="shared" ca="1" si="113"/>
        <v>#REF!</v>
      </c>
      <c r="H116" s="48" t="e">
        <f t="shared" ca="1" si="114"/>
        <v>#REF!</v>
      </c>
      <c r="I116" s="19" t="e">
        <f t="shared" ca="1" si="115"/>
        <v>#REF!</v>
      </c>
      <c r="J116" s="19" t="e">
        <f t="shared" ca="1" si="116"/>
        <v>#REF!</v>
      </c>
      <c r="K116" s="20" t="e">
        <f t="shared" ca="1" si="117"/>
        <v>#REF!</v>
      </c>
      <c r="L116" s="20" t="e">
        <f t="shared" ca="1" si="118"/>
        <v>#REF!</v>
      </c>
      <c r="M116" s="21" t="e">
        <f t="shared" ca="1" si="119"/>
        <v>#REF!</v>
      </c>
      <c r="N116" s="61"/>
      <c r="O116" s="62"/>
      <c r="P116" s="71"/>
      <c r="Q116" s="64"/>
      <c r="R116" s="50"/>
      <c r="S116" s="203">
        <f t="shared" ca="1" si="120"/>
        <v>1</v>
      </c>
      <c r="T116" s="203">
        <f t="shared" ca="1" si="121"/>
        <v>1</v>
      </c>
      <c r="U116" s="204">
        <f t="shared" ca="1" si="122"/>
        <v>1</v>
      </c>
      <c r="V116" s="204">
        <f t="shared" ca="1" si="123"/>
        <v>1</v>
      </c>
      <c r="W116" s="205" t="str">
        <f t="shared" ca="1" si="124"/>
        <v/>
      </c>
      <c r="X116" s="66"/>
      <c r="Y116" s="63"/>
      <c r="Z116" s="79"/>
      <c r="AA116" s="80"/>
      <c r="AB116" s="203">
        <f t="shared" ca="1" si="125"/>
        <v>1</v>
      </c>
      <c r="AC116" s="203">
        <f t="shared" ca="1" si="126"/>
        <v>1</v>
      </c>
      <c r="AD116" s="206">
        <f t="shared" ca="1" si="127"/>
        <v>1</v>
      </c>
      <c r="AE116" s="206">
        <f t="shared" ca="1" si="128"/>
        <v>1</v>
      </c>
      <c r="AF116" s="207" t="str">
        <f t="shared" ca="1" si="129"/>
        <v/>
      </c>
      <c r="AG116" s="70"/>
      <c r="AH116" s="71"/>
      <c r="AI116" s="72"/>
      <c r="AJ116" s="208">
        <f t="shared" si="130"/>
        <v>0</v>
      </c>
      <c r="AK116" s="208">
        <f t="shared" si="131"/>
        <v>0</v>
      </c>
      <c r="AL116" s="209">
        <f t="shared" si="132"/>
        <v>1</v>
      </c>
      <c r="AM116" s="210" t="str">
        <f t="shared" si="133"/>
        <v/>
      </c>
      <c r="AN116" s="74"/>
      <c r="AO116" s="132"/>
      <c r="AP116" s="130" t="str">
        <f t="shared" ca="1" si="138"/>
        <v/>
      </c>
      <c r="AQ116" s="131" t="str">
        <f t="shared" ca="1" si="139"/>
        <v/>
      </c>
      <c r="AR116" s="128" t="str">
        <f ca="1">'Additional Shading 210'!$AP116</f>
        <v/>
      </c>
      <c r="AS116" s="52" t="str">
        <f ca="1">'Additional Shading 210'!$AQ116</f>
        <v/>
      </c>
      <c r="AT116" s="164" t="str">
        <f t="shared" ca="1" si="134"/>
        <v/>
      </c>
      <c r="BA116" s="214" t="e">
        <f t="shared" ca="1" si="141"/>
        <v>#REF!</v>
      </c>
      <c r="BB116" s="214" t="e">
        <f t="shared" ca="1" si="142"/>
        <v>#REF!</v>
      </c>
      <c r="BC116" s="9">
        <f t="shared" si="143"/>
        <v>1</v>
      </c>
      <c r="BD116" s="9" t="e">
        <f t="shared" ca="1" si="135"/>
        <v>#REF!</v>
      </c>
      <c r="BE116" s="9" t="e">
        <f t="shared" ca="1" si="79"/>
        <v>#REF!</v>
      </c>
      <c r="BF116" s="9" t="e">
        <f t="shared" ca="1" si="80"/>
        <v>#REF!</v>
      </c>
      <c r="BG116" s="9" t="e">
        <f t="shared" ca="1" si="81"/>
        <v>#REF!</v>
      </c>
      <c r="BH116" s="9" t="e">
        <f t="shared" ca="1" si="82"/>
        <v>#REF!</v>
      </c>
      <c r="BI116" s="9" t="e">
        <f t="shared" ca="1" si="83"/>
        <v>#REF!</v>
      </c>
      <c r="BJ116" s="9" t="e">
        <f t="shared" ca="1" si="84"/>
        <v>#REF!</v>
      </c>
      <c r="BK116" s="9" t="e">
        <f t="shared" ca="1" si="144"/>
        <v>#N/A</v>
      </c>
      <c r="BW116" s="9" t="e">
        <f t="shared" ca="1" si="145"/>
        <v>#REF!</v>
      </c>
      <c r="BX116" s="9" t="e">
        <f t="shared" ca="1" si="140"/>
        <v>#REF!</v>
      </c>
      <c r="BY116" s="9" t="e">
        <f t="shared" ca="1" si="87"/>
        <v>#REF!</v>
      </c>
      <c r="BZ116" s="9" t="e">
        <f t="shared" ca="1" si="88"/>
        <v>#REF!</v>
      </c>
      <c r="CA116" s="9" t="e">
        <f t="shared" ca="1" si="89"/>
        <v>#REF!</v>
      </c>
      <c r="CB116" s="9" t="e">
        <f t="shared" ca="1" si="90"/>
        <v>#REF!</v>
      </c>
      <c r="CC116" s="9" t="e">
        <f t="shared" ca="1" si="91"/>
        <v>#REF!</v>
      </c>
      <c r="CD116" s="9" t="e">
        <f t="shared" ca="1" si="92"/>
        <v>#REF!</v>
      </c>
      <c r="CE116" s="9" t="e">
        <f t="shared" ca="1" si="93"/>
        <v>#REF!</v>
      </c>
      <c r="CJ116" s="214" t="e">
        <f t="shared" ca="1" si="146"/>
        <v>#REF!</v>
      </c>
      <c r="CK116" s="214" t="e">
        <f t="shared" ca="1" si="147"/>
        <v>#REF!</v>
      </c>
      <c r="CL116" s="9">
        <f t="shared" si="148"/>
        <v>1</v>
      </c>
      <c r="CM116" s="9" t="e">
        <f t="shared" ca="1" si="136"/>
        <v>#REF!</v>
      </c>
      <c r="CN116" s="9" t="e">
        <f t="shared" ca="1" si="97"/>
        <v>#REF!</v>
      </c>
      <c r="CO116" s="9" t="e">
        <f t="shared" ca="1" si="98"/>
        <v>#REF!</v>
      </c>
      <c r="CP116" s="9" t="e">
        <f t="shared" ca="1" si="99"/>
        <v>#REF!</v>
      </c>
      <c r="CQ116" s="9" t="e">
        <f t="shared" ca="1" si="100"/>
        <v>#REF!</v>
      </c>
      <c r="CR116" s="9" t="e">
        <f t="shared" ca="1" si="101"/>
        <v>#REF!</v>
      </c>
      <c r="CS116" s="9" t="e">
        <f t="shared" ca="1" si="102"/>
        <v>#REF!</v>
      </c>
      <c r="CT116" s="9" t="e">
        <f t="shared" ca="1" si="149"/>
        <v>#N/A</v>
      </c>
      <c r="DF116" s="9" t="e">
        <f t="shared" ca="1" si="150"/>
        <v>#REF!</v>
      </c>
      <c r="DG116" s="9" t="e">
        <f t="shared" ca="1" si="137"/>
        <v>#REF!</v>
      </c>
      <c r="DH116" s="9" t="e">
        <f t="shared" ca="1" si="105"/>
        <v>#REF!</v>
      </c>
      <c r="DI116" s="9" t="e">
        <f t="shared" ca="1" si="106"/>
        <v>#REF!</v>
      </c>
      <c r="DJ116" s="9" t="e">
        <f t="shared" ca="1" si="107"/>
        <v>#REF!</v>
      </c>
      <c r="DK116" s="9" t="e">
        <f t="shared" ca="1" si="108"/>
        <v>#REF!</v>
      </c>
      <c r="DL116" s="9" t="e">
        <f t="shared" ca="1" si="109"/>
        <v>#REF!</v>
      </c>
      <c r="DM116" s="9" t="e">
        <f t="shared" ca="1" si="110"/>
        <v>#REF!</v>
      </c>
      <c r="DN116" s="9" t="e">
        <f t="shared" ca="1" si="151"/>
        <v>#REF!</v>
      </c>
    </row>
    <row r="117" spans="6:118" ht="16.5">
      <c r="F117" s="48" t="e">
        <f t="shared" ca="1" si="112"/>
        <v>#REF!</v>
      </c>
      <c r="G117" s="48" t="e">
        <f t="shared" ca="1" si="113"/>
        <v>#REF!</v>
      </c>
      <c r="H117" s="48" t="e">
        <f t="shared" ca="1" si="114"/>
        <v>#REF!</v>
      </c>
      <c r="I117" s="19" t="e">
        <f t="shared" ca="1" si="115"/>
        <v>#REF!</v>
      </c>
      <c r="J117" s="19" t="e">
        <f t="shared" ca="1" si="116"/>
        <v>#REF!</v>
      </c>
      <c r="K117" s="20" t="e">
        <f t="shared" ca="1" si="117"/>
        <v>#REF!</v>
      </c>
      <c r="L117" s="20" t="e">
        <f t="shared" ca="1" si="118"/>
        <v>#REF!</v>
      </c>
      <c r="M117" s="21" t="e">
        <f t="shared" ca="1" si="119"/>
        <v>#REF!</v>
      </c>
      <c r="N117" s="61"/>
      <c r="O117" s="62"/>
      <c r="P117" s="71"/>
      <c r="Q117" s="64"/>
      <c r="R117" s="50"/>
      <c r="S117" s="203">
        <f t="shared" ca="1" si="120"/>
        <v>1</v>
      </c>
      <c r="T117" s="203">
        <f t="shared" ca="1" si="121"/>
        <v>1</v>
      </c>
      <c r="U117" s="204">
        <f t="shared" ca="1" si="122"/>
        <v>1</v>
      </c>
      <c r="V117" s="204">
        <f t="shared" ca="1" si="123"/>
        <v>1</v>
      </c>
      <c r="W117" s="205" t="str">
        <f t="shared" ca="1" si="124"/>
        <v/>
      </c>
      <c r="X117" s="66"/>
      <c r="Y117" s="63"/>
      <c r="Z117" s="79"/>
      <c r="AA117" s="80"/>
      <c r="AB117" s="203">
        <f t="shared" ca="1" si="125"/>
        <v>1</v>
      </c>
      <c r="AC117" s="203">
        <f t="shared" ca="1" si="126"/>
        <v>1</v>
      </c>
      <c r="AD117" s="206">
        <f t="shared" ca="1" si="127"/>
        <v>1</v>
      </c>
      <c r="AE117" s="206">
        <f t="shared" ca="1" si="128"/>
        <v>1</v>
      </c>
      <c r="AF117" s="207" t="str">
        <f t="shared" ca="1" si="129"/>
        <v/>
      </c>
      <c r="AG117" s="70"/>
      <c r="AH117" s="71"/>
      <c r="AI117" s="72"/>
      <c r="AJ117" s="208">
        <f t="shared" si="130"/>
        <v>0</v>
      </c>
      <c r="AK117" s="208">
        <f t="shared" si="131"/>
        <v>0</v>
      </c>
      <c r="AL117" s="209">
        <f t="shared" si="132"/>
        <v>1</v>
      </c>
      <c r="AM117" s="210" t="str">
        <f t="shared" si="133"/>
        <v/>
      </c>
      <c r="AN117" s="74"/>
      <c r="AO117" s="132"/>
      <c r="AP117" s="130" t="str">
        <f t="shared" ca="1" si="138"/>
        <v/>
      </c>
      <c r="AQ117" s="131" t="str">
        <f t="shared" ca="1" si="139"/>
        <v/>
      </c>
      <c r="AR117" s="128" t="str">
        <f ca="1">'Additional Shading 210'!$AP117</f>
        <v/>
      </c>
      <c r="AS117" s="52" t="str">
        <f ca="1">'Additional Shading 210'!$AQ117</f>
        <v/>
      </c>
      <c r="AT117" s="164" t="str">
        <f t="shared" ca="1" si="134"/>
        <v/>
      </c>
      <c r="BA117" s="214" t="e">
        <f t="shared" ca="1" si="141"/>
        <v>#REF!</v>
      </c>
      <c r="BB117" s="214" t="e">
        <f t="shared" ca="1" si="142"/>
        <v>#REF!</v>
      </c>
      <c r="BC117" s="9">
        <f t="shared" si="143"/>
        <v>1</v>
      </c>
      <c r="BD117" s="9" t="e">
        <f t="shared" ca="1" si="135"/>
        <v>#REF!</v>
      </c>
      <c r="BE117" s="9" t="e">
        <f t="shared" ca="1" si="79"/>
        <v>#REF!</v>
      </c>
      <c r="BF117" s="9" t="e">
        <f t="shared" ca="1" si="80"/>
        <v>#REF!</v>
      </c>
      <c r="BG117" s="9" t="e">
        <f t="shared" ca="1" si="81"/>
        <v>#REF!</v>
      </c>
      <c r="BH117" s="9" t="e">
        <f t="shared" ca="1" si="82"/>
        <v>#REF!</v>
      </c>
      <c r="BI117" s="9" t="e">
        <f t="shared" ca="1" si="83"/>
        <v>#REF!</v>
      </c>
      <c r="BJ117" s="9" t="e">
        <f t="shared" ca="1" si="84"/>
        <v>#REF!</v>
      </c>
      <c r="BK117" s="9" t="e">
        <f t="shared" ca="1" si="144"/>
        <v>#N/A</v>
      </c>
      <c r="BW117" s="9" t="e">
        <f t="shared" ca="1" si="145"/>
        <v>#REF!</v>
      </c>
      <c r="BX117" s="9" t="e">
        <f t="shared" ca="1" si="140"/>
        <v>#REF!</v>
      </c>
      <c r="BY117" s="9" t="e">
        <f t="shared" ca="1" si="87"/>
        <v>#REF!</v>
      </c>
      <c r="BZ117" s="9" t="e">
        <f t="shared" ca="1" si="88"/>
        <v>#REF!</v>
      </c>
      <c r="CA117" s="9" t="e">
        <f t="shared" ca="1" si="89"/>
        <v>#REF!</v>
      </c>
      <c r="CB117" s="9" t="e">
        <f t="shared" ca="1" si="90"/>
        <v>#REF!</v>
      </c>
      <c r="CC117" s="9" t="e">
        <f t="shared" ca="1" si="91"/>
        <v>#REF!</v>
      </c>
      <c r="CD117" s="9" t="e">
        <f t="shared" ca="1" si="92"/>
        <v>#REF!</v>
      </c>
      <c r="CE117" s="9" t="e">
        <f t="shared" ca="1" si="93"/>
        <v>#REF!</v>
      </c>
      <c r="CJ117" s="214" t="e">
        <f t="shared" ca="1" si="146"/>
        <v>#REF!</v>
      </c>
      <c r="CK117" s="214" t="e">
        <f t="shared" ca="1" si="147"/>
        <v>#REF!</v>
      </c>
      <c r="CL117" s="9">
        <f t="shared" si="148"/>
        <v>1</v>
      </c>
      <c r="CM117" s="9" t="e">
        <f t="shared" ca="1" si="136"/>
        <v>#REF!</v>
      </c>
      <c r="CN117" s="9" t="e">
        <f t="shared" ca="1" si="97"/>
        <v>#REF!</v>
      </c>
      <c r="CO117" s="9" t="e">
        <f t="shared" ca="1" si="98"/>
        <v>#REF!</v>
      </c>
      <c r="CP117" s="9" t="e">
        <f t="shared" ca="1" si="99"/>
        <v>#REF!</v>
      </c>
      <c r="CQ117" s="9" t="e">
        <f t="shared" ca="1" si="100"/>
        <v>#REF!</v>
      </c>
      <c r="CR117" s="9" t="e">
        <f t="shared" ca="1" si="101"/>
        <v>#REF!</v>
      </c>
      <c r="CS117" s="9" t="e">
        <f t="shared" ca="1" si="102"/>
        <v>#REF!</v>
      </c>
      <c r="CT117" s="9" t="e">
        <f t="shared" ca="1" si="149"/>
        <v>#N/A</v>
      </c>
      <c r="DF117" s="9" t="e">
        <f t="shared" ca="1" si="150"/>
        <v>#REF!</v>
      </c>
      <c r="DG117" s="9" t="e">
        <f t="shared" ca="1" si="137"/>
        <v>#REF!</v>
      </c>
      <c r="DH117" s="9" t="e">
        <f t="shared" ca="1" si="105"/>
        <v>#REF!</v>
      </c>
      <c r="DI117" s="9" t="e">
        <f t="shared" ca="1" si="106"/>
        <v>#REF!</v>
      </c>
      <c r="DJ117" s="9" t="e">
        <f t="shared" ca="1" si="107"/>
        <v>#REF!</v>
      </c>
      <c r="DK117" s="9" t="e">
        <f t="shared" ca="1" si="108"/>
        <v>#REF!</v>
      </c>
      <c r="DL117" s="9" t="e">
        <f t="shared" ca="1" si="109"/>
        <v>#REF!</v>
      </c>
      <c r="DM117" s="9" t="e">
        <f t="shared" ca="1" si="110"/>
        <v>#REF!</v>
      </c>
      <c r="DN117" s="9" t="e">
        <f t="shared" ca="1" si="151"/>
        <v>#REF!</v>
      </c>
    </row>
    <row r="118" spans="6:118" ht="16.5">
      <c r="F118" s="48" t="e">
        <f t="shared" ca="1" si="112"/>
        <v>#REF!</v>
      </c>
      <c r="G118" s="48" t="e">
        <f t="shared" ca="1" si="113"/>
        <v>#REF!</v>
      </c>
      <c r="H118" s="48" t="e">
        <f t="shared" ca="1" si="114"/>
        <v>#REF!</v>
      </c>
      <c r="I118" s="19" t="e">
        <f t="shared" ca="1" si="115"/>
        <v>#REF!</v>
      </c>
      <c r="J118" s="19" t="e">
        <f t="shared" ca="1" si="116"/>
        <v>#REF!</v>
      </c>
      <c r="K118" s="20" t="e">
        <f t="shared" ca="1" si="117"/>
        <v>#REF!</v>
      </c>
      <c r="L118" s="20" t="e">
        <f t="shared" ca="1" si="118"/>
        <v>#REF!</v>
      </c>
      <c r="M118" s="21" t="e">
        <f t="shared" ca="1" si="119"/>
        <v>#REF!</v>
      </c>
      <c r="N118" s="61"/>
      <c r="O118" s="62"/>
      <c r="P118" s="71"/>
      <c r="Q118" s="64"/>
      <c r="R118" s="50"/>
      <c r="S118" s="203">
        <f t="shared" ca="1" si="120"/>
        <v>1</v>
      </c>
      <c r="T118" s="203">
        <f t="shared" ca="1" si="121"/>
        <v>1</v>
      </c>
      <c r="U118" s="204">
        <f t="shared" ca="1" si="122"/>
        <v>1</v>
      </c>
      <c r="V118" s="204">
        <f t="shared" ca="1" si="123"/>
        <v>1</v>
      </c>
      <c r="W118" s="205" t="str">
        <f t="shared" ca="1" si="124"/>
        <v/>
      </c>
      <c r="X118" s="66"/>
      <c r="Y118" s="63"/>
      <c r="Z118" s="79"/>
      <c r="AA118" s="80"/>
      <c r="AB118" s="203">
        <f t="shared" ca="1" si="125"/>
        <v>1</v>
      </c>
      <c r="AC118" s="203">
        <f t="shared" ca="1" si="126"/>
        <v>1</v>
      </c>
      <c r="AD118" s="206">
        <f t="shared" ca="1" si="127"/>
        <v>1</v>
      </c>
      <c r="AE118" s="206">
        <f t="shared" ca="1" si="128"/>
        <v>1</v>
      </c>
      <c r="AF118" s="207" t="str">
        <f t="shared" ca="1" si="129"/>
        <v/>
      </c>
      <c r="AG118" s="70"/>
      <c r="AH118" s="71"/>
      <c r="AI118" s="72"/>
      <c r="AJ118" s="208">
        <f t="shared" si="130"/>
        <v>0</v>
      </c>
      <c r="AK118" s="208">
        <f t="shared" si="131"/>
        <v>0</v>
      </c>
      <c r="AL118" s="209">
        <f t="shared" si="132"/>
        <v>1</v>
      </c>
      <c r="AM118" s="210" t="str">
        <f t="shared" si="133"/>
        <v/>
      </c>
      <c r="AN118" s="74"/>
      <c r="AO118" s="132"/>
      <c r="AP118" s="130" t="str">
        <f t="shared" ca="1" si="138"/>
        <v/>
      </c>
      <c r="AQ118" s="131" t="str">
        <f t="shared" ca="1" si="139"/>
        <v/>
      </c>
      <c r="AR118" s="128" t="str">
        <f ca="1">'Additional Shading 210'!$AP118</f>
        <v/>
      </c>
      <c r="AS118" s="52" t="str">
        <f ca="1">'Additional Shading 210'!$AQ118</f>
        <v/>
      </c>
      <c r="AT118" s="164" t="str">
        <f t="shared" ca="1" si="134"/>
        <v/>
      </c>
      <c r="BA118" s="214" t="e">
        <f t="shared" ca="1" si="141"/>
        <v>#REF!</v>
      </c>
      <c r="BB118" s="214" t="e">
        <f t="shared" ca="1" si="142"/>
        <v>#REF!</v>
      </c>
      <c r="BC118" s="9">
        <f t="shared" si="143"/>
        <v>1</v>
      </c>
      <c r="BD118" s="9" t="e">
        <f t="shared" ca="1" si="135"/>
        <v>#REF!</v>
      </c>
      <c r="BE118" s="9" t="e">
        <f t="shared" ca="1" si="79"/>
        <v>#REF!</v>
      </c>
      <c r="BF118" s="9" t="e">
        <f t="shared" ca="1" si="80"/>
        <v>#REF!</v>
      </c>
      <c r="BG118" s="9" t="e">
        <f t="shared" ca="1" si="81"/>
        <v>#REF!</v>
      </c>
      <c r="BH118" s="9" t="e">
        <f t="shared" ca="1" si="82"/>
        <v>#REF!</v>
      </c>
      <c r="BI118" s="9" t="e">
        <f t="shared" ca="1" si="83"/>
        <v>#REF!</v>
      </c>
      <c r="BJ118" s="9" t="e">
        <f t="shared" ca="1" si="84"/>
        <v>#REF!</v>
      </c>
      <c r="BK118" s="9" t="e">
        <f t="shared" ca="1" si="144"/>
        <v>#N/A</v>
      </c>
      <c r="BW118" s="9" t="e">
        <f t="shared" ca="1" si="145"/>
        <v>#REF!</v>
      </c>
      <c r="BX118" s="9" t="e">
        <f t="shared" ca="1" si="140"/>
        <v>#REF!</v>
      </c>
      <c r="BY118" s="9" t="e">
        <f t="shared" ca="1" si="87"/>
        <v>#REF!</v>
      </c>
      <c r="BZ118" s="9" t="e">
        <f t="shared" ca="1" si="88"/>
        <v>#REF!</v>
      </c>
      <c r="CA118" s="9" t="e">
        <f t="shared" ca="1" si="89"/>
        <v>#REF!</v>
      </c>
      <c r="CB118" s="9" t="e">
        <f t="shared" ca="1" si="90"/>
        <v>#REF!</v>
      </c>
      <c r="CC118" s="9" t="e">
        <f t="shared" ca="1" si="91"/>
        <v>#REF!</v>
      </c>
      <c r="CD118" s="9" t="e">
        <f t="shared" ca="1" si="92"/>
        <v>#REF!</v>
      </c>
      <c r="CE118" s="9" t="e">
        <f t="shared" ca="1" si="93"/>
        <v>#REF!</v>
      </c>
      <c r="CJ118" s="214" t="e">
        <f t="shared" ca="1" si="146"/>
        <v>#REF!</v>
      </c>
      <c r="CK118" s="214" t="e">
        <f t="shared" ca="1" si="147"/>
        <v>#REF!</v>
      </c>
      <c r="CL118" s="9">
        <f t="shared" si="148"/>
        <v>1</v>
      </c>
      <c r="CM118" s="9" t="e">
        <f t="shared" ca="1" si="136"/>
        <v>#REF!</v>
      </c>
      <c r="CN118" s="9" t="e">
        <f t="shared" ca="1" si="97"/>
        <v>#REF!</v>
      </c>
      <c r="CO118" s="9" t="e">
        <f t="shared" ca="1" si="98"/>
        <v>#REF!</v>
      </c>
      <c r="CP118" s="9" t="e">
        <f t="shared" ca="1" si="99"/>
        <v>#REF!</v>
      </c>
      <c r="CQ118" s="9" t="e">
        <f t="shared" ca="1" si="100"/>
        <v>#REF!</v>
      </c>
      <c r="CR118" s="9" t="e">
        <f t="shared" ca="1" si="101"/>
        <v>#REF!</v>
      </c>
      <c r="CS118" s="9" t="e">
        <f t="shared" ca="1" si="102"/>
        <v>#REF!</v>
      </c>
      <c r="CT118" s="9" t="e">
        <f t="shared" ca="1" si="149"/>
        <v>#N/A</v>
      </c>
      <c r="DF118" s="9" t="e">
        <f t="shared" ca="1" si="150"/>
        <v>#REF!</v>
      </c>
      <c r="DG118" s="9" t="e">
        <f t="shared" ca="1" si="137"/>
        <v>#REF!</v>
      </c>
      <c r="DH118" s="9" t="e">
        <f t="shared" ca="1" si="105"/>
        <v>#REF!</v>
      </c>
      <c r="DI118" s="9" t="e">
        <f t="shared" ca="1" si="106"/>
        <v>#REF!</v>
      </c>
      <c r="DJ118" s="9" t="e">
        <f t="shared" ca="1" si="107"/>
        <v>#REF!</v>
      </c>
      <c r="DK118" s="9" t="e">
        <f t="shared" ca="1" si="108"/>
        <v>#REF!</v>
      </c>
      <c r="DL118" s="9" t="e">
        <f t="shared" ca="1" si="109"/>
        <v>#REF!</v>
      </c>
      <c r="DM118" s="9" t="e">
        <f t="shared" ca="1" si="110"/>
        <v>#REF!</v>
      </c>
      <c r="DN118" s="9" t="e">
        <f t="shared" ca="1" si="151"/>
        <v>#REF!</v>
      </c>
    </row>
    <row r="119" spans="6:118" ht="16.5">
      <c r="F119" s="48" t="e">
        <f t="shared" ca="1" si="112"/>
        <v>#REF!</v>
      </c>
      <c r="G119" s="48" t="e">
        <f t="shared" ca="1" si="113"/>
        <v>#REF!</v>
      </c>
      <c r="H119" s="48" t="e">
        <f t="shared" ca="1" si="114"/>
        <v>#REF!</v>
      </c>
      <c r="I119" s="19" t="e">
        <f t="shared" ca="1" si="115"/>
        <v>#REF!</v>
      </c>
      <c r="J119" s="19" t="e">
        <f t="shared" ca="1" si="116"/>
        <v>#REF!</v>
      </c>
      <c r="K119" s="20" t="e">
        <f t="shared" ca="1" si="117"/>
        <v>#REF!</v>
      </c>
      <c r="L119" s="20" t="e">
        <f t="shared" ca="1" si="118"/>
        <v>#REF!</v>
      </c>
      <c r="M119" s="21" t="e">
        <f t="shared" ca="1" si="119"/>
        <v>#REF!</v>
      </c>
      <c r="N119" s="61"/>
      <c r="O119" s="62"/>
      <c r="P119" s="71"/>
      <c r="Q119" s="64"/>
      <c r="R119" s="50"/>
      <c r="S119" s="203">
        <f t="shared" ca="1" si="120"/>
        <v>1</v>
      </c>
      <c r="T119" s="203">
        <f t="shared" ca="1" si="121"/>
        <v>1</v>
      </c>
      <c r="U119" s="204">
        <f t="shared" ca="1" si="122"/>
        <v>1</v>
      </c>
      <c r="V119" s="204">
        <f t="shared" ca="1" si="123"/>
        <v>1</v>
      </c>
      <c r="W119" s="205" t="str">
        <f t="shared" ca="1" si="124"/>
        <v/>
      </c>
      <c r="X119" s="66"/>
      <c r="Y119" s="63"/>
      <c r="Z119" s="79"/>
      <c r="AA119" s="80"/>
      <c r="AB119" s="203">
        <f t="shared" ca="1" si="125"/>
        <v>1</v>
      </c>
      <c r="AC119" s="203">
        <f t="shared" ca="1" si="126"/>
        <v>1</v>
      </c>
      <c r="AD119" s="206">
        <f t="shared" ca="1" si="127"/>
        <v>1</v>
      </c>
      <c r="AE119" s="206">
        <f t="shared" ca="1" si="128"/>
        <v>1</v>
      </c>
      <c r="AF119" s="207" t="str">
        <f t="shared" ca="1" si="129"/>
        <v/>
      </c>
      <c r="AG119" s="70"/>
      <c r="AH119" s="71"/>
      <c r="AI119" s="72"/>
      <c r="AJ119" s="208">
        <f t="shared" si="130"/>
        <v>0</v>
      </c>
      <c r="AK119" s="208">
        <f t="shared" si="131"/>
        <v>0</v>
      </c>
      <c r="AL119" s="209">
        <f t="shared" si="132"/>
        <v>1</v>
      </c>
      <c r="AM119" s="210" t="str">
        <f t="shared" si="133"/>
        <v/>
      </c>
      <c r="AN119" s="74"/>
      <c r="AO119" s="132"/>
      <c r="AP119" s="130" t="str">
        <f t="shared" ca="1" si="138"/>
        <v/>
      </c>
      <c r="AQ119" s="131" t="str">
        <f t="shared" ca="1" si="139"/>
        <v/>
      </c>
      <c r="AR119" s="128" t="str">
        <f ca="1">'Additional Shading 210'!$AP119</f>
        <v/>
      </c>
      <c r="AS119" s="52" t="str">
        <f ca="1">'Additional Shading 210'!$AQ119</f>
        <v/>
      </c>
      <c r="AT119" s="164" t="str">
        <f t="shared" ca="1" si="134"/>
        <v/>
      </c>
      <c r="BA119" s="214" t="e">
        <f t="shared" ca="1" si="141"/>
        <v>#REF!</v>
      </c>
      <c r="BB119" s="214" t="e">
        <f t="shared" ca="1" si="142"/>
        <v>#REF!</v>
      </c>
      <c r="BC119" s="9">
        <f t="shared" si="143"/>
        <v>1</v>
      </c>
      <c r="BD119" s="9" t="e">
        <f t="shared" ca="1" si="135"/>
        <v>#REF!</v>
      </c>
      <c r="BE119" s="9" t="e">
        <f t="shared" ca="1" si="79"/>
        <v>#REF!</v>
      </c>
      <c r="BF119" s="9" t="e">
        <f t="shared" ca="1" si="80"/>
        <v>#REF!</v>
      </c>
      <c r="BG119" s="9" t="e">
        <f t="shared" ca="1" si="81"/>
        <v>#REF!</v>
      </c>
      <c r="BH119" s="9" t="e">
        <f t="shared" ca="1" si="82"/>
        <v>#REF!</v>
      </c>
      <c r="BI119" s="9" t="e">
        <f t="shared" ca="1" si="83"/>
        <v>#REF!</v>
      </c>
      <c r="BJ119" s="9" t="e">
        <f t="shared" ca="1" si="84"/>
        <v>#REF!</v>
      </c>
      <c r="BK119" s="9" t="e">
        <f t="shared" ca="1" si="144"/>
        <v>#N/A</v>
      </c>
      <c r="BW119" s="9" t="e">
        <f t="shared" ca="1" si="145"/>
        <v>#REF!</v>
      </c>
      <c r="BX119" s="9" t="e">
        <f t="shared" ca="1" si="140"/>
        <v>#REF!</v>
      </c>
      <c r="BY119" s="9" t="e">
        <f t="shared" ca="1" si="87"/>
        <v>#REF!</v>
      </c>
      <c r="BZ119" s="9" t="e">
        <f t="shared" ca="1" si="88"/>
        <v>#REF!</v>
      </c>
      <c r="CA119" s="9" t="e">
        <f t="shared" ca="1" si="89"/>
        <v>#REF!</v>
      </c>
      <c r="CB119" s="9" t="e">
        <f t="shared" ca="1" si="90"/>
        <v>#REF!</v>
      </c>
      <c r="CC119" s="9" t="e">
        <f t="shared" ca="1" si="91"/>
        <v>#REF!</v>
      </c>
      <c r="CD119" s="9" t="e">
        <f t="shared" ca="1" si="92"/>
        <v>#REF!</v>
      </c>
      <c r="CE119" s="9" t="e">
        <f t="shared" ca="1" si="93"/>
        <v>#REF!</v>
      </c>
      <c r="CJ119" s="214" t="e">
        <f t="shared" ca="1" si="146"/>
        <v>#REF!</v>
      </c>
      <c r="CK119" s="214" t="e">
        <f t="shared" ca="1" si="147"/>
        <v>#REF!</v>
      </c>
      <c r="CL119" s="9">
        <f t="shared" si="148"/>
        <v>1</v>
      </c>
      <c r="CM119" s="9" t="e">
        <f t="shared" ca="1" si="136"/>
        <v>#REF!</v>
      </c>
      <c r="CN119" s="9" t="e">
        <f t="shared" ca="1" si="97"/>
        <v>#REF!</v>
      </c>
      <c r="CO119" s="9" t="e">
        <f t="shared" ca="1" si="98"/>
        <v>#REF!</v>
      </c>
      <c r="CP119" s="9" t="e">
        <f t="shared" ca="1" si="99"/>
        <v>#REF!</v>
      </c>
      <c r="CQ119" s="9" t="e">
        <f t="shared" ca="1" si="100"/>
        <v>#REF!</v>
      </c>
      <c r="CR119" s="9" t="e">
        <f t="shared" ca="1" si="101"/>
        <v>#REF!</v>
      </c>
      <c r="CS119" s="9" t="e">
        <f t="shared" ca="1" si="102"/>
        <v>#REF!</v>
      </c>
      <c r="CT119" s="9" t="e">
        <f t="shared" ca="1" si="149"/>
        <v>#N/A</v>
      </c>
      <c r="DF119" s="9" t="e">
        <f t="shared" ca="1" si="150"/>
        <v>#REF!</v>
      </c>
      <c r="DG119" s="9" t="e">
        <f t="shared" ca="1" si="137"/>
        <v>#REF!</v>
      </c>
      <c r="DH119" s="9" t="e">
        <f t="shared" ca="1" si="105"/>
        <v>#REF!</v>
      </c>
      <c r="DI119" s="9" t="e">
        <f t="shared" ca="1" si="106"/>
        <v>#REF!</v>
      </c>
      <c r="DJ119" s="9" t="e">
        <f t="shared" ca="1" si="107"/>
        <v>#REF!</v>
      </c>
      <c r="DK119" s="9" t="e">
        <f t="shared" ca="1" si="108"/>
        <v>#REF!</v>
      </c>
      <c r="DL119" s="9" t="e">
        <f t="shared" ca="1" si="109"/>
        <v>#REF!</v>
      </c>
      <c r="DM119" s="9" t="e">
        <f t="shared" ca="1" si="110"/>
        <v>#REF!</v>
      </c>
      <c r="DN119" s="9" t="e">
        <f t="shared" ca="1" si="151"/>
        <v>#REF!</v>
      </c>
    </row>
    <row r="120" spans="6:118" ht="16.5">
      <c r="F120" s="48" t="e">
        <f t="shared" ca="1" si="112"/>
        <v>#REF!</v>
      </c>
      <c r="G120" s="48" t="e">
        <f t="shared" ca="1" si="113"/>
        <v>#REF!</v>
      </c>
      <c r="H120" s="48" t="e">
        <f t="shared" ca="1" si="114"/>
        <v>#REF!</v>
      </c>
      <c r="I120" s="19" t="e">
        <f t="shared" ca="1" si="115"/>
        <v>#REF!</v>
      </c>
      <c r="J120" s="19" t="e">
        <f t="shared" ca="1" si="116"/>
        <v>#REF!</v>
      </c>
      <c r="K120" s="20" t="e">
        <f t="shared" ca="1" si="117"/>
        <v>#REF!</v>
      </c>
      <c r="L120" s="20" t="e">
        <f t="shared" ca="1" si="118"/>
        <v>#REF!</v>
      </c>
      <c r="M120" s="21" t="e">
        <f t="shared" ca="1" si="119"/>
        <v>#REF!</v>
      </c>
      <c r="N120" s="61"/>
      <c r="O120" s="62"/>
      <c r="P120" s="71"/>
      <c r="Q120" s="64"/>
      <c r="R120" s="50"/>
      <c r="S120" s="203">
        <f t="shared" ca="1" si="120"/>
        <v>1</v>
      </c>
      <c r="T120" s="203">
        <f t="shared" ca="1" si="121"/>
        <v>1</v>
      </c>
      <c r="U120" s="204">
        <f t="shared" ca="1" si="122"/>
        <v>1</v>
      </c>
      <c r="V120" s="204">
        <f t="shared" ca="1" si="123"/>
        <v>1</v>
      </c>
      <c r="W120" s="205" t="str">
        <f t="shared" ca="1" si="124"/>
        <v/>
      </c>
      <c r="X120" s="66"/>
      <c r="Y120" s="63"/>
      <c r="Z120" s="79"/>
      <c r="AA120" s="80"/>
      <c r="AB120" s="203">
        <f t="shared" ca="1" si="125"/>
        <v>1</v>
      </c>
      <c r="AC120" s="203">
        <f t="shared" ca="1" si="126"/>
        <v>1</v>
      </c>
      <c r="AD120" s="206">
        <f t="shared" ca="1" si="127"/>
        <v>1</v>
      </c>
      <c r="AE120" s="206">
        <f t="shared" ca="1" si="128"/>
        <v>1</v>
      </c>
      <c r="AF120" s="207" t="str">
        <f t="shared" ca="1" si="129"/>
        <v/>
      </c>
      <c r="AG120" s="70"/>
      <c r="AH120" s="71"/>
      <c r="AI120" s="72"/>
      <c r="AJ120" s="208">
        <f t="shared" si="130"/>
        <v>0</v>
      </c>
      <c r="AK120" s="208">
        <f t="shared" si="131"/>
        <v>0</v>
      </c>
      <c r="AL120" s="209">
        <f t="shared" si="132"/>
        <v>1</v>
      </c>
      <c r="AM120" s="210" t="str">
        <f t="shared" si="133"/>
        <v/>
      </c>
      <c r="AN120" s="74"/>
      <c r="AO120" s="132"/>
      <c r="AP120" s="130" t="str">
        <f t="shared" ca="1" si="138"/>
        <v/>
      </c>
      <c r="AQ120" s="131" t="str">
        <f t="shared" ca="1" si="139"/>
        <v/>
      </c>
      <c r="AR120" s="128" t="str">
        <f ca="1">'Additional Shading 210'!$AP120</f>
        <v/>
      </c>
      <c r="AS120" s="52" t="str">
        <f ca="1">'Additional Shading 210'!$AQ120</f>
        <v/>
      </c>
      <c r="AT120" s="164" t="str">
        <f t="shared" ca="1" si="134"/>
        <v/>
      </c>
      <c r="BA120" s="214" t="e">
        <f t="shared" ca="1" si="141"/>
        <v>#REF!</v>
      </c>
      <c r="BB120" s="214" t="e">
        <f t="shared" ca="1" si="142"/>
        <v>#REF!</v>
      </c>
      <c r="BC120" s="9">
        <f t="shared" si="143"/>
        <v>1</v>
      </c>
      <c r="BD120" s="9" t="e">
        <f t="shared" ca="1" si="135"/>
        <v>#REF!</v>
      </c>
      <c r="BE120" s="9" t="e">
        <f t="shared" ca="1" si="79"/>
        <v>#REF!</v>
      </c>
      <c r="BF120" s="9" t="e">
        <f t="shared" ca="1" si="80"/>
        <v>#REF!</v>
      </c>
      <c r="BG120" s="9" t="e">
        <f t="shared" ca="1" si="81"/>
        <v>#REF!</v>
      </c>
      <c r="BH120" s="9" t="e">
        <f t="shared" ca="1" si="82"/>
        <v>#REF!</v>
      </c>
      <c r="BI120" s="9" t="e">
        <f t="shared" ca="1" si="83"/>
        <v>#REF!</v>
      </c>
      <c r="BJ120" s="9" t="e">
        <f t="shared" ca="1" si="84"/>
        <v>#REF!</v>
      </c>
      <c r="BK120" s="9" t="e">
        <f t="shared" ca="1" si="144"/>
        <v>#N/A</v>
      </c>
      <c r="BW120" s="9" t="e">
        <f t="shared" ca="1" si="145"/>
        <v>#REF!</v>
      </c>
      <c r="BX120" s="9" t="e">
        <f t="shared" ca="1" si="140"/>
        <v>#REF!</v>
      </c>
      <c r="BY120" s="9" t="e">
        <f t="shared" ca="1" si="87"/>
        <v>#REF!</v>
      </c>
      <c r="BZ120" s="9" t="e">
        <f t="shared" ca="1" si="88"/>
        <v>#REF!</v>
      </c>
      <c r="CA120" s="9" t="e">
        <f t="shared" ca="1" si="89"/>
        <v>#REF!</v>
      </c>
      <c r="CB120" s="9" t="e">
        <f t="shared" ca="1" si="90"/>
        <v>#REF!</v>
      </c>
      <c r="CC120" s="9" t="e">
        <f t="shared" ca="1" si="91"/>
        <v>#REF!</v>
      </c>
      <c r="CD120" s="9" t="e">
        <f t="shared" ca="1" si="92"/>
        <v>#REF!</v>
      </c>
      <c r="CE120" s="9" t="e">
        <f t="shared" ca="1" si="93"/>
        <v>#REF!</v>
      </c>
      <c r="CJ120" s="214" t="e">
        <f t="shared" ca="1" si="146"/>
        <v>#REF!</v>
      </c>
      <c r="CK120" s="214" t="e">
        <f t="shared" ca="1" si="147"/>
        <v>#REF!</v>
      </c>
      <c r="CL120" s="9">
        <f t="shared" si="148"/>
        <v>1</v>
      </c>
      <c r="CM120" s="9" t="e">
        <f t="shared" ca="1" si="136"/>
        <v>#REF!</v>
      </c>
      <c r="CN120" s="9" t="e">
        <f t="shared" ca="1" si="97"/>
        <v>#REF!</v>
      </c>
      <c r="CO120" s="9" t="e">
        <f t="shared" ca="1" si="98"/>
        <v>#REF!</v>
      </c>
      <c r="CP120" s="9" t="e">
        <f t="shared" ca="1" si="99"/>
        <v>#REF!</v>
      </c>
      <c r="CQ120" s="9" t="e">
        <f t="shared" ca="1" si="100"/>
        <v>#REF!</v>
      </c>
      <c r="CR120" s="9" t="e">
        <f t="shared" ca="1" si="101"/>
        <v>#REF!</v>
      </c>
      <c r="CS120" s="9" t="e">
        <f t="shared" ca="1" si="102"/>
        <v>#REF!</v>
      </c>
      <c r="CT120" s="9" t="e">
        <f t="shared" ca="1" si="149"/>
        <v>#N/A</v>
      </c>
      <c r="DF120" s="9" t="e">
        <f t="shared" ca="1" si="150"/>
        <v>#REF!</v>
      </c>
      <c r="DG120" s="9" t="e">
        <f t="shared" ca="1" si="137"/>
        <v>#REF!</v>
      </c>
      <c r="DH120" s="9" t="e">
        <f t="shared" ca="1" si="105"/>
        <v>#REF!</v>
      </c>
      <c r="DI120" s="9" t="e">
        <f t="shared" ca="1" si="106"/>
        <v>#REF!</v>
      </c>
      <c r="DJ120" s="9" t="e">
        <f t="shared" ca="1" si="107"/>
        <v>#REF!</v>
      </c>
      <c r="DK120" s="9" t="e">
        <f t="shared" ca="1" si="108"/>
        <v>#REF!</v>
      </c>
      <c r="DL120" s="9" t="e">
        <f t="shared" ca="1" si="109"/>
        <v>#REF!</v>
      </c>
      <c r="DM120" s="9" t="e">
        <f t="shared" ca="1" si="110"/>
        <v>#REF!</v>
      </c>
      <c r="DN120" s="9" t="e">
        <f t="shared" ca="1" si="151"/>
        <v>#REF!</v>
      </c>
    </row>
    <row r="121" spans="6:118" ht="16.5">
      <c r="F121" s="48" t="e">
        <f t="shared" ca="1" si="112"/>
        <v>#REF!</v>
      </c>
      <c r="G121" s="48" t="e">
        <f t="shared" ca="1" si="113"/>
        <v>#REF!</v>
      </c>
      <c r="H121" s="48" t="e">
        <f t="shared" ca="1" si="114"/>
        <v>#REF!</v>
      </c>
      <c r="I121" s="19" t="e">
        <f t="shared" ca="1" si="115"/>
        <v>#REF!</v>
      </c>
      <c r="J121" s="19" t="e">
        <f t="shared" ca="1" si="116"/>
        <v>#REF!</v>
      </c>
      <c r="K121" s="20" t="e">
        <f t="shared" ca="1" si="117"/>
        <v>#REF!</v>
      </c>
      <c r="L121" s="20" t="e">
        <f t="shared" ca="1" si="118"/>
        <v>#REF!</v>
      </c>
      <c r="M121" s="21" t="e">
        <f t="shared" ca="1" si="119"/>
        <v>#REF!</v>
      </c>
      <c r="N121" s="61"/>
      <c r="O121" s="62"/>
      <c r="P121" s="71"/>
      <c r="Q121" s="64"/>
      <c r="R121" s="50"/>
      <c r="S121" s="203">
        <f t="shared" ca="1" si="120"/>
        <v>1</v>
      </c>
      <c r="T121" s="203">
        <f t="shared" ca="1" si="121"/>
        <v>1</v>
      </c>
      <c r="U121" s="204">
        <f t="shared" ca="1" si="122"/>
        <v>1</v>
      </c>
      <c r="V121" s="204">
        <f t="shared" ca="1" si="123"/>
        <v>1</v>
      </c>
      <c r="W121" s="205" t="str">
        <f t="shared" ca="1" si="124"/>
        <v/>
      </c>
      <c r="X121" s="66"/>
      <c r="Y121" s="63"/>
      <c r="Z121" s="79"/>
      <c r="AA121" s="80"/>
      <c r="AB121" s="203">
        <f t="shared" ca="1" si="125"/>
        <v>1</v>
      </c>
      <c r="AC121" s="203">
        <f t="shared" ca="1" si="126"/>
        <v>1</v>
      </c>
      <c r="AD121" s="206">
        <f t="shared" ca="1" si="127"/>
        <v>1</v>
      </c>
      <c r="AE121" s="206">
        <f t="shared" ca="1" si="128"/>
        <v>1</v>
      </c>
      <c r="AF121" s="207" t="str">
        <f t="shared" ca="1" si="129"/>
        <v/>
      </c>
      <c r="AG121" s="70"/>
      <c r="AH121" s="71"/>
      <c r="AI121" s="72"/>
      <c r="AJ121" s="208">
        <f t="shared" si="130"/>
        <v>0</v>
      </c>
      <c r="AK121" s="208">
        <f t="shared" si="131"/>
        <v>0</v>
      </c>
      <c r="AL121" s="209">
        <f t="shared" si="132"/>
        <v>1</v>
      </c>
      <c r="AM121" s="210" t="str">
        <f t="shared" si="133"/>
        <v/>
      </c>
      <c r="AN121" s="74"/>
      <c r="AO121" s="132"/>
      <c r="AP121" s="130" t="str">
        <f t="shared" ca="1" si="138"/>
        <v/>
      </c>
      <c r="AQ121" s="131" t="str">
        <f t="shared" ca="1" si="139"/>
        <v/>
      </c>
      <c r="AR121" s="128" t="str">
        <f ca="1">'Additional Shading 210'!$AP121</f>
        <v/>
      </c>
      <c r="AS121" s="52" t="str">
        <f ca="1">'Additional Shading 210'!$AQ121</f>
        <v/>
      </c>
      <c r="AT121" s="164" t="str">
        <f t="shared" ca="1" si="134"/>
        <v/>
      </c>
      <c r="BA121" s="214" t="e">
        <f t="shared" ca="1" si="141"/>
        <v>#REF!</v>
      </c>
      <c r="BB121" s="214" t="e">
        <f t="shared" ca="1" si="142"/>
        <v>#REF!</v>
      </c>
      <c r="BC121" s="9">
        <f t="shared" si="143"/>
        <v>1</v>
      </c>
      <c r="BD121" s="9" t="e">
        <f t="shared" ca="1" si="135"/>
        <v>#REF!</v>
      </c>
      <c r="BE121" s="9" t="e">
        <f t="shared" ca="1" si="79"/>
        <v>#REF!</v>
      </c>
      <c r="BF121" s="9" t="e">
        <f t="shared" ca="1" si="80"/>
        <v>#REF!</v>
      </c>
      <c r="BG121" s="9" t="e">
        <f t="shared" ca="1" si="81"/>
        <v>#REF!</v>
      </c>
      <c r="BH121" s="9" t="e">
        <f t="shared" ca="1" si="82"/>
        <v>#REF!</v>
      </c>
      <c r="BI121" s="9" t="e">
        <f t="shared" ca="1" si="83"/>
        <v>#REF!</v>
      </c>
      <c r="BJ121" s="9" t="e">
        <f t="shared" ca="1" si="84"/>
        <v>#REF!</v>
      </c>
      <c r="BK121" s="9" t="e">
        <f t="shared" ca="1" si="144"/>
        <v>#N/A</v>
      </c>
      <c r="BW121" s="9" t="e">
        <f t="shared" ca="1" si="145"/>
        <v>#REF!</v>
      </c>
      <c r="BX121" s="9" t="e">
        <f t="shared" ca="1" si="140"/>
        <v>#REF!</v>
      </c>
      <c r="BY121" s="9" t="e">
        <f t="shared" ca="1" si="87"/>
        <v>#REF!</v>
      </c>
      <c r="BZ121" s="9" t="e">
        <f t="shared" ca="1" si="88"/>
        <v>#REF!</v>
      </c>
      <c r="CA121" s="9" t="e">
        <f t="shared" ca="1" si="89"/>
        <v>#REF!</v>
      </c>
      <c r="CB121" s="9" t="e">
        <f t="shared" ca="1" si="90"/>
        <v>#REF!</v>
      </c>
      <c r="CC121" s="9" t="e">
        <f t="shared" ca="1" si="91"/>
        <v>#REF!</v>
      </c>
      <c r="CD121" s="9" t="e">
        <f t="shared" ca="1" si="92"/>
        <v>#REF!</v>
      </c>
      <c r="CE121" s="9" t="e">
        <f t="shared" ca="1" si="93"/>
        <v>#REF!</v>
      </c>
      <c r="CJ121" s="214" t="e">
        <f t="shared" ca="1" si="146"/>
        <v>#REF!</v>
      </c>
      <c r="CK121" s="214" t="e">
        <f t="shared" ca="1" si="147"/>
        <v>#REF!</v>
      </c>
      <c r="CL121" s="9">
        <f t="shared" si="148"/>
        <v>1</v>
      </c>
      <c r="CM121" s="9" t="e">
        <f t="shared" ca="1" si="136"/>
        <v>#REF!</v>
      </c>
      <c r="CN121" s="9" t="e">
        <f t="shared" ca="1" si="97"/>
        <v>#REF!</v>
      </c>
      <c r="CO121" s="9" t="e">
        <f t="shared" ca="1" si="98"/>
        <v>#REF!</v>
      </c>
      <c r="CP121" s="9" t="e">
        <f t="shared" ca="1" si="99"/>
        <v>#REF!</v>
      </c>
      <c r="CQ121" s="9" t="e">
        <f t="shared" ca="1" si="100"/>
        <v>#REF!</v>
      </c>
      <c r="CR121" s="9" t="e">
        <f t="shared" ca="1" si="101"/>
        <v>#REF!</v>
      </c>
      <c r="CS121" s="9" t="e">
        <f t="shared" ca="1" si="102"/>
        <v>#REF!</v>
      </c>
      <c r="CT121" s="9" t="e">
        <f t="shared" ca="1" si="149"/>
        <v>#N/A</v>
      </c>
      <c r="DF121" s="9" t="e">
        <f t="shared" ca="1" si="150"/>
        <v>#REF!</v>
      </c>
      <c r="DG121" s="9" t="e">
        <f t="shared" ca="1" si="137"/>
        <v>#REF!</v>
      </c>
      <c r="DH121" s="9" t="e">
        <f t="shared" ca="1" si="105"/>
        <v>#REF!</v>
      </c>
      <c r="DI121" s="9" t="e">
        <f t="shared" ca="1" si="106"/>
        <v>#REF!</v>
      </c>
      <c r="DJ121" s="9" t="e">
        <f t="shared" ca="1" si="107"/>
        <v>#REF!</v>
      </c>
      <c r="DK121" s="9" t="e">
        <f t="shared" ca="1" si="108"/>
        <v>#REF!</v>
      </c>
      <c r="DL121" s="9" t="e">
        <f t="shared" ca="1" si="109"/>
        <v>#REF!</v>
      </c>
      <c r="DM121" s="9" t="e">
        <f t="shared" ca="1" si="110"/>
        <v>#REF!</v>
      </c>
      <c r="DN121" s="9" t="e">
        <f t="shared" ca="1" si="151"/>
        <v>#REF!</v>
      </c>
    </row>
    <row r="122" spans="6:118" ht="16.5">
      <c r="F122" s="48" t="e">
        <f t="shared" ca="1" si="112"/>
        <v>#REF!</v>
      </c>
      <c r="G122" s="48" t="e">
        <f t="shared" ca="1" si="113"/>
        <v>#REF!</v>
      </c>
      <c r="H122" s="48" t="e">
        <f t="shared" ca="1" si="114"/>
        <v>#REF!</v>
      </c>
      <c r="I122" s="19" t="e">
        <f t="shared" ca="1" si="115"/>
        <v>#REF!</v>
      </c>
      <c r="J122" s="19" t="e">
        <f t="shared" ca="1" si="116"/>
        <v>#REF!</v>
      </c>
      <c r="K122" s="20" t="e">
        <f t="shared" ca="1" si="117"/>
        <v>#REF!</v>
      </c>
      <c r="L122" s="20" t="e">
        <f t="shared" ca="1" si="118"/>
        <v>#REF!</v>
      </c>
      <c r="M122" s="21" t="e">
        <f t="shared" ca="1" si="119"/>
        <v>#REF!</v>
      </c>
      <c r="N122" s="61"/>
      <c r="O122" s="62"/>
      <c r="P122" s="71"/>
      <c r="Q122" s="64"/>
      <c r="R122" s="50"/>
      <c r="S122" s="203">
        <f t="shared" ca="1" si="120"/>
        <v>1</v>
      </c>
      <c r="T122" s="203">
        <f t="shared" ca="1" si="121"/>
        <v>1</v>
      </c>
      <c r="U122" s="204">
        <f t="shared" ca="1" si="122"/>
        <v>1</v>
      </c>
      <c r="V122" s="204">
        <f t="shared" ca="1" si="123"/>
        <v>1</v>
      </c>
      <c r="W122" s="205" t="str">
        <f t="shared" ca="1" si="124"/>
        <v/>
      </c>
      <c r="X122" s="66"/>
      <c r="Y122" s="63"/>
      <c r="Z122" s="79"/>
      <c r="AA122" s="80"/>
      <c r="AB122" s="203">
        <f t="shared" ca="1" si="125"/>
        <v>1</v>
      </c>
      <c r="AC122" s="203">
        <f t="shared" ca="1" si="126"/>
        <v>1</v>
      </c>
      <c r="AD122" s="206">
        <f t="shared" ca="1" si="127"/>
        <v>1</v>
      </c>
      <c r="AE122" s="206">
        <f t="shared" ca="1" si="128"/>
        <v>1</v>
      </c>
      <c r="AF122" s="207" t="str">
        <f t="shared" ca="1" si="129"/>
        <v/>
      </c>
      <c r="AG122" s="70"/>
      <c r="AH122" s="71"/>
      <c r="AI122" s="72"/>
      <c r="AJ122" s="208">
        <f t="shared" si="130"/>
        <v>0</v>
      </c>
      <c r="AK122" s="208">
        <f t="shared" si="131"/>
        <v>0</v>
      </c>
      <c r="AL122" s="209">
        <f t="shared" si="132"/>
        <v>1</v>
      </c>
      <c r="AM122" s="210" t="str">
        <f t="shared" si="133"/>
        <v/>
      </c>
      <c r="AN122" s="74"/>
      <c r="AO122" s="132"/>
      <c r="AP122" s="130" t="str">
        <f t="shared" ca="1" si="138"/>
        <v/>
      </c>
      <c r="AQ122" s="131" t="str">
        <f t="shared" ca="1" si="139"/>
        <v/>
      </c>
      <c r="AR122" s="128" t="str">
        <f ca="1">'Additional Shading 210'!$AP122</f>
        <v/>
      </c>
      <c r="AS122" s="52" t="str">
        <f ca="1">'Additional Shading 210'!$AQ122</f>
        <v/>
      </c>
      <c r="AT122" s="164" t="str">
        <f t="shared" ca="1" si="134"/>
        <v/>
      </c>
      <c r="BA122" s="214" t="e">
        <f t="shared" ca="1" si="141"/>
        <v>#REF!</v>
      </c>
      <c r="BB122" s="214" t="e">
        <f t="shared" ca="1" si="142"/>
        <v>#REF!</v>
      </c>
      <c r="BC122" s="9">
        <f t="shared" si="143"/>
        <v>1</v>
      </c>
      <c r="BD122" s="9" t="e">
        <f t="shared" ca="1" si="135"/>
        <v>#REF!</v>
      </c>
      <c r="BE122" s="9" t="e">
        <f t="shared" ca="1" si="79"/>
        <v>#REF!</v>
      </c>
      <c r="BF122" s="9" t="e">
        <f t="shared" ca="1" si="80"/>
        <v>#REF!</v>
      </c>
      <c r="BG122" s="9" t="e">
        <f t="shared" ca="1" si="81"/>
        <v>#REF!</v>
      </c>
      <c r="BH122" s="9" t="e">
        <f t="shared" ca="1" si="82"/>
        <v>#REF!</v>
      </c>
      <c r="BI122" s="9" t="e">
        <f t="shared" ca="1" si="83"/>
        <v>#REF!</v>
      </c>
      <c r="BJ122" s="9" t="e">
        <f t="shared" ca="1" si="84"/>
        <v>#REF!</v>
      </c>
      <c r="BK122" s="9" t="e">
        <f t="shared" ca="1" si="144"/>
        <v>#N/A</v>
      </c>
      <c r="BW122" s="9" t="e">
        <f t="shared" ca="1" si="145"/>
        <v>#REF!</v>
      </c>
      <c r="BX122" s="9" t="e">
        <f t="shared" ca="1" si="140"/>
        <v>#REF!</v>
      </c>
      <c r="BY122" s="9" t="e">
        <f t="shared" ca="1" si="87"/>
        <v>#REF!</v>
      </c>
      <c r="BZ122" s="9" t="e">
        <f t="shared" ca="1" si="88"/>
        <v>#REF!</v>
      </c>
      <c r="CA122" s="9" t="e">
        <f t="shared" ca="1" si="89"/>
        <v>#REF!</v>
      </c>
      <c r="CB122" s="9" t="e">
        <f t="shared" ca="1" si="90"/>
        <v>#REF!</v>
      </c>
      <c r="CC122" s="9" t="e">
        <f t="shared" ca="1" si="91"/>
        <v>#REF!</v>
      </c>
      <c r="CD122" s="9" t="e">
        <f t="shared" ca="1" si="92"/>
        <v>#REF!</v>
      </c>
      <c r="CE122" s="9" t="e">
        <f t="shared" ca="1" si="93"/>
        <v>#REF!</v>
      </c>
      <c r="CJ122" s="214" t="e">
        <f t="shared" ca="1" si="146"/>
        <v>#REF!</v>
      </c>
      <c r="CK122" s="214" t="e">
        <f t="shared" ca="1" si="147"/>
        <v>#REF!</v>
      </c>
      <c r="CL122" s="9">
        <f t="shared" si="148"/>
        <v>1</v>
      </c>
      <c r="CM122" s="9" t="e">
        <f t="shared" ca="1" si="136"/>
        <v>#REF!</v>
      </c>
      <c r="CN122" s="9" t="e">
        <f t="shared" ca="1" si="97"/>
        <v>#REF!</v>
      </c>
      <c r="CO122" s="9" t="e">
        <f t="shared" ca="1" si="98"/>
        <v>#REF!</v>
      </c>
      <c r="CP122" s="9" t="e">
        <f t="shared" ca="1" si="99"/>
        <v>#REF!</v>
      </c>
      <c r="CQ122" s="9" t="e">
        <f t="shared" ca="1" si="100"/>
        <v>#REF!</v>
      </c>
      <c r="CR122" s="9" t="e">
        <f t="shared" ca="1" si="101"/>
        <v>#REF!</v>
      </c>
      <c r="CS122" s="9" t="e">
        <f t="shared" ca="1" si="102"/>
        <v>#REF!</v>
      </c>
      <c r="CT122" s="9" t="e">
        <f t="shared" ca="1" si="149"/>
        <v>#N/A</v>
      </c>
      <c r="DF122" s="9" t="e">
        <f t="shared" ca="1" si="150"/>
        <v>#REF!</v>
      </c>
      <c r="DG122" s="9" t="e">
        <f t="shared" ca="1" si="137"/>
        <v>#REF!</v>
      </c>
      <c r="DH122" s="9" t="e">
        <f t="shared" ca="1" si="105"/>
        <v>#REF!</v>
      </c>
      <c r="DI122" s="9" t="e">
        <f t="shared" ca="1" si="106"/>
        <v>#REF!</v>
      </c>
      <c r="DJ122" s="9" t="e">
        <f t="shared" ca="1" si="107"/>
        <v>#REF!</v>
      </c>
      <c r="DK122" s="9" t="e">
        <f t="shared" ca="1" si="108"/>
        <v>#REF!</v>
      </c>
      <c r="DL122" s="9" t="e">
        <f t="shared" ca="1" si="109"/>
        <v>#REF!</v>
      </c>
      <c r="DM122" s="9" t="e">
        <f t="shared" ca="1" si="110"/>
        <v>#REF!</v>
      </c>
      <c r="DN122" s="9" t="e">
        <f t="shared" ca="1" si="151"/>
        <v>#REF!</v>
      </c>
    </row>
    <row r="123" spans="6:118" ht="16.5">
      <c r="F123" s="48" t="e">
        <f t="shared" ca="1" si="112"/>
        <v>#REF!</v>
      </c>
      <c r="G123" s="48" t="e">
        <f t="shared" ca="1" si="113"/>
        <v>#REF!</v>
      </c>
      <c r="H123" s="48" t="e">
        <f t="shared" ca="1" si="114"/>
        <v>#REF!</v>
      </c>
      <c r="I123" s="19" t="e">
        <f t="shared" ca="1" si="115"/>
        <v>#REF!</v>
      </c>
      <c r="J123" s="19" t="e">
        <f t="shared" ca="1" si="116"/>
        <v>#REF!</v>
      </c>
      <c r="K123" s="20" t="e">
        <f t="shared" ca="1" si="117"/>
        <v>#REF!</v>
      </c>
      <c r="L123" s="20" t="e">
        <f t="shared" ca="1" si="118"/>
        <v>#REF!</v>
      </c>
      <c r="M123" s="21" t="e">
        <f t="shared" ca="1" si="119"/>
        <v>#REF!</v>
      </c>
      <c r="N123" s="61"/>
      <c r="O123" s="62"/>
      <c r="P123" s="71"/>
      <c r="Q123" s="64"/>
      <c r="R123" s="50"/>
      <c r="S123" s="203">
        <f t="shared" ca="1" si="120"/>
        <v>1</v>
      </c>
      <c r="T123" s="203">
        <f t="shared" ca="1" si="121"/>
        <v>1</v>
      </c>
      <c r="U123" s="204">
        <f t="shared" ca="1" si="122"/>
        <v>1</v>
      </c>
      <c r="V123" s="204">
        <f t="shared" ca="1" si="123"/>
        <v>1</v>
      </c>
      <c r="W123" s="205" t="str">
        <f t="shared" ca="1" si="124"/>
        <v/>
      </c>
      <c r="X123" s="66"/>
      <c r="Y123" s="63"/>
      <c r="Z123" s="79"/>
      <c r="AA123" s="80"/>
      <c r="AB123" s="203">
        <f t="shared" ca="1" si="125"/>
        <v>1</v>
      </c>
      <c r="AC123" s="203">
        <f t="shared" ca="1" si="126"/>
        <v>1</v>
      </c>
      <c r="AD123" s="206">
        <f t="shared" ca="1" si="127"/>
        <v>1</v>
      </c>
      <c r="AE123" s="206">
        <f t="shared" ca="1" si="128"/>
        <v>1</v>
      </c>
      <c r="AF123" s="207" t="str">
        <f t="shared" ca="1" si="129"/>
        <v/>
      </c>
      <c r="AG123" s="70"/>
      <c r="AH123" s="71"/>
      <c r="AI123" s="72"/>
      <c r="AJ123" s="208">
        <f t="shared" si="130"/>
        <v>0</v>
      </c>
      <c r="AK123" s="208">
        <f t="shared" si="131"/>
        <v>0</v>
      </c>
      <c r="AL123" s="209">
        <f t="shared" si="132"/>
        <v>1</v>
      </c>
      <c r="AM123" s="210" t="str">
        <f t="shared" si="133"/>
        <v/>
      </c>
      <c r="AN123" s="74"/>
      <c r="AO123" s="132"/>
      <c r="AP123" s="130" t="str">
        <f t="shared" ca="1" si="138"/>
        <v/>
      </c>
      <c r="AQ123" s="131" t="str">
        <f t="shared" ca="1" si="139"/>
        <v/>
      </c>
      <c r="AR123" s="128" t="str">
        <f ca="1">'Additional Shading 210'!$AP123</f>
        <v/>
      </c>
      <c r="AS123" s="52" t="str">
        <f ca="1">'Additional Shading 210'!$AQ123</f>
        <v/>
      </c>
      <c r="AT123" s="164" t="str">
        <f t="shared" ca="1" si="134"/>
        <v/>
      </c>
      <c r="BA123" s="214" t="e">
        <f t="shared" ca="1" si="141"/>
        <v>#REF!</v>
      </c>
      <c r="BB123" s="214" t="e">
        <f t="shared" ca="1" si="142"/>
        <v>#REF!</v>
      </c>
      <c r="BC123" s="9">
        <f t="shared" si="143"/>
        <v>1</v>
      </c>
      <c r="BD123" s="9" t="e">
        <f t="shared" ca="1" si="135"/>
        <v>#REF!</v>
      </c>
      <c r="BE123" s="9" t="e">
        <f t="shared" ca="1" si="79"/>
        <v>#REF!</v>
      </c>
      <c r="BF123" s="9" t="e">
        <f t="shared" ca="1" si="80"/>
        <v>#REF!</v>
      </c>
      <c r="BG123" s="9" t="e">
        <f t="shared" ca="1" si="81"/>
        <v>#REF!</v>
      </c>
      <c r="BH123" s="9" t="e">
        <f t="shared" ca="1" si="82"/>
        <v>#REF!</v>
      </c>
      <c r="BI123" s="9" t="e">
        <f t="shared" ca="1" si="83"/>
        <v>#REF!</v>
      </c>
      <c r="BJ123" s="9" t="e">
        <f t="shared" ca="1" si="84"/>
        <v>#REF!</v>
      </c>
      <c r="BK123" s="9" t="e">
        <f t="shared" ca="1" si="144"/>
        <v>#N/A</v>
      </c>
      <c r="BW123" s="9" t="e">
        <f t="shared" ca="1" si="145"/>
        <v>#REF!</v>
      </c>
      <c r="BX123" s="9" t="e">
        <f t="shared" ca="1" si="140"/>
        <v>#REF!</v>
      </c>
      <c r="BY123" s="9" t="e">
        <f t="shared" ca="1" si="87"/>
        <v>#REF!</v>
      </c>
      <c r="BZ123" s="9" t="e">
        <f t="shared" ca="1" si="88"/>
        <v>#REF!</v>
      </c>
      <c r="CA123" s="9" t="e">
        <f t="shared" ca="1" si="89"/>
        <v>#REF!</v>
      </c>
      <c r="CB123" s="9" t="e">
        <f t="shared" ca="1" si="90"/>
        <v>#REF!</v>
      </c>
      <c r="CC123" s="9" t="e">
        <f t="shared" ca="1" si="91"/>
        <v>#REF!</v>
      </c>
      <c r="CD123" s="9" t="e">
        <f t="shared" ca="1" si="92"/>
        <v>#REF!</v>
      </c>
      <c r="CE123" s="9" t="e">
        <f t="shared" ca="1" si="93"/>
        <v>#REF!</v>
      </c>
      <c r="CJ123" s="214" t="e">
        <f t="shared" ca="1" si="146"/>
        <v>#REF!</v>
      </c>
      <c r="CK123" s="214" t="e">
        <f t="shared" ca="1" si="147"/>
        <v>#REF!</v>
      </c>
      <c r="CL123" s="9">
        <f t="shared" si="148"/>
        <v>1</v>
      </c>
      <c r="CM123" s="9" t="e">
        <f t="shared" ca="1" si="136"/>
        <v>#REF!</v>
      </c>
      <c r="CN123" s="9" t="e">
        <f t="shared" ca="1" si="97"/>
        <v>#REF!</v>
      </c>
      <c r="CO123" s="9" t="e">
        <f t="shared" ca="1" si="98"/>
        <v>#REF!</v>
      </c>
      <c r="CP123" s="9" t="e">
        <f t="shared" ca="1" si="99"/>
        <v>#REF!</v>
      </c>
      <c r="CQ123" s="9" t="e">
        <f t="shared" ca="1" si="100"/>
        <v>#REF!</v>
      </c>
      <c r="CR123" s="9" t="e">
        <f t="shared" ca="1" si="101"/>
        <v>#REF!</v>
      </c>
      <c r="CS123" s="9" t="e">
        <f t="shared" ca="1" si="102"/>
        <v>#REF!</v>
      </c>
      <c r="CT123" s="9" t="e">
        <f t="shared" ca="1" si="149"/>
        <v>#N/A</v>
      </c>
      <c r="DF123" s="9" t="e">
        <f t="shared" ca="1" si="150"/>
        <v>#REF!</v>
      </c>
      <c r="DG123" s="9" t="e">
        <f t="shared" ca="1" si="137"/>
        <v>#REF!</v>
      </c>
      <c r="DH123" s="9" t="e">
        <f t="shared" ca="1" si="105"/>
        <v>#REF!</v>
      </c>
      <c r="DI123" s="9" t="e">
        <f t="shared" ca="1" si="106"/>
        <v>#REF!</v>
      </c>
      <c r="DJ123" s="9" t="e">
        <f t="shared" ca="1" si="107"/>
        <v>#REF!</v>
      </c>
      <c r="DK123" s="9" t="e">
        <f t="shared" ca="1" si="108"/>
        <v>#REF!</v>
      </c>
      <c r="DL123" s="9" t="e">
        <f t="shared" ca="1" si="109"/>
        <v>#REF!</v>
      </c>
      <c r="DM123" s="9" t="e">
        <f t="shared" ca="1" si="110"/>
        <v>#REF!</v>
      </c>
      <c r="DN123" s="9" t="e">
        <f t="shared" ca="1" si="151"/>
        <v>#REF!</v>
      </c>
    </row>
    <row r="124" spans="6:118" ht="16.5">
      <c r="F124" s="48" t="e">
        <f t="shared" ca="1" si="112"/>
        <v>#REF!</v>
      </c>
      <c r="G124" s="48" t="e">
        <f t="shared" ca="1" si="113"/>
        <v>#REF!</v>
      </c>
      <c r="H124" s="48" t="e">
        <f t="shared" ca="1" si="114"/>
        <v>#REF!</v>
      </c>
      <c r="I124" s="19" t="e">
        <f t="shared" ca="1" si="115"/>
        <v>#REF!</v>
      </c>
      <c r="J124" s="19" t="e">
        <f t="shared" ca="1" si="116"/>
        <v>#REF!</v>
      </c>
      <c r="K124" s="20" t="e">
        <f t="shared" ca="1" si="117"/>
        <v>#REF!</v>
      </c>
      <c r="L124" s="20" t="e">
        <f t="shared" ca="1" si="118"/>
        <v>#REF!</v>
      </c>
      <c r="M124" s="21" t="e">
        <f t="shared" ca="1" si="119"/>
        <v>#REF!</v>
      </c>
      <c r="N124" s="61"/>
      <c r="O124" s="62"/>
      <c r="P124" s="71"/>
      <c r="Q124" s="64"/>
      <c r="R124" s="50"/>
      <c r="S124" s="203">
        <f t="shared" ca="1" si="120"/>
        <v>1</v>
      </c>
      <c r="T124" s="203">
        <f t="shared" ca="1" si="121"/>
        <v>1</v>
      </c>
      <c r="U124" s="204">
        <f t="shared" ca="1" si="122"/>
        <v>1</v>
      </c>
      <c r="V124" s="204">
        <f t="shared" ca="1" si="123"/>
        <v>1</v>
      </c>
      <c r="W124" s="205" t="str">
        <f t="shared" ca="1" si="124"/>
        <v/>
      </c>
      <c r="X124" s="66"/>
      <c r="Y124" s="63"/>
      <c r="Z124" s="79"/>
      <c r="AA124" s="80"/>
      <c r="AB124" s="203">
        <f t="shared" ca="1" si="125"/>
        <v>1</v>
      </c>
      <c r="AC124" s="203">
        <f t="shared" ca="1" si="126"/>
        <v>1</v>
      </c>
      <c r="AD124" s="206">
        <f t="shared" ca="1" si="127"/>
        <v>1</v>
      </c>
      <c r="AE124" s="206">
        <f t="shared" ca="1" si="128"/>
        <v>1</v>
      </c>
      <c r="AF124" s="207" t="str">
        <f t="shared" ca="1" si="129"/>
        <v/>
      </c>
      <c r="AG124" s="70"/>
      <c r="AH124" s="71"/>
      <c r="AI124" s="72"/>
      <c r="AJ124" s="208">
        <f t="shared" si="130"/>
        <v>0</v>
      </c>
      <c r="AK124" s="208">
        <f t="shared" si="131"/>
        <v>0</v>
      </c>
      <c r="AL124" s="209">
        <f t="shared" si="132"/>
        <v>1</v>
      </c>
      <c r="AM124" s="210" t="str">
        <f t="shared" si="133"/>
        <v/>
      </c>
      <c r="AN124" s="74"/>
      <c r="AO124" s="132"/>
      <c r="AP124" s="130" t="str">
        <f t="shared" ca="1" si="138"/>
        <v/>
      </c>
      <c r="AQ124" s="131" t="str">
        <f t="shared" ca="1" si="139"/>
        <v/>
      </c>
      <c r="AR124" s="128" t="str">
        <f ca="1">'Additional Shading 210'!$AP124</f>
        <v/>
      </c>
      <c r="AS124" s="52" t="str">
        <f ca="1">'Additional Shading 210'!$AQ124</f>
        <v/>
      </c>
      <c r="AT124" s="164" t="str">
        <f t="shared" ca="1" si="134"/>
        <v/>
      </c>
      <c r="BA124" s="214" t="e">
        <f t="shared" ca="1" si="141"/>
        <v>#REF!</v>
      </c>
      <c r="BB124" s="214" t="e">
        <f t="shared" ca="1" si="142"/>
        <v>#REF!</v>
      </c>
      <c r="BC124" s="9">
        <f t="shared" si="143"/>
        <v>1</v>
      </c>
      <c r="BD124" s="9" t="e">
        <f t="shared" ca="1" si="135"/>
        <v>#REF!</v>
      </c>
      <c r="BE124" s="9" t="e">
        <f t="shared" ca="1" si="79"/>
        <v>#REF!</v>
      </c>
      <c r="BF124" s="9" t="e">
        <f t="shared" ca="1" si="80"/>
        <v>#REF!</v>
      </c>
      <c r="BG124" s="9" t="e">
        <f t="shared" ca="1" si="81"/>
        <v>#REF!</v>
      </c>
      <c r="BH124" s="9" t="e">
        <f t="shared" ca="1" si="82"/>
        <v>#REF!</v>
      </c>
      <c r="BI124" s="9" t="e">
        <f t="shared" ca="1" si="83"/>
        <v>#REF!</v>
      </c>
      <c r="BJ124" s="9" t="e">
        <f t="shared" ca="1" si="84"/>
        <v>#REF!</v>
      </c>
      <c r="BK124" s="9" t="e">
        <f t="shared" ca="1" si="144"/>
        <v>#N/A</v>
      </c>
      <c r="BW124" s="9" t="e">
        <f t="shared" ca="1" si="145"/>
        <v>#REF!</v>
      </c>
      <c r="BX124" s="9" t="e">
        <f t="shared" ca="1" si="140"/>
        <v>#REF!</v>
      </c>
      <c r="BY124" s="9" t="e">
        <f t="shared" ca="1" si="87"/>
        <v>#REF!</v>
      </c>
      <c r="BZ124" s="9" t="e">
        <f t="shared" ca="1" si="88"/>
        <v>#REF!</v>
      </c>
      <c r="CA124" s="9" t="e">
        <f t="shared" ca="1" si="89"/>
        <v>#REF!</v>
      </c>
      <c r="CB124" s="9" t="e">
        <f t="shared" ca="1" si="90"/>
        <v>#REF!</v>
      </c>
      <c r="CC124" s="9" t="e">
        <f t="shared" ca="1" si="91"/>
        <v>#REF!</v>
      </c>
      <c r="CD124" s="9" t="e">
        <f t="shared" ca="1" si="92"/>
        <v>#REF!</v>
      </c>
      <c r="CE124" s="9" t="e">
        <f t="shared" ca="1" si="93"/>
        <v>#REF!</v>
      </c>
      <c r="CJ124" s="214" t="e">
        <f t="shared" ca="1" si="146"/>
        <v>#REF!</v>
      </c>
      <c r="CK124" s="214" t="e">
        <f t="shared" ca="1" si="147"/>
        <v>#REF!</v>
      </c>
      <c r="CL124" s="9">
        <f t="shared" si="148"/>
        <v>1</v>
      </c>
      <c r="CM124" s="9" t="e">
        <f t="shared" ca="1" si="136"/>
        <v>#REF!</v>
      </c>
      <c r="CN124" s="9" t="e">
        <f t="shared" ca="1" si="97"/>
        <v>#REF!</v>
      </c>
      <c r="CO124" s="9" t="e">
        <f t="shared" ca="1" si="98"/>
        <v>#REF!</v>
      </c>
      <c r="CP124" s="9" t="e">
        <f t="shared" ca="1" si="99"/>
        <v>#REF!</v>
      </c>
      <c r="CQ124" s="9" t="e">
        <f t="shared" ca="1" si="100"/>
        <v>#REF!</v>
      </c>
      <c r="CR124" s="9" t="e">
        <f t="shared" ca="1" si="101"/>
        <v>#REF!</v>
      </c>
      <c r="CS124" s="9" t="e">
        <f t="shared" ca="1" si="102"/>
        <v>#REF!</v>
      </c>
      <c r="CT124" s="9" t="e">
        <f t="shared" ca="1" si="149"/>
        <v>#N/A</v>
      </c>
      <c r="DF124" s="9" t="e">
        <f t="shared" ca="1" si="150"/>
        <v>#REF!</v>
      </c>
      <c r="DG124" s="9" t="e">
        <f t="shared" ca="1" si="137"/>
        <v>#REF!</v>
      </c>
      <c r="DH124" s="9" t="e">
        <f t="shared" ca="1" si="105"/>
        <v>#REF!</v>
      </c>
      <c r="DI124" s="9" t="e">
        <f t="shared" ca="1" si="106"/>
        <v>#REF!</v>
      </c>
      <c r="DJ124" s="9" t="e">
        <f t="shared" ca="1" si="107"/>
        <v>#REF!</v>
      </c>
      <c r="DK124" s="9" t="e">
        <f t="shared" ca="1" si="108"/>
        <v>#REF!</v>
      </c>
      <c r="DL124" s="9" t="e">
        <f t="shared" ca="1" si="109"/>
        <v>#REF!</v>
      </c>
      <c r="DM124" s="9" t="e">
        <f t="shared" ca="1" si="110"/>
        <v>#REF!</v>
      </c>
      <c r="DN124" s="9" t="e">
        <f t="shared" ca="1" si="151"/>
        <v>#REF!</v>
      </c>
    </row>
    <row r="125" spans="6:118" ht="16.5">
      <c r="F125" s="48" t="e">
        <f t="shared" ca="1" si="112"/>
        <v>#REF!</v>
      </c>
      <c r="G125" s="48" t="e">
        <f t="shared" ca="1" si="113"/>
        <v>#REF!</v>
      </c>
      <c r="H125" s="48" t="e">
        <f t="shared" ca="1" si="114"/>
        <v>#REF!</v>
      </c>
      <c r="I125" s="19" t="e">
        <f t="shared" ca="1" si="115"/>
        <v>#REF!</v>
      </c>
      <c r="J125" s="19" t="e">
        <f t="shared" ca="1" si="116"/>
        <v>#REF!</v>
      </c>
      <c r="K125" s="20" t="e">
        <f t="shared" ca="1" si="117"/>
        <v>#REF!</v>
      </c>
      <c r="L125" s="20" t="e">
        <f t="shared" ca="1" si="118"/>
        <v>#REF!</v>
      </c>
      <c r="M125" s="21" t="e">
        <f t="shared" ca="1" si="119"/>
        <v>#REF!</v>
      </c>
      <c r="N125" s="61"/>
      <c r="O125" s="62"/>
      <c r="P125" s="71"/>
      <c r="Q125" s="64"/>
      <c r="R125" s="50"/>
      <c r="S125" s="203">
        <f t="shared" ca="1" si="120"/>
        <v>1</v>
      </c>
      <c r="T125" s="203">
        <f t="shared" ca="1" si="121"/>
        <v>1</v>
      </c>
      <c r="U125" s="204">
        <f t="shared" ca="1" si="122"/>
        <v>1</v>
      </c>
      <c r="V125" s="204">
        <f t="shared" ca="1" si="123"/>
        <v>1</v>
      </c>
      <c r="W125" s="205" t="str">
        <f t="shared" ca="1" si="124"/>
        <v/>
      </c>
      <c r="X125" s="66"/>
      <c r="Y125" s="63"/>
      <c r="Z125" s="79"/>
      <c r="AA125" s="80"/>
      <c r="AB125" s="203">
        <f t="shared" ca="1" si="125"/>
        <v>1</v>
      </c>
      <c r="AC125" s="203">
        <f t="shared" ca="1" si="126"/>
        <v>1</v>
      </c>
      <c r="AD125" s="206">
        <f t="shared" ca="1" si="127"/>
        <v>1</v>
      </c>
      <c r="AE125" s="206">
        <f t="shared" ca="1" si="128"/>
        <v>1</v>
      </c>
      <c r="AF125" s="207" t="str">
        <f t="shared" ca="1" si="129"/>
        <v/>
      </c>
      <c r="AG125" s="70"/>
      <c r="AH125" s="71"/>
      <c r="AI125" s="72"/>
      <c r="AJ125" s="208">
        <f t="shared" si="130"/>
        <v>0</v>
      </c>
      <c r="AK125" s="208">
        <f t="shared" si="131"/>
        <v>0</v>
      </c>
      <c r="AL125" s="209">
        <f t="shared" si="132"/>
        <v>1</v>
      </c>
      <c r="AM125" s="210" t="str">
        <f t="shared" si="133"/>
        <v/>
      </c>
      <c r="AN125" s="74"/>
      <c r="AO125" s="132"/>
      <c r="AP125" s="130" t="str">
        <f t="shared" ca="1" si="138"/>
        <v/>
      </c>
      <c r="AQ125" s="131" t="str">
        <f t="shared" ca="1" si="139"/>
        <v/>
      </c>
      <c r="AR125" s="128" t="str">
        <f ca="1">'Additional Shading 210'!$AP125</f>
        <v/>
      </c>
      <c r="AS125" s="52" t="str">
        <f ca="1">'Additional Shading 210'!$AQ125</f>
        <v/>
      </c>
      <c r="AT125" s="164" t="str">
        <f t="shared" ca="1" si="134"/>
        <v/>
      </c>
      <c r="BA125" s="214" t="e">
        <f t="shared" ca="1" si="141"/>
        <v>#REF!</v>
      </c>
      <c r="BB125" s="214" t="e">
        <f t="shared" ca="1" si="142"/>
        <v>#REF!</v>
      </c>
      <c r="BC125" s="9">
        <f t="shared" si="143"/>
        <v>1</v>
      </c>
      <c r="BD125" s="9" t="e">
        <f t="shared" ca="1" si="135"/>
        <v>#REF!</v>
      </c>
      <c r="BE125" s="9" t="e">
        <f t="shared" ca="1" si="79"/>
        <v>#REF!</v>
      </c>
      <c r="BF125" s="9" t="e">
        <f t="shared" ca="1" si="80"/>
        <v>#REF!</v>
      </c>
      <c r="BG125" s="9" t="e">
        <f t="shared" ca="1" si="81"/>
        <v>#REF!</v>
      </c>
      <c r="BH125" s="9" t="e">
        <f t="shared" ca="1" si="82"/>
        <v>#REF!</v>
      </c>
      <c r="BI125" s="9" t="e">
        <f t="shared" ca="1" si="83"/>
        <v>#REF!</v>
      </c>
      <c r="BJ125" s="9" t="e">
        <f t="shared" ca="1" si="84"/>
        <v>#REF!</v>
      </c>
      <c r="BK125" s="9" t="e">
        <f t="shared" ca="1" si="144"/>
        <v>#N/A</v>
      </c>
      <c r="BW125" s="9" t="e">
        <f t="shared" ca="1" si="145"/>
        <v>#REF!</v>
      </c>
      <c r="BX125" s="9" t="e">
        <f t="shared" ca="1" si="140"/>
        <v>#REF!</v>
      </c>
      <c r="BY125" s="9" t="e">
        <f t="shared" ca="1" si="87"/>
        <v>#REF!</v>
      </c>
      <c r="BZ125" s="9" t="e">
        <f t="shared" ca="1" si="88"/>
        <v>#REF!</v>
      </c>
      <c r="CA125" s="9" t="e">
        <f t="shared" ca="1" si="89"/>
        <v>#REF!</v>
      </c>
      <c r="CB125" s="9" t="e">
        <f t="shared" ca="1" si="90"/>
        <v>#REF!</v>
      </c>
      <c r="CC125" s="9" t="e">
        <f t="shared" ca="1" si="91"/>
        <v>#REF!</v>
      </c>
      <c r="CD125" s="9" t="e">
        <f t="shared" ca="1" si="92"/>
        <v>#REF!</v>
      </c>
      <c r="CE125" s="9" t="e">
        <f t="shared" ca="1" si="93"/>
        <v>#REF!</v>
      </c>
      <c r="CJ125" s="214" t="e">
        <f t="shared" ca="1" si="146"/>
        <v>#REF!</v>
      </c>
      <c r="CK125" s="214" t="e">
        <f t="shared" ca="1" si="147"/>
        <v>#REF!</v>
      </c>
      <c r="CL125" s="9">
        <f t="shared" si="148"/>
        <v>1</v>
      </c>
      <c r="CM125" s="9" t="e">
        <f t="shared" ca="1" si="136"/>
        <v>#REF!</v>
      </c>
      <c r="CN125" s="9" t="e">
        <f t="shared" ca="1" si="97"/>
        <v>#REF!</v>
      </c>
      <c r="CO125" s="9" t="e">
        <f t="shared" ca="1" si="98"/>
        <v>#REF!</v>
      </c>
      <c r="CP125" s="9" t="e">
        <f t="shared" ca="1" si="99"/>
        <v>#REF!</v>
      </c>
      <c r="CQ125" s="9" t="e">
        <f t="shared" ca="1" si="100"/>
        <v>#REF!</v>
      </c>
      <c r="CR125" s="9" t="e">
        <f t="shared" ca="1" si="101"/>
        <v>#REF!</v>
      </c>
      <c r="CS125" s="9" t="e">
        <f t="shared" ca="1" si="102"/>
        <v>#REF!</v>
      </c>
      <c r="CT125" s="9" t="e">
        <f t="shared" ca="1" si="149"/>
        <v>#N/A</v>
      </c>
      <c r="DF125" s="9" t="e">
        <f t="shared" ca="1" si="150"/>
        <v>#REF!</v>
      </c>
      <c r="DG125" s="9" t="e">
        <f t="shared" ca="1" si="137"/>
        <v>#REF!</v>
      </c>
      <c r="DH125" s="9" t="e">
        <f t="shared" ca="1" si="105"/>
        <v>#REF!</v>
      </c>
      <c r="DI125" s="9" t="e">
        <f t="shared" ca="1" si="106"/>
        <v>#REF!</v>
      </c>
      <c r="DJ125" s="9" t="e">
        <f t="shared" ca="1" si="107"/>
        <v>#REF!</v>
      </c>
      <c r="DK125" s="9" t="e">
        <f t="shared" ca="1" si="108"/>
        <v>#REF!</v>
      </c>
      <c r="DL125" s="9" t="e">
        <f t="shared" ca="1" si="109"/>
        <v>#REF!</v>
      </c>
      <c r="DM125" s="9" t="e">
        <f t="shared" ca="1" si="110"/>
        <v>#REF!</v>
      </c>
      <c r="DN125" s="9" t="e">
        <f t="shared" ca="1" si="151"/>
        <v>#REF!</v>
      </c>
    </row>
    <row r="126" spans="6:118" ht="16.5">
      <c r="F126" s="48" t="e">
        <f t="shared" ca="1" si="112"/>
        <v>#REF!</v>
      </c>
      <c r="G126" s="48" t="e">
        <f t="shared" ca="1" si="113"/>
        <v>#REF!</v>
      </c>
      <c r="H126" s="48" t="e">
        <f t="shared" ca="1" si="114"/>
        <v>#REF!</v>
      </c>
      <c r="I126" s="19" t="e">
        <f t="shared" ca="1" si="115"/>
        <v>#REF!</v>
      </c>
      <c r="J126" s="19" t="e">
        <f t="shared" ca="1" si="116"/>
        <v>#REF!</v>
      </c>
      <c r="K126" s="20" t="e">
        <f t="shared" ca="1" si="117"/>
        <v>#REF!</v>
      </c>
      <c r="L126" s="20" t="e">
        <f t="shared" ca="1" si="118"/>
        <v>#REF!</v>
      </c>
      <c r="M126" s="21" t="e">
        <f t="shared" ca="1" si="119"/>
        <v>#REF!</v>
      </c>
      <c r="N126" s="61"/>
      <c r="O126" s="62"/>
      <c r="P126" s="71"/>
      <c r="Q126" s="64"/>
      <c r="R126" s="50"/>
      <c r="S126" s="203">
        <f t="shared" ca="1" si="120"/>
        <v>1</v>
      </c>
      <c r="T126" s="203">
        <f t="shared" ca="1" si="121"/>
        <v>1</v>
      </c>
      <c r="U126" s="204">
        <f t="shared" ca="1" si="122"/>
        <v>1</v>
      </c>
      <c r="V126" s="204">
        <f t="shared" ca="1" si="123"/>
        <v>1</v>
      </c>
      <c r="W126" s="205" t="str">
        <f t="shared" ca="1" si="124"/>
        <v/>
      </c>
      <c r="X126" s="66"/>
      <c r="Y126" s="63"/>
      <c r="Z126" s="79"/>
      <c r="AA126" s="80"/>
      <c r="AB126" s="203">
        <f t="shared" ca="1" si="125"/>
        <v>1</v>
      </c>
      <c r="AC126" s="203">
        <f t="shared" ca="1" si="126"/>
        <v>1</v>
      </c>
      <c r="AD126" s="206">
        <f t="shared" ca="1" si="127"/>
        <v>1</v>
      </c>
      <c r="AE126" s="206">
        <f t="shared" ca="1" si="128"/>
        <v>1</v>
      </c>
      <c r="AF126" s="207" t="str">
        <f t="shared" ca="1" si="129"/>
        <v/>
      </c>
      <c r="AG126" s="70"/>
      <c r="AH126" s="71"/>
      <c r="AI126" s="72"/>
      <c r="AJ126" s="208">
        <f t="shared" si="130"/>
        <v>0</v>
      </c>
      <c r="AK126" s="208">
        <f t="shared" si="131"/>
        <v>0</v>
      </c>
      <c r="AL126" s="209">
        <f t="shared" si="132"/>
        <v>1</v>
      </c>
      <c r="AM126" s="210" t="str">
        <f t="shared" si="133"/>
        <v/>
      </c>
      <c r="AN126" s="74"/>
      <c r="AO126" s="132"/>
      <c r="AP126" s="130" t="str">
        <f t="shared" ca="1" si="138"/>
        <v/>
      </c>
      <c r="AQ126" s="131" t="str">
        <f t="shared" ca="1" si="139"/>
        <v/>
      </c>
      <c r="AR126" s="128" t="str">
        <f ca="1">'Additional Shading 210'!$AP126</f>
        <v/>
      </c>
      <c r="AS126" s="52" t="str">
        <f ca="1">'Additional Shading 210'!$AQ126</f>
        <v/>
      </c>
      <c r="AT126" s="164" t="str">
        <f t="shared" ca="1" si="134"/>
        <v/>
      </c>
      <c r="BA126" s="214" t="e">
        <f t="shared" ca="1" si="141"/>
        <v>#REF!</v>
      </c>
      <c r="BB126" s="214" t="e">
        <f t="shared" ca="1" si="142"/>
        <v>#REF!</v>
      </c>
      <c r="BC126" s="9">
        <f t="shared" si="143"/>
        <v>1</v>
      </c>
      <c r="BD126" s="9" t="e">
        <f t="shared" ca="1" si="135"/>
        <v>#REF!</v>
      </c>
      <c r="BE126" s="9" t="e">
        <f t="shared" ca="1" si="79"/>
        <v>#REF!</v>
      </c>
      <c r="BF126" s="9" t="e">
        <f t="shared" ca="1" si="80"/>
        <v>#REF!</v>
      </c>
      <c r="BG126" s="9" t="e">
        <f t="shared" ca="1" si="81"/>
        <v>#REF!</v>
      </c>
      <c r="BH126" s="9" t="e">
        <f t="shared" ca="1" si="82"/>
        <v>#REF!</v>
      </c>
      <c r="BI126" s="9" t="e">
        <f t="shared" ca="1" si="83"/>
        <v>#REF!</v>
      </c>
      <c r="BJ126" s="9" t="e">
        <f t="shared" ca="1" si="84"/>
        <v>#REF!</v>
      </c>
      <c r="BK126" s="9" t="e">
        <f t="shared" ca="1" si="144"/>
        <v>#N/A</v>
      </c>
      <c r="BW126" s="9" t="e">
        <f t="shared" ca="1" si="145"/>
        <v>#REF!</v>
      </c>
      <c r="BX126" s="9" t="e">
        <f t="shared" ca="1" si="140"/>
        <v>#REF!</v>
      </c>
      <c r="BY126" s="9" t="e">
        <f t="shared" ca="1" si="87"/>
        <v>#REF!</v>
      </c>
      <c r="BZ126" s="9" t="e">
        <f t="shared" ca="1" si="88"/>
        <v>#REF!</v>
      </c>
      <c r="CA126" s="9" t="e">
        <f t="shared" ca="1" si="89"/>
        <v>#REF!</v>
      </c>
      <c r="CB126" s="9" t="e">
        <f t="shared" ca="1" si="90"/>
        <v>#REF!</v>
      </c>
      <c r="CC126" s="9" t="e">
        <f t="shared" ca="1" si="91"/>
        <v>#REF!</v>
      </c>
      <c r="CD126" s="9" t="e">
        <f t="shared" ca="1" si="92"/>
        <v>#REF!</v>
      </c>
      <c r="CE126" s="9" t="e">
        <f t="shared" ca="1" si="93"/>
        <v>#REF!</v>
      </c>
      <c r="CJ126" s="214" t="e">
        <f t="shared" ca="1" si="146"/>
        <v>#REF!</v>
      </c>
      <c r="CK126" s="214" t="e">
        <f t="shared" ca="1" si="147"/>
        <v>#REF!</v>
      </c>
      <c r="CL126" s="9">
        <f t="shared" si="148"/>
        <v>1</v>
      </c>
      <c r="CM126" s="9" t="e">
        <f t="shared" ca="1" si="136"/>
        <v>#REF!</v>
      </c>
      <c r="CN126" s="9" t="e">
        <f t="shared" ca="1" si="97"/>
        <v>#REF!</v>
      </c>
      <c r="CO126" s="9" t="e">
        <f t="shared" ca="1" si="98"/>
        <v>#REF!</v>
      </c>
      <c r="CP126" s="9" t="e">
        <f t="shared" ca="1" si="99"/>
        <v>#REF!</v>
      </c>
      <c r="CQ126" s="9" t="e">
        <f t="shared" ca="1" si="100"/>
        <v>#REF!</v>
      </c>
      <c r="CR126" s="9" t="e">
        <f t="shared" ca="1" si="101"/>
        <v>#REF!</v>
      </c>
      <c r="CS126" s="9" t="e">
        <f t="shared" ca="1" si="102"/>
        <v>#REF!</v>
      </c>
      <c r="CT126" s="9" t="e">
        <f t="shared" ca="1" si="149"/>
        <v>#N/A</v>
      </c>
      <c r="DF126" s="9" t="e">
        <f t="shared" ca="1" si="150"/>
        <v>#REF!</v>
      </c>
      <c r="DG126" s="9" t="e">
        <f t="shared" ca="1" si="137"/>
        <v>#REF!</v>
      </c>
      <c r="DH126" s="9" t="e">
        <f t="shared" ca="1" si="105"/>
        <v>#REF!</v>
      </c>
      <c r="DI126" s="9" t="e">
        <f t="shared" ca="1" si="106"/>
        <v>#REF!</v>
      </c>
      <c r="DJ126" s="9" t="e">
        <f t="shared" ca="1" si="107"/>
        <v>#REF!</v>
      </c>
      <c r="DK126" s="9" t="e">
        <f t="shared" ca="1" si="108"/>
        <v>#REF!</v>
      </c>
      <c r="DL126" s="9" t="e">
        <f t="shared" ca="1" si="109"/>
        <v>#REF!</v>
      </c>
      <c r="DM126" s="9" t="e">
        <f t="shared" ca="1" si="110"/>
        <v>#REF!</v>
      </c>
      <c r="DN126" s="9" t="e">
        <f t="shared" ca="1" si="151"/>
        <v>#REF!</v>
      </c>
    </row>
    <row r="127" spans="6:118" ht="16.5">
      <c r="F127" s="48" t="e">
        <f t="shared" ca="1" si="112"/>
        <v>#REF!</v>
      </c>
      <c r="G127" s="48" t="e">
        <f t="shared" ca="1" si="113"/>
        <v>#REF!</v>
      </c>
      <c r="H127" s="48" t="e">
        <f t="shared" ca="1" si="114"/>
        <v>#REF!</v>
      </c>
      <c r="I127" s="19" t="e">
        <f t="shared" ca="1" si="115"/>
        <v>#REF!</v>
      </c>
      <c r="J127" s="19" t="e">
        <f t="shared" ca="1" si="116"/>
        <v>#REF!</v>
      </c>
      <c r="K127" s="20" t="e">
        <f t="shared" ca="1" si="117"/>
        <v>#REF!</v>
      </c>
      <c r="L127" s="20" t="e">
        <f t="shared" ca="1" si="118"/>
        <v>#REF!</v>
      </c>
      <c r="M127" s="21" t="e">
        <f t="shared" ca="1" si="119"/>
        <v>#REF!</v>
      </c>
      <c r="N127" s="61"/>
      <c r="O127" s="62"/>
      <c r="P127" s="71"/>
      <c r="Q127" s="64"/>
      <c r="R127" s="50"/>
      <c r="S127" s="203">
        <f t="shared" ca="1" si="120"/>
        <v>1</v>
      </c>
      <c r="T127" s="203">
        <f t="shared" ca="1" si="121"/>
        <v>1</v>
      </c>
      <c r="U127" s="204">
        <f t="shared" ca="1" si="122"/>
        <v>1</v>
      </c>
      <c r="V127" s="204">
        <f t="shared" ca="1" si="123"/>
        <v>1</v>
      </c>
      <c r="W127" s="205" t="str">
        <f t="shared" ca="1" si="124"/>
        <v/>
      </c>
      <c r="X127" s="66"/>
      <c r="Y127" s="63"/>
      <c r="Z127" s="79"/>
      <c r="AA127" s="80"/>
      <c r="AB127" s="203">
        <f t="shared" ca="1" si="125"/>
        <v>1</v>
      </c>
      <c r="AC127" s="203">
        <f t="shared" ca="1" si="126"/>
        <v>1</v>
      </c>
      <c r="AD127" s="206">
        <f t="shared" ca="1" si="127"/>
        <v>1</v>
      </c>
      <c r="AE127" s="206">
        <f t="shared" ca="1" si="128"/>
        <v>1</v>
      </c>
      <c r="AF127" s="207" t="str">
        <f t="shared" ca="1" si="129"/>
        <v/>
      </c>
      <c r="AG127" s="70"/>
      <c r="AH127" s="71"/>
      <c r="AI127" s="72"/>
      <c r="AJ127" s="208">
        <f t="shared" si="130"/>
        <v>0</v>
      </c>
      <c r="AK127" s="208">
        <f t="shared" si="131"/>
        <v>0</v>
      </c>
      <c r="AL127" s="209">
        <f t="shared" si="132"/>
        <v>1</v>
      </c>
      <c r="AM127" s="210" t="str">
        <f t="shared" si="133"/>
        <v/>
      </c>
      <c r="AN127" s="74"/>
      <c r="AO127" s="132"/>
      <c r="AP127" s="130" t="str">
        <f t="shared" ca="1" si="138"/>
        <v/>
      </c>
      <c r="AQ127" s="131" t="str">
        <f t="shared" ca="1" si="139"/>
        <v/>
      </c>
      <c r="AR127" s="128" t="str">
        <f ca="1">'Additional Shading 210'!$AP127</f>
        <v/>
      </c>
      <c r="AS127" s="52" t="str">
        <f ca="1">'Additional Shading 210'!$AQ127</f>
        <v/>
      </c>
      <c r="AT127" s="164" t="str">
        <f t="shared" ca="1" si="134"/>
        <v/>
      </c>
      <c r="BA127" s="214" t="e">
        <f t="shared" ca="1" si="141"/>
        <v>#REF!</v>
      </c>
      <c r="BB127" s="214" t="e">
        <f t="shared" ca="1" si="142"/>
        <v>#REF!</v>
      </c>
      <c r="BC127" s="9">
        <f t="shared" si="143"/>
        <v>1</v>
      </c>
      <c r="BD127" s="9" t="e">
        <f t="shared" ca="1" si="135"/>
        <v>#REF!</v>
      </c>
      <c r="BE127" s="9" t="e">
        <f t="shared" ca="1" si="79"/>
        <v>#REF!</v>
      </c>
      <c r="BF127" s="9" t="e">
        <f t="shared" ca="1" si="80"/>
        <v>#REF!</v>
      </c>
      <c r="BG127" s="9" t="e">
        <f t="shared" ca="1" si="81"/>
        <v>#REF!</v>
      </c>
      <c r="BH127" s="9" t="e">
        <f t="shared" ca="1" si="82"/>
        <v>#REF!</v>
      </c>
      <c r="BI127" s="9" t="e">
        <f t="shared" ca="1" si="83"/>
        <v>#REF!</v>
      </c>
      <c r="BJ127" s="9" t="e">
        <f t="shared" ca="1" si="84"/>
        <v>#REF!</v>
      </c>
      <c r="BK127" s="9" t="e">
        <f t="shared" ca="1" si="144"/>
        <v>#N/A</v>
      </c>
      <c r="BW127" s="9" t="e">
        <f t="shared" ca="1" si="145"/>
        <v>#REF!</v>
      </c>
      <c r="BX127" s="9" t="e">
        <f t="shared" ca="1" si="140"/>
        <v>#REF!</v>
      </c>
      <c r="BY127" s="9" t="e">
        <f t="shared" ca="1" si="87"/>
        <v>#REF!</v>
      </c>
      <c r="BZ127" s="9" t="e">
        <f t="shared" ca="1" si="88"/>
        <v>#REF!</v>
      </c>
      <c r="CA127" s="9" t="e">
        <f t="shared" ca="1" si="89"/>
        <v>#REF!</v>
      </c>
      <c r="CB127" s="9" t="e">
        <f t="shared" ca="1" si="90"/>
        <v>#REF!</v>
      </c>
      <c r="CC127" s="9" t="e">
        <f t="shared" ca="1" si="91"/>
        <v>#REF!</v>
      </c>
      <c r="CD127" s="9" t="e">
        <f t="shared" ca="1" si="92"/>
        <v>#REF!</v>
      </c>
      <c r="CE127" s="9" t="e">
        <f t="shared" ca="1" si="93"/>
        <v>#REF!</v>
      </c>
      <c r="CJ127" s="214" t="e">
        <f t="shared" ca="1" si="146"/>
        <v>#REF!</v>
      </c>
      <c r="CK127" s="214" t="e">
        <f t="shared" ca="1" si="147"/>
        <v>#REF!</v>
      </c>
      <c r="CL127" s="9">
        <f t="shared" si="148"/>
        <v>1</v>
      </c>
      <c r="CM127" s="9" t="e">
        <f t="shared" ca="1" si="136"/>
        <v>#REF!</v>
      </c>
      <c r="CN127" s="9" t="e">
        <f t="shared" ca="1" si="97"/>
        <v>#REF!</v>
      </c>
      <c r="CO127" s="9" t="e">
        <f t="shared" ca="1" si="98"/>
        <v>#REF!</v>
      </c>
      <c r="CP127" s="9" t="e">
        <f t="shared" ca="1" si="99"/>
        <v>#REF!</v>
      </c>
      <c r="CQ127" s="9" t="e">
        <f t="shared" ca="1" si="100"/>
        <v>#REF!</v>
      </c>
      <c r="CR127" s="9" t="e">
        <f t="shared" ca="1" si="101"/>
        <v>#REF!</v>
      </c>
      <c r="CS127" s="9" t="e">
        <f t="shared" ca="1" si="102"/>
        <v>#REF!</v>
      </c>
      <c r="CT127" s="9" t="e">
        <f t="shared" ca="1" si="149"/>
        <v>#N/A</v>
      </c>
      <c r="DF127" s="9" t="e">
        <f t="shared" ca="1" si="150"/>
        <v>#REF!</v>
      </c>
      <c r="DG127" s="9" t="e">
        <f t="shared" ca="1" si="137"/>
        <v>#REF!</v>
      </c>
      <c r="DH127" s="9" t="e">
        <f t="shared" ca="1" si="105"/>
        <v>#REF!</v>
      </c>
      <c r="DI127" s="9" t="e">
        <f t="shared" ca="1" si="106"/>
        <v>#REF!</v>
      </c>
      <c r="DJ127" s="9" t="e">
        <f t="shared" ca="1" si="107"/>
        <v>#REF!</v>
      </c>
      <c r="DK127" s="9" t="e">
        <f t="shared" ca="1" si="108"/>
        <v>#REF!</v>
      </c>
      <c r="DL127" s="9" t="e">
        <f t="shared" ca="1" si="109"/>
        <v>#REF!</v>
      </c>
      <c r="DM127" s="9" t="e">
        <f t="shared" ca="1" si="110"/>
        <v>#REF!</v>
      </c>
      <c r="DN127" s="9" t="e">
        <f t="shared" ca="1" si="151"/>
        <v>#REF!</v>
      </c>
    </row>
    <row r="128" spans="6:118" ht="16.5">
      <c r="F128" s="48" t="e">
        <f t="shared" ca="1" si="112"/>
        <v>#REF!</v>
      </c>
      <c r="G128" s="48" t="e">
        <f t="shared" ca="1" si="113"/>
        <v>#REF!</v>
      </c>
      <c r="H128" s="48" t="e">
        <f t="shared" ca="1" si="114"/>
        <v>#REF!</v>
      </c>
      <c r="I128" s="19" t="e">
        <f t="shared" ca="1" si="115"/>
        <v>#REF!</v>
      </c>
      <c r="J128" s="19" t="e">
        <f t="shared" ca="1" si="116"/>
        <v>#REF!</v>
      </c>
      <c r="K128" s="20" t="e">
        <f t="shared" ca="1" si="117"/>
        <v>#REF!</v>
      </c>
      <c r="L128" s="20" t="e">
        <f t="shared" ca="1" si="118"/>
        <v>#REF!</v>
      </c>
      <c r="M128" s="21" t="e">
        <f t="shared" ca="1" si="119"/>
        <v>#REF!</v>
      </c>
      <c r="N128" s="61"/>
      <c r="O128" s="62"/>
      <c r="P128" s="71"/>
      <c r="Q128" s="64"/>
      <c r="R128" s="50"/>
      <c r="S128" s="203">
        <f t="shared" ca="1" si="120"/>
        <v>1</v>
      </c>
      <c r="T128" s="203">
        <f t="shared" ca="1" si="121"/>
        <v>1</v>
      </c>
      <c r="U128" s="204">
        <f t="shared" ca="1" si="122"/>
        <v>1</v>
      </c>
      <c r="V128" s="204">
        <f t="shared" ca="1" si="123"/>
        <v>1</v>
      </c>
      <c r="W128" s="205" t="str">
        <f t="shared" ca="1" si="124"/>
        <v/>
      </c>
      <c r="X128" s="66"/>
      <c r="Y128" s="63"/>
      <c r="Z128" s="79"/>
      <c r="AA128" s="80"/>
      <c r="AB128" s="203">
        <f t="shared" ca="1" si="125"/>
        <v>1</v>
      </c>
      <c r="AC128" s="203">
        <f t="shared" ca="1" si="126"/>
        <v>1</v>
      </c>
      <c r="AD128" s="206">
        <f t="shared" ca="1" si="127"/>
        <v>1</v>
      </c>
      <c r="AE128" s="206">
        <f t="shared" ca="1" si="128"/>
        <v>1</v>
      </c>
      <c r="AF128" s="207" t="str">
        <f t="shared" ca="1" si="129"/>
        <v/>
      </c>
      <c r="AG128" s="70"/>
      <c r="AH128" s="71"/>
      <c r="AI128" s="72"/>
      <c r="AJ128" s="208">
        <f t="shared" si="130"/>
        <v>0</v>
      </c>
      <c r="AK128" s="208">
        <f t="shared" si="131"/>
        <v>0</v>
      </c>
      <c r="AL128" s="209">
        <f t="shared" si="132"/>
        <v>1</v>
      </c>
      <c r="AM128" s="210" t="str">
        <f t="shared" si="133"/>
        <v/>
      </c>
      <c r="AN128" s="74"/>
      <c r="AO128" s="132"/>
      <c r="AP128" s="130" t="str">
        <f t="shared" ca="1" si="138"/>
        <v/>
      </c>
      <c r="AQ128" s="131" t="str">
        <f t="shared" ca="1" si="139"/>
        <v/>
      </c>
      <c r="AR128" s="128" t="str">
        <f ca="1">'Additional Shading 210'!$AP128</f>
        <v/>
      </c>
      <c r="AS128" s="52" t="str">
        <f ca="1">'Additional Shading 210'!$AQ128</f>
        <v/>
      </c>
      <c r="AT128" s="164" t="str">
        <f t="shared" ca="1" si="134"/>
        <v/>
      </c>
      <c r="BA128" s="214" t="e">
        <f t="shared" ca="1" si="141"/>
        <v>#REF!</v>
      </c>
      <c r="BB128" s="214" t="e">
        <f t="shared" ca="1" si="142"/>
        <v>#REF!</v>
      </c>
      <c r="BC128" s="9">
        <f t="shared" si="143"/>
        <v>1</v>
      </c>
      <c r="BD128" s="9" t="e">
        <f t="shared" ca="1" si="135"/>
        <v>#REF!</v>
      </c>
      <c r="BE128" s="9" t="e">
        <f t="shared" ca="1" si="79"/>
        <v>#REF!</v>
      </c>
      <c r="BF128" s="9" t="e">
        <f t="shared" ca="1" si="80"/>
        <v>#REF!</v>
      </c>
      <c r="BG128" s="9" t="e">
        <f t="shared" ca="1" si="81"/>
        <v>#REF!</v>
      </c>
      <c r="BH128" s="9" t="e">
        <f t="shared" ca="1" si="82"/>
        <v>#REF!</v>
      </c>
      <c r="BI128" s="9" t="e">
        <f t="shared" ca="1" si="83"/>
        <v>#REF!</v>
      </c>
      <c r="BJ128" s="9" t="e">
        <f t="shared" ca="1" si="84"/>
        <v>#REF!</v>
      </c>
      <c r="BK128" s="9" t="e">
        <f t="shared" ca="1" si="144"/>
        <v>#N/A</v>
      </c>
      <c r="BW128" s="9" t="e">
        <f t="shared" ca="1" si="145"/>
        <v>#REF!</v>
      </c>
      <c r="BX128" s="9" t="e">
        <f t="shared" ca="1" si="140"/>
        <v>#REF!</v>
      </c>
      <c r="BY128" s="9" t="e">
        <f t="shared" ca="1" si="87"/>
        <v>#REF!</v>
      </c>
      <c r="BZ128" s="9" t="e">
        <f t="shared" ca="1" si="88"/>
        <v>#REF!</v>
      </c>
      <c r="CA128" s="9" t="e">
        <f t="shared" ca="1" si="89"/>
        <v>#REF!</v>
      </c>
      <c r="CB128" s="9" t="e">
        <f t="shared" ca="1" si="90"/>
        <v>#REF!</v>
      </c>
      <c r="CC128" s="9" t="e">
        <f t="shared" ca="1" si="91"/>
        <v>#REF!</v>
      </c>
      <c r="CD128" s="9" t="e">
        <f t="shared" ca="1" si="92"/>
        <v>#REF!</v>
      </c>
      <c r="CE128" s="9" t="e">
        <f t="shared" ca="1" si="93"/>
        <v>#REF!</v>
      </c>
      <c r="CJ128" s="214" t="e">
        <f t="shared" ca="1" si="146"/>
        <v>#REF!</v>
      </c>
      <c r="CK128" s="214" t="e">
        <f t="shared" ca="1" si="147"/>
        <v>#REF!</v>
      </c>
      <c r="CL128" s="9">
        <f t="shared" si="148"/>
        <v>1</v>
      </c>
      <c r="CM128" s="9" t="e">
        <f t="shared" ca="1" si="136"/>
        <v>#REF!</v>
      </c>
      <c r="CN128" s="9" t="e">
        <f t="shared" ca="1" si="97"/>
        <v>#REF!</v>
      </c>
      <c r="CO128" s="9" t="e">
        <f t="shared" ca="1" si="98"/>
        <v>#REF!</v>
      </c>
      <c r="CP128" s="9" t="e">
        <f t="shared" ca="1" si="99"/>
        <v>#REF!</v>
      </c>
      <c r="CQ128" s="9" t="e">
        <f t="shared" ca="1" si="100"/>
        <v>#REF!</v>
      </c>
      <c r="CR128" s="9" t="e">
        <f t="shared" ca="1" si="101"/>
        <v>#REF!</v>
      </c>
      <c r="CS128" s="9" t="e">
        <f t="shared" ca="1" si="102"/>
        <v>#REF!</v>
      </c>
      <c r="CT128" s="9" t="e">
        <f t="shared" ca="1" si="149"/>
        <v>#N/A</v>
      </c>
      <c r="DF128" s="9" t="e">
        <f t="shared" ca="1" si="150"/>
        <v>#REF!</v>
      </c>
      <c r="DG128" s="9" t="e">
        <f t="shared" ca="1" si="137"/>
        <v>#REF!</v>
      </c>
      <c r="DH128" s="9" t="e">
        <f t="shared" ca="1" si="105"/>
        <v>#REF!</v>
      </c>
      <c r="DI128" s="9" t="e">
        <f t="shared" ca="1" si="106"/>
        <v>#REF!</v>
      </c>
      <c r="DJ128" s="9" t="e">
        <f t="shared" ca="1" si="107"/>
        <v>#REF!</v>
      </c>
      <c r="DK128" s="9" t="e">
        <f t="shared" ca="1" si="108"/>
        <v>#REF!</v>
      </c>
      <c r="DL128" s="9" t="e">
        <f t="shared" ca="1" si="109"/>
        <v>#REF!</v>
      </c>
      <c r="DM128" s="9" t="e">
        <f t="shared" ca="1" si="110"/>
        <v>#REF!</v>
      </c>
      <c r="DN128" s="9" t="e">
        <f t="shared" ca="1" si="151"/>
        <v>#REF!</v>
      </c>
    </row>
    <row r="129" spans="6:118" ht="16.5">
      <c r="F129" s="48" t="e">
        <f t="shared" ca="1" si="112"/>
        <v>#REF!</v>
      </c>
      <c r="G129" s="48" t="e">
        <f t="shared" ca="1" si="113"/>
        <v>#REF!</v>
      </c>
      <c r="H129" s="48" t="e">
        <f t="shared" ca="1" si="114"/>
        <v>#REF!</v>
      </c>
      <c r="I129" s="19" t="e">
        <f t="shared" ca="1" si="115"/>
        <v>#REF!</v>
      </c>
      <c r="J129" s="19" t="e">
        <f t="shared" ca="1" si="116"/>
        <v>#REF!</v>
      </c>
      <c r="K129" s="20" t="e">
        <f t="shared" ca="1" si="117"/>
        <v>#REF!</v>
      </c>
      <c r="L129" s="20" t="e">
        <f t="shared" ca="1" si="118"/>
        <v>#REF!</v>
      </c>
      <c r="M129" s="21" t="e">
        <f t="shared" ca="1" si="119"/>
        <v>#REF!</v>
      </c>
      <c r="N129" s="61"/>
      <c r="O129" s="62"/>
      <c r="P129" s="71"/>
      <c r="Q129" s="64"/>
      <c r="R129" s="50"/>
      <c r="S129" s="203">
        <f t="shared" ca="1" si="120"/>
        <v>1</v>
      </c>
      <c r="T129" s="203">
        <f t="shared" ca="1" si="121"/>
        <v>1</v>
      </c>
      <c r="U129" s="204">
        <f t="shared" ca="1" si="122"/>
        <v>1</v>
      </c>
      <c r="V129" s="204">
        <f t="shared" ca="1" si="123"/>
        <v>1</v>
      </c>
      <c r="W129" s="205" t="str">
        <f t="shared" ca="1" si="124"/>
        <v/>
      </c>
      <c r="X129" s="66"/>
      <c r="Y129" s="63"/>
      <c r="Z129" s="79"/>
      <c r="AA129" s="80"/>
      <c r="AB129" s="203">
        <f t="shared" ca="1" si="125"/>
        <v>1</v>
      </c>
      <c r="AC129" s="203">
        <f t="shared" ca="1" si="126"/>
        <v>1</v>
      </c>
      <c r="AD129" s="206">
        <f t="shared" ca="1" si="127"/>
        <v>1</v>
      </c>
      <c r="AE129" s="206">
        <f t="shared" ca="1" si="128"/>
        <v>1</v>
      </c>
      <c r="AF129" s="207" t="str">
        <f t="shared" ca="1" si="129"/>
        <v/>
      </c>
      <c r="AG129" s="70"/>
      <c r="AH129" s="71"/>
      <c r="AI129" s="72"/>
      <c r="AJ129" s="208">
        <f t="shared" si="130"/>
        <v>0</v>
      </c>
      <c r="AK129" s="208">
        <f t="shared" si="131"/>
        <v>0</v>
      </c>
      <c r="AL129" s="209">
        <f t="shared" si="132"/>
        <v>1</v>
      </c>
      <c r="AM129" s="210" t="str">
        <f t="shared" si="133"/>
        <v/>
      </c>
      <c r="AN129" s="74"/>
      <c r="AO129" s="132"/>
      <c r="AP129" s="130" t="str">
        <f t="shared" ca="1" si="138"/>
        <v/>
      </c>
      <c r="AQ129" s="131" t="str">
        <f t="shared" ca="1" si="139"/>
        <v/>
      </c>
      <c r="AR129" s="128" t="str">
        <f ca="1">'Additional Shading 210'!$AP129</f>
        <v/>
      </c>
      <c r="AS129" s="52" t="str">
        <f ca="1">'Additional Shading 210'!$AQ129</f>
        <v/>
      </c>
      <c r="AT129" s="164" t="str">
        <f t="shared" ca="1" si="134"/>
        <v/>
      </c>
      <c r="BA129" s="214" t="e">
        <f t="shared" ca="1" si="141"/>
        <v>#REF!</v>
      </c>
      <c r="BB129" s="214" t="e">
        <f t="shared" ca="1" si="142"/>
        <v>#REF!</v>
      </c>
      <c r="BC129" s="9">
        <f t="shared" si="143"/>
        <v>1</v>
      </c>
      <c r="BD129" s="9" t="e">
        <f t="shared" ca="1" si="135"/>
        <v>#REF!</v>
      </c>
      <c r="BE129" s="9" t="e">
        <f t="shared" ca="1" si="79"/>
        <v>#REF!</v>
      </c>
      <c r="BF129" s="9" t="e">
        <f t="shared" ca="1" si="80"/>
        <v>#REF!</v>
      </c>
      <c r="BG129" s="9" t="e">
        <f t="shared" ca="1" si="81"/>
        <v>#REF!</v>
      </c>
      <c r="BH129" s="9" t="e">
        <f t="shared" ca="1" si="82"/>
        <v>#REF!</v>
      </c>
      <c r="BI129" s="9" t="e">
        <f t="shared" ca="1" si="83"/>
        <v>#REF!</v>
      </c>
      <c r="BJ129" s="9" t="e">
        <f t="shared" ca="1" si="84"/>
        <v>#REF!</v>
      </c>
      <c r="BK129" s="9" t="e">
        <f t="shared" ca="1" si="144"/>
        <v>#N/A</v>
      </c>
      <c r="BW129" s="9" t="e">
        <f t="shared" ca="1" si="145"/>
        <v>#REF!</v>
      </c>
      <c r="BX129" s="9" t="e">
        <f t="shared" ca="1" si="140"/>
        <v>#REF!</v>
      </c>
      <c r="BY129" s="9" t="e">
        <f t="shared" ca="1" si="87"/>
        <v>#REF!</v>
      </c>
      <c r="BZ129" s="9" t="e">
        <f t="shared" ca="1" si="88"/>
        <v>#REF!</v>
      </c>
      <c r="CA129" s="9" t="e">
        <f t="shared" ca="1" si="89"/>
        <v>#REF!</v>
      </c>
      <c r="CB129" s="9" t="e">
        <f t="shared" ca="1" si="90"/>
        <v>#REF!</v>
      </c>
      <c r="CC129" s="9" t="e">
        <f t="shared" ca="1" si="91"/>
        <v>#REF!</v>
      </c>
      <c r="CD129" s="9" t="e">
        <f t="shared" ca="1" si="92"/>
        <v>#REF!</v>
      </c>
      <c r="CE129" s="9" t="e">
        <f t="shared" ca="1" si="93"/>
        <v>#REF!</v>
      </c>
      <c r="CJ129" s="214" t="e">
        <f t="shared" ca="1" si="146"/>
        <v>#REF!</v>
      </c>
      <c r="CK129" s="214" t="e">
        <f t="shared" ca="1" si="147"/>
        <v>#REF!</v>
      </c>
      <c r="CL129" s="9">
        <f t="shared" si="148"/>
        <v>1</v>
      </c>
      <c r="CM129" s="9" t="e">
        <f t="shared" ca="1" si="136"/>
        <v>#REF!</v>
      </c>
      <c r="CN129" s="9" t="e">
        <f t="shared" ca="1" si="97"/>
        <v>#REF!</v>
      </c>
      <c r="CO129" s="9" t="e">
        <f t="shared" ca="1" si="98"/>
        <v>#REF!</v>
      </c>
      <c r="CP129" s="9" t="e">
        <f t="shared" ca="1" si="99"/>
        <v>#REF!</v>
      </c>
      <c r="CQ129" s="9" t="e">
        <f t="shared" ca="1" si="100"/>
        <v>#REF!</v>
      </c>
      <c r="CR129" s="9" t="e">
        <f t="shared" ca="1" si="101"/>
        <v>#REF!</v>
      </c>
      <c r="CS129" s="9" t="e">
        <f t="shared" ca="1" si="102"/>
        <v>#REF!</v>
      </c>
      <c r="CT129" s="9" t="e">
        <f t="shared" ca="1" si="149"/>
        <v>#N/A</v>
      </c>
      <c r="DF129" s="9" t="e">
        <f t="shared" ca="1" si="150"/>
        <v>#REF!</v>
      </c>
      <c r="DG129" s="9" t="e">
        <f t="shared" ca="1" si="137"/>
        <v>#REF!</v>
      </c>
      <c r="DH129" s="9" t="e">
        <f t="shared" ca="1" si="105"/>
        <v>#REF!</v>
      </c>
      <c r="DI129" s="9" t="e">
        <f t="shared" ca="1" si="106"/>
        <v>#REF!</v>
      </c>
      <c r="DJ129" s="9" t="e">
        <f t="shared" ca="1" si="107"/>
        <v>#REF!</v>
      </c>
      <c r="DK129" s="9" t="e">
        <f t="shared" ca="1" si="108"/>
        <v>#REF!</v>
      </c>
      <c r="DL129" s="9" t="e">
        <f t="shared" ca="1" si="109"/>
        <v>#REF!</v>
      </c>
      <c r="DM129" s="9" t="e">
        <f t="shared" ca="1" si="110"/>
        <v>#REF!</v>
      </c>
      <c r="DN129" s="9" t="e">
        <f t="shared" ca="1" si="151"/>
        <v>#REF!</v>
      </c>
    </row>
    <row r="130" spans="6:118" ht="16.5">
      <c r="F130" s="48" t="e">
        <f t="shared" ca="1" si="112"/>
        <v>#REF!</v>
      </c>
      <c r="G130" s="48" t="e">
        <f t="shared" ca="1" si="113"/>
        <v>#REF!</v>
      </c>
      <c r="H130" s="48" t="e">
        <f t="shared" ca="1" si="114"/>
        <v>#REF!</v>
      </c>
      <c r="I130" s="19" t="e">
        <f t="shared" ca="1" si="115"/>
        <v>#REF!</v>
      </c>
      <c r="J130" s="19" t="e">
        <f t="shared" ca="1" si="116"/>
        <v>#REF!</v>
      </c>
      <c r="K130" s="20" t="e">
        <f t="shared" ca="1" si="117"/>
        <v>#REF!</v>
      </c>
      <c r="L130" s="20" t="e">
        <f t="shared" ca="1" si="118"/>
        <v>#REF!</v>
      </c>
      <c r="M130" s="21" t="e">
        <f t="shared" ca="1" si="119"/>
        <v>#REF!</v>
      </c>
      <c r="N130" s="61"/>
      <c r="O130" s="62"/>
      <c r="P130" s="71"/>
      <c r="Q130" s="64"/>
      <c r="R130" s="50"/>
      <c r="S130" s="203">
        <f t="shared" ca="1" si="120"/>
        <v>1</v>
      </c>
      <c r="T130" s="203">
        <f t="shared" ca="1" si="121"/>
        <v>1</v>
      </c>
      <c r="U130" s="204">
        <f t="shared" ca="1" si="122"/>
        <v>1</v>
      </c>
      <c r="V130" s="204">
        <f t="shared" ca="1" si="123"/>
        <v>1</v>
      </c>
      <c r="W130" s="205" t="str">
        <f t="shared" ca="1" si="124"/>
        <v/>
      </c>
      <c r="X130" s="66"/>
      <c r="Y130" s="63"/>
      <c r="Z130" s="79"/>
      <c r="AA130" s="80"/>
      <c r="AB130" s="203">
        <f t="shared" ca="1" si="125"/>
        <v>1</v>
      </c>
      <c r="AC130" s="203">
        <f t="shared" ca="1" si="126"/>
        <v>1</v>
      </c>
      <c r="AD130" s="206">
        <f t="shared" ca="1" si="127"/>
        <v>1</v>
      </c>
      <c r="AE130" s="206">
        <f t="shared" ca="1" si="128"/>
        <v>1</v>
      </c>
      <c r="AF130" s="207" t="str">
        <f t="shared" ca="1" si="129"/>
        <v/>
      </c>
      <c r="AG130" s="70"/>
      <c r="AH130" s="71"/>
      <c r="AI130" s="72"/>
      <c r="AJ130" s="208">
        <f t="shared" si="130"/>
        <v>0</v>
      </c>
      <c r="AK130" s="208">
        <f t="shared" si="131"/>
        <v>0</v>
      </c>
      <c r="AL130" s="209">
        <f t="shared" si="132"/>
        <v>1</v>
      </c>
      <c r="AM130" s="210" t="str">
        <f t="shared" si="133"/>
        <v/>
      </c>
      <c r="AN130" s="74"/>
      <c r="AO130" s="132"/>
      <c r="AP130" s="130" t="str">
        <f t="shared" ca="1" si="138"/>
        <v/>
      </c>
      <c r="AQ130" s="131" t="str">
        <f t="shared" ca="1" si="139"/>
        <v/>
      </c>
      <c r="AR130" s="128" t="str">
        <f ca="1">'Additional Shading 210'!$AP130</f>
        <v/>
      </c>
      <c r="AS130" s="52" t="str">
        <f ca="1">'Additional Shading 210'!$AQ130</f>
        <v/>
      </c>
      <c r="AT130" s="164" t="str">
        <f t="shared" ca="1" si="134"/>
        <v/>
      </c>
      <c r="BA130" s="214" t="e">
        <f t="shared" ca="1" si="141"/>
        <v>#REF!</v>
      </c>
      <c r="BB130" s="214" t="e">
        <f t="shared" ca="1" si="142"/>
        <v>#REF!</v>
      </c>
      <c r="BC130" s="9">
        <f t="shared" si="143"/>
        <v>1</v>
      </c>
      <c r="BD130" s="9" t="e">
        <f t="shared" ca="1" si="135"/>
        <v>#REF!</v>
      </c>
      <c r="BE130" s="9" t="e">
        <f t="shared" ca="1" si="79"/>
        <v>#REF!</v>
      </c>
      <c r="BF130" s="9" t="e">
        <f t="shared" ca="1" si="80"/>
        <v>#REF!</v>
      </c>
      <c r="BG130" s="9" t="e">
        <f t="shared" ca="1" si="81"/>
        <v>#REF!</v>
      </c>
      <c r="BH130" s="9" t="e">
        <f t="shared" ca="1" si="82"/>
        <v>#REF!</v>
      </c>
      <c r="BI130" s="9" t="e">
        <f t="shared" ca="1" si="83"/>
        <v>#REF!</v>
      </c>
      <c r="BJ130" s="9" t="e">
        <f t="shared" ca="1" si="84"/>
        <v>#REF!</v>
      </c>
      <c r="BK130" s="9" t="e">
        <f t="shared" ca="1" si="144"/>
        <v>#N/A</v>
      </c>
      <c r="BW130" s="9" t="e">
        <f t="shared" ca="1" si="145"/>
        <v>#REF!</v>
      </c>
      <c r="BX130" s="9" t="e">
        <f t="shared" ca="1" si="140"/>
        <v>#REF!</v>
      </c>
      <c r="BY130" s="9" t="e">
        <f t="shared" ca="1" si="87"/>
        <v>#REF!</v>
      </c>
      <c r="BZ130" s="9" t="e">
        <f t="shared" ca="1" si="88"/>
        <v>#REF!</v>
      </c>
      <c r="CA130" s="9" t="e">
        <f t="shared" ca="1" si="89"/>
        <v>#REF!</v>
      </c>
      <c r="CB130" s="9" t="e">
        <f t="shared" ca="1" si="90"/>
        <v>#REF!</v>
      </c>
      <c r="CC130" s="9" t="e">
        <f t="shared" ca="1" si="91"/>
        <v>#REF!</v>
      </c>
      <c r="CD130" s="9" t="e">
        <f t="shared" ca="1" si="92"/>
        <v>#REF!</v>
      </c>
      <c r="CE130" s="9" t="e">
        <f t="shared" ca="1" si="93"/>
        <v>#REF!</v>
      </c>
      <c r="CJ130" s="214" t="e">
        <f t="shared" ca="1" si="146"/>
        <v>#REF!</v>
      </c>
      <c r="CK130" s="214" t="e">
        <f t="shared" ca="1" si="147"/>
        <v>#REF!</v>
      </c>
      <c r="CL130" s="9">
        <f t="shared" si="148"/>
        <v>1</v>
      </c>
      <c r="CM130" s="9" t="e">
        <f t="shared" ca="1" si="136"/>
        <v>#REF!</v>
      </c>
      <c r="CN130" s="9" t="e">
        <f t="shared" ca="1" si="97"/>
        <v>#REF!</v>
      </c>
      <c r="CO130" s="9" t="e">
        <f t="shared" ca="1" si="98"/>
        <v>#REF!</v>
      </c>
      <c r="CP130" s="9" t="e">
        <f t="shared" ca="1" si="99"/>
        <v>#REF!</v>
      </c>
      <c r="CQ130" s="9" t="e">
        <f t="shared" ca="1" si="100"/>
        <v>#REF!</v>
      </c>
      <c r="CR130" s="9" t="e">
        <f t="shared" ca="1" si="101"/>
        <v>#REF!</v>
      </c>
      <c r="CS130" s="9" t="e">
        <f t="shared" ca="1" si="102"/>
        <v>#REF!</v>
      </c>
      <c r="CT130" s="9" t="e">
        <f t="shared" ca="1" si="149"/>
        <v>#N/A</v>
      </c>
      <c r="DF130" s="9" t="e">
        <f t="shared" ca="1" si="150"/>
        <v>#REF!</v>
      </c>
      <c r="DG130" s="9" t="e">
        <f t="shared" ca="1" si="137"/>
        <v>#REF!</v>
      </c>
      <c r="DH130" s="9" t="e">
        <f t="shared" ca="1" si="105"/>
        <v>#REF!</v>
      </c>
      <c r="DI130" s="9" t="e">
        <f t="shared" ca="1" si="106"/>
        <v>#REF!</v>
      </c>
      <c r="DJ130" s="9" t="e">
        <f t="shared" ca="1" si="107"/>
        <v>#REF!</v>
      </c>
      <c r="DK130" s="9" t="e">
        <f t="shared" ca="1" si="108"/>
        <v>#REF!</v>
      </c>
      <c r="DL130" s="9" t="e">
        <f t="shared" ca="1" si="109"/>
        <v>#REF!</v>
      </c>
      <c r="DM130" s="9" t="e">
        <f t="shared" ca="1" si="110"/>
        <v>#REF!</v>
      </c>
      <c r="DN130" s="9" t="e">
        <f t="shared" ca="1" si="151"/>
        <v>#REF!</v>
      </c>
    </row>
    <row r="131" spans="6:118" ht="16.5">
      <c r="F131" s="48" t="e">
        <f t="shared" ca="1" si="112"/>
        <v>#REF!</v>
      </c>
      <c r="G131" s="48" t="e">
        <f t="shared" ca="1" si="113"/>
        <v>#REF!</v>
      </c>
      <c r="H131" s="48" t="e">
        <f t="shared" ca="1" si="114"/>
        <v>#REF!</v>
      </c>
      <c r="I131" s="19" t="e">
        <f t="shared" ca="1" si="115"/>
        <v>#REF!</v>
      </c>
      <c r="J131" s="19" t="e">
        <f t="shared" ca="1" si="116"/>
        <v>#REF!</v>
      </c>
      <c r="K131" s="20" t="e">
        <f t="shared" ca="1" si="117"/>
        <v>#REF!</v>
      </c>
      <c r="L131" s="20" t="e">
        <f t="shared" ca="1" si="118"/>
        <v>#REF!</v>
      </c>
      <c r="M131" s="21" t="e">
        <f t="shared" ca="1" si="119"/>
        <v>#REF!</v>
      </c>
      <c r="N131" s="61"/>
      <c r="O131" s="62"/>
      <c r="P131" s="71"/>
      <c r="Q131" s="64"/>
      <c r="R131" s="50"/>
      <c r="S131" s="203">
        <f t="shared" ca="1" si="120"/>
        <v>1</v>
      </c>
      <c r="T131" s="203">
        <f t="shared" ca="1" si="121"/>
        <v>1</v>
      </c>
      <c r="U131" s="204">
        <f t="shared" ca="1" si="122"/>
        <v>1</v>
      </c>
      <c r="V131" s="204">
        <f t="shared" ca="1" si="123"/>
        <v>1</v>
      </c>
      <c r="W131" s="205" t="str">
        <f t="shared" ca="1" si="124"/>
        <v/>
      </c>
      <c r="X131" s="66"/>
      <c r="Y131" s="63"/>
      <c r="Z131" s="79"/>
      <c r="AA131" s="80"/>
      <c r="AB131" s="203">
        <f t="shared" ca="1" si="125"/>
        <v>1</v>
      </c>
      <c r="AC131" s="203">
        <f t="shared" ca="1" si="126"/>
        <v>1</v>
      </c>
      <c r="AD131" s="206">
        <f t="shared" ca="1" si="127"/>
        <v>1</v>
      </c>
      <c r="AE131" s="206">
        <f t="shared" ca="1" si="128"/>
        <v>1</v>
      </c>
      <c r="AF131" s="207" t="str">
        <f t="shared" ca="1" si="129"/>
        <v/>
      </c>
      <c r="AG131" s="70"/>
      <c r="AH131" s="71"/>
      <c r="AI131" s="72"/>
      <c r="AJ131" s="208">
        <f t="shared" si="130"/>
        <v>0</v>
      </c>
      <c r="AK131" s="208">
        <f t="shared" si="131"/>
        <v>0</v>
      </c>
      <c r="AL131" s="209">
        <f t="shared" si="132"/>
        <v>1</v>
      </c>
      <c r="AM131" s="210" t="str">
        <f t="shared" si="133"/>
        <v/>
      </c>
      <c r="AN131" s="74"/>
      <c r="AO131" s="132"/>
      <c r="AP131" s="130" t="str">
        <f t="shared" ca="1" si="138"/>
        <v/>
      </c>
      <c r="AQ131" s="131" t="str">
        <f t="shared" ca="1" si="139"/>
        <v/>
      </c>
      <c r="AR131" s="128" t="str">
        <f ca="1">'Additional Shading 210'!$AP131</f>
        <v/>
      </c>
      <c r="AS131" s="52" t="str">
        <f ca="1">'Additional Shading 210'!$AQ131</f>
        <v/>
      </c>
      <c r="AT131" s="164" t="str">
        <f t="shared" ca="1" si="134"/>
        <v/>
      </c>
      <c r="BA131" s="214" t="e">
        <f t="shared" ca="1" si="141"/>
        <v>#REF!</v>
      </c>
      <c r="BB131" s="214" t="e">
        <f t="shared" ca="1" si="142"/>
        <v>#REF!</v>
      </c>
      <c r="BC131" s="9">
        <f t="shared" si="143"/>
        <v>1</v>
      </c>
      <c r="BD131" s="9" t="e">
        <f t="shared" ca="1" si="135"/>
        <v>#REF!</v>
      </c>
      <c r="BE131" s="9" t="e">
        <f t="shared" ca="1" si="79"/>
        <v>#REF!</v>
      </c>
      <c r="BF131" s="9" t="e">
        <f t="shared" ca="1" si="80"/>
        <v>#REF!</v>
      </c>
      <c r="BG131" s="9" t="e">
        <f t="shared" ca="1" si="81"/>
        <v>#REF!</v>
      </c>
      <c r="BH131" s="9" t="e">
        <f t="shared" ca="1" si="82"/>
        <v>#REF!</v>
      </c>
      <c r="BI131" s="9" t="e">
        <f t="shared" ca="1" si="83"/>
        <v>#REF!</v>
      </c>
      <c r="BJ131" s="9" t="e">
        <f t="shared" ca="1" si="84"/>
        <v>#REF!</v>
      </c>
      <c r="BK131" s="9" t="e">
        <f t="shared" ca="1" si="144"/>
        <v>#N/A</v>
      </c>
      <c r="BW131" s="9" t="e">
        <f t="shared" ca="1" si="145"/>
        <v>#REF!</v>
      </c>
      <c r="BX131" s="9" t="e">
        <f t="shared" ca="1" si="140"/>
        <v>#REF!</v>
      </c>
      <c r="BY131" s="9" t="e">
        <f t="shared" ca="1" si="87"/>
        <v>#REF!</v>
      </c>
      <c r="BZ131" s="9" t="e">
        <f t="shared" ca="1" si="88"/>
        <v>#REF!</v>
      </c>
      <c r="CA131" s="9" t="e">
        <f t="shared" ca="1" si="89"/>
        <v>#REF!</v>
      </c>
      <c r="CB131" s="9" t="e">
        <f t="shared" ca="1" si="90"/>
        <v>#REF!</v>
      </c>
      <c r="CC131" s="9" t="e">
        <f t="shared" ca="1" si="91"/>
        <v>#REF!</v>
      </c>
      <c r="CD131" s="9" t="e">
        <f t="shared" ca="1" si="92"/>
        <v>#REF!</v>
      </c>
      <c r="CE131" s="9" t="e">
        <f t="shared" ca="1" si="93"/>
        <v>#REF!</v>
      </c>
      <c r="CJ131" s="214" t="e">
        <f t="shared" ca="1" si="146"/>
        <v>#REF!</v>
      </c>
      <c r="CK131" s="214" t="e">
        <f t="shared" ca="1" si="147"/>
        <v>#REF!</v>
      </c>
      <c r="CL131" s="9">
        <f t="shared" si="148"/>
        <v>1</v>
      </c>
      <c r="CM131" s="9" t="e">
        <f t="shared" ca="1" si="136"/>
        <v>#REF!</v>
      </c>
      <c r="CN131" s="9" t="e">
        <f t="shared" ca="1" si="97"/>
        <v>#REF!</v>
      </c>
      <c r="CO131" s="9" t="e">
        <f t="shared" ca="1" si="98"/>
        <v>#REF!</v>
      </c>
      <c r="CP131" s="9" t="e">
        <f t="shared" ca="1" si="99"/>
        <v>#REF!</v>
      </c>
      <c r="CQ131" s="9" t="e">
        <f t="shared" ca="1" si="100"/>
        <v>#REF!</v>
      </c>
      <c r="CR131" s="9" t="e">
        <f t="shared" ca="1" si="101"/>
        <v>#REF!</v>
      </c>
      <c r="CS131" s="9" t="e">
        <f t="shared" ca="1" si="102"/>
        <v>#REF!</v>
      </c>
      <c r="CT131" s="9" t="e">
        <f t="shared" ca="1" si="149"/>
        <v>#N/A</v>
      </c>
      <c r="DF131" s="9" t="e">
        <f t="shared" ca="1" si="150"/>
        <v>#REF!</v>
      </c>
      <c r="DG131" s="9" t="e">
        <f t="shared" ca="1" si="137"/>
        <v>#REF!</v>
      </c>
      <c r="DH131" s="9" t="e">
        <f t="shared" ca="1" si="105"/>
        <v>#REF!</v>
      </c>
      <c r="DI131" s="9" t="e">
        <f t="shared" ca="1" si="106"/>
        <v>#REF!</v>
      </c>
      <c r="DJ131" s="9" t="e">
        <f t="shared" ca="1" si="107"/>
        <v>#REF!</v>
      </c>
      <c r="DK131" s="9" t="e">
        <f t="shared" ca="1" si="108"/>
        <v>#REF!</v>
      </c>
      <c r="DL131" s="9" t="e">
        <f t="shared" ca="1" si="109"/>
        <v>#REF!</v>
      </c>
      <c r="DM131" s="9" t="e">
        <f t="shared" ca="1" si="110"/>
        <v>#REF!</v>
      </c>
      <c r="DN131" s="9" t="e">
        <f t="shared" ca="1" si="151"/>
        <v>#REF!</v>
      </c>
    </row>
    <row r="132" spans="6:118" ht="16.5">
      <c r="F132" s="48" t="e">
        <f t="shared" ca="1" si="112"/>
        <v>#REF!</v>
      </c>
      <c r="G132" s="48" t="e">
        <f t="shared" ca="1" si="113"/>
        <v>#REF!</v>
      </c>
      <c r="H132" s="48" t="e">
        <f t="shared" ca="1" si="114"/>
        <v>#REF!</v>
      </c>
      <c r="I132" s="19" t="e">
        <f t="shared" ca="1" si="115"/>
        <v>#REF!</v>
      </c>
      <c r="J132" s="19" t="e">
        <f t="shared" ca="1" si="116"/>
        <v>#REF!</v>
      </c>
      <c r="K132" s="20" t="e">
        <f t="shared" ca="1" si="117"/>
        <v>#REF!</v>
      </c>
      <c r="L132" s="20" t="e">
        <f t="shared" ca="1" si="118"/>
        <v>#REF!</v>
      </c>
      <c r="M132" s="21" t="e">
        <f t="shared" ca="1" si="119"/>
        <v>#REF!</v>
      </c>
      <c r="N132" s="61"/>
      <c r="O132" s="62"/>
      <c r="P132" s="71"/>
      <c r="Q132" s="64"/>
      <c r="R132" s="50"/>
      <c r="S132" s="203">
        <f t="shared" ca="1" si="120"/>
        <v>1</v>
      </c>
      <c r="T132" s="203">
        <f t="shared" ca="1" si="121"/>
        <v>1</v>
      </c>
      <c r="U132" s="204">
        <f t="shared" ca="1" si="122"/>
        <v>1</v>
      </c>
      <c r="V132" s="204">
        <f t="shared" ca="1" si="123"/>
        <v>1</v>
      </c>
      <c r="W132" s="205" t="str">
        <f t="shared" ca="1" si="124"/>
        <v/>
      </c>
      <c r="X132" s="66"/>
      <c r="Y132" s="63"/>
      <c r="Z132" s="79"/>
      <c r="AA132" s="80"/>
      <c r="AB132" s="203">
        <f t="shared" ca="1" si="125"/>
        <v>1</v>
      </c>
      <c r="AC132" s="203">
        <f t="shared" ca="1" si="126"/>
        <v>1</v>
      </c>
      <c r="AD132" s="206">
        <f t="shared" ca="1" si="127"/>
        <v>1</v>
      </c>
      <c r="AE132" s="206">
        <f t="shared" ca="1" si="128"/>
        <v>1</v>
      </c>
      <c r="AF132" s="207" t="str">
        <f t="shared" ca="1" si="129"/>
        <v/>
      </c>
      <c r="AG132" s="70"/>
      <c r="AH132" s="71"/>
      <c r="AI132" s="72"/>
      <c r="AJ132" s="208">
        <f t="shared" si="130"/>
        <v>0</v>
      </c>
      <c r="AK132" s="208">
        <f t="shared" si="131"/>
        <v>0</v>
      </c>
      <c r="AL132" s="209">
        <f t="shared" si="132"/>
        <v>1</v>
      </c>
      <c r="AM132" s="210" t="str">
        <f t="shared" si="133"/>
        <v/>
      </c>
      <c r="AN132" s="74"/>
      <c r="AO132" s="132"/>
      <c r="AP132" s="130" t="str">
        <f t="shared" ca="1" si="138"/>
        <v/>
      </c>
      <c r="AQ132" s="131" t="str">
        <f t="shared" ca="1" si="139"/>
        <v/>
      </c>
      <c r="AR132" s="128" t="str">
        <f ca="1">'Additional Shading 210'!$AP132</f>
        <v/>
      </c>
      <c r="AS132" s="52" t="str">
        <f ca="1">'Additional Shading 210'!$AQ132</f>
        <v/>
      </c>
      <c r="AT132" s="164" t="str">
        <f t="shared" ca="1" si="134"/>
        <v/>
      </c>
      <c r="BA132" s="214" t="e">
        <f t="shared" ca="1" si="141"/>
        <v>#REF!</v>
      </c>
      <c r="BB132" s="214" t="e">
        <f t="shared" ca="1" si="142"/>
        <v>#REF!</v>
      </c>
      <c r="BC132" s="9">
        <f t="shared" si="143"/>
        <v>1</v>
      </c>
      <c r="BD132" s="9" t="e">
        <f t="shared" ca="1" si="135"/>
        <v>#REF!</v>
      </c>
      <c r="BE132" s="9" t="e">
        <f t="shared" ca="1" si="79"/>
        <v>#REF!</v>
      </c>
      <c r="BF132" s="9" t="e">
        <f t="shared" ca="1" si="80"/>
        <v>#REF!</v>
      </c>
      <c r="BG132" s="9" t="e">
        <f t="shared" ca="1" si="81"/>
        <v>#REF!</v>
      </c>
      <c r="BH132" s="9" t="e">
        <f t="shared" ca="1" si="82"/>
        <v>#REF!</v>
      </c>
      <c r="BI132" s="9" t="e">
        <f t="shared" ca="1" si="83"/>
        <v>#REF!</v>
      </c>
      <c r="BJ132" s="9" t="e">
        <f t="shared" ca="1" si="84"/>
        <v>#REF!</v>
      </c>
      <c r="BK132" s="9" t="e">
        <f t="shared" ca="1" si="144"/>
        <v>#N/A</v>
      </c>
      <c r="BW132" s="9" t="e">
        <f t="shared" ca="1" si="145"/>
        <v>#REF!</v>
      </c>
      <c r="BX132" s="9" t="e">
        <f t="shared" ca="1" si="140"/>
        <v>#REF!</v>
      </c>
      <c r="BY132" s="9" t="e">
        <f t="shared" ca="1" si="87"/>
        <v>#REF!</v>
      </c>
      <c r="BZ132" s="9" t="e">
        <f t="shared" ca="1" si="88"/>
        <v>#REF!</v>
      </c>
      <c r="CA132" s="9" t="e">
        <f t="shared" ca="1" si="89"/>
        <v>#REF!</v>
      </c>
      <c r="CB132" s="9" t="e">
        <f t="shared" ca="1" si="90"/>
        <v>#REF!</v>
      </c>
      <c r="CC132" s="9" t="e">
        <f t="shared" ca="1" si="91"/>
        <v>#REF!</v>
      </c>
      <c r="CD132" s="9" t="e">
        <f t="shared" ca="1" si="92"/>
        <v>#REF!</v>
      </c>
      <c r="CE132" s="9" t="e">
        <f t="shared" ca="1" si="93"/>
        <v>#REF!</v>
      </c>
      <c r="CJ132" s="214" t="e">
        <f t="shared" ca="1" si="146"/>
        <v>#REF!</v>
      </c>
      <c r="CK132" s="214" t="e">
        <f t="shared" ca="1" si="147"/>
        <v>#REF!</v>
      </c>
      <c r="CL132" s="9">
        <f t="shared" si="148"/>
        <v>1</v>
      </c>
      <c r="CM132" s="9" t="e">
        <f t="shared" ca="1" si="136"/>
        <v>#REF!</v>
      </c>
      <c r="CN132" s="9" t="e">
        <f t="shared" ca="1" si="97"/>
        <v>#REF!</v>
      </c>
      <c r="CO132" s="9" t="e">
        <f t="shared" ca="1" si="98"/>
        <v>#REF!</v>
      </c>
      <c r="CP132" s="9" t="e">
        <f t="shared" ca="1" si="99"/>
        <v>#REF!</v>
      </c>
      <c r="CQ132" s="9" t="e">
        <f t="shared" ca="1" si="100"/>
        <v>#REF!</v>
      </c>
      <c r="CR132" s="9" t="e">
        <f t="shared" ca="1" si="101"/>
        <v>#REF!</v>
      </c>
      <c r="CS132" s="9" t="e">
        <f t="shared" ca="1" si="102"/>
        <v>#REF!</v>
      </c>
      <c r="CT132" s="9" t="e">
        <f t="shared" ca="1" si="149"/>
        <v>#N/A</v>
      </c>
      <c r="DF132" s="9" t="e">
        <f t="shared" ca="1" si="150"/>
        <v>#REF!</v>
      </c>
      <c r="DG132" s="9" t="e">
        <f t="shared" ca="1" si="137"/>
        <v>#REF!</v>
      </c>
      <c r="DH132" s="9" t="e">
        <f t="shared" ca="1" si="105"/>
        <v>#REF!</v>
      </c>
      <c r="DI132" s="9" t="e">
        <f t="shared" ca="1" si="106"/>
        <v>#REF!</v>
      </c>
      <c r="DJ132" s="9" t="e">
        <f t="shared" ca="1" si="107"/>
        <v>#REF!</v>
      </c>
      <c r="DK132" s="9" t="e">
        <f t="shared" ca="1" si="108"/>
        <v>#REF!</v>
      </c>
      <c r="DL132" s="9" t="e">
        <f t="shared" ca="1" si="109"/>
        <v>#REF!</v>
      </c>
      <c r="DM132" s="9" t="e">
        <f t="shared" ca="1" si="110"/>
        <v>#REF!</v>
      </c>
      <c r="DN132" s="9" t="e">
        <f t="shared" ca="1" si="151"/>
        <v>#REF!</v>
      </c>
    </row>
    <row r="133" spans="6:118" ht="16.5">
      <c r="F133" s="48" t="e">
        <f t="shared" ca="1" si="112"/>
        <v>#REF!</v>
      </c>
      <c r="G133" s="48" t="e">
        <f t="shared" ca="1" si="113"/>
        <v>#REF!</v>
      </c>
      <c r="H133" s="48" t="e">
        <f t="shared" ca="1" si="114"/>
        <v>#REF!</v>
      </c>
      <c r="I133" s="19" t="e">
        <f t="shared" ca="1" si="115"/>
        <v>#REF!</v>
      </c>
      <c r="J133" s="19" t="e">
        <f t="shared" ca="1" si="116"/>
        <v>#REF!</v>
      </c>
      <c r="K133" s="20" t="e">
        <f t="shared" ca="1" si="117"/>
        <v>#REF!</v>
      </c>
      <c r="L133" s="20" t="e">
        <f t="shared" ca="1" si="118"/>
        <v>#REF!</v>
      </c>
      <c r="M133" s="21" t="e">
        <f t="shared" ca="1" si="119"/>
        <v>#REF!</v>
      </c>
      <c r="N133" s="61"/>
      <c r="O133" s="62"/>
      <c r="P133" s="71"/>
      <c r="Q133" s="64"/>
      <c r="R133" s="50"/>
      <c r="S133" s="203">
        <f t="shared" ca="1" si="120"/>
        <v>1</v>
      </c>
      <c r="T133" s="203">
        <f t="shared" ca="1" si="121"/>
        <v>1</v>
      </c>
      <c r="U133" s="204">
        <f t="shared" ca="1" si="122"/>
        <v>1</v>
      </c>
      <c r="V133" s="204">
        <f t="shared" ca="1" si="123"/>
        <v>1</v>
      </c>
      <c r="W133" s="205" t="str">
        <f t="shared" ca="1" si="124"/>
        <v/>
      </c>
      <c r="X133" s="66"/>
      <c r="Y133" s="63"/>
      <c r="Z133" s="79"/>
      <c r="AA133" s="80"/>
      <c r="AB133" s="203">
        <f t="shared" ca="1" si="125"/>
        <v>1</v>
      </c>
      <c r="AC133" s="203">
        <f t="shared" ca="1" si="126"/>
        <v>1</v>
      </c>
      <c r="AD133" s="206">
        <f t="shared" ca="1" si="127"/>
        <v>1</v>
      </c>
      <c r="AE133" s="206">
        <f t="shared" ca="1" si="128"/>
        <v>1</v>
      </c>
      <c r="AF133" s="207" t="str">
        <f t="shared" ca="1" si="129"/>
        <v/>
      </c>
      <c r="AG133" s="70"/>
      <c r="AH133" s="71"/>
      <c r="AI133" s="72"/>
      <c r="AJ133" s="208">
        <f t="shared" si="130"/>
        <v>0</v>
      </c>
      <c r="AK133" s="208">
        <f t="shared" si="131"/>
        <v>0</v>
      </c>
      <c r="AL133" s="209">
        <f t="shared" si="132"/>
        <v>1</v>
      </c>
      <c r="AM133" s="210" t="str">
        <f t="shared" si="133"/>
        <v/>
      </c>
      <c r="AN133" s="74"/>
      <c r="AO133" s="132"/>
      <c r="AP133" s="130" t="str">
        <f t="shared" ca="1" si="138"/>
        <v/>
      </c>
      <c r="AQ133" s="131" t="str">
        <f t="shared" ca="1" si="139"/>
        <v/>
      </c>
      <c r="AR133" s="128" t="str">
        <f ca="1">'Additional Shading 210'!$AP133</f>
        <v/>
      </c>
      <c r="AS133" s="52" t="str">
        <f ca="1">'Additional Shading 210'!$AQ133</f>
        <v/>
      </c>
      <c r="AT133" s="164" t="str">
        <f t="shared" ca="1" si="134"/>
        <v/>
      </c>
      <c r="BA133" s="214" t="e">
        <f t="shared" ca="1" si="141"/>
        <v>#REF!</v>
      </c>
      <c r="BB133" s="214" t="e">
        <f t="shared" ca="1" si="142"/>
        <v>#REF!</v>
      </c>
      <c r="BC133" s="9">
        <f t="shared" si="143"/>
        <v>1</v>
      </c>
      <c r="BD133" s="9" t="e">
        <f t="shared" ca="1" si="135"/>
        <v>#REF!</v>
      </c>
      <c r="BE133" s="9" t="e">
        <f t="shared" ca="1" si="79"/>
        <v>#REF!</v>
      </c>
      <c r="BF133" s="9" t="e">
        <f t="shared" ca="1" si="80"/>
        <v>#REF!</v>
      </c>
      <c r="BG133" s="9" t="e">
        <f t="shared" ca="1" si="81"/>
        <v>#REF!</v>
      </c>
      <c r="BH133" s="9" t="e">
        <f t="shared" ca="1" si="82"/>
        <v>#REF!</v>
      </c>
      <c r="BI133" s="9" t="e">
        <f t="shared" ca="1" si="83"/>
        <v>#REF!</v>
      </c>
      <c r="BJ133" s="9" t="e">
        <f t="shared" ca="1" si="84"/>
        <v>#REF!</v>
      </c>
      <c r="BK133" s="9" t="e">
        <f t="shared" ca="1" si="144"/>
        <v>#N/A</v>
      </c>
      <c r="BW133" s="9" t="e">
        <f t="shared" ca="1" si="145"/>
        <v>#REF!</v>
      </c>
      <c r="BX133" s="9" t="e">
        <f t="shared" ca="1" si="140"/>
        <v>#REF!</v>
      </c>
      <c r="BY133" s="9" t="e">
        <f t="shared" ca="1" si="87"/>
        <v>#REF!</v>
      </c>
      <c r="BZ133" s="9" t="e">
        <f t="shared" ca="1" si="88"/>
        <v>#REF!</v>
      </c>
      <c r="CA133" s="9" t="e">
        <f t="shared" ca="1" si="89"/>
        <v>#REF!</v>
      </c>
      <c r="CB133" s="9" t="e">
        <f t="shared" ca="1" si="90"/>
        <v>#REF!</v>
      </c>
      <c r="CC133" s="9" t="e">
        <f t="shared" ca="1" si="91"/>
        <v>#REF!</v>
      </c>
      <c r="CD133" s="9" t="e">
        <f t="shared" ca="1" si="92"/>
        <v>#REF!</v>
      </c>
      <c r="CE133" s="9" t="e">
        <f t="shared" ca="1" si="93"/>
        <v>#REF!</v>
      </c>
      <c r="CJ133" s="214" t="e">
        <f t="shared" ca="1" si="146"/>
        <v>#REF!</v>
      </c>
      <c r="CK133" s="214" t="e">
        <f t="shared" ca="1" si="147"/>
        <v>#REF!</v>
      </c>
      <c r="CL133" s="9">
        <f t="shared" si="148"/>
        <v>1</v>
      </c>
      <c r="CM133" s="9" t="e">
        <f t="shared" ca="1" si="136"/>
        <v>#REF!</v>
      </c>
      <c r="CN133" s="9" t="e">
        <f t="shared" ca="1" si="97"/>
        <v>#REF!</v>
      </c>
      <c r="CO133" s="9" t="e">
        <f t="shared" ca="1" si="98"/>
        <v>#REF!</v>
      </c>
      <c r="CP133" s="9" t="e">
        <f t="shared" ca="1" si="99"/>
        <v>#REF!</v>
      </c>
      <c r="CQ133" s="9" t="e">
        <f t="shared" ca="1" si="100"/>
        <v>#REF!</v>
      </c>
      <c r="CR133" s="9" t="e">
        <f t="shared" ca="1" si="101"/>
        <v>#REF!</v>
      </c>
      <c r="CS133" s="9" t="e">
        <f t="shared" ca="1" si="102"/>
        <v>#REF!</v>
      </c>
      <c r="CT133" s="9" t="e">
        <f t="shared" ca="1" si="149"/>
        <v>#N/A</v>
      </c>
      <c r="DF133" s="9" t="e">
        <f t="shared" ca="1" si="150"/>
        <v>#REF!</v>
      </c>
      <c r="DG133" s="9" t="e">
        <f t="shared" ca="1" si="137"/>
        <v>#REF!</v>
      </c>
      <c r="DH133" s="9" t="e">
        <f t="shared" ca="1" si="105"/>
        <v>#REF!</v>
      </c>
      <c r="DI133" s="9" t="e">
        <f t="shared" ca="1" si="106"/>
        <v>#REF!</v>
      </c>
      <c r="DJ133" s="9" t="e">
        <f t="shared" ca="1" si="107"/>
        <v>#REF!</v>
      </c>
      <c r="DK133" s="9" t="e">
        <f t="shared" ca="1" si="108"/>
        <v>#REF!</v>
      </c>
      <c r="DL133" s="9" t="e">
        <f t="shared" ca="1" si="109"/>
        <v>#REF!</v>
      </c>
      <c r="DM133" s="9" t="e">
        <f t="shared" ca="1" si="110"/>
        <v>#REF!</v>
      </c>
      <c r="DN133" s="9" t="e">
        <f t="shared" ca="1" si="151"/>
        <v>#REF!</v>
      </c>
    </row>
    <row r="134" spans="6:118" ht="16.5">
      <c r="F134" s="48" t="e">
        <f t="shared" ca="1" si="112"/>
        <v>#REF!</v>
      </c>
      <c r="G134" s="48" t="e">
        <f t="shared" ca="1" si="113"/>
        <v>#REF!</v>
      </c>
      <c r="H134" s="48" t="e">
        <f t="shared" ca="1" si="114"/>
        <v>#REF!</v>
      </c>
      <c r="I134" s="19" t="e">
        <f t="shared" ca="1" si="115"/>
        <v>#REF!</v>
      </c>
      <c r="J134" s="19" t="e">
        <f t="shared" ca="1" si="116"/>
        <v>#REF!</v>
      </c>
      <c r="K134" s="20" t="e">
        <f t="shared" ca="1" si="117"/>
        <v>#REF!</v>
      </c>
      <c r="L134" s="20" t="e">
        <f t="shared" ca="1" si="118"/>
        <v>#REF!</v>
      </c>
      <c r="M134" s="21" t="e">
        <f t="shared" ca="1" si="119"/>
        <v>#REF!</v>
      </c>
      <c r="N134" s="61"/>
      <c r="O134" s="62"/>
      <c r="P134" s="71"/>
      <c r="Q134" s="64"/>
      <c r="R134" s="50"/>
      <c r="S134" s="203">
        <f t="shared" ca="1" si="120"/>
        <v>1</v>
      </c>
      <c r="T134" s="203">
        <f t="shared" ca="1" si="121"/>
        <v>1</v>
      </c>
      <c r="U134" s="204">
        <f t="shared" ca="1" si="122"/>
        <v>1</v>
      </c>
      <c r="V134" s="204">
        <f t="shared" ca="1" si="123"/>
        <v>1</v>
      </c>
      <c r="W134" s="205" t="str">
        <f t="shared" ca="1" si="124"/>
        <v/>
      </c>
      <c r="X134" s="66"/>
      <c r="Y134" s="63"/>
      <c r="Z134" s="79"/>
      <c r="AA134" s="80"/>
      <c r="AB134" s="203">
        <f t="shared" ca="1" si="125"/>
        <v>1</v>
      </c>
      <c r="AC134" s="203">
        <f t="shared" ca="1" si="126"/>
        <v>1</v>
      </c>
      <c r="AD134" s="206">
        <f t="shared" ca="1" si="127"/>
        <v>1</v>
      </c>
      <c r="AE134" s="206">
        <f t="shared" ca="1" si="128"/>
        <v>1</v>
      </c>
      <c r="AF134" s="207" t="str">
        <f t="shared" ca="1" si="129"/>
        <v/>
      </c>
      <c r="AG134" s="70"/>
      <c r="AH134" s="71"/>
      <c r="AI134" s="72"/>
      <c r="AJ134" s="208">
        <f t="shared" si="130"/>
        <v>0</v>
      </c>
      <c r="AK134" s="208">
        <f t="shared" si="131"/>
        <v>0</v>
      </c>
      <c r="AL134" s="209">
        <f t="shared" si="132"/>
        <v>1</v>
      </c>
      <c r="AM134" s="210" t="str">
        <f t="shared" si="133"/>
        <v/>
      </c>
      <c r="AN134" s="74"/>
      <c r="AO134" s="132"/>
      <c r="AP134" s="130" t="str">
        <f t="shared" ca="1" si="138"/>
        <v/>
      </c>
      <c r="AQ134" s="131" t="str">
        <f t="shared" ca="1" si="139"/>
        <v/>
      </c>
      <c r="AR134" s="128" t="str">
        <f ca="1">'Additional Shading 210'!$AP134</f>
        <v/>
      </c>
      <c r="AS134" s="52" t="str">
        <f ca="1">'Additional Shading 210'!$AQ134</f>
        <v/>
      </c>
      <c r="AT134" s="164" t="str">
        <f t="shared" ca="1" si="134"/>
        <v/>
      </c>
      <c r="BA134" s="214" t="e">
        <f t="shared" ca="1" si="141"/>
        <v>#REF!</v>
      </c>
      <c r="BB134" s="214" t="e">
        <f t="shared" ca="1" si="142"/>
        <v>#REF!</v>
      </c>
      <c r="BC134" s="9">
        <f t="shared" si="143"/>
        <v>1</v>
      </c>
      <c r="BD134" s="9" t="e">
        <f t="shared" ca="1" si="135"/>
        <v>#REF!</v>
      </c>
      <c r="BE134" s="9" t="e">
        <f t="shared" ca="1" si="79"/>
        <v>#REF!</v>
      </c>
      <c r="BF134" s="9" t="e">
        <f t="shared" ca="1" si="80"/>
        <v>#REF!</v>
      </c>
      <c r="BG134" s="9" t="e">
        <f t="shared" ca="1" si="81"/>
        <v>#REF!</v>
      </c>
      <c r="BH134" s="9" t="e">
        <f t="shared" ca="1" si="82"/>
        <v>#REF!</v>
      </c>
      <c r="BI134" s="9" t="e">
        <f t="shared" ca="1" si="83"/>
        <v>#REF!</v>
      </c>
      <c r="BJ134" s="9" t="e">
        <f t="shared" ca="1" si="84"/>
        <v>#REF!</v>
      </c>
      <c r="BK134" s="9" t="e">
        <f t="shared" ca="1" si="144"/>
        <v>#N/A</v>
      </c>
      <c r="BW134" s="9" t="e">
        <f t="shared" ca="1" si="145"/>
        <v>#REF!</v>
      </c>
      <c r="BX134" s="9" t="e">
        <f t="shared" ca="1" si="140"/>
        <v>#REF!</v>
      </c>
      <c r="BY134" s="9" t="e">
        <f t="shared" ca="1" si="87"/>
        <v>#REF!</v>
      </c>
      <c r="BZ134" s="9" t="e">
        <f t="shared" ca="1" si="88"/>
        <v>#REF!</v>
      </c>
      <c r="CA134" s="9" t="e">
        <f t="shared" ca="1" si="89"/>
        <v>#REF!</v>
      </c>
      <c r="CB134" s="9" t="e">
        <f t="shared" ca="1" si="90"/>
        <v>#REF!</v>
      </c>
      <c r="CC134" s="9" t="e">
        <f t="shared" ca="1" si="91"/>
        <v>#REF!</v>
      </c>
      <c r="CD134" s="9" t="e">
        <f t="shared" ca="1" si="92"/>
        <v>#REF!</v>
      </c>
      <c r="CE134" s="9" t="e">
        <f t="shared" ca="1" si="93"/>
        <v>#REF!</v>
      </c>
      <c r="CJ134" s="214" t="e">
        <f t="shared" ca="1" si="146"/>
        <v>#REF!</v>
      </c>
      <c r="CK134" s="214" t="e">
        <f t="shared" ca="1" si="147"/>
        <v>#REF!</v>
      </c>
      <c r="CL134" s="9">
        <f t="shared" si="148"/>
        <v>1</v>
      </c>
      <c r="CM134" s="9" t="e">
        <f t="shared" ca="1" si="136"/>
        <v>#REF!</v>
      </c>
      <c r="CN134" s="9" t="e">
        <f t="shared" ca="1" si="97"/>
        <v>#REF!</v>
      </c>
      <c r="CO134" s="9" t="e">
        <f t="shared" ca="1" si="98"/>
        <v>#REF!</v>
      </c>
      <c r="CP134" s="9" t="e">
        <f t="shared" ca="1" si="99"/>
        <v>#REF!</v>
      </c>
      <c r="CQ134" s="9" t="e">
        <f t="shared" ca="1" si="100"/>
        <v>#REF!</v>
      </c>
      <c r="CR134" s="9" t="e">
        <f t="shared" ca="1" si="101"/>
        <v>#REF!</v>
      </c>
      <c r="CS134" s="9" t="e">
        <f t="shared" ca="1" si="102"/>
        <v>#REF!</v>
      </c>
      <c r="CT134" s="9" t="e">
        <f t="shared" ca="1" si="149"/>
        <v>#N/A</v>
      </c>
      <c r="DF134" s="9" t="e">
        <f t="shared" ca="1" si="150"/>
        <v>#REF!</v>
      </c>
      <c r="DG134" s="9" t="e">
        <f t="shared" ca="1" si="137"/>
        <v>#REF!</v>
      </c>
      <c r="DH134" s="9" t="e">
        <f t="shared" ca="1" si="105"/>
        <v>#REF!</v>
      </c>
      <c r="DI134" s="9" t="e">
        <f t="shared" ca="1" si="106"/>
        <v>#REF!</v>
      </c>
      <c r="DJ134" s="9" t="e">
        <f t="shared" ca="1" si="107"/>
        <v>#REF!</v>
      </c>
      <c r="DK134" s="9" t="e">
        <f t="shared" ca="1" si="108"/>
        <v>#REF!</v>
      </c>
      <c r="DL134" s="9" t="e">
        <f t="shared" ca="1" si="109"/>
        <v>#REF!</v>
      </c>
      <c r="DM134" s="9" t="e">
        <f t="shared" ca="1" si="110"/>
        <v>#REF!</v>
      </c>
      <c r="DN134" s="9" t="e">
        <f t="shared" ca="1" si="151"/>
        <v>#REF!</v>
      </c>
    </row>
    <row r="135" spans="6:118" ht="16.5">
      <c r="F135" s="48" t="e">
        <f t="shared" ca="1" si="112"/>
        <v>#REF!</v>
      </c>
      <c r="G135" s="48" t="e">
        <f t="shared" ca="1" si="113"/>
        <v>#REF!</v>
      </c>
      <c r="H135" s="48" t="e">
        <f t="shared" ca="1" si="114"/>
        <v>#REF!</v>
      </c>
      <c r="I135" s="19" t="e">
        <f t="shared" ca="1" si="115"/>
        <v>#REF!</v>
      </c>
      <c r="J135" s="19" t="e">
        <f t="shared" ca="1" si="116"/>
        <v>#REF!</v>
      </c>
      <c r="K135" s="20" t="e">
        <f t="shared" ca="1" si="117"/>
        <v>#REF!</v>
      </c>
      <c r="L135" s="20" t="e">
        <f t="shared" ca="1" si="118"/>
        <v>#REF!</v>
      </c>
      <c r="M135" s="21" t="e">
        <f t="shared" ca="1" si="119"/>
        <v>#REF!</v>
      </c>
      <c r="N135" s="61"/>
      <c r="O135" s="62"/>
      <c r="P135" s="71"/>
      <c r="Q135" s="64"/>
      <c r="R135" s="50"/>
      <c r="S135" s="203">
        <f t="shared" ca="1" si="120"/>
        <v>1</v>
      </c>
      <c r="T135" s="203">
        <f t="shared" ca="1" si="121"/>
        <v>1</v>
      </c>
      <c r="U135" s="204">
        <f t="shared" ca="1" si="122"/>
        <v>1</v>
      </c>
      <c r="V135" s="204">
        <f t="shared" ca="1" si="123"/>
        <v>1</v>
      </c>
      <c r="W135" s="205" t="str">
        <f t="shared" ca="1" si="124"/>
        <v/>
      </c>
      <c r="X135" s="66"/>
      <c r="Y135" s="63"/>
      <c r="Z135" s="79"/>
      <c r="AA135" s="80"/>
      <c r="AB135" s="203">
        <f t="shared" ca="1" si="125"/>
        <v>1</v>
      </c>
      <c r="AC135" s="203">
        <f t="shared" ca="1" si="126"/>
        <v>1</v>
      </c>
      <c r="AD135" s="206">
        <f t="shared" ca="1" si="127"/>
        <v>1</v>
      </c>
      <c r="AE135" s="206">
        <f t="shared" ca="1" si="128"/>
        <v>1</v>
      </c>
      <c r="AF135" s="207" t="str">
        <f t="shared" ca="1" si="129"/>
        <v/>
      </c>
      <c r="AG135" s="70"/>
      <c r="AH135" s="71"/>
      <c r="AI135" s="72"/>
      <c r="AJ135" s="208">
        <f t="shared" si="130"/>
        <v>0</v>
      </c>
      <c r="AK135" s="208">
        <f t="shared" si="131"/>
        <v>0</v>
      </c>
      <c r="AL135" s="209">
        <f t="shared" si="132"/>
        <v>1</v>
      </c>
      <c r="AM135" s="210" t="str">
        <f t="shared" si="133"/>
        <v/>
      </c>
      <c r="AN135" s="74"/>
      <c r="AO135" s="132"/>
      <c r="AP135" s="130" t="str">
        <f t="shared" ca="1" si="138"/>
        <v/>
      </c>
      <c r="AQ135" s="131" t="str">
        <f t="shared" ca="1" si="139"/>
        <v/>
      </c>
      <c r="AR135" s="128" t="str">
        <f ca="1">'Additional Shading 210'!$AP135</f>
        <v/>
      </c>
      <c r="AS135" s="52" t="str">
        <f ca="1">'Additional Shading 210'!$AQ135</f>
        <v/>
      </c>
      <c r="AT135" s="164" t="str">
        <f t="shared" ca="1" si="134"/>
        <v/>
      </c>
      <c r="BA135" s="214" t="e">
        <f t="shared" ca="1" si="141"/>
        <v>#REF!</v>
      </c>
      <c r="BB135" s="214" t="e">
        <f t="shared" ca="1" si="142"/>
        <v>#REF!</v>
      </c>
      <c r="BC135" s="9">
        <f t="shared" si="143"/>
        <v>1</v>
      </c>
      <c r="BD135" s="9" t="e">
        <f t="shared" ca="1" si="135"/>
        <v>#REF!</v>
      </c>
      <c r="BE135" s="9" t="e">
        <f t="shared" ca="1" si="79"/>
        <v>#REF!</v>
      </c>
      <c r="BF135" s="9" t="e">
        <f t="shared" ca="1" si="80"/>
        <v>#REF!</v>
      </c>
      <c r="BG135" s="9" t="e">
        <f t="shared" ca="1" si="81"/>
        <v>#REF!</v>
      </c>
      <c r="BH135" s="9" t="e">
        <f t="shared" ca="1" si="82"/>
        <v>#REF!</v>
      </c>
      <c r="BI135" s="9" t="e">
        <f t="shared" ca="1" si="83"/>
        <v>#REF!</v>
      </c>
      <c r="BJ135" s="9" t="e">
        <f t="shared" ca="1" si="84"/>
        <v>#REF!</v>
      </c>
      <c r="BK135" s="9" t="e">
        <f t="shared" ca="1" si="144"/>
        <v>#N/A</v>
      </c>
      <c r="BW135" s="9" t="e">
        <f t="shared" ca="1" si="145"/>
        <v>#REF!</v>
      </c>
      <c r="BX135" s="9" t="e">
        <f t="shared" ca="1" si="140"/>
        <v>#REF!</v>
      </c>
      <c r="BY135" s="9" t="e">
        <f t="shared" ca="1" si="87"/>
        <v>#REF!</v>
      </c>
      <c r="BZ135" s="9" t="e">
        <f t="shared" ca="1" si="88"/>
        <v>#REF!</v>
      </c>
      <c r="CA135" s="9" t="e">
        <f t="shared" ca="1" si="89"/>
        <v>#REF!</v>
      </c>
      <c r="CB135" s="9" t="e">
        <f t="shared" ca="1" si="90"/>
        <v>#REF!</v>
      </c>
      <c r="CC135" s="9" t="e">
        <f t="shared" ca="1" si="91"/>
        <v>#REF!</v>
      </c>
      <c r="CD135" s="9" t="e">
        <f t="shared" ca="1" si="92"/>
        <v>#REF!</v>
      </c>
      <c r="CE135" s="9" t="e">
        <f t="shared" ca="1" si="93"/>
        <v>#REF!</v>
      </c>
      <c r="CJ135" s="214" t="e">
        <f t="shared" ca="1" si="146"/>
        <v>#REF!</v>
      </c>
      <c r="CK135" s="214" t="e">
        <f t="shared" ca="1" si="147"/>
        <v>#REF!</v>
      </c>
      <c r="CL135" s="9">
        <f t="shared" si="148"/>
        <v>1</v>
      </c>
      <c r="CM135" s="9" t="e">
        <f t="shared" ca="1" si="136"/>
        <v>#REF!</v>
      </c>
      <c r="CN135" s="9" t="e">
        <f t="shared" ca="1" si="97"/>
        <v>#REF!</v>
      </c>
      <c r="CO135" s="9" t="e">
        <f t="shared" ca="1" si="98"/>
        <v>#REF!</v>
      </c>
      <c r="CP135" s="9" t="e">
        <f t="shared" ca="1" si="99"/>
        <v>#REF!</v>
      </c>
      <c r="CQ135" s="9" t="e">
        <f t="shared" ca="1" si="100"/>
        <v>#REF!</v>
      </c>
      <c r="CR135" s="9" t="e">
        <f t="shared" ca="1" si="101"/>
        <v>#REF!</v>
      </c>
      <c r="CS135" s="9" t="e">
        <f t="shared" ca="1" si="102"/>
        <v>#REF!</v>
      </c>
      <c r="CT135" s="9" t="e">
        <f t="shared" ca="1" si="149"/>
        <v>#N/A</v>
      </c>
      <c r="DF135" s="9" t="e">
        <f t="shared" ca="1" si="150"/>
        <v>#REF!</v>
      </c>
      <c r="DG135" s="9" t="e">
        <f t="shared" ca="1" si="137"/>
        <v>#REF!</v>
      </c>
      <c r="DH135" s="9" t="e">
        <f t="shared" ca="1" si="105"/>
        <v>#REF!</v>
      </c>
      <c r="DI135" s="9" t="e">
        <f t="shared" ca="1" si="106"/>
        <v>#REF!</v>
      </c>
      <c r="DJ135" s="9" t="e">
        <f t="shared" ca="1" si="107"/>
        <v>#REF!</v>
      </c>
      <c r="DK135" s="9" t="e">
        <f t="shared" ca="1" si="108"/>
        <v>#REF!</v>
      </c>
      <c r="DL135" s="9" t="e">
        <f t="shared" ca="1" si="109"/>
        <v>#REF!</v>
      </c>
      <c r="DM135" s="9" t="e">
        <f t="shared" ca="1" si="110"/>
        <v>#REF!</v>
      </c>
      <c r="DN135" s="9" t="e">
        <f t="shared" ca="1" si="151"/>
        <v>#REF!</v>
      </c>
    </row>
    <row r="136" spans="6:118" ht="16.5">
      <c r="F136" s="48" t="e">
        <f t="shared" ca="1" si="112"/>
        <v>#REF!</v>
      </c>
      <c r="G136" s="48" t="e">
        <f t="shared" ca="1" si="113"/>
        <v>#REF!</v>
      </c>
      <c r="H136" s="48" t="e">
        <f t="shared" ca="1" si="114"/>
        <v>#REF!</v>
      </c>
      <c r="I136" s="19" t="e">
        <f t="shared" ca="1" si="115"/>
        <v>#REF!</v>
      </c>
      <c r="J136" s="19" t="e">
        <f t="shared" ca="1" si="116"/>
        <v>#REF!</v>
      </c>
      <c r="K136" s="20" t="e">
        <f t="shared" ca="1" si="117"/>
        <v>#REF!</v>
      </c>
      <c r="L136" s="20" t="e">
        <f t="shared" ca="1" si="118"/>
        <v>#REF!</v>
      </c>
      <c r="M136" s="21" t="e">
        <f t="shared" ca="1" si="119"/>
        <v>#REF!</v>
      </c>
      <c r="N136" s="61"/>
      <c r="O136" s="62"/>
      <c r="P136" s="71"/>
      <c r="Q136" s="64"/>
      <c r="R136" s="50"/>
      <c r="S136" s="203">
        <f t="shared" ca="1" si="120"/>
        <v>1</v>
      </c>
      <c r="T136" s="203">
        <f t="shared" ca="1" si="121"/>
        <v>1</v>
      </c>
      <c r="U136" s="204">
        <f t="shared" ca="1" si="122"/>
        <v>1</v>
      </c>
      <c r="V136" s="204">
        <f t="shared" ca="1" si="123"/>
        <v>1</v>
      </c>
      <c r="W136" s="205" t="str">
        <f t="shared" ca="1" si="124"/>
        <v/>
      </c>
      <c r="X136" s="66"/>
      <c r="Y136" s="63"/>
      <c r="Z136" s="79"/>
      <c r="AA136" s="80"/>
      <c r="AB136" s="203">
        <f t="shared" ca="1" si="125"/>
        <v>1</v>
      </c>
      <c r="AC136" s="203">
        <f t="shared" ca="1" si="126"/>
        <v>1</v>
      </c>
      <c r="AD136" s="206">
        <f t="shared" ca="1" si="127"/>
        <v>1</v>
      </c>
      <c r="AE136" s="206">
        <f t="shared" ca="1" si="128"/>
        <v>1</v>
      </c>
      <c r="AF136" s="207" t="str">
        <f t="shared" ca="1" si="129"/>
        <v/>
      </c>
      <c r="AG136" s="70"/>
      <c r="AH136" s="71"/>
      <c r="AI136" s="72"/>
      <c r="AJ136" s="208">
        <f t="shared" si="130"/>
        <v>0</v>
      </c>
      <c r="AK136" s="208">
        <f t="shared" si="131"/>
        <v>0</v>
      </c>
      <c r="AL136" s="209">
        <f t="shared" si="132"/>
        <v>1</v>
      </c>
      <c r="AM136" s="210" t="str">
        <f t="shared" si="133"/>
        <v/>
      </c>
      <c r="AN136" s="74"/>
      <c r="AO136" s="132"/>
      <c r="AP136" s="130" t="str">
        <f t="shared" ca="1" si="138"/>
        <v/>
      </c>
      <c r="AQ136" s="131" t="str">
        <f t="shared" ca="1" si="139"/>
        <v/>
      </c>
      <c r="AR136" s="128" t="str">
        <f ca="1">'Additional Shading 210'!$AP136</f>
        <v/>
      </c>
      <c r="AS136" s="52" t="str">
        <f ca="1">'Additional Shading 210'!$AQ136</f>
        <v/>
      </c>
      <c r="AT136" s="164" t="str">
        <f t="shared" ca="1" si="134"/>
        <v/>
      </c>
      <c r="BA136" s="214" t="e">
        <f t="shared" ca="1" si="141"/>
        <v>#REF!</v>
      </c>
      <c r="BB136" s="214" t="e">
        <f t="shared" ca="1" si="142"/>
        <v>#REF!</v>
      </c>
      <c r="BC136" s="9">
        <f t="shared" si="143"/>
        <v>1</v>
      </c>
      <c r="BD136" s="9" t="e">
        <f t="shared" ca="1" si="135"/>
        <v>#REF!</v>
      </c>
      <c r="BE136" s="9" t="e">
        <f t="shared" ca="1" si="79"/>
        <v>#REF!</v>
      </c>
      <c r="BF136" s="9" t="e">
        <f t="shared" ca="1" si="80"/>
        <v>#REF!</v>
      </c>
      <c r="BG136" s="9" t="e">
        <f t="shared" ca="1" si="81"/>
        <v>#REF!</v>
      </c>
      <c r="BH136" s="9" t="e">
        <f t="shared" ca="1" si="82"/>
        <v>#REF!</v>
      </c>
      <c r="BI136" s="9" t="e">
        <f t="shared" ca="1" si="83"/>
        <v>#REF!</v>
      </c>
      <c r="BJ136" s="9" t="e">
        <f t="shared" ca="1" si="84"/>
        <v>#REF!</v>
      </c>
      <c r="BK136" s="9" t="e">
        <f t="shared" ca="1" si="144"/>
        <v>#N/A</v>
      </c>
      <c r="BW136" s="9" t="e">
        <f t="shared" ca="1" si="145"/>
        <v>#REF!</v>
      </c>
      <c r="BX136" s="9" t="e">
        <f t="shared" ca="1" si="140"/>
        <v>#REF!</v>
      </c>
      <c r="BY136" s="9" t="e">
        <f t="shared" ca="1" si="87"/>
        <v>#REF!</v>
      </c>
      <c r="BZ136" s="9" t="e">
        <f t="shared" ca="1" si="88"/>
        <v>#REF!</v>
      </c>
      <c r="CA136" s="9" t="e">
        <f t="shared" ca="1" si="89"/>
        <v>#REF!</v>
      </c>
      <c r="CB136" s="9" t="e">
        <f t="shared" ca="1" si="90"/>
        <v>#REF!</v>
      </c>
      <c r="CC136" s="9" t="e">
        <f t="shared" ca="1" si="91"/>
        <v>#REF!</v>
      </c>
      <c r="CD136" s="9" t="e">
        <f t="shared" ca="1" si="92"/>
        <v>#REF!</v>
      </c>
      <c r="CE136" s="9" t="e">
        <f t="shared" ca="1" si="93"/>
        <v>#REF!</v>
      </c>
      <c r="CJ136" s="214" t="e">
        <f t="shared" ca="1" si="146"/>
        <v>#REF!</v>
      </c>
      <c r="CK136" s="214" t="e">
        <f t="shared" ca="1" si="147"/>
        <v>#REF!</v>
      </c>
      <c r="CL136" s="9">
        <f t="shared" si="148"/>
        <v>1</v>
      </c>
      <c r="CM136" s="9" t="e">
        <f t="shared" ca="1" si="136"/>
        <v>#REF!</v>
      </c>
      <c r="CN136" s="9" t="e">
        <f t="shared" ca="1" si="97"/>
        <v>#REF!</v>
      </c>
      <c r="CO136" s="9" t="e">
        <f t="shared" ca="1" si="98"/>
        <v>#REF!</v>
      </c>
      <c r="CP136" s="9" t="e">
        <f t="shared" ca="1" si="99"/>
        <v>#REF!</v>
      </c>
      <c r="CQ136" s="9" t="e">
        <f t="shared" ca="1" si="100"/>
        <v>#REF!</v>
      </c>
      <c r="CR136" s="9" t="e">
        <f t="shared" ca="1" si="101"/>
        <v>#REF!</v>
      </c>
      <c r="CS136" s="9" t="e">
        <f t="shared" ca="1" si="102"/>
        <v>#REF!</v>
      </c>
      <c r="CT136" s="9" t="e">
        <f t="shared" ca="1" si="149"/>
        <v>#N/A</v>
      </c>
      <c r="DF136" s="9" t="e">
        <f t="shared" ca="1" si="150"/>
        <v>#REF!</v>
      </c>
      <c r="DG136" s="9" t="e">
        <f t="shared" ca="1" si="137"/>
        <v>#REF!</v>
      </c>
      <c r="DH136" s="9" t="e">
        <f t="shared" ca="1" si="105"/>
        <v>#REF!</v>
      </c>
      <c r="DI136" s="9" t="e">
        <f t="shared" ca="1" si="106"/>
        <v>#REF!</v>
      </c>
      <c r="DJ136" s="9" t="e">
        <f t="shared" ca="1" si="107"/>
        <v>#REF!</v>
      </c>
      <c r="DK136" s="9" t="e">
        <f t="shared" ca="1" si="108"/>
        <v>#REF!</v>
      </c>
      <c r="DL136" s="9" t="e">
        <f t="shared" ca="1" si="109"/>
        <v>#REF!</v>
      </c>
      <c r="DM136" s="9" t="e">
        <f t="shared" ca="1" si="110"/>
        <v>#REF!</v>
      </c>
      <c r="DN136" s="9" t="e">
        <f t="shared" ca="1" si="151"/>
        <v>#REF!</v>
      </c>
    </row>
    <row r="137" spans="6:118" ht="16.5">
      <c r="F137" s="48" t="e">
        <f t="shared" ca="1" si="112"/>
        <v>#REF!</v>
      </c>
      <c r="G137" s="48" t="e">
        <f t="shared" ca="1" si="113"/>
        <v>#REF!</v>
      </c>
      <c r="H137" s="48" t="e">
        <f t="shared" ca="1" si="114"/>
        <v>#REF!</v>
      </c>
      <c r="I137" s="19" t="e">
        <f t="shared" ca="1" si="115"/>
        <v>#REF!</v>
      </c>
      <c r="J137" s="19" t="e">
        <f t="shared" ca="1" si="116"/>
        <v>#REF!</v>
      </c>
      <c r="K137" s="20" t="e">
        <f t="shared" ca="1" si="117"/>
        <v>#REF!</v>
      </c>
      <c r="L137" s="20" t="e">
        <f t="shared" ca="1" si="118"/>
        <v>#REF!</v>
      </c>
      <c r="M137" s="21" t="e">
        <f t="shared" ca="1" si="119"/>
        <v>#REF!</v>
      </c>
      <c r="N137" s="61"/>
      <c r="O137" s="62"/>
      <c r="P137" s="71"/>
      <c r="Q137" s="64"/>
      <c r="R137" s="50"/>
      <c r="S137" s="203">
        <f t="shared" ca="1" si="120"/>
        <v>1</v>
      </c>
      <c r="T137" s="203">
        <f t="shared" ca="1" si="121"/>
        <v>1</v>
      </c>
      <c r="U137" s="204">
        <f t="shared" ca="1" si="122"/>
        <v>1</v>
      </c>
      <c r="V137" s="204">
        <f t="shared" ca="1" si="123"/>
        <v>1</v>
      </c>
      <c r="W137" s="205" t="str">
        <f t="shared" ca="1" si="124"/>
        <v/>
      </c>
      <c r="X137" s="66"/>
      <c r="Y137" s="63"/>
      <c r="Z137" s="79"/>
      <c r="AA137" s="80"/>
      <c r="AB137" s="203">
        <f t="shared" ca="1" si="125"/>
        <v>1</v>
      </c>
      <c r="AC137" s="203">
        <f t="shared" ca="1" si="126"/>
        <v>1</v>
      </c>
      <c r="AD137" s="206">
        <f t="shared" ca="1" si="127"/>
        <v>1</v>
      </c>
      <c r="AE137" s="206">
        <f t="shared" ca="1" si="128"/>
        <v>1</v>
      </c>
      <c r="AF137" s="207" t="str">
        <f t="shared" ca="1" si="129"/>
        <v/>
      </c>
      <c r="AG137" s="70"/>
      <c r="AH137" s="71"/>
      <c r="AI137" s="72"/>
      <c r="AJ137" s="208">
        <f t="shared" si="130"/>
        <v>0</v>
      </c>
      <c r="AK137" s="208">
        <f t="shared" si="131"/>
        <v>0</v>
      </c>
      <c r="AL137" s="209">
        <f t="shared" si="132"/>
        <v>1</v>
      </c>
      <c r="AM137" s="210" t="str">
        <f t="shared" si="133"/>
        <v/>
      </c>
      <c r="AN137" s="74"/>
      <c r="AO137" s="132"/>
      <c r="AP137" s="130" t="str">
        <f t="shared" ca="1" si="138"/>
        <v/>
      </c>
      <c r="AQ137" s="131" t="str">
        <f t="shared" ca="1" si="139"/>
        <v/>
      </c>
      <c r="AR137" s="128" t="str">
        <f ca="1">'Additional Shading 210'!$AP137</f>
        <v/>
      </c>
      <c r="AS137" s="52" t="str">
        <f ca="1">'Additional Shading 210'!$AQ137</f>
        <v/>
      </c>
      <c r="AT137" s="164" t="str">
        <f t="shared" ca="1" si="134"/>
        <v/>
      </c>
      <c r="BA137" s="214" t="e">
        <f t="shared" ca="1" si="141"/>
        <v>#REF!</v>
      </c>
      <c r="BB137" s="214" t="e">
        <f t="shared" ca="1" si="142"/>
        <v>#REF!</v>
      </c>
      <c r="BC137" s="9">
        <f t="shared" si="143"/>
        <v>1</v>
      </c>
      <c r="BD137" s="9" t="e">
        <f t="shared" ca="1" si="135"/>
        <v>#REF!</v>
      </c>
      <c r="BE137" s="9" t="e">
        <f t="shared" ca="1" si="79"/>
        <v>#REF!</v>
      </c>
      <c r="BF137" s="9" t="e">
        <f t="shared" ca="1" si="80"/>
        <v>#REF!</v>
      </c>
      <c r="BG137" s="9" t="e">
        <f t="shared" ca="1" si="81"/>
        <v>#REF!</v>
      </c>
      <c r="BH137" s="9" t="e">
        <f t="shared" ca="1" si="82"/>
        <v>#REF!</v>
      </c>
      <c r="BI137" s="9" t="e">
        <f t="shared" ca="1" si="83"/>
        <v>#REF!</v>
      </c>
      <c r="BJ137" s="9" t="e">
        <f t="shared" ca="1" si="84"/>
        <v>#REF!</v>
      </c>
      <c r="BK137" s="9" t="e">
        <f t="shared" ca="1" si="144"/>
        <v>#N/A</v>
      </c>
      <c r="BW137" s="9" t="e">
        <f t="shared" ca="1" si="145"/>
        <v>#REF!</v>
      </c>
      <c r="BX137" s="9" t="e">
        <f t="shared" ca="1" si="140"/>
        <v>#REF!</v>
      </c>
      <c r="BY137" s="9" t="e">
        <f t="shared" ca="1" si="87"/>
        <v>#REF!</v>
      </c>
      <c r="BZ137" s="9" t="e">
        <f t="shared" ca="1" si="88"/>
        <v>#REF!</v>
      </c>
      <c r="CA137" s="9" t="e">
        <f t="shared" ca="1" si="89"/>
        <v>#REF!</v>
      </c>
      <c r="CB137" s="9" t="e">
        <f t="shared" ca="1" si="90"/>
        <v>#REF!</v>
      </c>
      <c r="CC137" s="9" t="e">
        <f t="shared" ca="1" si="91"/>
        <v>#REF!</v>
      </c>
      <c r="CD137" s="9" t="e">
        <f t="shared" ca="1" si="92"/>
        <v>#REF!</v>
      </c>
      <c r="CE137" s="9" t="e">
        <f t="shared" ca="1" si="93"/>
        <v>#REF!</v>
      </c>
      <c r="CJ137" s="214" t="e">
        <f t="shared" ca="1" si="146"/>
        <v>#REF!</v>
      </c>
      <c r="CK137" s="214" t="e">
        <f t="shared" ca="1" si="147"/>
        <v>#REF!</v>
      </c>
      <c r="CL137" s="9">
        <f t="shared" si="148"/>
        <v>1</v>
      </c>
      <c r="CM137" s="9" t="e">
        <f t="shared" ca="1" si="136"/>
        <v>#REF!</v>
      </c>
      <c r="CN137" s="9" t="e">
        <f t="shared" ca="1" si="97"/>
        <v>#REF!</v>
      </c>
      <c r="CO137" s="9" t="e">
        <f t="shared" ca="1" si="98"/>
        <v>#REF!</v>
      </c>
      <c r="CP137" s="9" t="e">
        <f t="shared" ca="1" si="99"/>
        <v>#REF!</v>
      </c>
      <c r="CQ137" s="9" t="e">
        <f t="shared" ca="1" si="100"/>
        <v>#REF!</v>
      </c>
      <c r="CR137" s="9" t="e">
        <f t="shared" ca="1" si="101"/>
        <v>#REF!</v>
      </c>
      <c r="CS137" s="9" t="e">
        <f t="shared" ca="1" si="102"/>
        <v>#REF!</v>
      </c>
      <c r="CT137" s="9" t="e">
        <f t="shared" ca="1" si="149"/>
        <v>#N/A</v>
      </c>
      <c r="DF137" s="9" t="e">
        <f t="shared" ca="1" si="150"/>
        <v>#REF!</v>
      </c>
      <c r="DG137" s="9" t="e">
        <f t="shared" ca="1" si="137"/>
        <v>#REF!</v>
      </c>
      <c r="DH137" s="9" t="e">
        <f t="shared" ca="1" si="105"/>
        <v>#REF!</v>
      </c>
      <c r="DI137" s="9" t="e">
        <f t="shared" ca="1" si="106"/>
        <v>#REF!</v>
      </c>
      <c r="DJ137" s="9" t="e">
        <f t="shared" ca="1" si="107"/>
        <v>#REF!</v>
      </c>
      <c r="DK137" s="9" t="e">
        <f t="shared" ca="1" si="108"/>
        <v>#REF!</v>
      </c>
      <c r="DL137" s="9" t="e">
        <f t="shared" ca="1" si="109"/>
        <v>#REF!</v>
      </c>
      <c r="DM137" s="9" t="e">
        <f t="shared" ca="1" si="110"/>
        <v>#REF!</v>
      </c>
      <c r="DN137" s="9" t="e">
        <f t="shared" ca="1" si="151"/>
        <v>#REF!</v>
      </c>
    </row>
    <row r="138" spans="6:118" ht="16.5">
      <c r="F138" s="48" t="e">
        <f t="shared" ca="1" si="112"/>
        <v>#REF!</v>
      </c>
      <c r="G138" s="48" t="e">
        <f t="shared" ca="1" si="113"/>
        <v>#REF!</v>
      </c>
      <c r="H138" s="48" t="e">
        <f t="shared" ca="1" si="114"/>
        <v>#REF!</v>
      </c>
      <c r="I138" s="19" t="e">
        <f t="shared" ca="1" si="115"/>
        <v>#REF!</v>
      </c>
      <c r="J138" s="19" t="e">
        <f t="shared" ca="1" si="116"/>
        <v>#REF!</v>
      </c>
      <c r="K138" s="20" t="e">
        <f t="shared" ca="1" si="117"/>
        <v>#REF!</v>
      </c>
      <c r="L138" s="20" t="e">
        <f t="shared" ca="1" si="118"/>
        <v>#REF!</v>
      </c>
      <c r="M138" s="21" t="e">
        <f t="shared" ca="1" si="119"/>
        <v>#REF!</v>
      </c>
      <c r="N138" s="61"/>
      <c r="O138" s="62"/>
      <c r="P138" s="71"/>
      <c r="Q138" s="64"/>
      <c r="R138" s="50"/>
      <c r="S138" s="203">
        <f t="shared" ca="1" si="120"/>
        <v>1</v>
      </c>
      <c r="T138" s="203">
        <f t="shared" ca="1" si="121"/>
        <v>1</v>
      </c>
      <c r="U138" s="204">
        <f t="shared" ca="1" si="122"/>
        <v>1</v>
      </c>
      <c r="V138" s="204">
        <f t="shared" ca="1" si="123"/>
        <v>1</v>
      </c>
      <c r="W138" s="205" t="str">
        <f t="shared" ca="1" si="124"/>
        <v/>
      </c>
      <c r="X138" s="66"/>
      <c r="Y138" s="63"/>
      <c r="Z138" s="79"/>
      <c r="AA138" s="80"/>
      <c r="AB138" s="203">
        <f t="shared" ca="1" si="125"/>
        <v>1</v>
      </c>
      <c r="AC138" s="203">
        <f t="shared" ca="1" si="126"/>
        <v>1</v>
      </c>
      <c r="AD138" s="206">
        <f t="shared" ca="1" si="127"/>
        <v>1</v>
      </c>
      <c r="AE138" s="206">
        <f t="shared" ca="1" si="128"/>
        <v>1</v>
      </c>
      <c r="AF138" s="207" t="str">
        <f t="shared" ca="1" si="129"/>
        <v/>
      </c>
      <c r="AG138" s="70"/>
      <c r="AH138" s="71"/>
      <c r="AI138" s="72"/>
      <c r="AJ138" s="208">
        <f t="shared" si="130"/>
        <v>0</v>
      </c>
      <c r="AK138" s="208">
        <f t="shared" si="131"/>
        <v>0</v>
      </c>
      <c r="AL138" s="209">
        <f t="shared" si="132"/>
        <v>1</v>
      </c>
      <c r="AM138" s="210" t="str">
        <f t="shared" si="133"/>
        <v/>
      </c>
      <c r="AN138" s="74"/>
      <c r="AO138" s="132"/>
      <c r="AP138" s="130" t="str">
        <f t="shared" ca="1" si="138"/>
        <v/>
      </c>
      <c r="AQ138" s="131" t="str">
        <f t="shared" ca="1" si="139"/>
        <v/>
      </c>
      <c r="AR138" s="128" t="str">
        <f ca="1">'Additional Shading 210'!$AP138</f>
        <v/>
      </c>
      <c r="AS138" s="52" t="str">
        <f ca="1">'Additional Shading 210'!$AQ138</f>
        <v/>
      </c>
      <c r="AT138" s="164" t="str">
        <f t="shared" ca="1" si="134"/>
        <v/>
      </c>
      <c r="BA138" s="214" t="e">
        <f t="shared" ca="1" si="141"/>
        <v>#REF!</v>
      </c>
      <c r="BB138" s="214" t="e">
        <f t="shared" ca="1" si="142"/>
        <v>#REF!</v>
      </c>
      <c r="BC138" s="9">
        <f t="shared" si="143"/>
        <v>1</v>
      </c>
      <c r="BD138" s="9" t="e">
        <f t="shared" ca="1" si="135"/>
        <v>#REF!</v>
      </c>
      <c r="BE138" s="9" t="e">
        <f t="shared" ca="1" si="79"/>
        <v>#REF!</v>
      </c>
      <c r="BF138" s="9" t="e">
        <f t="shared" ca="1" si="80"/>
        <v>#REF!</v>
      </c>
      <c r="BG138" s="9" t="e">
        <f t="shared" ca="1" si="81"/>
        <v>#REF!</v>
      </c>
      <c r="BH138" s="9" t="e">
        <f t="shared" ca="1" si="82"/>
        <v>#REF!</v>
      </c>
      <c r="BI138" s="9" t="e">
        <f t="shared" ca="1" si="83"/>
        <v>#REF!</v>
      </c>
      <c r="BJ138" s="9" t="e">
        <f t="shared" ca="1" si="84"/>
        <v>#REF!</v>
      </c>
      <c r="BK138" s="9" t="e">
        <f t="shared" ca="1" si="144"/>
        <v>#N/A</v>
      </c>
      <c r="BW138" s="9" t="e">
        <f t="shared" ca="1" si="145"/>
        <v>#REF!</v>
      </c>
      <c r="BX138" s="9" t="e">
        <f t="shared" ca="1" si="140"/>
        <v>#REF!</v>
      </c>
      <c r="BY138" s="9" t="e">
        <f t="shared" ca="1" si="87"/>
        <v>#REF!</v>
      </c>
      <c r="BZ138" s="9" t="e">
        <f t="shared" ca="1" si="88"/>
        <v>#REF!</v>
      </c>
      <c r="CA138" s="9" t="e">
        <f t="shared" ca="1" si="89"/>
        <v>#REF!</v>
      </c>
      <c r="CB138" s="9" t="e">
        <f t="shared" ca="1" si="90"/>
        <v>#REF!</v>
      </c>
      <c r="CC138" s="9" t="e">
        <f t="shared" ca="1" si="91"/>
        <v>#REF!</v>
      </c>
      <c r="CD138" s="9" t="e">
        <f t="shared" ca="1" si="92"/>
        <v>#REF!</v>
      </c>
      <c r="CE138" s="9" t="e">
        <f t="shared" ca="1" si="93"/>
        <v>#REF!</v>
      </c>
      <c r="CJ138" s="214" t="e">
        <f t="shared" ca="1" si="146"/>
        <v>#REF!</v>
      </c>
      <c r="CK138" s="214" t="e">
        <f t="shared" ca="1" si="147"/>
        <v>#REF!</v>
      </c>
      <c r="CL138" s="9">
        <f t="shared" si="148"/>
        <v>1</v>
      </c>
      <c r="CM138" s="9" t="e">
        <f t="shared" ca="1" si="136"/>
        <v>#REF!</v>
      </c>
      <c r="CN138" s="9" t="e">
        <f t="shared" ca="1" si="97"/>
        <v>#REF!</v>
      </c>
      <c r="CO138" s="9" t="e">
        <f t="shared" ca="1" si="98"/>
        <v>#REF!</v>
      </c>
      <c r="CP138" s="9" t="e">
        <f t="shared" ca="1" si="99"/>
        <v>#REF!</v>
      </c>
      <c r="CQ138" s="9" t="e">
        <f t="shared" ca="1" si="100"/>
        <v>#REF!</v>
      </c>
      <c r="CR138" s="9" t="e">
        <f t="shared" ca="1" si="101"/>
        <v>#REF!</v>
      </c>
      <c r="CS138" s="9" t="e">
        <f t="shared" ca="1" si="102"/>
        <v>#REF!</v>
      </c>
      <c r="CT138" s="9" t="e">
        <f t="shared" ca="1" si="149"/>
        <v>#N/A</v>
      </c>
      <c r="DF138" s="9" t="e">
        <f t="shared" ca="1" si="150"/>
        <v>#REF!</v>
      </c>
      <c r="DG138" s="9" t="e">
        <f t="shared" ca="1" si="137"/>
        <v>#REF!</v>
      </c>
      <c r="DH138" s="9" t="e">
        <f t="shared" ca="1" si="105"/>
        <v>#REF!</v>
      </c>
      <c r="DI138" s="9" t="e">
        <f t="shared" ca="1" si="106"/>
        <v>#REF!</v>
      </c>
      <c r="DJ138" s="9" t="e">
        <f t="shared" ca="1" si="107"/>
        <v>#REF!</v>
      </c>
      <c r="DK138" s="9" t="e">
        <f t="shared" ca="1" si="108"/>
        <v>#REF!</v>
      </c>
      <c r="DL138" s="9" t="e">
        <f t="shared" ca="1" si="109"/>
        <v>#REF!</v>
      </c>
      <c r="DM138" s="9" t="e">
        <f t="shared" ca="1" si="110"/>
        <v>#REF!</v>
      </c>
      <c r="DN138" s="9" t="e">
        <f t="shared" ca="1" si="151"/>
        <v>#REF!</v>
      </c>
    </row>
    <row r="139" spans="6:118" ht="16.5">
      <c r="F139" s="48" t="e">
        <f t="shared" ca="1" si="112"/>
        <v>#REF!</v>
      </c>
      <c r="G139" s="48" t="e">
        <f t="shared" ca="1" si="113"/>
        <v>#REF!</v>
      </c>
      <c r="H139" s="48" t="e">
        <f t="shared" ca="1" si="114"/>
        <v>#REF!</v>
      </c>
      <c r="I139" s="19" t="e">
        <f t="shared" ca="1" si="115"/>
        <v>#REF!</v>
      </c>
      <c r="J139" s="19" t="e">
        <f t="shared" ca="1" si="116"/>
        <v>#REF!</v>
      </c>
      <c r="K139" s="20" t="e">
        <f t="shared" ca="1" si="117"/>
        <v>#REF!</v>
      </c>
      <c r="L139" s="20" t="e">
        <f t="shared" ca="1" si="118"/>
        <v>#REF!</v>
      </c>
      <c r="M139" s="21" t="e">
        <f t="shared" ca="1" si="119"/>
        <v>#REF!</v>
      </c>
      <c r="N139" s="61"/>
      <c r="O139" s="62"/>
      <c r="P139" s="71"/>
      <c r="Q139" s="64"/>
      <c r="R139" s="50"/>
      <c r="S139" s="203">
        <f t="shared" ca="1" si="120"/>
        <v>1</v>
      </c>
      <c r="T139" s="203">
        <f t="shared" ca="1" si="121"/>
        <v>1</v>
      </c>
      <c r="U139" s="204">
        <f t="shared" ca="1" si="122"/>
        <v>1</v>
      </c>
      <c r="V139" s="204">
        <f t="shared" ca="1" si="123"/>
        <v>1</v>
      </c>
      <c r="W139" s="205" t="str">
        <f t="shared" ca="1" si="124"/>
        <v/>
      </c>
      <c r="X139" s="66"/>
      <c r="Y139" s="63"/>
      <c r="Z139" s="79"/>
      <c r="AA139" s="80"/>
      <c r="AB139" s="203">
        <f t="shared" ca="1" si="125"/>
        <v>1</v>
      </c>
      <c r="AC139" s="203">
        <f t="shared" ca="1" si="126"/>
        <v>1</v>
      </c>
      <c r="AD139" s="206">
        <f t="shared" ca="1" si="127"/>
        <v>1</v>
      </c>
      <c r="AE139" s="206">
        <f t="shared" ca="1" si="128"/>
        <v>1</v>
      </c>
      <c r="AF139" s="207" t="str">
        <f t="shared" ca="1" si="129"/>
        <v/>
      </c>
      <c r="AG139" s="70"/>
      <c r="AH139" s="71"/>
      <c r="AI139" s="72"/>
      <c r="AJ139" s="208">
        <f t="shared" si="130"/>
        <v>0</v>
      </c>
      <c r="AK139" s="208">
        <f t="shared" si="131"/>
        <v>0</v>
      </c>
      <c r="AL139" s="209">
        <f t="shared" si="132"/>
        <v>1</v>
      </c>
      <c r="AM139" s="210" t="str">
        <f t="shared" si="133"/>
        <v/>
      </c>
      <c r="AN139" s="74"/>
      <c r="AO139" s="132"/>
      <c r="AP139" s="130" t="str">
        <f t="shared" ca="1" si="138"/>
        <v/>
      </c>
      <c r="AQ139" s="131" t="str">
        <f t="shared" ca="1" si="139"/>
        <v/>
      </c>
      <c r="AR139" s="128" t="str">
        <f ca="1">'Additional Shading 210'!$AP139</f>
        <v/>
      </c>
      <c r="AS139" s="52" t="str">
        <f ca="1">'Additional Shading 210'!$AQ139</f>
        <v/>
      </c>
      <c r="AT139" s="164" t="str">
        <f t="shared" ca="1" si="134"/>
        <v/>
      </c>
      <c r="BA139" s="214" t="e">
        <f t="shared" ca="1" si="141"/>
        <v>#REF!</v>
      </c>
      <c r="BB139" s="214" t="e">
        <f t="shared" ca="1" si="142"/>
        <v>#REF!</v>
      </c>
      <c r="BC139" s="9">
        <f t="shared" si="143"/>
        <v>1</v>
      </c>
      <c r="BD139" s="9" t="e">
        <f t="shared" ca="1" si="135"/>
        <v>#REF!</v>
      </c>
      <c r="BE139" s="9" t="e">
        <f t="shared" ca="1" si="79"/>
        <v>#REF!</v>
      </c>
      <c r="BF139" s="9" t="e">
        <f t="shared" ca="1" si="80"/>
        <v>#REF!</v>
      </c>
      <c r="BG139" s="9" t="e">
        <f t="shared" ca="1" si="81"/>
        <v>#REF!</v>
      </c>
      <c r="BH139" s="9" t="e">
        <f t="shared" ca="1" si="82"/>
        <v>#REF!</v>
      </c>
      <c r="BI139" s="9" t="e">
        <f t="shared" ca="1" si="83"/>
        <v>#REF!</v>
      </c>
      <c r="BJ139" s="9" t="e">
        <f t="shared" ca="1" si="84"/>
        <v>#REF!</v>
      </c>
      <c r="BK139" s="9" t="e">
        <f t="shared" ca="1" si="144"/>
        <v>#N/A</v>
      </c>
      <c r="BW139" s="9" t="e">
        <f t="shared" ca="1" si="145"/>
        <v>#REF!</v>
      </c>
      <c r="BX139" s="9" t="e">
        <f t="shared" ca="1" si="140"/>
        <v>#REF!</v>
      </c>
      <c r="BY139" s="9" t="e">
        <f t="shared" ca="1" si="87"/>
        <v>#REF!</v>
      </c>
      <c r="BZ139" s="9" t="e">
        <f t="shared" ca="1" si="88"/>
        <v>#REF!</v>
      </c>
      <c r="CA139" s="9" t="e">
        <f t="shared" ca="1" si="89"/>
        <v>#REF!</v>
      </c>
      <c r="CB139" s="9" t="e">
        <f t="shared" ca="1" si="90"/>
        <v>#REF!</v>
      </c>
      <c r="CC139" s="9" t="e">
        <f t="shared" ca="1" si="91"/>
        <v>#REF!</v>
      </c>
      <c r="CD139" s="9" t="e">
        <f t="shared" ca="1" si="92"/>
        <v>#REF!</v>
      </c>
      <c r="CE139" s="9" t="e">
        <f t="shared" ca="1" si="93"/>
        <v>#REF!</v>
      </c>
      <c r="CJ139" s="214" t="e">
        <f t="shared" ca="1" si="146"/>
        <v>#REF!</v>
      </c>
      <c r="CK139" s="214" t="e">
        <f t="shared" ca="1" si="147"/>
        <v>#REF!</v>
      </c>
      <c r="CL139" s="9">
        <f t="shared" si="148"/>
        <v>1</v>
      </c>
      <c r="CM139" s="9" t="e">
        <f t="shared" ca="1" si="136"/>
        <v>#REF!</v>
      </c>
      <c r="CN139" s="9" t="e">
        <f t="shared" ca="1" si="97"/>
        <v>#REF!</v>
      </c>
      <c r="CO139" s="9" t="e">
        <f t="shared" ca="1" si="98"/>
        <v>#REF!</v>
      </c>
      <c r="CP139" s="9" t="e">
        <f t="shared" ca="1" si="99"/>
        <v>#REF!</v>
      </c>
      <c r="CQ139" s="9" t="e">
        <f t="shared" ca="1" si="100"/>
        <v>#REF!</v>
      </c>
      <c r="CR139" s="9" t="e">
        <f t="shared" ca="1" si="101"/>
        <v>#REF!</v>
      </c>
      <c r="CS139" s="9" t="e">
        <f t="shared" ca="1" si="102"/>
        <v>#REF!</v>
      </c>
      <c r="CT139" s="9" t="e">
        <f t="shared" ca="1" si="149"/>
        <v>#N/A</v>
      </c>
      <c r="DF139" s="9" t="e">
        <f t="shared" ca="1" si="150"/>
        <v>#REF!</v>
      </c>
      <c r="DG139" s="9" t="e">
        <f t="shared" ca="1" si="137"/>
        <v>#REF!</v>
      </c>
      <c r="DH139" s="9" t="e">
        <f t="shared" ca="1" si="105"/>
        <v>#REF!</v>
      </c>
      <c r="DI139" s="9" t="e">
        <f t="shared" ca="1" si="106"/>
        <v>#REF!</v>
      </c>
      <c r="DJ139" s="9" t="e">
        <f t="shared" ca="1" si="107"/>
        <v>#REF!</v>
      </c>
      <c r="DK139" s="9" t="e">
        <f t="shared" ca="1" si="108"/>
        <v>#REF!</v>
      </c>
      <c r="DL139" s="9" t="e">
        <f t="shared" ca="1" si="109"/>
        <v>#REF!</v>
      </c>
      <c r="DM139" s="9" t="e">
        <f t="shared" ca="1" si="110"/>
        <v>#REF!</v>
      </c>
      <c r="DN139" s="9" t="e">
        <f t="shared" ca="1" si="151"/>
        <v>#REF!</v>
      </c>
    </row>
    <row r="140" spans="6:118" ht="16.5">
      <c r="F140" s="48" t="e">
        <f t="shared" ca="1" si="112"/>
        <v>#REF!</v>
      </c>
      <c r="G140" s="48" t="e">
        <f t="shared" ca="1" si="113"/>
        <v>#REF!</v>
      </c>
      <c r="H140" s="48" t="e">
        <f t="shared" ca="1" si="114"/>
        <v>#REF!</v>
      </c>
      <c r="I140" s="19" t="e">
        <f t="shared" ca="1" si="115"/>
        <v>#REF!</v>
      </c>
      <c r="J140" s="19" t="e">
        <f t="shared" ca="1" si="116"/>
        <v>#REF!</v>
      </c>
      <c r="K140" s="20" t="e">
        <f t="shared" ca="1" si="117"/>
        <v>#REF!</v>
      </c>
      <c r="L140" s="20" t="e">
        <f t="shared" ca="1" si="118"/>
        <v>#REF!</v>
      </c>
      <c r="M140" s="21" t="e">
        <f t="shared" ca="1" si="119"/>
        <v>#REF!</v>
      </c>
      <c r="N140" s="61"/>
      <c r="O140" s="62"/>
      <c r="P140" s="71"/>
      <c r="Q140" s="64"/>
      <c r="R140" s="50"/>
      <c r="S140" s="203">
        <f t="shared" ca="1" si="120"/>
        <v>1</v>
      </c>
      <c r="T140" s="203">
        <f t="shared" ca="1" si="121"/>
        <v>1</v>
      </c>
      <c r="U140" s="204">
        <f t="shared" ca="1" si="122"/>
        <v>1</v>
      </c>
      <c r="V140" s="204">
        <f t="shared" ca="1" si="123"/>
        <v>1</v>
      </c>
      <c r="W140" s="205" t="str">
        <f t="shared" ca="1" si="124"/>
        <v/>
      </c>
      <c r="X140" s="66"/>
      <c r="Y140" s="63"/>
      <c r="Z140" s="79"/>
      <c r="AA140" s="80"/>
      <c r="AB140" s="203">
        <f t="shared" ca="1" si="125"/>
        <v>1</v>
      </c>
      <c r="AC140" s="203">
        <f t="shared" ca="1" si="126"/>
        <v>1</v>
      </c>
      <c r="AD140" s="206">
        <f t="shared" ca="1" si="127"/>
        <v>1</v>
      </c>
      <c r="AE140" s="206">
        <f t="shared" ca="1" si="128"/>
        <v>1</v>
      </c>
      <c r="AF140" s="207" t="str">
        <f t="shared" ca="1" si="129"/>
        <v/>
      </c>
      <c r="AG140" s="70"/>
      <c r="AH140" s="71"/>
      <c r="AI140" s="72"/>
      <c r="AJ140" s="208">
        <f t="shared" si="130"/>
        <v>0</v>
      </c>
      <c r="AK140" s="208">
        <f t="shared" si="131"/>
        <v>0</v>
      </c>
      <c r="AL140" s="209">
        <f t="shared" si="132"/>
        <v>1</v>
      </c>
      <c r="AM140" s="210" t="str">
        <f t="shared" si="133"/>
        <v/>
      </c>
      <c r="AN140" s="74"/>
      <c r="AO140" s="132"/>
      <c r="AP140" s="130" t="str">
        <f t="shared" ca="1" si="138"/>
        <v/>
      </c>
      <c r="AQ140" s="131" t="str">
        <f t="shared" ca="1" si="139"/>
        <v/>
      </c>
      <c r="AR140" s="128" t="str">
        <f ca="1">'Additional Shading 210'!$AP140</f>
        <v/>
      </c>
      <c r="AS140" s="52" t="str">
        <f ca="1">'Additional Shading 210'!$AQ140</f>
        <v/>
      </c>
      <c r="AT140" s="164" t="str">
        <f t="shared" ca="1" si="134"/>
        <v/>
      </c>
      <c r="BA140" s="214" t="e">
        <f t="shared" ca="1" si="141"/>
        <v>#REF!</v>
      </c>
      <c r="BB140" s="214" t="e">
        <f t="shared" ca="1" si="142"/>
        <v>#REF!</v>
      </c>
      <c r="BC140" s="9">
        <f t="shared" si="143"/>
        <v>1</v>
      </c>
      <c r="BD140" s="9" t="e">
        <f t="shared" ca="1" si="135"/>
        <v>#REF!</v>
      </c>
      <c r="BE140" s="9" t="e">
        <f t="shared" ca="1" si="79"/>
        <v>#REF!</v>
      </c>
      <c r="BF140" s="9" t="e">
        <f t="shared" ca="1" si="80"/>
        <v>#REF!</v>
      </c>
      <c r="BG140" s="9" t="e">
        <f t="shared" ca="1" si="81"/>
        <v>#REF!</v>
      </c>
      <c r="BH140" s="9" t="e">
        <f t="shared" ca="1" si="82"/>
        <v>#REF!</v>
      </c>
      <c r="BI140" s="9" t="e">
        <f t="shared" ca="1" si="83"/>
        <v>#REF!</v>
      </c>
      <c r="BJ140" s="9" t="e">
        <f t="shared" ca="1" si="84"/>
        <v>#REF!</v>
      </c>
      <c r="BK140" s="9" t="e">
        <f t="shared" ca="1" si="144"/>
        <v>#N/A</v>
      </c>
      <c r="BW140" s="9" t="e">
        <f t="shared" ca="1" si="145"/>
        <v>#REF!</v>
      </c>
      <c r="BX140" s="9" t="e">
        <f t="shared" ca="1" si="140"/>
        <v>#REF!</v>
      </c>
      <c r="BY140" s="9" t="e">
        <f t="shared" ca="1" si="87"/>
        <v>#REF!</v>
      </c>
      <c r="BZ140" s="9" t="e">
        <f t="shared" ca="1" si="88"/>
        <v>#REF!</v>
      </c>
      <c r="CA140" s="9" t="e">
        <f t="shared" ca="1" si="89"/>
        <v>#REF!</v>
      </c>
      <c r="CB140" s="9" t="e">
        <f t="shared" ca="1" si="90"/>
        <v>#REF!</v>
      </c>
      <c r="CC140" s="9" t="e">
        <f t="shared" ca="1" si="91"/>
        <v>#REF!</v>
      </c>
      <c r="CD140" s="9" t="e">
        <f t="shared" ca="1" si="92"/>
        <v>#REF!</v>
      </c>
      <c r="CE140" s="9" t="e">
        <f t="shared" ca="1" si="93"/>
        <v>#REF!</v>
      </c>
      <c r="CJ140" s="214" t="e">
        <f t="shared" ca="1" si="146"/>
        <v>#REF!</v>
      </c>
      <c r="CK140" s="214" t="e">
        <f t="shared" ca="1" si="147"/>
        <v>#REF!</v>
      </c>
      <c r="CL140" s="9">
        <f t="shared" si="148"/>
        <v>1</v>
      </c>
      <c r="CM140" s="9" t="e">
        <f t="shared" ca="1" si="136"/>
        <v>#REF!</v>
      </c>
      <c r="CN140" s="9" t="e">
        <f t="shared" ca="1" si="97"/>
        <v>#REF!</v>
      </c>
      <c r="CO140" s="9" t="e">
        <f t="shared" ca="1" si="98"/>
        <v>#REF!</v>
      </c>
      <c r="CP140" s="9" t="e">
        <f t="shared" ca="1" si="99"/>
        <v>#REF!</v>
      </c>
      <c r="CQ140" s="9" t="e">
        <f t="shared" ca="1" si="100"/>
        <v>#REF!</v>
      </c>
      <c r="CR140" s="9" t="e">
        <f t="shared" ca="1" si="101"/>
        <v>#REF!</v>
      </c>
      <c r="CS140" s="9" t="e">
        <f t="shared" ca="1" si="102"/>
        <v>#REF!</v>
      </c>
      <c r="CT140" s="9" t="e">
        <f t="shared" ca="1" si="149"/>
        <v>#N/A</v>
      </c>
      <c r="DF140" s="9" t="e">
        <f t="shared" ca="1" si="150"/>
        <v>#REF!</v>
      </c>
      <c r="DG140" s="9" t="e">
        <f t="shared" ca="1" si="137"/>
        <v>#REF!</v>
      </c>
      <c r="DH140" s="9" t="e">
        <f t="shared" ca="1" si="105"/>
        <v>#REF!</v>
      </c>
      <c r="DI140" s="9" t="e">
        <f t="shared" ca="1" si="106"/>
        <v>#REF!</v>
      </c>
      <c r="DJ140" s="9" t="e">
        <f t="shared" ca="1" si="107"/>
        <v>#REF!</v>
      </c>
      <c r="DK140" s="9" t="e">
        <f t="shared" ca="1" si="108"/>
        <v>#REF!</v>
      </c>
      <c r="DL140" s="9" t="e">
        <f t="shared" ca="1" si="109"/>
        <v>#REF!</v>
      </c>
      <c r="DM140" s="9" t="e">
        <f t="shared" ca="1" si="110"/>
        <v>#REF!</v>
      </c>
      <c r="DN140" s="9" t="e">
        <f t="shared" ca="1" si="151"/>
        <v>#REF!</v>
      </c>
    </row>
    <row r="141" spans="6:118" ht="16.5">
      <c r="F141" s="48" t="e">
        <f t="shared" ca="1" si="112"/>
        <v>#REF!</v>
      </c>
      <c r="G141" s="48" t="e">
        <f t="shared" ca="1" si="113"/>
        <v>#REF!</v>
      </c>
      <c r="H141" s="48" t="e">
        <f t="shared" ca="1" si="114"/>
        <v>#REF!</v>
      </c>
      <c r="I141" s="19" t="e">
        <f t="shared" ca="1" si="115"/>
        <v>#REF!</v>
      </c>
      <c r="J141" s="19" t="e">
        <f t="shared" ca="1" si="116"/>
        <v>#REF!</v>
      </c>
      <c r="K141" s="20" t="e">
        <f t="shared" ca="1" si="117"/>
        <v>#REF!</v>
      </c>
      <c r="L141" s="20" t="e">
        <f t="shared" ca="1" si="118"/>
        <v>#REF!</v>
      </c>
      <c r="M141" s="21" t="e">
        <f t="shared" ca="1" si="119"/>
        <v>#REF!</v>
      </c>
      <c r="N141" s="61"/>
      <c r="O141" s="62"/>
      <c r="P141" s="71"/>
      <c r="Q141" s="64"/>
      <c r="R141" s="50"/>
      <c r="S141" s="203">
        <f t="shared" ca="1" si="120"/>
        <v>1</v>
      </c>
      <c r="T141" s="203">
        <f t="shared" ca="1" si="121"/>
        <v>1</v>
      </c>
      <c r="U141" s="204">
        <f t="shared" ca="1" si="122"/>
        <v>1</v>
      </c>
      <c r="V141" s="204">
        <f t="shared" ca="1" si="123"/>
        <v>1</v>
      </c>
      <c r="W141" s="205" t="str">
        <f t="shared" ca="1" si="124"/>
        <v/>
      </c>
      <c r="X141" s="66"/>
      <c r="Y141" s="63"/>
      <c r="Z141" s="79"/>
      <c r="AA141" s="80"/>
      <c r="AB141" s="203">
        <f t="shared" ca="1" si="125"/>
        <v>1</v>
      </c>
      <c r="AC141" s="203">
        <f t="shared" ca="1" si="126"/>
        <v>1</v>
      </c>
      <c r="AD141" s="206">
        <f t="shared" ca="1" si="127"/>
        <v>1</v>
      </c>
      <c r="AE141" s="206">
        <f t="shared" ca="1" si="128"/>
        <v>1</v>
      </c>
      <c r="AF141" s="207" t="str">
        <f t="shared" ca="1" si="129"/>
        <v/>
      </c>
      <c r="AG141" s="70"/>
      <c r="AH141" s="71"/>
      <c r="AI141" s="72"/>
      <c r="AJ141" s="208">
        <f t="shared" si="130"/>
        <v>0</v>
      </c>
      <c r="AK141" s="208">
        <f t="shared" si="131"/>
        <v>0</v>
      </c>
      <c r="AL141" s="209">
        <f t="shared" si="132"/>
        <v>1</v>
      </c>
      <c r="AM141" s="210" t="str">
        <f t="shared" si="133"/>
        <v/>
      </c>
      <c r="AN141" s="74"/>
      <c r="AO141" s="132"/>
      <c r="AP141" s="130" t="str">
        <f t="shared" ca="1" si="138"/>
        <v/>
      </c>
      <c r="AQ141" s="131" t="str">
        <f t="shared" ca="1" si="139"/>
        <v/>
      </c>
      <c r="AR141" s="128" t="str">
        <f ca="1">'Additional Shading 210'!$AP141</f>
        <v/>
      </c>
      <c r="AS141" s="52" t="str">
        <f ca="1">'Additional Shading 210'!$AQ141</f>
        <v/>
      </c>
      <c r="AT141" s="164" t="str">
        <f t="shared" ca="1" si="134"/>
        <v/>
      </c>
      <c r="BA141" s="214" t="e">
        <f t="shared" ca="1" si="141"/>
        <v>#REF!</v>
      </c>
      <c r="BB141" s="214" t="e">
        <f t="shared" ca="1" si="142"/>
        <v>#REF!</v>
      </c>
      <c r="BC141" s="9">
        <f t="shared" si="143"/>
        <v>1</v>
      </c>
      <c r="BD141" s="9" t="e">
        <f t="shared" ca="1" si="135"/>
        <v>#REF!</v>
      </c>
      <c r="BE141" s="9" t="e">
        <f t="shared" ca="1" si="79"/>
        <v>#REF!</v>
      </c>
      <c r="BF141" s="9" t="e">
        <f t="shared" ca="1" si="80"/>
        <v>#REF!</v>
      </c>
      <c r="BG141" s="9" t="e">
        <f t="shared" ca="1" si="81"/>
        <v>#REF!</v>
      </c>
      <c r="BH141" s="9" t="e">
        <f t="shared" ca="1" si="82"/>
        <v>#REF!</v>
      </c>
      <c r="BI141" s="9" t="e">
        <f t="shared" ca="1" si="83"/>
        <v>#REF!</v>
      </c>
      <c r="BJ141" s="9" t="e">
        <f t="shared" ca="1" si="84"/>
        <v>#REF!</v>
      </c>
      <c r="BK141" s="9" t="e">
        <f t="shared" ca="1" si="144"/>
        <v>#N/A</v>
      </c>
      <c r="BW141" s="9" t="e">
        <f t="shared" ca="1" si="145"/>
        <v>#REF!</v>
      </c>
      <c r="BX141" s="9" t="e">
        <f t="shared" ca="1" si="140"/>
        <v>#REF!</v>
      </c>
      <c r="BY141" s="9" t="e">
        <f t="shared" ca="1" si="87"/>
        <v>#REF!</v>
      </c>
      <c r="BZ141" s="9" t="e">
        <f t="shared" ca="1" si="88"/>
        <v>#REF!</v>
      </c>
      <c r="CA141" s="9" t="e">
        <f t="shared" ca="1" si="89"/>
        <v>#REF!</v>
      </c>
      <c r="CB141" s="9" t="e">
        <f t="shared" ca="1" si="90"/>
        <v>#REF!</v>
      </c>
      <c r="CC141" s="9" t="e">
        <f t="shared" ca="1" si="91"/>
        <v>#REF!</v>
      </c>
      <c r="CD141" s="9" t="e">
        <f t="shared" ca="1" si="92"/>
        <v>#REF!</v>
      </c>
      <c r="CE141" s="9" t="e">
        <f t="shared" ca="1" si="93"/>
        <v>#REF!</v>
      </c>
      <c r="CJ141" s="214" t="e">
        <f t="shared" ca="1" si="146"/>
        <v>#REF!</v>
      </c>
      <c r="CK141" s="214" t="e">
        <f t="shared" ca="1" si="147"/>
        <v>#REF!</v>
      </c>
      <c r="CL141" s="9">
        <f t="shared" si="148"/>
        <v>1</v>
      </c>
      <c r="CM141" s="9" t="e">
        <f t="shared" ca="1" si="136"/>
        <v>#REF!</v>
      </c>
      <c r="CN141" s="9" t="e">
        <f t="shared" ca="1" si="97"/>
        <v>#REF!</v>
      </c>
      <c r="CO141" s="9" t="e">
        <f t="shared" ca="1" si="98"/>
        <v>#REF!</v>
      </c>
      <c r="CP141" s="9" t="e">
        <f t="shared" ca="1" si="99"/>
        <v>#REF!</v>
      </c>
      <c r="CQ141" s="9" t="e">
        <f t="shared" ca="1" si="100"/>
        <v>#REF!</v>
      </c>
      <c r="CR141" s="9" t="e">
        <f t="shared" ca="1" si="101"/>
        <v>#REF!</v>
      </c>
      <c r="CS141" s="9" t="e">
        <f t="shared" ca="1" si="102"/>
        <v>#REF!</v>
      </c>
      <c r="CT141" s="9" t="e">
        <f t="shared" ca="1" si="149"/>
        <v>#N/A</v>
      </c>
      <c r="DF141" s="9" t="e">
        <f t="shared" ca="1" si="150"/>
        <v>#REF!</v>
      </c>
      <c r="DG141" s="9" t="e">
        <f t="shared" ca="1" si="137"/>
        <v>#REF!</v>
      </c>
      <c r="DH141" s="9" t="e">
        <f t="shared" ca="1" si="105"/>
        <v>#REF!</v>
      </c>
      <c r="DI141" s="9" t="e">
        <f t="shared" ca="1" si="106"/>
        <v>#REF!</v>
      </c>
      <c r="DJ141" s="9" t="e">
        <f t="shared" ca="1" si="107"/>
        <v>#REF!</v>
      </c>
      <c r="DK141" s="9" t="e">
        <f t="shared" ca="1" si="108"/>
        <v>#REF!</v>
      </c>
      <c r="DL141" s="9" t="e">
        <f t="shared" ca="1" si="109"/>
        <v>#REF!</v>
      </c>
      <c r="DM141" s="9" t="e">
        <f t="shared" ca="1" si="110"/>
        <v>#REF!</v>
      </c>
      <c r="DN141" s="9" t="e">
        <f t="shared" ca="1" si="151"/>
        <v>#REF!</v>
      </c>
    </row>
    <row r="142" spans="6:118" ht="16.5">
      <c r="F142" s="48" t="e">
        <f t="shared" ca="1" si="112"/>
        <v>#REF!</v>
      </c>
      <c r="G142" s="48" t="e">
        <f t="shared" ca="1" si="113"/>
        <v>#REF!</v>
      </c>
      <c r="H142" s="48" t="e">
        <f t="shared" ca="1" si="114"/>
        <v>#REF!</v>
      </c>
      <c r="I142" s="19" t="e">
        <f t="shared" ca="1" si="115"/>
        <v>#REF!</v>
      </c>
      <c r="J142" s="19" t="e">
        <f t="shared" ca="1" si="116"/>
        <v>#REF!</v>
      </c>
      <c r="K142" s="20" t="e">
        <f t="shared" ca="1" si="117"/>
        <v>#REF!</v>
      </c>
      <c r="L142" s="20" t="e">
        <f t="shared" ca="1" si="118"/>
        <v>#REF!</v>
      </c>
      <c r="M142" s="21" t="e">
        <f t="shared" ca="1" si="119"/>
        <v>#REF!</v>
      </c>
      <c r="N142" s="61"/>
      <c r="O142" s="62"/>
      <c r="P142" s="71"/>
      <c r="Q142" s="64"/>
      <c r="R142" s="50"/>
      <c r="S142" s="203">
        <f t="shared" ca="1" si="120"/>
        <v>1</v>
      </c>
      <c r="T142" s="203">
        <f t="shared" ca="1" si="121"/>
        <v>1</v>
      </c>
      <c r="U142" s="204">
        <f t="shared" ca="1" si="122"/>
        <v>1</v>
      </c>
      <c r="V142" s="204">
        <f t="shared" ca="1" si="123"/>
        <v>1</v>
      </c>
      <c r="W142" s="205" t="str">
        <f t="shared" ca="1" si="124"/>
        <v/>
      </c>
      <c r="X142" s="66"/>
      <c r="Y142" s="63"/>
      <c r="Z142" s="79"/>
      <c r="AA142" s="80"/>
      <c r="AB142" s="203">
        <f t="shared" ca="1" si="125"/>
        <v>1</v>
      </c>
      <c r="AC142" s="203">
        <f t="shared" ca="1" si="126"/>
        <v>1</v>
      </c>
      <c r="AD142" s="206">
        <f t="shared" ca="1" si="127"/>
        <v>1</v>
      </c>
      <c r="AE142" s="206">
        <f t="shared" ca="1" si="128"/>
        <v>1</v>
      </c>
      <c r="AF142" s="207" t="str">
        <f t="shared" ca="1" si="129"/>
        <v/>
      </c>
      <c r="AG142" s="70"/>
      <c r="AH142" s="71"/>
      <c r="AI142" s="72"/>
      <c r="AJ142" s="208">
        <f t="shared" si="130"/>
        <v>0</v>
      </c>
      <c r="AK142" s="208">
        <f t="shared" si="131"/>
        <v>0</v>
      </c>
      <c r="AL142" s="209">
        <f t="shared" si="132"/>
        <v>1</v>
      </c>
      <c r="AM142" s="210" t="str">
        <f t="shared" si="133"/>
        <v/>
      </c>
      <c r="AN142" s="74"/>
      <c r="AO142" s="132"/>
      <c r="AP142" s="130" t="str">
        <f t="shared" ca="1" si="138"/>
        <v/>
      </c>
      <c r="AQ142" s="131" t="str">
        <f t="shared" ca="1" si="139"/>
        <v/>
      </c>
      <c r="AR142" s="128" t="str">
        <f ca="1">'Additional Shading 210'!$AP142</f>
        <v/>
      </c>
      <c r="AS142" s="52" t="str">
        <f ca="1">'Additional Shading 210'!$AQ142</f>
        <v/>
      </c>
      <c r="AT142" s="164" t="str">
        <f t="shared" ca="1" si="134"/>
        <v/>
      </c>
      <c r="BA142" s="214" t="e">
        <f t="shared" ca="1" si="141"/>
        <v>#REF!</v>
      </c>
      <c r="BB142" s="214" t="e">
        <f t="shared" ca="1" si="142"/>
        <v>#REF!</v>
      </c>
      <c r="BC142" s="9">
        <f t="shared" si="143"/>
        <v>1</v>
      </c>
      <c r="BD142" s="9" t="e">
        <f t="shared" ca="1" si="135"/>
        <v>#REF!</v>
      </c>
      <c r="BE142" s="9" t="e">
        <f t="shared" ca="1" si="79"/>
        <v>#REF!</v>
      </c>
      <c r="BF142" s="9" t="e">
        <f t="shared" ca="1" si="80"/>
        <v>#REF!</v>
      </c>
      <c r="BG142" s="9" t="e">
        <f t="shared" ca="1" si="81"/>
        <v>#REF!</v>
      </c>
      <c r="BH142" s="9" t="e">
        <f t="shared" ca="1" si="82"/>
        <v>#REF!</v>
      </c>
      <c r="BI142" s="9" t="e">
        <f t="shared" ca="1" si="83"/>
        <v>#REF!</v>
      </c>
      <c r="BJ142" s="9" t="e">
        <f t="shared" ca="1" si="84"/>
        <v>#REF!</v>
      </c>
      <c r="BK142" s="9" t="e">
        <f t="shared" ca="1" si="144"/>
        <v>#N/A</v>
      </c>
      <c r="BW142" s="9" t="e">
        <f t="shared" ca="1" si="145"/>
        <v>#REF!</v>
      </c>
      <c r="BX142" s="9" t="e">
        <f t="shared" ca="1" si="140"/>
        <v>#REF!</v>
      </c>
      <c r="BY142" s="9" t="e">
        <f t="shared" ca="1" si="87"/>
        <v>#REF!</v>
      </c>
      <c r="BZ142" s="9" t="e">
        <f t="shared" ca="1" si="88"/>
        <v>#REF!</v>
      </c>
      <c r="CA142" s="9" t="e">
        <f t="shared" ca="1" si="89"/>
        <v>#REF!</v>
      </c>
      <c r="CB142" s="9" t="e">
        <f t="shared" ca="1" si="90"/>
        <v>#REF!</v>
      </c>
      <c r="CC142" s="9" t="e">
        <f t="shared" ca="1" si="91"/>
        <v>#REF!</v>
      </c>
      <c r="CD142" s="9" t="e">
        <f t="shared" ca="1" si="92"/>
        <v>#REF!</v>
      </c>
      <c r="CE142" s="9" t="e">
        <f t="shared" ca="1" si="93"/>
        <v>#REF!</v>
      </c>
      <c r="CJ142" s="214" t="e">
        <f t="shared" ca="1" si="146"/>
        <v>#REF!</v>
      </c>
      <c r="CK142" s="214" t="e">
        <f t="shared" ca="1" si="147"/>
        <v>#REF!</v>
      </c>
      <c r="CL142" s="9">
        <f t="shared" si="148"/>
        <v>1</v>
      </c>
      <c r="CM142" s="9" t="e">
        <f t="shared" ca="1" si="136"/>
        <v>#REF!</v>
      </c>
      <c r="CN142" s="9" t="e">
        <f t="shared" ca="1" si="97"/>
        <v>#REF!</v>
      </c>
      <c r="CO142" s="9" t="e">
        <f t="shared" ca="1" si="98"/>
        <v>#REF!</v>
      </c>
      <c r="CP142" s="9" t="e">
        <f t="shared" ca="1" si="99"/>
        <v>#REF!</v>
      </c>
      <c r="CQ142" s="9" t="e">
        <f t="shared" ca="1" si="100"/>
        <v>#REF!</v>
      </c>
      <c r="CR142" s="9" t="e">
        <f t="shared" ca="1" si="101"/>
        <v>#REF!</v>
      </c>
      <c r="CS142" s="9" t="e">
        <f t="shared" ca="1" si="102"/>
        <v>#REF!</v>
      </c>
      <c r="CT142" s="9" t="e">
        <f t="shared" ca="1" si="149"/>
        <v>#N/A</v>
      </c>
      <c r="DF142" s="9" t="e">
        <f t="shared" ca="1" si="150"/>
        <v>#REF!</v>
      </c>
      <c r="DG142" s="9" t="e">
        <f t="shared" ca="1" si="137"/>
        <v>#REF!</v>
      </c>
      <c r="DH142" s="9" t="e">
        <f t="shared" ca="1" si="105"/>
        <v>#REF!</v>
      </c>
      <c r="DI142" s="9" t="e">
        <f t="shared" ca="1" si="106"/>
        <v>#REF!</v>
      </c>
      <c r="DJ142" s="9" t="e">
        <f t="shared" ca="1" si="107"/>
        <v>#REF!</v>
      </c>
      <c r="DK142" s="9" t="e">
        <f t="shared" ca="1" si="108"/>
        <v>#REF!</v>
      </c>
      <c r="DL142" s="9" t="e">
        <f t="shared" ca="1" si="109"/>
        <v>#REF!</v>
      </c>
      <c r="DM142" s="9" t="e">
        <f t="shared" ca="1" si="110"/>
        <v>#REF!</v>
      </c>
      <c r="DN142" s="9" t="e">
        <f t="shared" ca="1" si="151"/>
        <v>#REF!</v>
      </c>
    </row>
    <row r="143" spans="6:118" ht="16.5">
      <c r="F143" s="48" t="e">
        <f t="shared" ca="1" si="112"/>
        <v>#REF!</v>
      </c>
      <c r="G143" s="48" t="e">
        <f t="shared" ca="1" si="113"/>
        <v>#REF!</v>
      </c>
      <c r="H143" s="48" t="e">
        <f t="shared" ca="1" si="114"/>
        <v>#REF!</v>
      </c>
      <c r="I143" s="19" t="e">
        <f t="shared" ca="1" si="115"/>
        <v>#REF!</v>
      </c>
      <c r="J143" s="19" t="e">
        <f t="shared" ca="1" si="116"/>
        <v>#REF!</v>
      </c>
      <c r="K143" s="20" t="e">
        <f t="shared" ca="1" si="117"/>
        <v>#REF!</v>
      </c>
      <c r="L143" s="20" t="e">
        <f t="shared" ca="1" si="118"/>
        <v>#REF!</v>
      </c>
      <c r="M143" s="21" t="e">
        <f t="shared" ca="1" si="119"/>
        <v>#REF!</v>
      </c>
      <c r="N143" s="61"/>
      <c r="O143" s="62"/>
      <c r="P143" s="71"/>
      <c r="Q143" s="64"/>
      <c r="R143" s="50"/>
      <c r="S143" s="203">
        <f t="shared" ca="1" si="120"/>
        <v>1</v>
      </c>
      <c r="T143" s="203">
        <f t="shared" ca="1" si="121"/>
        <v>1</v>
      </c>
      <c r="U143" s="204">
        <f t="shared" ca="1" si="122"/>
        <v>1</v>
      </c>
      <c r="V143" s="204">
        <f t="shared" ca="1" si="123"/>
        <v>1</v>
      </c>
      <c r="W143" s="205" t="str">
        <f t="shared" ca="1" si="124"/>
        <v/>
      </c>
      <c r="X143" s="66"/>
      <c r="Y143" s="63"/>
      <c r="Z143" s="79"/>
      <c r="AA143" s="80"/>
      <c r="AB143" s="203">
        <f t="shared" ca="1" si="125"/>
        <v>1</v>
      </c>
      <c r="AC143" s="203">
        <f t="shared" ca="1" si="126"/>
        <v>1</v>
      </c>
      <c r="AD143" s="206">
        <f t="shared" ca="1" si="127"/>
        <v>1</v>
      </c>
      <c r="AE143" s="206">
        <f t="shared" ca="1" si="128"/>
        <v>1</v>
      </c>
      <c r="AF143" s="207" t="str">
        <f t="shared" ca="1" si="129"/>
        <v/>
      </c>
      <c r="AG143" s="70"/>
      <c r="AH143" s="71"/>
      <c r="AI143" s="72"/>
      <c r="AJ143" s="208">
        <f t="shared" si="130"/>
        <v>0</v>
      </c>
      <c r="AK143" s="208">
        <f t="shared" si="131"/>
        <v>0</v>
      </c>
      <c r="AL143" s="209">
        <f t="shared" si="132"/>
        <v>1</v>
      </c>
      <c r="AM143" s="210" t="str">
        <f t="shared" si="133"/>
        <v/>
      </c>
      <c r="AN143" s="74"/>
      <c r="AO143" s="132"/>
      <c r="AP143" s="130" t="str">
        <f t="shared" ca="1" si="138"/>
        <v/>
      </c>
      <c r="AQ143" s="131" t="str">
        <f t="shared" ca="1" si="139"/>
        <v/>
      </c>
      <c r="AR143" s="128" t="str">
        <f ca="1">'Additional Shading 210'!$AP143</f>
        <v/>
      </c>
      <c r="AS143" s="52" t="str">
        <f ca="1">'Additional Shading 210'!$AQ143</f>
        <v/>
      </c>
      <c r="AT143" s="164" t="str">
        <f t="shared" ca="1" si="134"/>
        <v/>
      </c>
      <c r="BA143" s="214" t="e">
        <f t="shared" ca="1" si="141"/>
        <v>#REF!</v>
      </c>
      <c r="BB143" s="214" t="e">
        <f t="shared" ca="1" si="142"/>
        <v>#REF!</v>
      </c>
      <c r="BC143" s="9">
        <f t="shared" si="143"/>
        <v>1</v>
      </c>
      <c r="BD143" s="9" t="e">
        <f t="shared" ca="1" si="135"/>
        <v>#REF!</v>
      </c>
      <c r="BE143" s="9" t="e">
        <f t="shared" ca="1" si="79"/>
        <v>#REF!</v>
      </c>
      <c r="BF143" s="9" t="e">
        <f t="shared" ca="1" si="80"/>
        <v>#REF!</v>
      </c>
      <c r="BG143" s="9" t="e">
        <f t="shared" ca="1" si="81"/>
        <v>#REF!</v>
      </c>
      <c r="BH143" s="9" t="e">
        <f t="shared" ca="1" si="82"/>
        <v>#REF!</v>
      </c>
      <c r="BI143" s="9" t="e">
        <f t="shared" ca="1" si="83"/>
        <v>#REF!</v>
      </c>
      <c r="BJ143" s="9" t="e">
        <f t="shared" ca="1" si="84"/>
        <v>#REF!</v>
      </c>
      <c r="BK143" s="9" t="e">
        <f t="shared" ca="1" si="144"/>
        <v>#N/A</v>
      </c>
      <c r="BW143" s="9" t="e">
        <f t="shared" ca="1" si="145"/>
        <v>#REF!</v>
      </c>
      <c r="BX143" s="9" t="e">
        <f t="shared" ca="1" si="140"/>
        <v>#REF!</v>
      </c>
      <c r="BY143" s="9" t="e">
        <f t="shared" ca="1" si="87"/>
        <v>#REF!</v>
      </c>
      <c r="BZ143" s="9" t="e">
        <f t="shared" ca="1" si="88"/>
        <v>#REF!</v>
      </c>
      <c r="CA143" s="9" t="e">
        <f t="shared" ca="1" si="89"/>
        <v>#REF!</v>
      </c>
      <c r="CB143" s="9" t="e">
        <f t="shared" ca="1" si="90"/>
        <v>#REF!</v>
      </c>
      <c r="CC143" s="9" t="e">
        <f t="shared" ca="1" si="91"/>
        <v>#REF!</v>
      </c>
      <c r="CD143" s="9" t="e">
        <f t="shared" ca="1" si="92"/>
        <v>#REF!</v>
      </c>
      <c r="CE143" s="9" t="e">
        <f t="shared" ca="1" si="93"/>
        <v>#REF!</v>
      </c>
      <c r="CJ143" s="214" t="e">
        <f t="shared" ca="1" si="146"/>
        <v>#REF!</v>
      </c>
      <c r="CK143" s="214" t="e">
        <f t="shared" ca="1" si="147"/>
        <v>#REF!</v>
      </c>
      <c r="CL143" s="9">
        <f t="shared" si="148"/>
        <v>1</v>
      </c>
      <c r="CM143" s="9" t="e">
        <f t="shared" ca="1" si="136"/>
        <v>#REF!</v>
      </c>
      <c r="CN143" s="9" t="e">
        <f t="shared" ca="1" si="97"/>
        <v>#REF!</v>
      </c>
      <c r="CO143" s="9" t="e">
        <f t="shared" ca="1" si="98"/>
        <v>#REF!</v>
      </c>
      <c r="CP143" s="9" t="e">
        <f t="shared" ca="1" si="99"/>
        <v>#REF!</v>
      </c>
      <c r="CQ143" s="9" t="e">
        <f t="shared" ca="1" si="100"/>
        <v>#REF!</v>
      </c>
      <c r="CR143" s="9" t="e">
        <f t="shared" ca="1" si="101"/>
        <v>#REF!</v>
      </c>
      <c r="CS143" s="9" t="e">
        <f t="shared" ca="1" si="102"/>
        <v>#REF!</v>
      </c>
      <c r="CT143" s="9" t="e">
        <f t="shared" ca="1" si="149"/>
        <v>#N/A</v>
      </c>
      <c r="DF143" s="9" t="e">
        <f t="shared" ca="1" si="150"/>
        <v>#REF!</v>
      </c>
      <c r="DG143" s="9" t="e">
        <f t="shared" ca="1" si="137"/>
        <v>#REF!</v>
      </c>
      <c r="DH143" s="9" t="e">
        <f t="shared" ca="1" si="105"/>
        <v>#REF!</v>
      </c>
      <c r="DI143" s="9" t="e">
        <f t="shared" ca="1" si="106"/>
        <v>#REF!</v>
      </c>
      <c r="DJ143" s="9" t="e">
        <f t="shared" ca="1" si="107"/>
        <v>#REF!</v>
      </c>
      <c r="DK143" s="9" t="e">
        <f t="shared" ca="1" si="108"/>
        <v>#REF!</v>
      </c>
      <c r="DL143" s="9" t="e">
        <f t="shared" ca="1" si="109"/>
        <v>#REF!</v>
      </c>
      <c r="DM143" s="9" t="e">
        <f t="shared" ca="1" si="110"/>
        <v>#REF!</v>
      </c>
      <c r="DN143" s="9" t="e">
        <f t="shared" ca="1" si="151"/>
        <v>#REF!</v>
      </c>
    </row>
    <row r="144" spans="6:118" ht="16.5">
      <c r="F144" s="48" t="e">
        <f t="shared" ca="1" si="112"/>
        <v>#REF!</v>
      </c>
      <c r="G144" s="48" t="e">
        <f t="shared" ca="1" si="113"/>
        <v>#REF!</v>
      </c>
      <c r="H144" s="48" t="e">
        <f t="shared" ca="1" si="114"/>
        <v>#REF!</v>
      </c>
      <c r="I144" s="19" t="e">
        <f t="shared" ca="1" si="115"/>
        <v>#REF!</v>
      </c>
      <c r="J144" s="19" t="e">
        <f t="shared" ca="1" si="116"/>
        <v>#REF!</v>
      </c>
      <c r="K144" s="20" t="e">
        <f t="shared" ca="1" si="117"/>
        <v>#REF!</v>
      </c>
      <c r="L144" s="20" t="e">
        <f t="shared" ca="1" si="118"/>
        <v>#REF!</v>
      </c>
      <c r="M144" s="21" t="e">
        <f t="shared" ca="1" si="119"/>
        <v>#REF!</v>
      </c>
      <c r="N144" s="61"/>
      <c r="O144" s="62"/>
      <c r="P144" s="71"/>
      <c r="Q144" s="64"/>
      <c r="R144" s="50"/>
      <c r="S144" s="203">
        <f t="shared" ca="1" si="120"/>
        <v>1</v>
      </c>
      <c r="T144" s="203">
        <f t="shared" ca="1" si="121"/>
        <v>1</v>
      </c>
      <c r="U144" s="204">
        <f t="shared" ca="1" si="122"/>
        <v>1</v>
      </c>
      <c r="V144" s="204">
        <f t="shared" ca="1" si="123"/>
        <v>1</v>
      </c>
      <c r="W144" s="205" t="str">
        <f t="shared" ca="1" si="124"/>
        <v/>
      </c>
      <c r="X144" s="66"/>
      <c r="Y144" s="63"/>
      <c r="Z144" s="79"/>
      <c r="AA144" s="80"/>
      <c r="AB144" s="203">
        <f t="shared" ca="1" si="125"/>
        <v>1</v>
      </c>
      <c r="AC144" s="203">
        <f t="shared" ca="1" si="126"/>
        <v>1</v>
      </c>
      <c r="AD144" s="206">
        <f t="shared" ca="1" si="127"/>
        <v>1</v>
      </c>
      <c r="AE144" s="206">
        <f t="shared" ca="1" si="128"/>
        <v>1</v>
      </c>
      <c r="AF144" s="207" t="str">
        <f t="shared" ca="1" si="129"/>
        <v/>
      </c>
      <c r="AG144" s="70"/>
      <c r="AH144" s="71"/>
      <c r="AI144" s="72"/>
      <c r="AJ144" s="208">
        <f t="shared" si="130"/>
        <v>0</v>
      </c>
      <c r="AK144" s="208">
        <f t="shared" si="131"/>
        <v>0</v>
      </c>
      <c r="AL144" s="209">
        <f t="shared" si="132"/>
        <v>1</v>
      </c>
      <c r="AM144" s="210" t="str">
        <f t="shared" si="133"/>
        <v/>
      </c>
      <c r="AN144" s="74"/>
      <c r="AO144" s="132"/>
      <c r="AP144" s="130" t="str">
        <f t="shared" ca="1" si="138"/>
        <v/>
      </c>
      <c r="AQ144" s="131" t="str">
        <f t="shared" ca="1" si="139"/>
        <v/>
      </c>
      <c r="AR144" s="128" t="str">
        <f ca="1">'Additional Shading 210'!$AP144</f>
        <v/>
      </c>
      <c r="AS144" s="52" t="str">
        <f ca="1">'Additional Shading 210'!$AQ144</f>
        <v/>
      </c>
      <c r="AT144" s="164" t="str">
        <f t="shared" ca="1" si="134"/>
        <v/>
      </c>
      <c r="BA144" s="214" t="e">
        <f t="shared" ca="1" si="141"/>
        <v>#REF!</v>
      </c>
      <c r="BB144" s="214" t="e">
        <f t="shared" ca="1" si="142"/>
        <v>#REF!</v>
      </c>
      <c r="BC144" s="9">
        <f t="shared" si="143"/>
        <v>1</v>
      </c>
      <c r="BD144" s="9" t="e">
        <f t="shared" ca="1" si="135"/>
        <v>#REF!</v>
      </c>
      <c r="BE144" s="9" t="e">
        <f t="shared" ca="1" si="79"/>
        <v>#REF!</v>
      </c>
      <c r="BF144" s="9" t="e">
        <f t="shared" ca="1" si="80"/>
        <v>#REF!</v>
      </c>
      <c r="BG144" s="9" t="e">
        <f t="shared" ca="1" si="81"/>
        <v>#REF!</v>
      </c>
      <c r="BH144" s="9" t="e">
        <f t="shared" ca="1" si="82"/>
        <v>#REF!</v>
      </c>
      <c r="BI144" s="9" t="e">
        <f t="shared" ca="1" si="83"/>
        <v>#REF!</v>
      </c>
      <c r="BJ144" s="9" t="e">
        <f t="shared" ca="1" si="84"/>
        <v>#REF!</v>
      </c>
      <c r="BK144" s="9" t="e">
        <f t="shared" ca="1" si="144"/>
        <v>#N/A</v>
      </c>
      <c r="BW144" s="9" t="e">
        <f t="shared" ca="1" si="145"/>
        <v>#REF!</v>
      </c>
      <c r="BX144" s="9" t="e">
        <f t="shared" ca="1" si="140"/>
        <v>#REF!</v>
      </c>
      <c r="BY144" s="9" t="e">
        <f t="shared" ca="1" si="87"/>
        <v>#REF!</v>
      </c>
      <c r="BZ144" s="9" t="e">
        <f t="shared" ca="1" si="88"/>
        <v>#REF!</v>
      </c>
      <c r="CA144" s="9" t="e">
        <f t="shared" ca="1" si="89"/>
        <v>#REF!</v>
      </c>
      <c r="CB144" s="9" t="e">
        <f t="shared" ca="1" si="90"/>
        <v>#REF!</v>
      </c>
      <c r="CC144" s="9" t="e">
        <f t="shared" ca="1" si="91"/>
        <v>#REF!</v>
      </c>
      <c r="CD144" s="9" t="e">
        <f t="shared" ca="1" si="92"/>
        <v>#REF!</v>
      </c>
      <c r="CE144" s="9" t="e">
        <f t="shared" ca="1" si="93"/>
        <v>#REF!</v>
      </c>
      <c r="CJ144" s="214" t="e">
        <f t="shared" ca="1" si="146"/>
        <v>#REF!</v>
      </c>
      <c r="CK144" s="214" t="e">
        <f t="shared" ca="1" si="147"/>
        <v>#REF!</v>
      </c>
      <c r="CL144" s="9">
        <f t="shared" si="148"/>
        <v>1</v>
      </c>
      <c r="CM144" s="9" t="e">
        <f t="shared" ca="1" si="136"/>
        <v>#REF!</v>
      </c>
      <c r="CN144" s="9" t="e">
        <f t="shared" ca="1" si="97"/>
        <v>#REF!</v>
      </c>
      <c r="CO144" s="9" t="e">
        <f t="shared" ca="1" si="98"/>
        <v>#REF!</v>
      </c>
      <c r="CP144" s="9" t="e">
        <f t="shared" ca="1" si="99"/>
        <v>#REF!</v>
      </c>
      <c r="CQ144" s="9" t="e">
        <f t="shared" ca="1" si="100"/>
        <v>#REF!</v>
      </c>
      <c r="CR144" s="9" t="e">
        <f t="shared" ca="1" si="101"/>
        <v>#REF!</v>
      </c>
      <c r="CS144" s="9" t="e">
        <f t="shared" ca="1" si="102"/>
        <v>#REF!</v>
      </c>
      <c r="CT144" s="9" t="e">
        <f t="shared" ca="1" si="149"/>
        <v>#N/A</v>
      </c>
      <c r="DF144" s="9" t="e">
        <f t="shared" ca="1" si="150"/>
        <v>#REF!</v>
      </c>
      <c r="DG144" s="9" t="e">
        <f t="shared" ca="1" si="137"/>
        <v>#REF!</v>
      </c>
      <c r="DH144" s="9" t="e">
        <f t="shared" ca="1" si="105"/>
        <v>#REF!</v>
      </c>
      <c r="DI144" s="9" t="e">
        <f t="shared" ca="1" si="106"/>
        <v>#REF!</v>
      </c>
      <c r="DJ144" s="9" t="e">
        <f t="shared" ca="1" si="107"/>
        <v>#REF!</v>
      </c>
      <c r="DK144" s="9" t="e">
        <f t="shared" ca="1" si="108"/>
        <v>#REF!</v>
      </c>
      <c r="DL144" s="9" t="e">
        <f t="shared" ca="1" si="109"/>
        <v>#REF!</v>
      </c>
      <c r="DM144" s="9" t="e">
        <f t="shared" ca="1" si="110"/>
        <v>#REF!</v>
      </c>
      <c r="DN144" s="9" t="e">
        <f t="shared" ca="1" si="151"/>
        <v>#REF!</v>
      </c>
    </row>
    <row r="145" spans="6:118" ht="16.5">
      <c r="F145" s="48" t="e">
        <f t="shared" ca="1" si="112"/>
        <v>#REF!</v>
      </c>
      <c r="G145" s="48" t="e">
        <f t="shared" ca="1" si="113"/>
        <v>#REF!</v>
      </c>
      <c r="H145" s="48" t="e">
        <f t="shared" ca="1" si="114"/>
        <v>#REF!</v>
      </c>
      <c r="I145" s="19" t="e">
        <f t="shared" ca="1" si="115"/>
        <v>#REF!</v>
      </c>
      <c r="J145" s="19" t="e">
        <f t="shared" ca="1" si="116"/>
        <v>#REF!</v>
      </c>
      <c r="K145" s="20" t="e">
        <f t="shared" ca="1" si="117"/>
        <v>#REF!</v>
      </c>
      <c r="L145" s="20" t="e">
        <f t="shared" ca="1" si="118"/>
        <v>#REF!</v>
      </c>
      <c r="M145" s="21" t="e">
        <f t="shared" ca="1" si="119"/>
        <v>#REF!</v>
      </c>
      <c r="N145" s="61"/>
      <c r="O145" s="62"/>
      <c r="P145" s="71"/>
      <c r="Q145" s="64"/>
      <c r="R145" s="50"/>
      <c r="S145" s="203">
        <f t="shared" ca="1" si="120"/>
        <v>1</v>
      </c>
      <c r="T145" s="203">
        <f t="shared" ca="1" si="121"/>
        <v>1</v>
      </c>
      <c r="U145" s="204">
        <f t="shared" ca="1" si="122"/>
        <v>1</v>
      </c>
      <c r="V145" s="204">
        <f t="shared" ca="1" si="123"/>
        <v>1</v>
      </c>
      <c r="W145" s="205" t="str">
        <f t="shared" ca="1" si="124"/>
        <v/>
      </c>
      <c r="X145" s="66"/>
      <c r="Y145" s="63"/>
      <c r="Z145" s="79"/>
      <c r="AA145" s="80"/>
      <c r="AB145" s="203">
        <f t="shared" ca="1" si="125"/>
        <v>1</v>
      </c>
      <c r="AC145" s="203">
        <f t="shared" ca="1" si="126"/>
        <v>1</v>
      </c>
      <c r="AD145" s="206">
        <f t="shared" ca="1" si="127"/>
        <v>1</v>
      </c>
      <c r="AE145" s="206">
        <f t="shared" ca="1" si="128"/>
        <v>1</v>
      </c>
      <c r="AF145" s="207" t="str">
        <f t="shared" ca="1" si="129"/>
        <v/>
      </c>
      <c r="AG145" s="70"/>
      <c r="AH145" s="71"/>
      <c r="AI145" s="72"/>
      <c r="AJ145" s="208">
        <f t="shared" si="130"/>
        <v>0</v>
      </c>
      <c r="AK145" s="208">
        <f t="shared" si="131"/>
        <v>0</v>
      </c>
      <c r="AL145" s="209">
        <f t="shared" si="132"/>
        <v>1</v>
      </c>
      <c r="AM145" s="210" t="str">
        <f t="shared" si="133"/>
        <v/>
      </c>
      <c r="AN145" s="74"/>
      <c r="AO145" s="132"/>
      <c r="AP145" s="130" t="str">
        <f t="shared" ca="1" si="138"/>
        <v/>
      </c>
      <c r="AQ145" s="131" t="str">
        <f t="shared" ca="1" si="139"/>
        <v/>
      </c>
      <c r="AR145" s="128" t="str">
        <f ca="1">'Additional Shading 210'!$AP145</f>
        <v/>
      </c>
      <c r="AS145" s="52" t="str">
        <f ca="1">'Additional Shading 210'!$AQ145</f>
        <v/>
      </c>
      <c r="AT145" s="164" t="str">
        <f t="shared" ca="1" si="134"/>
        <v/>
      </c>
      <c r="BA145" s="214" t="e">
        <f t="shared" ref="BA145:BA168" ca="1" si="152">I145</f>
        <v>#REF!</v>
      </c>
      <c r="BB145" s="214" t="e">
        <f t="shared" ref="BB145:BB168" ca="1" si="153">H145</f>
        <v>#REF!</v>
      </c>
      <c r="BC145" s="9">
        <f t="shared" ref="BC145:BC168" si="154">IF(AND(N145=0,O145=0),1,N145/O145)</f>
        <v>1</v>
      </c>
      <c r="BD145" s="9" t="e">
        <f t="shared" ca="1" si="135"/>
        <v>#REF!</v>
      </c>
      <c r="BE145" s="9" t="e">
        <f t="shared" ref="BE145:BE163" ca="1" si="155">IF(BD145=0,$BD$7+(1-$BD$7)/(1+$BC145^2)^$BE$7,IF(BD145=180,$BD$5+(1-$BD$5)/(1+$BC145^2)^$BE$5,$BD$6+(1-$BD$6)/(1+$BC145^2)^$BE$6))</f>
        <v>#REF!</v>
      </c>
      <c r="BF145" s="9" t="e">
        <f t="shared" ref="BF145:BF163" ca="1" si="156">IF(BD145=270,$BD$7+(1-$BD$7)/(1+$BC145^2)^$BE$7,IF(BD145=90,$BD$5+(1-$BD$5)/(1+$BC145^2)^$BE$5,$BD$6+(1-$BD$6)/(1+$BC145^2)^$BE$6))</f>
        <v>#REF!</v>
      </c>
      <c r="BG145" s="9" t="e">
        <f t="shared" ref="BG145:BG163" ca="1" si="157">BE145+1/2*(BF145-BE145)*(1-COS(2*($BB145-$BD145)*$BE$2))</f>
        <v>#REF!</v>
      </c>
      <c r="BH145" s="9" t="e">
        <f t="shared" ref="BH145:BH163" ca="1" si="158">IF(BD145=0,$BD$13*EXP($BE$13*$BC145)+1-$BD$13,IF(BD145=180,$BD$11+(1-$BD$11)/(1+$BC145^2)^$BE$11,$BD$12*EXP($BE$12*$BC145)+1-$BD$12))</f>
        <v>#REF!</v>
      </c>
      <c r="BI145" s="9" t="e">
        <f t="shared" ref="BI145:BI163" ca="1" si="159">IF(BD145=270,$BD$13*EXP($BE$13*$BC145)+1-$BD$13,IF(BD145=90,$BD$11+(1-$BD$11)/(1+$BC145^2)^$BE$11,$BD$12*EXP($BE$12*$BC145)+1-$BD$12))</f>
        <v>#REF!</v>
      </c>
      <c r="BJ145" s="9" t="e">
        <f t="shared" ref="BJ145:BJ163" ca="1" si="160">BH145+1/2*(BI145-BH145)*(1-COS(2*($BB145-$BD145)*$BE$2))</f>
        <v>#REF!</v>
      </c>
      <c r="BK145" s="9" t="e">
        <f t="shared" ref="BK145:BK168" ca="1" si="161">IF(OR(ISNUMBER(N145),ISNUMBER(O145)),MAX(BG145+1/2*(BJ145-BG145)*(1-COS(2*$BA145*$BE$2)),IF(SIN(RADIANS(I145))&lt;&gt;0,1-$N145/$L145/ABS(SIN(RADIANS(I145))),0)),IF(ISNUMBER(F145),1,#N/A))</f>
        <v>#N/A</v>
      </c>
      <c r="BW145" s="9" t="e">
        <f t="shared" ref="BW145:BW168" ca="1" si="162">X145/(0.5*L145+Y145)</f>
        <v>#REF!</v>
      </c>
      <c r="BX145" s="9" t="e">
        <f t="shared" ca="1" si="140"/>
        <v>#REF!</v>
      </c>
      <c r="BY145" s="9" t="e">
        <f t="shared" ref="BY145:BY163" ca="1" si="163">IF(BX145=0,$BX$7*EXP($BY$7*$BW145)+1-$BX$7,IF(BX145=180,$BX$5*EXP($BY$5*$BW145)+1-$BX$5,$BX$6*EXP($BY$6*$BW145)+1-$BX$6))</f>
        <v>#REF!</v>
      </c>
      <c r="BZ145" s="9" t="e">
        <f t="shared" ref="BZ145:BZ163" ca="1" si="164">IF(BX145=270,$BX$7*EXP($BY$7*$BW145)+1-$BX$7,IF(BX145=90,$BX$5*EXP($BY$5*$BW145)+1-$BX$5,$BX$6*EXP($BY$6*$BW145)+1-$BX$6))</f>
        <v>#REF!</v>
      </c>
      <c r="CA145" s="9" t="e">
        <f t="shared" ref="CA145:CA163" ca="1" si="165">BY145+1/2*(BZ145-BY145)*(1-COS(2*($BB145-$BX145)*$BY$2))</f>
        <v>#REF!</v>
      </c>
      <c r="CB145" s="9" t="e">
        <f t="shared" ref="CB145:CB163" ca="1" si="166">MIN(1,IF(BX145=0,$BX$13*EXP($BY$13*$BW145)+1-$BX$13,IF(BX145=180,$BX$11*EXP($BY$11*$BW145)+1-$BX$11,$BX$12*EXP($BY$12*$BW145)+1-$BX$12)))</f>
        <v>#REF!</v>
      </c>
      <c r="CC145" s="9" t="e">
        <f t="shared" ref="CC145:CC163" ca="1" si="167">IF(BX145=270,$BX$13*EXP($BY$13*$BW145)+1-$BX$13,IF(BX145=90,$BX$11*EXP($BY$11*$BW145)+1-$BX$11,$BX$12*EXP($BY$12*$BW145)+1-$BX$12))</f>
        <v>#REF!</v>
      </c>
      <c r="CD145" s="9" t="e">
        <f t="shared" ref="CD145:CD163" ca="1" si="168">CB145+1/2*(CC145-CB145)*(1-COS(2*($BB145-$BX145)*$BY$2))</f>
        <v>#REF!</v>
      </c>
      <c r="CE145" s="9" t="e">
        <f t="shared" ref="CE145:CE163" ca="1" si="169">CA145+1/2*(CD145-CA145)*(1-COS(2*$BA145*$BY$2))</f>
        <v>#REF!</v>
      </c>
      <c r="CJ145" s="214" t="e">
        <f t="shared" ref="CJ145:CJ168" ca="1" si="170">I145</f>
        <v>#REF!</v>
      </c>
      <c r="CK145" s="214" t="e">
        <f t="shared" ref="CK145:CK168" ca="1" si="171">H145</f>
        <v>#REF!</v>
      </c>
      <c r="CL145" s="9">
        <f t="shared" ref="CL145:CL168" si="172">IF(AND(N145=0,O145=0),1,N145/O145)</f>
        <v>1</v>
      </c>
      <c r="CM145" s="9" t="e">
        <f t="shared" ca="1" si="136"/>
        <v>#REF!</v>
      </c>
      <c r="CN145" s="9" t="e">
        <f t="shared" ref="CN145:CN163" ca="1" si="173">IF(CM145=0,$CM$7*EXP($CN$7*$CL145)+1-$CM$7,IF(CM145=180,$CM$5*EXP($CN$5*$CL145)+1-$CM$5,$CM$6*EXP($CN$6*$CL145)+1-$CM$6))</f>
        <v>#REF!</v>
      </c>
      <c r="CO145" s="9" t="e">
        <f t="shared" ref="CO145:CO163" ca="1" si="174">IF(CM145=270,$CM$7*EXP($CN$7*$CL145)+1-$CM$7,IF(CM145=90,$CM$5*EXP($CN$5*$CL145)+1-$CM$5,$CM$6*EXP($CN$6*$CL145)+1-$CM$6))</f>
        <v>#REF!</v>
      </c>
      <c r="CP145" s="9" t="e">
        <f t="shared" ref="CP145:CP163" ca="1" si="175">CN145+1/2*(CO145-CN145)*(1-COS(2*($CK145-$CM145)*$CN$2))</f>
        <v>#REF!</v>
      </c>
      <c r="CQ145" s="9" t="e">
        <f t="shared" ref="CQ145:CQ163" ca="1" si="176">IF(CM145=0,$CM$13*EXP($CN$13*$CL145)+1-$CM$13,IF(CM145=180,$CM$11*EXP($CN$11*$CL145)+1-$CM$11,$CM$12*EXP($CN$12*$CL145)+1-$CM$12))</f>
        <v>#REF!</v>
      </c>
      <c r="CR145" s="9" t="e">
        <f t="shared" ref="CR145:CR163" ca="1" si="177">IF(CM145=270,$CM$13*EXP($CN$13*$CL145)+1-$CM$13,IF(CM145=90,$CM$11*EXP($CN$11*$CL145)+1-$CM$11,$CM$12*EXP($CN$12*$CL145)+1-$CM$12))</f>
        <v>#REF!</v>
      </c>
      <c r="CS145" s="9" t="e">
        <f t="shared" ref="CS145:CS163" ca="1" si="178">CQ145+1/2*(CR145-CQ145)*(1-COS(2*($CK145-$CM145)*$CN$2))</f>
        <v>#REF!</v>
      </c>
      <c r="CT145" s="9" t="e">
        <f t="shared" ref="CT145:CT168" ca="1" si="179">IF(OR(ISNUMBER(N145),ISNUMBER(O145)),MAX(CP145+1/2*(CS145-CP145)*(1-COS(2*$CJ145*$CN$2)),IF(SIN(RADIANS(I145))&lt;&gt;0,1-$N145/$L145/ABS(SIN(RADIANS(I145))),0)),IF(ISNUMBER(F145),1,#N/A))</f>
        <v>#N/A</v>
      </c>
      <c r="DF145" s="9" t="e">
        <f t="shared" ref="DF145:DF168" ca="1" si="180">X145/(0.5*L145+Y145)</f>
        <v>#REF!</v>
      </c>
      <c r="DG145" s="9" t="e">
        <f t="shared" ca="1" si="137"/>
        <v>#REF!</v>
      </c>
      <c r="DH145" s="9" t="e">
        <f t="shared" ref="DH145:DH163" ca="1" si="181">IF(DG145=0,$DG$7*EXP($DH$7*$DF145)+1-$DG$7,IF(DG145=180,$DG$5*EXP($DH$5*$DF145)+1-$DG$5,$DG$6*EXP($DH$6*$DF145)+1-$DG$6))</f>
        <v>#REF!</v>
      </c>
      <c r="DI145" s="9" t="e">
        <f t="shared" ref="DI145:DI163" ca="1" si="182">IF(DG145=270,$DG$7*EXP($DH$7*$DF145)+1-$DG$7,IF(DG145=90,$DG$5*EXP($DH$5*$DF145)+1-$DG$5,$DG$6*EXP($DH$6*$DF145)+1-$DG$6))</f>
        <v>#REF!</v>
      </c>
      <c r="DJ145" s="9" t="e">
        <f t="shared" ref="DJ145:DJ163" ca="1" si="183">DH145+1/2*(DI145-DH145)*(1-COS(2*($CK145-$DG145)*$DH$2))</f>
        <v>#REF!</v>
      </c>
      <c r="DK145" s="9" t="e">
        <f t="shared" ref="DK145:DK163" ca="1" si="184">MIN(1,IF(DG145=0,$DG$13+(1-$DG$13)/(1+$DF145^2)^$DH$13,IF(DG145=180,$DG$11+(1-$DG$11)/(1+$DF145^2)^$DH$11,$DG$12+(1-$DG$12)/(1+$DF145^2)^$DH$12)))</f>
        <v>#REF!</v>
      </c>
      <c r="DL145" s="9" t="e">
        <f t="shared" ref="DL145:DL163" ca="1" si="185">IF(DG145=270,$DG$13+(1-$DG$13)/(1+$DF145^2)^$DH$13,IF(DG145=90,$DG$11+(1-$DG$11)/(1+$DF145^2)^$DH$11,$DG$12+(1-$DG$12)/(1+$DF145^2)^$DH$12))</f>
        <v>#REF!</v>
      </c>
      <c r="DM145" s="9" t="e">
        <f t="shared" ref="DM145:DM163" ca="1" si="186">DK145+1/2*(DL145-DK145)*(1-COS(2*($CK145-$DG145)*$DH$2))</f>
        <v>#REF!</v>
      </c>
      <c r="DN145" s="9" t="e">
        <f t="shared" ref="DN145:DN168" ca="1" si="187">IF(OR(ISNUMBER(U145),ISNUMBER(V145)),DJ145+1/2*(DM145-DJ145)*(1-COS(2*$CJ145*$DH$2)),IF(ISNUMBER(F145),1,#N/A))</f>
        <v>#REF!</v>
      </c>
    </row>
    <row r="146" spans="6:118" ht="16.5">
      <c r="F146" s="48" t="e">
        <f t="shared" ref="F146:F168" ca="1" si="188">IF(ISBLANK(INDIRECT("Shading!R"&amp;ROW(F146))),"",INDIRECT("Shading!R"&amp;ROW(F146)))</f>
        <v>#REF!</v>
      </c>
      <c r="G146" s="48" t="e">
        <f t="shared" ref="G146:G168" ca="1" si="189">IF(ISBLANK(INDIRECT("Shading!S"&amp;ROW(G146))),"",INDIRECT("Shading!S"&amp;ROW(G146)))</f>
        <v>#REF!</v>
      </c>
      <c r="H146" s="48" t="e">
        <f t="shared" ref="H146:H168" ca="1" si="190">IF(ISBLANK(INDIRECT("Shading!T"&amp;ROW(H146))),"",INDIRECT("Shading!T"&amp;ROW(H146)))</f>
        <v>#REF!</v>
      </c>
      <c r="I146" s="19" t="e">
        <f t="shared" ref="I146:I168" ca="1" si="191">IF(ISBLANK(INDIRECT("Shading!U"&amp;ROW(I146))),"",INDIRECT("Shading!U"&amp;ROW(I146)))</f>
        <v>#REF!</v>
      </c>
      <c r="J146" s="19" t="e">
        <f t="shared" ref="J146:J168" ca="1" si="192">IF(ISBLANK(INDIRECT("Shading!V"&amp;ROW(J146))),"",INDIRECT("Shading!V"&amp;ROW(J146)))</f>
        <v>#REF!</v>
      </c>
      <c r="K146" s="20" t="e">
        <f t="shared" ref="K146:K168" ca="1" si="193">IF(ISBLANK(INDIRECT("Shading!W"&amp;ROW(K146))),"",INDIRECT("Shading!W"&amp;ROW(K146)))</f>
        <v>#REF!</v>
      </c>
      <c r="L146" s="20" t="e">
        <f t="shared" ref="L146:L168" ca="1" si="194">IF(ISBLANK(INDIRECT("Shading!X"&amp;ROW(L146))),"",INDIRECT("Shading!X"&amp;ROW(L146)))</f>
        <v>#REF!</v>
      </c>
      <c r="M146" s="21" t="e">
        <f t="shared" ref="M146:M168" ca="1" si="195">IF(ISBLANK(INDIRECT("Shading!Y"&amp;ROW(M146))),"",INDIRECT("Shading!Y"&amp;ROW(M146)))</f>
        <v>#REF!</v>
      </c>
      <c r="N146" s="61"/>
      <c r="O146" s="62"/>
      <c r="P146" s="71"/>
      <c r="Q146" s="64"/>
      <c r="R146" s="50"/>
      <c r="S146" s="203">
        <f t="shared" ref="S146:S168" ca="1" si="196">IF(AND(ISNUMBER(N146),ISNUMBER(O146),ISNUMBER(P146),ISNUMBER(Q146),ISNUMBER(INDIRECT("Shading!AJ"&amp;ROW(S146)))),INDIRECT("Shading!AJ"&amp;ROW(S146)),1)</f>
        <v>1</v>
      </c>
      <c r="T146" s="203">
        <f t="shared" ref="T146:T168" ca="1" si="197">IF(AND(ISNUMBER(N146),ISNUMBER(O146),ISNUMBER(P146),ISNUMBER(R146),ISNUMBER(INDIRECT("Shading!AN"&amp;ROW(T146)))),INDIRECT("Shading!AN"&amp;ROW(T146)),1)</f>
        <v>1</v>
      </c>
      <c r="U146" s="204">
        <f t="shared" ref="U146:U168" ca="1" si="198">IF(AND(ISNUMBER(N146),ISNUMBER(O146),ISNUMBER(P146),ISNUMBER(Q146),ISNUMBER(S146)),1-(S146-BK146)*(P146/90*(1-Q146)/S146),1)</f>
        <v>1</v>
      </c>
      <c r="V146" s="204">
        <f t="shared" ref="V146:V168" ca="1" si="199">IF(AND(ISNUMBER(N146),ISNUMBER(O146),ISNUMBER(P146),ISNUMBER(R146),ISNUMBER(T146)),1-(T146-CT146)*(P146/90*(1-R146)/T146),1)</f>
        <v>1</v>
      </c>
      <c r="W146" s="205" t="str">
        <f t="shared" ref="W146:W168" ca="1" si="200">IF(OR(U146&gt;1,V146&gt;1),"Horizon shading ","")</f>
        <v/>
      </c>
      <c r="X146" s="66"/>
      <c r="Y146" s="63"/>
      <c r="Z146" s="79"/>
      <c r="AA146" s="80"/>
      <c r="AB146" s="203">
        <f t="shared" ref="AB146:AB168" ca="1" si="201">IF(AND(ISNUMBER(X146),ISNUMBER(Y146),ISNUMBER(Z146),ISNUMBER(INDIRECT("Shading!AL"&amp;ROW(AB146)))),INDIRECT("Shading!AL"&amp;ROW(AB146)),1)</f>
        <v>1</v>
      </c>
      <c r="AC146" s="203">
        <f t="shared" ref="AC146:AC168" ca="1" si="202">IF(AND(ISNUMBER(X146),ISNUMBER(Y146),ISNUMBER(AA146),ISNUMBER(INDIRECT("Shading!AP"&amp;ROW(AC146)))),INDIRECT("Shading!AP"&amp;ROW(AC146)),1)</f>
        <v>1</v>
      </c>
      <c r="AD146" s="206">
        <f t="shared" ref="AD146:AD168" ca="1" si="203">IF(AND(ISNUMBER(X146),ISNUMBER(Y146),ISNUMBER(Z146),ISNUMBER(AB146)),1-(AB146-CE146)/AB146*(1-Z146),1)</f>
        <v>1</v>
      </c>
      <c r="AE146" s="206">
        <f t="shared" ref="AE146:AE168" ca="1" si="204">IF(AND(ISNUMBER(X146),ISNUMBER(Y146),ISNUMBER(AA146),ISNUMBER(AC146)),1-(AC146-DN146)/AC146*(1-AA146),1)</f>
        <v>1</v>
      </c>
      <c r="AF146" s="207" t="str">
        <f t="shared" ref="AF146:AF168" ca="1" si="205">IF(OR(AD146&gt;1,AE146&gt;1),"Overhang shading ","")</f>
        <v/>
      </c>
      <c r="AG146" s="70"/>
      <c r="AH146" s="71"/>
      <c r="AI146" s="72"/>
      <c r="AJ146" s="208">
        <f t="shared" ref="AJ146:AJ168" si="206">IF(AND(ISNUMBER($AI$13),ISNUMBER(AG146)),$K146*$AI$13/1000*$AG146,0)</f>
        <v>0</v>
      </c>
      <c r="AK146" s="208">
        <f t="shared" ref="AK146:AK168" si="207">IF(AND(ISNUMBER($AI$13),ISNUMBER(AH146)),IF(ISNUMBER($AI146),$AI146,$L146)*$AI$13/1000*$AH146,0)</f>
        <v>0</v>
      </c>
      <c r="AL146" s="209">
        <f t="shared" ref="AL146:AL168" si="208">IF(OR(AJ146&gt;0,AK146&gt;0),1-(AJ146+AK146)/M146*$AI$11,1)</f>
        <v>1</v>
      </c>
      <c r="AM146" s="210" t="str">
        <f t="shared" ref="AM146:AM168" si="209">IF(AL146&gt;1,"Glazing bars/juliet balcony shading ","")</f>
        <v/>
      </c>
      <c r="AN146" s="74"/>
      <c r="AO146" s="132"/>
      <c r="AP146" s="130" t="str">
        <f t="shared" ca="1" si="138"/>
        <v/>
      </c>
      <c r="AQ146" s="131" t="str">
        <f t="shared" ca="1" si="139"/>
        <v/>
      </c>
      <c r="AR146" s="128" t="str">
        <f ca="1">'Additional Shading 210'!$AP146</f>
        <v/>
      </c>
      <c r="AS146" s="52" t="str">
        <f ca="1">'Additional Shading 210'!$AQ146</f>
        <v/>
      </c>
      <c r="AT146" s="164" t="str">
        <f t="shared" ref="AT146:AT168" ca="1" si="210">W146&amp;AF146&amp;AM146</f>
        <v/>
      </c>
      <c r="BA146" s="214" t="e">
        <f t="shared" ca="1" si="152"/>
        <v>#REF!</v>
      </c>
      <c r="BB146" s="214" t="e">
        <f t="shared" ca="1" si="153"/>
        <v>#REF!</v>
      </c>
      <c r="BC146" s="9">
        <f t="shared" si="154"/>
        <v>1</v>
      </c>
      <c r="BD146" s="9" t="e">
        <f t="shared" ref="BD146:BD163" ca="1" si="211">INT(MOD(BB146,360)/90)*90</f>
        <v>#REF!</v>
      </c>
      <c r="BE146" s="9" t="e">
        <f t="shared" ca="1" si="155"/>
        <v>#REF!</v>
      </c>
      <c r="BF146" s="9" t="e">
        <f t="shared" ca="1" si="156"/>
        <v>#REF!</v>
      </c>
      <c r="BG146" s="9" t="e">
        <f t="shared" ca="1" si="157"/>
        <v>#REF!</v>
      </c>
      <c r="BH146" s="9" t="e">
        <f t="shared" ca="1" si="158"/>
        <v>#REF!</v>
      </c>
      <c r="BI146" s="9" t="e">
        <f t="shared" ca="1" si="159"/>
        <v>#REF!</v>
      </c>
      <c r="BJ146" s="9" t="e">
        <f t="shared" ca="1" si="160"/>
        <v>#REF!</v>
      </c>
      <c r="BK146" s="9" t="e">
        <f t="shared" ca="1" si="161"/>
        <v>#N/A</v>
      </c>
      <c r="BW146" s="9" t="e">
        <f t="shared" ca="1" si="162"/>
        <v>#REF!</v>
      </c>
      <c r="BX146" s="9" t="e">
        <f t="shared" ca="1" si="140"/>
        <v>#REF!</v>
      </c>
      <c r="BY146" s="9" t="e">
        <f t="shared" ca="1" si="163"/>
        <v>#REF!</v>
      </c>
      <c r="BZ146" s="9" t="e">
        <f t="shared" ca="1" si="164"/>
        <v>#REF!</v>
      </c>
      <c r="CA146" s="9" t="e">
        <f t="shared" ca="1" si="165"/>
        <v>#REF!</v>
      </c>
      <c r="CB146" s="9" t="e">
        <f t="shared" ca="1" si="166"/>
        <v>#REF!</v>
      </c>
      <c r="CC146" s="9" t="e">
        <f t="shared" ca="1" si="167"/>
        <v>#REF!</v>
      </c>
      <c r="CD146" s="9" t="e">
        <f t="shared" ca="1" si="168"/>
        <v>#REF!</v>
      </c>
      <c r="CE146" s="9" t="e">
        <f t="shared" ca="1" si="169"/>
        <v>#REF!</v>
      </c>
      <c r="CJ146" s="214" t="e">
        <f t="shared" ca="1" si="170"/>
        <v>#REF!</v>
      </c>
      <c r="CK146" s="214" t="e">
        <f t="shared" ca="1" si="171"/>
        <v>#REF!</v>
      </c>
      <c r="CL146" s="9">
        <f t="shared" si="172"/>
        <v>1</v>
      </c>
      <c r="CM146" s="9" t="e">
        <f t="shared" ref="CM146:CM163" ca="1" si="212">INT(MOD(CK146,360)/90)*90</f>
        <v>#REF!</v>
      </c>
      <c r="CN146" s="9" t="e">
        <f t="shared" ca="1" si="173"/>
        <v>#REF!</v>
      </c>
      <c r="CO146" s="9" t="e">
        <f t="shared" ca="1" si="174"/>
        <v>#REF!</v>
      </c>
      <c r="CP146" s="9" t="e">
        <f t="shared" ca="1" si="175"/>
        <v>#REF!</v>
      </c>
      <c r="CQ146" s="9" t="e">
        <f t="shared" ca="1" si="176"/>
        <v>#REF!</v>
      </c>
      <c r="CR146" s="9" t="e">
        <f t="shared" ca="1" si="177"/>
        <v>#REF!</v>
      </c>
      <c r="CS146" s="9" t="e">
        <f t="shared" ca="1" si="178"/>
        <v>#REF!</v>
      </c>
      <c r="CT146" s="9" t="e">
        <f t="shared" ca="1" si="179"/>
        <v>#N/A</v>
      </c>
      <c r="DF146" s="9" t="e">
        <f t="shared" ca="1" si="180"/>
        <v>#REF!</v>
      </c>
      <c r="DG146" s="9" t="e">
        <f t="shared" ref="DG146:DG163" ca="1" si="213">INT(MOD(CK146,360)/90)*90</f>
        <v>#REF!</v>
      </c>
      <c r="DH146" s="9" t="e">
        <f t="shared" ca="1" si="181"/>
        <v>#REF!</v>
      </c>
      <c r="DI146" s="9" t="e">
        <f t="shared" ca="1" si="182"/>
        <v>#REF!</v>
      </c>
      <c r="DJ146" s="9" t="e">
        <f t="shared" ca="1" si="183"/>
        <v>#REF!</v>
      </c>
      <c r="DK146" s="9" t="e">
        <f t="shared" ca="1" si="184"/>
        <v>#REF!</v>
      </c>
      <c r="DL146" s="9" t="e">
        <f t="shared" ca="1" si="185"/>
        <v>#REF!</v>
      </c>
      <c r="DM146" s="9" t="e">
        <f t="shared" ca="1" si="186"/>
        <v>#REF!</v>
      </c>
      <c r="DN146" s="9" t="e">
        <f t="shared" ca="1" si="187"/>
        <v>#REF!</v>
      </c>
    </row>
    <row r="147" spans="6:118" ht="16.5">
      <c r="F147" s="48" t="e">
        <f t="shared" ca="1" si="188"/>
        <v>#REF!</v>
      </c>
      <c r="G147" s="48" t="e">
        <f t="shared" ca="1" si="189"/>
        <v>#REF!</v>
      </c>
      <c r="H147" s="48" t="e">
        <f t="shared" ca="1" si="190"/>
        <v>#REF!</v>
      </c>
      <c r="I147" s="19" t="e">
        <f t="shared" ca="1" si="191"/>
        <v>#REF!</v>
      </c>
      <c r="J147" s="19" t="e">
        <f t="shared" ca="1" si="192"/>
        <v>#REF!</v>
      </c>
      <c r="K147" s="20" t="e">
        <f t="shared" ca="1" si="193"/>
        <v>#REF!</v>
      </c>
      <c r="L147" s="20" t="e">
        <f t="shared" ca="1" si="194"/>
        <v>#REF!</v>
      </c>
      <c r="M147" s="21" t="e">
        <f t="shared" ca="1" si="195"/>
        <v>#REF!</v>
      </c>
      <c r="N147" s="61"/>
      <c r="O147" s="62"/>
      <c r="P147" s="71"/>
      <c r="Q147" s="64"/>
      <c r="R147" s="50"/>
      <c r="S147" s="203">
        <f t="shared" ca="1" si="196"/>
        <v>1</v>
      </c>
      <c r="T147" s="203">
        <f t="shared" ca="1" si="197"/>
        <v>1</v>
      </c>
      <c r="U147" s="204">
        <f t="shared" ca="1" si="198"/>
        <v>1</v>
      </c>
      <c r="V147" s="204">
        <f t="shared" ca="1" si="199"/>
        <v>1</v>
      </c>
      <c r="W147" s="205" t="str">
        <f t="shared" ca="1" si="200"/>
        <v/>
      </c>
      <c r="X147" s="66"/>
      <c r="Y147" s="63"/>
      <c r="Z147" s="79"/>
      <c r="AA147" s="80"/>
      <c r="AB147" s="203">
        <f t="shared" ca="1" si="201"/>
        <v>1</v>
      </c>
      <c r="AC147" s="203">
        <f t="shared" ca="1" si="202"/>
        <v>1</v>
      </c>
      <c r="AD147" s="206">
        <f t="shared" ca="1" si="203"/>
        <v>1</v>
      </c>
      <c r="AE147" s="206">
        <f t="shared" ca="1" si="204"/>
        <v>1</v>
      </c>
      <c r="AF147" s="207" t="str">
        <f t="shared" ca="1" si="205"/>
        <v/>
      </c>
      <c r="AG147" s="70"/>
      <c r="AH147" s="71"/>
      <c r="AI147" s="72"/>
      <c r="AJ147" s="208">
        <f t="shared" si="206"/>
        <v>0</v>
      </c>
      <c r="AK147" s="208">
        <f t="shared" si="207"/>
        <v>0</v>
      </c>
      <c r="AL147" s="209">
        <f t="shared" si="208"/>
        <v>1</v>
      </c>
      <c r="AM147" s="210" t="str">
        <f t="shared" si="209"/>
        <v/>
      </c>
      <c r="AN147" s="74"/>
      <c r="AO147" s="132"/>
      <c r="AP147" s="130" t="str">
        <f t="shared" ref="AP147:AP168" ca="1" si="214">IF(U147*AD147*AL147*IF(ISNUMBER(AN147),AN147,1)&gt;=1,"",U147*AD147*AL147*IF(ISNUMBER(AN147),AN147,1))</f>
        <v/>
      </c>
      <c r="AQ147" s="131" t="str">
        <f t="shared" ref="AQ147:AQ168" ca="1" si="215">IF(V147*AE147*AL147*IF(ISNUMBER(AO147),AO147,1)&gt;=1,"",V147*AE147*AL147*IF(ISNUMBER(AO147),AO147,1))</f>
        <v/>
      </c>
      <c r="AR147" s="128" t="str">
        <f ca="1">'Additional Shading 210'!$AP147</f>
        <v/>
      </c>
      <c r="AS147" s="52" t="str">
        <f ca="1">'Additional Shading 210'!$AQ147</f>
        <v/>
      </c>
      <c r="AT147" s="164" t="str">
        <f t="shared" ca="1" si="210"/>
        <v/>
      </c>
      <c r="BA147" s="214" t="e">
        <f t="shared" ca="1" si="152"/>
        <v>#REF!</v>
      </c>
      <c r="BB147" s="214" t="e">
        <f t="shared" ca="1" si="153"/>
        <v>#REF!</v>
      </c>
      <c r="BC147" s="9">
        <f t="shared" si="154"/>
        <v>1</v>
      </c>
      <c r="BD147" s="9" t="e">
        <f t="shared" ca="1" si="211"/>
        <v>#REF!</v>
      </c>
      <c r="BE147" s="9" t="e">
        <f t="shared" ca="1" si="155"/>
        <v>#REF!</v>
      </c>
      <c r="BF147" s="9" t="e">
        <f t="shared" ca="1" si="156"/>
        <v>#REF!</v>
      </c>
      <c r="BG147" s="9" t="e">
        <f t="shared" ca="1" si="157"/>
        <v>#REF!</v>
      </c>
      <c r="BH147" s="9" t="e">
        <f t="shared" ca="1" si="158"/>
        <v>#REF!</v>
      </c>
      <c r="BI147" s="9" t="e">
        <f t="shared" ca="1" si="159"/>
        <v>#REF!</v>
      </c>
      <c r="BJ147" s="9" t="e">
        <f t="shared" ca="1" si="160"/>
        <v>#REF!</v>
      </c>
      <c r="BK147" s="9" t="e">
        <f t="shared" ca="1" si="161"/>
        <v>#N/A</v>
      </c>
      <c r="BW147" s="9" t="e">
        <f t="shared" ca="1" si="162"/>
        <v>#REF!</v>
      </c>
      <c r="BX147" s="9" t="e">
        <f t="shared" ref="BX147:BX163" ca="1" si="216">INT(MOD(BB147,360)/90)*90</f>
        <v>#REF!</v>
      </c>
      <c r="BY147" s="9" t="e">
        <f t="shared" ca="1" si="163"/>
        <v>#REF!</v>
      </c>
      <c r="BZ147" s="9" t="e">
        <f t="shared" ca="1" si="164"/>
        <v>#REF!</v>
      </c>
      <c r="CA147" s="9" t="e">
        <f t="shared" ca="1" si="165"/>
        <v>#REF!</v>
      </c>
      <c r="CB147" s="9" t="e">
        <f t="shared" ca="1" si="166"/>
        <v>#REF!</v>
      </c>
      <c r="CC147" s="9" t="e">
        <f t="shared" ca="1" si="167"/>
        <v>#REF!</v>
      </c>
      <c r="CD147" s="9" t="e">
        <f t="shared" ca="1" si="168"/>
        <v>#REF!</v>
      </c>
      <c r="CE147" s="9" t="e">
        <f t="shared" ca="1" si="169"/>
        <v>#REF!</v>
      </c>
      <c r="CJ147" s="214" t="e">
        <f t="shared" ca="1" si="170"/>
        <v>#REF!</v>
      </c>
      <c r="CK147" s="214" t="e">
        <f t="shared" ca="1" si="171"/>
        <v>#REF!</v>
      </c>
      <c r="CL147" s="9">
        <f t="shared" si="172"/>
        <v>1</v>
      </c>
      <c r="CM147" s="9" t="e">
        <f t="shared" ca="1" si="212"/>
        <v>#REF!</v>
      </c>
      <c r="CN147" s="9" t="e">
        <f t="shared" ca="1" si="173"/>
        <v>#REF!</v>
      </c>
      <c r="CO147" s="9" t="e">
        <f t="shared" ca="1" si="174"/>
        <v>#REF!</v>
      </c>
      <c r="CP147" s="9" t="e">
        <f t="shared" ca="1" si="175"/>
        <v>#REF!</v>
      </c>
      <c r="CQ147" s="9" t="e">
        <f t="shared" ca="1" si="176"/>
        <v>#REF!</v>
      </c>
      <c r="CR147" s="9" t="e">
        <f t="shared" ca="1" si="177"/>
        <v>#REF!</v>
      </c>
      <c r="CS147" s="9" t="e">
        <f t="shared" ca="1" si="178"/>
        <v>#REF!</v>
      </c>
      <c r="CT147" s="9" t="e">
        <f t="shared" ca="1" si="179"/>
        <v>#N/A</v>
      </c>
      <c r="DF147" s="9" t="e">
        <f t="shared" ca="1" si="180"/>
        <v>#REF!</v>
      </c>
      <c r="DG147" s="9" t="e">
        <f t="shared" ca="1" si="213"/>
        <v>#REF!</v>
      </c>
      <c r="DH147" s="9" t="e">
        <f t="shared" ca="1" si="181"/>
        <v>#REF!</v>
      </c>
      <c r="DI147" s="9" t="e">
        <f t="shared" ca="1" si="182"/>
        <v>#REF!</v>
      </c>
      <c r="DJ147" s="9" t="e">
        <f t="shared" ca="1" si="183"/>
        <v>#REF!</v>
      </c>
      <c r="DK147" s="9" t="e">
        <f t="shared" ca="1" si="184"/>
        <v>#REF!</v>
      </c>
      <c r="DL147" s="9" t="e">
        <f t="shared" ca="1" si="185"/>
        <v>#REF!</v>
      </c>
      <c r="DM147" s="9" t="e">
        <f t="shared" ca="1" si="186"/>
        <v>#REF!</v>
      </c>
      <c r="DN147" s="9" t="e">
        <f t="shared" ca="1" si="187"/>
        <v>#REF!</v>
      </c>
    </row>
    <row r="148" spans="6:118" ht="16.5">
      <c r="F148" s="48" t="e">
        <f t="shared" ca="1" si="188"/>
        <v>#REF!</v>
      </c>
      <c r="G148" s="48" t="e">
        <f t="shared" ca="1" si="189"/>
        <v>#REF!</v>
      </c>
      <c r="H148" s="48" t="e">
        <f t="shared" ca="1" si="190"/>
        <v>#REF!</v>
      </c>
      <c r="I148" s="19" t="e">
        <f t="shared" ca="1" si="191"/>
        <v>#REF!</v>
      </c>
      <c r="J148" s="19" t="e">
        <f t="shared" ca="1" si="192"/>
        <v>#REF!</v>
      </c>
      <c r="K148" s="20" t="e">
        <f t="shared" ca="1" si="193"/>
        <v>#REF!</v>
      </c>
      <c r="L148" s="20" t="e">
        <f t="shared" ca="1" si="194"/>
        <v>#REF!</v>
      </c>
      <c r="M148" s="21" t="e">
        <f t="shared" ca="1" si="195"/>
        <v>#REF!</v>
      </c>
      <c r="N148" s="61"/>
      <c r="O148" s="62"/>
      <c r="P148" s="71"/>
      <c r="Q148" s="64"/>
      <c r="R148" s="50"/>
      <c r="S148" s="203">
        <f t="shared" ca="1" si="196"/>
        <v>1</v>
      </c>
      <c r="T148" s="203">
        <f t="shared" ca="1" si="197"/>
        <v>1</v>
      </c>
      <c r="U148" s="204">
        <f t="shared" ca="1" si="198"/>
        <v>1</v>
      </c>
      <c r="V148" s="204">
        <f t="shared" ca="1" si="199"/>
        <v>1</v>
      </c>
      <c r="W148" s="205" t="str">
        <f t="shared" ca="1" si="200"/>
        <v/>
      </c>
      <c r="X148" s="66"/>
      <c r="Y148" s="63"/>
      <c r="Z148" s="79"/>
      <c r="AA148" s="80"/>
      <c r="AB148" s="203">
        <f t="shared" ca="1" si="201"/>
        <v>1</v>
      </c>
      <c r="AC148" s="203">
        <f t="shared" ca="1" si="202"/>
        <v>1</v>
      </c>
      <c r="AD148" s="206">
        <f t="shared" ca="1" si="203"/>
        <v>1</v>
      </c>
      <c r="AE148" s="206">
        <f t="shared" ca="1" si="204"/>
        <v>1</v>
      </c>
      <c r="AF148" s="207" t="str">
        <f t="shared" ca="1" si="205"/>
        <v/>
      </c>
      <c r="AG148" s="70"/>
      <c r="AH148" s="71"/>
      <c r="AI148" s="72"/>
      <c r="AJ148" s="208">
        <f t="shared" si="206"/>
        <v>0</v>
      </c>
      <c r="AK148" s="208">
        <f t="shared" si="207"/>
        <v>0</v>
      </c>
      <c r="AL148" s="209">
        <f t="shared" si="208"/>
        <v>1</v>
      </c>
      <c r="AM148" s="210" t="str">
        <f t="shared" si="209"/>
        <v/>
      </c>
      <c r="AN148" s="74"/>
      <c r="AO148" s="132"/>
      <c r="AP148" s="130" t="str">
        <f t="shared" ca="1" si="214"/>
        <v/>
      </c>
      <c r="AQ148" s="131" t="str">
        <f t="shared" ca="1" si="215"/>
        <v/>
      </c>
      <c r="AR148" s="128" t="str">
        <f ca="1">'Additional Shading 210'!$AP148</f>
        <v/>
      </c>
      <c r="AS148" s="52" t="str">
        <f ca="1">'Additional Shading 210'!$AQ148</f>
        <v/>
      </c>
      <c r="AT148" s="164" t="str">
        <f t="shared" ca="1" si="210"/>
        <v/>
      </c>
      <c r="BA148" s="214" t="e">
        <f t="shared" ca="1" si="152"/>
        <v>#REF!</v>
      </c>
      <c r="BB148" s="214" t="e">
        <f t="shared" ca="1" si="153"/>
        <v>#REF!</v>
      </c>
      <c r="BC148" s="9">
        <f t="shared" si="154"/>
        <v>1</v>
      </c>
      <c r="BD148" s="9" t="e">
        <f t="shared" ca="1" si="211"/>
        <v>#REF!</v>
      </c>
      <c r="BE148" s="9" t="e">
        <f t="shared" ca="1" si="155"/>
        <v>#REF!</v>
      </c>
      <c r="BF148" s="9" t="e">
        <f t="shared" ca="1" si="156"/>
        <v>#REF!</v>
      </c>
      <c r="BG148" s="9" t="e">
        <f t="shared" ca="1" si="157"/>
        <v>#REF!</v>
      </c>
      <c r="BH148" s="9" t="e">
        <f t="shared" ca="1" si="158"/>
        <v>#REF!</v>
      </c>
      <c r="BI148" s="9" t="e">
        <f t="shared" ca="1" si="159"/>
        <v>#REF!</v>
      </c>
      <c r="BJ148" s="9" t="e">
        <f t="shared" ca="1" si="160"/>
        <v>#REF!</v>
      </c>
      <c r="BK148" s="9" t="e">
        <f t="shared" ca="1" si="161"/>
        <v>#N/A</v>
      </c>
      <c r="BW148" s="9" t="e">
        <f t="shared" ca="1" si="162"/>
        <v>#REF!</v>
      </c>
      <c r="BX148" s="9" t="e">
        <f t="shared" ca="1" si="216"/>
        <v>#REF!</v>
      </c>
      <c r="BY148" s="9" t="e">
        <f t="shared" ca="1" si="163"/>
        <v>#REF!</v>
      </c>
      <c r="BZ148" s="9" t="e">
        <f t="shared" ca="1" si="164"/>
        <v>#REF!</v>
      </c>
      <c r="CA148" s="9" t="e">
        <f t="shared" ca="1" si="165"/>
        <v>#REF!</v>
      </c>
      <c r="CB148" s="9" t="e">
        <f t="shared" ca="1" si="166"/>
        <v>#REF!</v>
      </c>
      <c r="CC148" s="9" t="e">
        <f t="shared" ca="1" si="167"/>
        <v>#REF!</v>
      </c>
      <c r="CD148" s="9" t="e">
        <f t="shared" ca="1" si="168"/>
        <v>#REF!</v>
      </c>
      <c r="CE148" s="9" t="e">
        <f t="shared" ca="1" si="169"/>
        <v>#REF!</v>
      </c>
      <c r="CJ148" s="214" t="e">
        <f t="shared" ca="1" si="170"/>
        <v>#REF!</v>
      </c>
      <c r="CK148" s="214" t="e">
        <f t="shared" ca="1" si="171"/>
        <v>#REF!</v>
      </c>
      <c r="CL148" s="9">
        <f t="shared" si="172"/>
        <v>1</v>
      </c>
      <c r="CM148" s="9" t="e">
        <f t="shared" ca="1" si="212"/>
        <v>#REF!</v>
      </c>
      <c r="CN148" s="9" t="e">
        <f t="shared" ca="1" si="173"/>
        <v>#REF!</v>
      </c>
      <c r="CO148" s="9" t="e">
        <f t="shared" ca="1" si="174"/>
        <v>#REF!</v>
      </c>
      <c r="CP148" s="9" t="e">
        <f t="shared" ca="1" si="175"/>
        <v>#REF!</v>
      </c>
      <c r="CQ148" s="9" t="e">
        <f t="shared" ca="1" si="176"/>
        <v>#REF!</v>
      </c>
      <c r="CR148" s="9" t="e">
        <f t="shared" ca="1" si="177"/>
        <v>#REF!</v>
      </c>
      <c r="CS148" s="9" t="e">
        <f t="shared" ca="1" si="178"/>
        <v>#REF!</v>
      </c>
      <c r="CT148" s="9" t="e">
        <f t="shared" ca="1" si="179"/>
        <v>#N/A</v>
      </c>
      <c r="DF148" s="9" t="e">
        <f t="shared" ca="1" si="180"/>
        <v>#REF!</v>
      </c>
      <c r="DG148" s="9" t="e">
        <f t="shared" ca="1" si="213"/>
        <v>#REF!</v>
      </c>
      <c r="DH148" s="9" t="e">
        <f t="shared" ca="1" si="181"/>
        <v>#REF!</v>
      </c>
      <c r="DI148" s="9" t="e">
        <f t="shared" ca="1" si="182"/>
        <v>#REF!</v>
      </c>
      <c r="DJ148" s="9" t="e">
        <f t="shared" ca="1" si="183"/>
        <v>#REF!</v>
      </c>
      <c r="DK148" s="9" t="e">
        <f t="shared" ca="1" si="184"/>
        <v>#REF!</v>
      </c>
      <c r="DL148" s="9" t="e">
        <f t="shared" ca="1" si="185"/>
        <v>#REF!</v>
      </c>
      <c r="DM148" s="9" t="e">
        <f t="shared" ca="1" si="186"/>
        <v>#REF!</v>
      </c>
      <c r="DN148" s="9" t="e">
        <f t="shared" ca="1" si="187"/>
        <v>#REF!</v>
      </c>
    </row>
    <row r="149" spans="6:118" ht="16.5">
      <c r="F149" s="48" t="e">
        <f t="shared" ca="1" si="188"/>
        <v>#REF!</v>
      </c>
      <c r="G149" s="48" t="e">
        <f t="shared" ca="1" si="189"/>
        <v>#REF!</v>
      </c>
      <c r="H149" s="48" t="e">
        <f t="shared" ca="1" si="190"/>
        <v>#REF!</v>
      </c>
      <c r="I149" s="19" t="e">
        <f t="shared" ca="1" si="191"/>
        <v>#REF!</v>
      </c>
      <c r="J149" s="19" t="e">
        <f t="shared" ca="1" si="192"/>
        <v>#REF!</v>
      </c>
      <c r="K149" s="20" t="e">
        <f t="shared" ca="1" si="193"/>
        <v>#REF!</v>
      </c>
      <c r="L149" s="20" t="e">
        <f t="shared" ca="1" si="194"/>
        <v>#REF!</v>
      </c>
      <c r="M149" s="21" t="e">
        <f t="shared" ca="1" si="195"/>
        <v>#REF!</v>
      </c>
      <c r="N149" s="61"/>
      <c r="O149" s="62"/>
      <c r="P149" s="71"/>
      <c r="Q149" s="64"/>
      <c r="R149" s="50"/>
      <c r="S149" s="203">
        <f t="shared" ca="1" si="196"/>
        <v>1</v>
      </c>
      <c r="T149" s="203">
        <f t="shared" ca="1" si="197"/>
        <v>1</v>
      </c>
      <c r="U149" s="204">
        <f t="shared" ca="1" si="198"/>
        <v>1</v>
      </c>
      <c r="V149" s="204">
        <f t="shared" ca="1" si="199"/>
        <v>1</v>
      </c>
      <c r="W149" s="205" t="str">
        <f t="shared" ca="1" si="200"/>
        <v/>
      </c>
      <c r="X149" s="66"/>
      <c r="Y149" s="63"/>
      <c r="Z149" s="79"/>
      <c r="AA149" s="80"/>
      <c r="AB149" s="203">
        <f t="shared" ca="1" si="201"/>
        <v>1</v>
      </c>
      <c r="AC149" s="203">
        <f t="shared" ca="1" si="202"/>
        <v>1</v>
      </c>
      <c r="AD149" s="206">
        <f t="shared" ca="1" si="203"/>
        <v>1</v>
      </c>
      <c r="AE149" s="206">
        <f t="shared" ca="1" si="204"/>
        <v>1</v>
      </c>
      <c r="AF149" s="207" t="str">
        <f t="shared" ca="1" si="205"/>
        <v/>
      </c>
      <c r="AG149" s="70"/>
      <c r="AH149" s="71"/>
      <c r="AI149" s="72"/>
      <c r="AJ149" s="208">
        <f t="shared" si="206"/>
        <v>0</v>
      </c>
      <c r="AK149" s="208">
        <f t="shared" si="207"/>
        <v>0</v>
      </c>
      <c r="AL149" s="209">
        <f t="shared" si="208"/>
        <v>1</v>
      </c>
      <c r="AM149" s="210" t="str">
        <f t="shared" si="209"/>
        <v/>
      </c>
      <c r="AN149" s="74"/>
      <c r="AO149" s="132"/>
      <c r="AP149" s="130" t="str">
        <f t="shared" ca="1" si="214"/>
        <v/>
      </c>
      <c r="AQ149" s="131" t="str">
        <f t="shared" ca="1" si="215"/>
        <v/>
      </c>
      <c r="AR149" s="128" t="str">
        <f ca="1">'Additional Shading 210'!$AP149</f>
        <v/>
      </c>
      <c r="AS149" s="52" t="str">
        <f ca="1">'Additional Shading 210'!$AQ149</f>
        <v/>
      </c>
      <c r="AT149" s="164" t="str">
        <f t="shared" ca="1" si="210"/>
        <v/>
      </c>
      <c r="BA149" s="214" t="e">
        <f t="shared" ca="1" si="152"/>
        <v>#REF!</v>
      </c>
      <c r="BB149" s="214" t="e">
        <f t="shared" ca="1" si="153"/>
        <v>#REF!</v>
      </c>
      <c r="BC149" s="9">
        <f t="shared" si="154"/>
        <v>1</v>
      </c>
      <c r="BD149" s="9" t="e">
        <f t="shared" ca="1" si="211"/>
        <v>#REF!</v>
      </c>
      <c r="BE149" s="9" t="e">
        <f t="shared" ca="1" si="155"/>
        <v>#REF!</v>
      </c>
      <c r="BF149" s="9" t="e">
        <f t="shared" ca="1" si="156"/>
        <v>#REF!</v>
      </c>
      <c r="BG149" s="9" t="e">
        <f t="shared" ca="1" si="157"/>
        <v>#REF!</v>
      </c>
      <c r="BH149" s="9" t="e">
        <f t="shared" ca="1" si="158"/>
        <v>#REF!</v>
      </c>
      <c r="BI149" s="9" t="e">
        <f t="shared" ca="1" si="159"/>
        <v>#REF!</v>
      </c>
      <c r="BJ149" s="9" t="e">
        <f t="shared" ca="1" si="160"/>
        <v>#REF!</v>
      </c>
      <c r="BK149" s="9" t="e">
        <f t="shared" ca="1" si="161"/>
        <v>#N/A</v>
      </c>
      <c r="BW149" s="9" t="e">
        <f t="shared" ca="1" si="162"/>
        <v>#REF!</v>
      </c>
      <c r="BX149" s="9" t="e">
        <f t="shared" ca="1" si="216"/>
        <v>#REF!</v>
      </c>
      <c r="BY149" s="9" t="e">
        <f t="shared" ca="1" si="163"/>
        <v>#REF!</v>
      </c>
      <c r="BZ149" s="9" t="e">
        <f t="shared" ca="1" si="164"/>
        <v>#REF!</v>
      </c>
      <c r="CA149" s="9" t="e">
        <f t="shared" ca="1" si="165"/>
        <v>#REF!</v>
      </c>
      <c r="CB149" s="9" t="e">
        <f t="shared" ca="1" si="166"/>
        <v>#REF!</v>
      </c>
      <c r="CC149" s="9" t="e">
        <f t="shared" ca="1" si="167"/>
        <v>#REF!</v>
      </c>
      <c r="CD149" s="9" t="e">
        <f t="shared" ca="1" si="168"/>
        <v>#REF!</v>
      </c>
      <c r="CE149" s="9" t="e">
        <f t="shared" ca="1" si="169"/>
        <v>#REF!</v>
      </c>
      <c r="CJ149" s="214" t="e">
        <f t="shared" ca="1" si="170"/>
        <v>#REF!</v>
      </c>
      <c r="CK149" s="214" t="e">
        <f t="shared" ca="1" si="171"/>
        <v>#REF!</v>
      </c>
      <c r="CL149" s="9">
        <f t="shared" si="172"/>
        <v>1</v>
      </c>
      <c r="CM149" s="9" t="e">
        <f t="shared" ca="1" si="212"/>
        <v>#REF!</v>
      </c>
      <c r="CN149" s="9" t="e">
        <f t="shared" ca="1" si="173"/>
        <v>#REF!</v>
      </c>
      <c r="CO149" s="9" t="e">
        <f t="shared" ca="1" si="174"/>
        <v>#REF!</v>
      </c>
      <c r="CP149" s="9" t="e">
        <f t="shared" ca="1" si="175"/>
        <v>#REF!</v>
      </c>
      <c r="CQ149" s="9" t="e">
        <f t="shared" ca="1" si="176"/>
        <v>#REF!</v>
      </c>
      <c r="CR149" s="9" t="e">
        <f t="shared" ca="1" si="177"/>
        <v>#REF!</v>
      </c>
      <c r="CS149" s="9" t="e">
        <f t="shared" ca="1" si="178"/>
        <v>#REF!</v>
      </c>
      <c r="CT149" s="9" t="e">
        <f t="shared" ca="1" si="179"/>
        <v>#N/A</v>
      </c>
      <c r="DF149" s="9" t="e">
        <f t="shared" ca="1" si="180"/>
        <v>#REF!</v>
      </c>
      <c r="DG149" s="9" t="e">
        <f t="shared" ca="1" si="213"/>
        <v>#REF!</v>
      </c>
      <c r="DH149" s="9" t="e">
        <f t="shared" ca="1" si="181"/>
        <v>#REF!</v>
      </c>
      <c r="DI149" s="9" t="e">
        <f t="shared" ca="1" si="182"/>
        <v>#REF!</v>
      </c>
      <c r="DJ149" s="9" t="e">
        <f t="shared" ca="1" si="183"/>
        <v>#REF!</v>
      </c>
      <c r="DK149" s="9" t="e">
        <f t="shared" ca="1" si="184"/>
        <v>#REF!</v>
      </c>
      <c r="DL149" s="9" t="e">
        <f t="shared" ca="1" si="185"/>
        <v>#REF!</v>
      </c>
      <c r="DM149" s="9" t="e">
        <f t="shared" ca="1" si="186"/>
        <v>#REF!</v>
      </c>
      <c r="DN149" s="9" t="e">
        <f t="shared" ca="1" si="187"/>
        <v>#REF!</v>
      </c>
    </row>
    <row r="150" spans="6:118" ht="16.5">
      <c r="F150" s="48" t="e">
        <f t="shared" ca="1" si="188"/>
        <v>#REF!</v>
      </c>
      <c r="G150" s="48" t="e">
        <f t="shared" ca="1" si="189"/>
        <v>#REF!</v>
      </c>
      <c r="H150" s="48" t="e">
        <f t="shared" ca="1" si="190"/>
        <v>#REF!</v>
      </c>
      <c r="I150" s="19" t="e">
        <f t="shared" ca="1" si="191"/>
        <v>#REF!</v>
      </c>
      <c r="J150" s="19" t="e">
        <f t="shared" ca="1" si="192"/>
        <v>#REF!</v>
      </c>
      <c r="K150" s="20" t="e">
        <f t="shared" ca="1" si="193"/>
        <v>#REF!</v>
      </c>
      <c r="L150" s="20" t="e">
        <f t="shared" ca="1" si="194"/>
        <v>#REF!</v>
      </c>
      <c r="M150" s="21" t="e">
        <f t="shared" ca="1" si="195"/>
        <v>#REF!</v>
      </c>
      <c r="N150" s="61"/>
      <c r="O150" s="62"/>
      <c r="P150" s="71"/>
      <c r="Q150" s="64"/>
      <c r="R150" s="50"/>
      <c r="S150" s="203">
        <f t="shared" ca="1" si="196"/>
        <v>1</v>
      </c>
      <c r="T150" s="203">
        <f t="shared" ca="1" si="197"/>
        <v>1</v>
      </c>
      <c r="U150" s="204">
        <f t="shared" ca="1" si="198"/>
        <v>1</v>
      </c>
      <c r="V150" s="204">
        <f t="shared" ca="1" si="199"/>
        <v>1</v>
      </c>
      <c r="W150" s="205" t="str">
        <f t="shared" ca="1" si="200"/>
        <v/>
      </c>
      <c r="X150" s="66"/>
      <c r="Y150" s="63"/>
      <c r="Z150" s="79"/>
      <c r="AA150" s="80"/>
      <c r="AB150" s="203">
        <f t="shared" ca="1" si="201"/>
        <v>1</v>
      </c>
      <c r="AC150" s="203">
        <f t="shared" ca="1" si="202"/>
        <v>1</v>
      </c>
      <c r="AD150" s="206">
        <f t="shared" ca="1" si="203"/>
        <v>1</v>
      </c>
      <c r="AE150" s="206">
        <f t="shared" ca="1" si="204"/>
        <v>1</v>
      </c>
      <c r="AF150" s="207" t="str">
        <f t="shared" ca="1" si="205"/>
        <v/>
      </c>
      <c r="AG150" s="70"/>
      <c r="AH150" s="71"/>
      <c r="AI150" s="72"/>
      <c r="AJ150" s="208">
        <f t="shared" si="206"/>
        <v>0</v>
      </c>
      <c r="AK150" s="208">
        <f t="shared" si="207"/>
        <v>0</v>
      </c>
      <c r="AL150" s="209">
        <f t="shared" si="208"/>
        <v>1</v>
      </c>
      <c r="AM150" s="210" t="str">
        <f t="shared" si="209"/>
        <v/>
      </c>
      <c r="AN150" s="74"/>
      <c r="AO150" s="132"/>
      <c r="AP150" s="130" t="str">
        <f t="shared" ca="1" si="214"/>
        <v/>
      </c>
      <c r="AQ150" s="131" t="str">
        <f t="shared" ca="1" si="215"/>
        <v/>
      </c>
      <c r="AR150" s="128" t="str">
        <f ca="1">'Additional Shading 210'!$AP150</f>
        <v/>
      </c>
      <c r="AS150" s="52" t="str">
        <f ca="1">'Additional Shading 210'!$AQ150</f>
        <v/>
      </c>
      <c r="AT150" s="164" t="str">
        <f t="shared" ca="1" si="210"/>
        <v/>
      </c>
      <c r="BA150" s="214" t="e">
        <f t="shared" ca="1" si="152"/>
        <v>#REF!</v>
      </c>
      <c r="BB150" s="214" t="e">
        <f t="shared" ca="1" si="153"/>
        <v>#REF!</v>
      </c>
      <c r="BC150" s="9">
        <f t="shared" si="154"/>
        <v>1</v>
      </c>
      <c r="BD150" s="9" t="e">
        <f t="shared" ca="1" si="211"/>
        <v>#REF!</v>
      </c>
      <c r="BE150" s="9" t="e">
        <f t="shared" ca="1" si="155"/>
        <v>#REF!</v>
      </c>
      <c r="BF150" s="9" t="e">
        <f t="shared" ca="1" si="156"/>
        <v>#REF!</v>
      </c>
      <c r="BG150" s="9" t="e">
        <f t="shared" ca="1" si="157"/>
        <v>#REF!</v>
      </c>
      <c r="BH150" s="9" t="e">
        <f t="shared" ca="1" si="158"/>
        <v>#REF!</v>
      </c>
      <c r="BI150" s="9" t="e">
        <f t="shared" ca="1" si="159"/>
        <v>#REF!</v>
      </c>
      <c r="BJ150" s="9" t="e">
        <f t="shared" ca="1" si="160"/>
        <v>#REF!</v>
      </c>
      <c r="BK150" s="9" t="e">
        <f t="shared" ca="1" si="161"/>
        <v>#N/A</v>
      </c>
      <c r="BW150" s="9" t="e">
        <f t="shared" ca="1" si="162"/>
        <v>#REF!</v>
      </c>
      <c r="BX150" s="9" t="e">
        <f t="shared" ca="1" si="216"/>
        <v>#REF!</v>
      </c>
      <c r="BY150" s="9" t="e">
        <f t="shared" ca="1" si="163"/>
        <v>#REF!</v>
      </c>
      <c r="BZ150" s="9" t="e">
        <f t="shared" ca="1" si="164"/>
        <v>#REF!</v>
      </c>
      <c r="CA150" s="9" t="e">
        <f t="shared" ca="1" si="165"/>
        <v>#REF!</v>
      </c>
      <c r="CB150" s="9" t="e">
        <f t="shared" ca="1" si="166"/>
        <v>#REF!</v>
      </c>
      <c r="CC150" s="9" t="e">
        <f t="shared" ca="1" si="167"/>
        <v>#REF!</v>
      </c>
      <c r="CD150" s="9" t="e">
        <f t="shared" ca="1" si="168"/>
        <v>#REF!</v>
      </c>
      <c r="CE150" s="9" t="e">
        <f t="shared" ca="1" si="169"/>
        <v>#REF!</v>
      </c>
      <c r="CJ150" s="214" t="e">
        <f t="shared" ca="1" si="170"/>
        <v>#REF!</v>
      </c>
      <c r="CK150" s="214" t="e">
        <f t="shared" ca="1" si="171"/>
        <v>#REF!</v>
      </c>
      <c r="CL150" s="9">
        <f t="shared" si="172"/>
        <v>1</v>
      </c>
      <c r="CM150" s="9" t="e">
        <f t="shared" ca="1" si="212"/>
        <v>#REF!</v>
      </c>
      <c r="CN150" s="9" t="e">
        <f t="shared" ca="1" si="173"/>
        <v>#REF!</v>
      </c>
      <c r="CO150" s="9" t="e">
        <f t="shared" ca="1" si="174"/>
        <v>#REF!</v>
      </c>
      <c r="CP150" s="9" t="e">
        <f t="shared" ca="1" si="175"/>
        <v>#REF!</v>
      </c>
      <c r="CQ150" s="9" t="e">
        <f t="shared" ca="1" si="176"/>
        <v>#REF!</v>
      </c>
      <c r="CR150" s="9" t="e">
        <f t="shared" ca="1" si="177"/>
        <v>#REF!</v>
      </c>
      <c r="CS150" s="9" t="e">
        <f t="shared" ca="1" si="178"/>
        <v>#REF!</v>
      </c>
      <c r="CT150" s="9" t="e">
        <f t="shared" ca="1" si="179"/>
        <v>#N/A</v>
      </c>
      <c r="DF150" s="9" t="e">
        <f t="shared" ca="1" si="180"/>
        <v>#REF!</v>
      </c>
      <c r="DG150" s="9" t="e">
        <f t="shared" ca="1" si="213"/>
        <v>#REF!</v>
      </c>
      <c r="DH150" s="9" t="e">
        <f t="shared" ca="1" si="181"/>
        <v>#REF!</v>
      </c>
      <c r="DI150" s="9" t="e">
        <f t="shared" ca="1" si="182"/>
        <v>#REF!</v>
      </c>
      <c r="DJ150" s="9" t="e">
        <f t="shared" ca="1" si="183"/>
        <v>#REF!</v>
      </c>
      <c r="DK150" s="9" t="e">
        <f t="shared" ca="1" si="184"/>
        <v>#REF!</v>
      </c>
      <c r="DL150" s="9" t="e">
        <f t="shared" ca="1" si="185"/>
        <v>#REF!</v>
      </c>
      <c r="DM150" s="9" t="e">
        <f t="shared" ca="1" si="186"/>
        <v>#REF!</v>
      </c>
      <c r="DN150" s="9" t="e">
        <f t="shared" ca="1" si="187"/>
        <v>#REF!</v>
      </c>
    </row>
    <row r="151" spans="6:118" ht="16.5">
      <c r="F151" s="48" t="e">
        <f t="shared" ca="1" si="188"/>
        <v>#REF!</v>
      </c>
      <c r="G151" s="48" t="e">
        <f t="shared" ca="1" si="189"/>
        <v>#REF!</v>
      </c>
      <c r="H151" s="48" t="e">
        <f t="shared" ca="1" si="190"/>
        <v>#REF!</v>
      </c>
      <c r="I151" s="19" t="e">
        <f t="shared" ca="1" si="191"/>
        <v>#REF!</v>
      </c>
      <c r="J151" s="19" t="e">
        <f t="shared" ca="1" si="192"/>
        <v>#REF!</v>
      </c>
      <c r="K151" s="20" t="e">
        <f t="shared" ca="1" si="193"/>
        <v>#REF!</v>
      </c>
      <c r="L151" s="20" t="e">
        <f t="shared" ca="1" si="194"/>
        <v>#REF!</v>
      </c>
      <c r="M151" s="21" t="e">
        <f t="shared" ca="1" si="195"/>
        <v>#REF!</v>
      </c>
      <c r="N151" s="61"/>
      <c r="O151" s="62"/>
      <c r="P151" s="71"/>
      <c r="Q151" s="64"/>
      <c r="R151" s="50"/>
      <c r="S151" s="203">
        <f t="shared" ca="1" si="196"/>
        <v>1</v>
      </c>
      <c r="T151" s="203">
        <f t="shared" ca="1" si="197"/>
        <v>1</v>
      </c>
      <c r="U151" s="204">
        <f t="shared" ca="1" si="198"/>
        <v>1</v>
      </c>
      <c r="V151" s="204">
        <f t="shared" ca="1" si="199"/>
        <v>1</v>
      </c>
      <c r="W151" s="205" t="str">
        <f t="shared" ca="1" si="200"/>
        <v/>
      </c>
      <c r="X151" s="66"/>
      <c r="Y151" s="63"/>
      <c r="Z151" s="79"/>
      <c r="AA151" s="80"/>
      <c r="AB151" s="203">
        <f t="shared" ca="1" si="201"/>
        <v>1</v>
      </c>
      <c r="AC151" s="203">
        <f t="shared" ca="1" si="202"/>
        <v>1</v>
      </c>
      <c r="AD151" s="206">
        <f t="shared" ca="1" si="203"/>
        <v>1</v>
      </c>
      <c r="AE151" s="206">
        <f t="shared" ca="1" si="204"/>
        <v>1</v>
      </c>
      <c r="AF151" s="207" t="str">
        <f t="shared" ca="1" si="205"/>
        <v/>
      </c>
      <c r="AG151" s="70"/>
      <c r="AH151" s="71"/>
      <c r="AI151" s="72"/>
      <c r="AJ151" s="208">
        <f t="shared" si="206"/>
        <v>0</v>
      </c>
      <c r="AK151" s="208">
        <f t="shared" si="207"/>
        <v>0</v>
      </c>
      <c r="AL151" s="209">
        <f t="shared" si="208"/>
        <v>1</v>
      </c>
      <c r="AM151" s="210" t="str">
        <f t="shared" si="209"/>
        <v/>
      </c>
      <c r="AN151" s="74"/>
      <c r="AO151" s="132"/>
      <c r="AP151" s="130" t="str">
        <f t="shared" ca="1" si="214"/>
        <v/>
      </c>
      <c r="AQ151" s="131" t="str">
        <f t="shared" ca="1" si="215"/>
        <v/>
      </c>
      <c r="AR151" s="128" t="str">
        <f ca="1">'Additional Shading 210'!$AP151</f>
        <v/>
      </c>
      <c r="AS151" s="52" t="str">
        <f ca="1">'Additional Shading 210'!$AQ151</f>
        <v/>
      </c>
      <c r="AT151" s="164" t="str">
        <f t="shared" ca="1" si="210"/>
        <v/>
      </c>
      <c r="BA151" s="214" t="e">
        <f t="shared" ca="1" si="152"/>
        <v>#REF!</v>
      </c>
      <c r="BB151" s="214" t="e">
        <f t="shared" ca="1" si="153"/>
        <v>#REF!</v>
      </c>
      <c r="BC151" s="9">
        <f t="shared" si="154"/>
        <v>1</v>
      </c>
      <c r="BD151" s="9" t="e">
        <f t="shared" ca="1" si="211"/>
        <v>#REF!</v>
      </c>
      <c r="BE151" s="9" t="e">
        <f t="shared" ca="1" si="155"/>
        <v>#REF!</v>
      </c>
      <c r="BF151" s="9" t="e">
        <f t="shared" ca="1" si="156"/>
        <v>#REF!</v>
      </c>
      <c r="BG151" s="9" t="e">
        <f t="shared" ca="1" si="157"/>
        <v>#REF!</v>
      </c>
      <c r="BH151" s="9" t="e">
        <f t="shared" ca="1" si="158"/>
        <v>#REF!</v>
      </c>
      <c r="BI151" s="9" t="e">
        <f t="shared" ca="1" si="159"/>
        <v>#REF!</v>
      </c>
      <c r="BJ151" s="9" t="e">
        <f t="shared" ca="1" si="160"/>
        <v>#REF!</v>
      </c>
      <c r="BK151" s="9" t="e">
        <f t="shared" ca="1" si="161"/>
        <v>#N/A</v>
      </c>
      <c r="BW151" s="9" t="e">
        <f t="shared" ca="1" si="162"/>
        <v>#REF!</v>
      </c>
      <c r="BX151" s="9" t="e">
        <f t="shared" ca="1" si="216"/>
        <v>#REF!</v>
      </c>
      <c r="BY151" s="9" t="e">
        <f t="shared" ca="1" si="163"/>
        <v>#REF!</v>
      </c>
      <c r="BZ151" s="9" t="e">
        <f t="shared" ca="1" si="164"/>
        <v>#REF!</v>
      </c>
      <c r="CA151" s="9" t="e">
        <f t="shared" ca="1" si="165"/>
        <v>#REF!</v>
      </c>
      <c r="CB151" s="9" t="e">
        <f t="shared" ca="1" si="166"/>
        <v>#REF!</v>
      </c>
      <c r="CC151" s="9" t="e">
        <f t="shared" ca="1" si="167"/>
        <v>#REF!</v>
      </c>
      <c r="CD151" s="9" t="e">
        <f t="shared" ca="1" si="168"/>
        <v>#REF!</v>
      </c>
      <c r="CE151" s="9" t="e">
        <f t="shared" ca="1" si="169"/>
        <v>#REF!</v>
      </c>
      <c r="CJ151" s="214" t="e">
        <f t="shared" ca="1" si="170"/>
        <v>#REF!</v>
      </c>
      <c r="CK151" s="214" t="e">
        <f t="shared" ca="1" si="171"/>
        <v>#REF!</v>
      </c>
      <c r="CL151" s="9">
        <f t="shared" si="172"/>
        <v>1</v>
      </c>
      <c r="CM151" s="9" t="e">
        <f t="shared" ca="1" si="212"/>
        <v>#REF!</v>
      </c>
      <c r="CN151" s="9" t="e">
        <f t="shared" ca="1" si="173"/>
        <v>#REF!</v>
      </c>
      <c r="CO151" s="9" t="e">
        <f t="shared" ca="1" si="174"/>
        <v>#REF!</v>
      </c>
      <c r="CP151" s="9" t="e">
        <f t="shared" ca="1" si="175"/>
        <v>#REF!</v>
      </c>
      <c r="CQ151" s="9" t="e">
        <f t="shared" ca="1" si="176"/>
        <v>#REF!</v>
      </c>
      <c r="CR151" s="9" t="e">
        <f t="shared" ca="1" si="177"/>
        <v>#REF!</v>
      </c>
      <c r="CS151" s="9" t="e">
        <f t="shared" ca="1" si="178"/>
        <v>#REF!</v>
      </c>
      <c r="CT151" s="9" t="e">
        <f t="shared" ca="1" si="179"/>
        <v>#N/A</v>
      </c>
      <c r="DF151" s="9" t="e">
        <f t="shared" ca="1" si="180"/>
        <v>#REF!</v>
      </c>
      <c r="DG151" s="9" t="e">
        <f t="shared" ca="1" si="213"/>
        <v>#REF!</v>
      </c>
      <c r="DH151" s="9" t="e">
        <f t="shared" ca="1" si="181"/>
        <v>#REF!</v>
      </c>
      <c r="DI151" s="9" t="e">
        <f t="shared" ca="1" si="182"/>
        <v>#REF!</v>
      </c>
      <c r="DJ151" s="9" t="e">
        <f t="shared" ca="1" si="183"/>
        <v>#REF!</v>
      </c>
      <c r="DK151" s="9" t="e">
        <f t="shared" ca="1" si="184"/>
        <v>#REF!</v>
      </c>
      <c r="DL151" s="9" t="e">
        <f t="shared" ca="1" si="185"/>
        <v>#REF!</v>
      </c>
      <c r="DM151" s="9" t="e">
        <f t="shared" ca="1" si="186"/>
        <v>#REF!</v>
      </c>
      <c r="DN151" s="9" t="e">
        <f t="shared" ca="1" si="187"/>
        <v>#REF!</v>
      </c>
    </row>
    <row r="152" spans="6:118" ht="16.5">
      <c r="F152" s="48" t="e">
        <f t="shared" ca="1" si="188"/>
        <v>#REF!</v>
      </c>
      <c r="G152" s="48" t="e">
        <f t="shared" ca="1" si="189"/>
        <v>#REF!</v>
      </c>
      <c r="H152" s="48" t="e">
        <f t="shared" ca="1" si="190"/>
        <v>#REF!</v>
      </c>
      <c r="I152" s="19" t="e">
        <f t="shared" ca="1" si="191"/>
        <v>#REF!</v>
      </c>
      <c r="J152" s="19" t="e">
        <f t="shared" ca="1" si="192"/>
        <v>#REF!</v>
      </c>
      <c r="K152" s="20" t="e">
        <f t="shared" ca="1" si="193"/>
        <v>#REF!</v>
      </c>
      <c r="L152" s="20" t="e">
        <f t="shared" ca="1" si="194"/>
        <v>#REF!</v>
      </c>
      <c r="M152" s="21" t="e">
        <f t="shared" ca="1" si="195"/>
        <v>#REF!</v>
      </c>
      <c r="N152" s="61"/>
      <c r="O152" s="62"/>
      <c r="P152" s="71"/>
      <c r="Q152" s="64"/>
      <c r="R152" s="50"/>
      <c r="S152" s="203">
        <f t="shared" ca="1" si="196"/>
        <v>1</v>
      </c>
      <c r="T152" s="203">
        <f t="shared" ca="1" si="197"/>
        <v>1</v>
      </c>
      <c r="U152" s="204">
        <f t="shared" ca="1" si="198"/>
        <v>1</v>
      </c>
      <c r="V152" s="204">
        <f t="shared" ca="1" si="199"/>
        <v>1</v>
      </c>
      <c r="W152" s="205" t="str">
        <f t="shared" ca="1" si="200"/>
        <v/>
      </c>
      <c r="X152" s="66"/>
      <c r="Y152" s="63"/>
      <c r="Z152" s="79"/>
      <c r="AA152" s="80"/>
      <c r="AB152" s="203">
        <f t="shared" ca="1" si="201"/>
        <v>1</v>
      </c>
      <c r="AC152" s="203">
        <f t="shared" ca="1" si="202"/>
        <v>1</v>
      </c>
      <c r="AD152" s="206">
        <f t="shared" ca="1" si="203"/>
        <v>1</v>
      </c>
      <c r="AE152" s="206">
        <f t="shared" ca="1" si="204"/>
        <v>1</v>
      </c>
      <c r="AF152" s="207" t="str">
        <f t="shared" ca="1" si="205"/>
        <v/>
      </c>
      <c r="AG152" s="70"/>
      <c r="AH152" s="71"/>
      <c r="AI152" s="72"/>
      <c r="AJ152" s="208">
        <f t="shared" si="206"/>
        <v>0</v>
      </c>
      <c r="AK152" s="208">
        <f t="shared" si="207"/>
        <v>0</v>
      </c>
      <c r="AL152" s="209">
        <f t="shared" si="208"/>
        <v>1</v>
      </c>
      <c r="AM152" s="210" t="str">
        <f t="shared" si="209"/>
        <v/>
      </c>
      <c r="AN152" s="74"/>
      <c r="AO152" s="132"/>
      <c r="AP152" s="130" t="str">
        <f t="shared" ca="1" si="214"/>
        <v/>
      </c>
      <c r="AQ152" s="131" t="str">
        <f t="shared" ca="1" si="215"/>
        <v/>
      </c>
      <c r="AR152" s="128" t="str">
        <f ca="1">'Additional Shading 210'!$AP152</f>
        <v/>
      </c>
      <c r="AS152" s="52" t="str">
        <f ca="1">'Additional Shading 210'!$AQ152</f>
        <v/>
      </c>
      <c r="AT152" s="164" t="str">
        <f t="shared" ca="1" si="210"/>
        <v/>
      </c>
      <c r="BA152" s="214" t="e">
        <f t="shared" ca="1" si="152"/>
        <v>#REF!</v>
      </c>
      <c r="BB152" s="214" t="e">
        <f t="shared" ca="1" si="153"/>
        <v>#REF!</v>
      </c>
      <c r="BC152" s="9">
        <f t="shared" si="154"/>
        <v>1</v>
      </c>
      <c r="BD152" s="9" t="e">
        <f t="shared" ca="1" si="211"/>
        <v>#REF!</v>
      </c>
      <c r="BE152" s="9" t="e">
        <f t="shared" ca="1" si="155"/>
        <v>#REF!</v>
      </c>
      <c r="BF152" s="9" t="e">
        <f t="shared" ca="1" si="156"/>
        <v>#REF!</v>
      </c>
      <c r="BG152" s="9" t="e">
        <f t="shared" ca="1" si="157"/>
        <v>#REF!</v>
      </c>
      <c r="BH152" s="9" t="e">
        <f t="shared" ca="1" si="158"/>
        <v>#REF!</v>
      </c>
      <c r="BI152" s="9" t="e">
        <f t="shared" ca="1" si="159"/>
        <v>#REF!</v>
      </c>
      <c r="BJ152" s="9" t="e">
        <f t="shared" ca="1" si="160"/>
        <v>#REF!</v>
      </c>
      <c r="BK152" s="9" t="e">
        <f t="shared" ca="1" si="161"/>
        <v>#N/A</v>
      </c>
      <c r="BW152" s="9" t="e">
        <f t="shared" ca="1" si="162"/>
        <v>#REF!</v>
      </c>
      <c r="BX152" s="9" t="e">
        <f t="shared" ca="1" si="216"/>
        <v>#REF!</v>
      </c>
      <c r="BY152" s="9" t="e">
        <f t="shared" ca="1" si="163"/>
        <v>#REF!</v>
      </c>
      <c r="BZ152" s="9" t="e">
        <f t="shared" ca="1" si="164"/>
        <v>#REF!</v>
      </c>
      <c r="CA152" s="9" t="e">
        <f t="shared" ca="1" si="165"/>
        <v>#REF!</v>
      </c>
      <c r="CB152" s="9" t="e">
        <f t="shared" ca="1" si="166"/>
        <v>#REF!</v>
      </c>
      <c r="CC152" s="9" t="e">
        <f t="shared" ca="1" si="167"/>
        <v>#REF!</v>
      </c>
      <c r="CD152" s="9" t="e">
        <f t="shared" ca="1" si="168"/>
        <v>#REF!</v>
      </c>
      <c r="CE152" s="9" t="e">
        <f t="shared" ca="1" si="169"/>
        <v>#REF!</v>
      </c>
      <c r="CJ152" s="214" t="e">
        <f t="shared" ca="1" si="170"/>
        <v>#REF!</v>
      </c>
      <c r="CK152" s="214" t="e">
        <f t="shared" ca="1" si="171"/>
        <v>#REF!</v>
      </c>
      <c r="CL152" s="9">
        <f t="shared" si="172"/>
        <v>1</v>
      </c>
      <c r="CM152" s="9" t="e">
        <f t="shared" ca="1" si="212"/>
        <v>#REF!</v>
      </c>
      <c r="CN152" s="9" t="e">
        <f t="shared" ca="1" si="173"/>
        <v>#REF!</v>
      </c>
      <c r="CO152" s="9" t="e">
        <f t="shared" ca="1" si="174"/>
        <v>#REF!</v>
      </c>
      <c r="CP152" s="9" t="e">
        <f t="shared" ca="1" si="175"/>
        <v>#REF!</v>
      </c>
      <c r="CQ152" s="9" t="e">
        <f t="shared" ca="1" si="176"/>
        <v>#REF!</v>
      </c>
      <c r="CR152" s="9" t="e">
        <f t="shared" ca="1" si="177"/>
        <v>#REF!</v>
      </c>
      <c r="CS152" s="9" t="e">
        <f t="shared" ca="1" si="178"/>
        <v>#REF!</v>
      </c>
      <c r="CT152" s="9" t="e">
        <f t="shared" ca="1" si="179"/>
        <v>#N/A</v>
      </c>
      <c r="DF152" s="9" t="e">
        <f t="shared" ca="1" si="180"/>
        <v>#REF!</v>
      </c>
      <c r="DG152" s="9" t="e">
        <f t="shared" ca="1" si="213"/>
        <v>#REF!</v>
      </c>
      <c r="DH152" s="9" t="e">
        <f t="shared" ca="1" si="181"/>
        <v>#REF!</v>
      </c>
      <c r="DI152" s="9" t="e">
        <f t="shared" ca="1" si="182"/>
        <v>#REF!</v>
      </c>
      <c r="DJ152" s="9" t="e">
        <f t="shared" ca="1" si="183"/>
        <v>#REF!</v>
      </c>
      <c r="DK152" s="9" t="e">
        <f t="shared" ca="1" si="184"/>
        <v>#REF!</v>
      </c>
      <c r="DL152" s="9" t="e">
        <f t="shared" ca="1" si="185"/>
        <v>#REF!</v>
      </c>
      <c r="DM152" s="9" t="e">
        <f t="shared" ca="1" si="186"/>
        <v>#REF!</v>
      </c>
      <c r="DN152" s="9" t="e">
        <f t="shared" ca="1" si="187"/>
        <v>#REF!</v>
      </c>
    </row>
    <row r="153" spans="6:118" ht="16.5">
      <c r="F153" s="48" t="e">
        <f t="shared" ca="1" si="188"/>
        <v>#REF!</v>
      </c>
      <c r="G153" s="48" t="e">
        <f t="shared" ca="1" si="189"/>
        <v>#REF!</v>
      </c>
      <c r="H153" s="48" t="e">
        <f t="shared" ca="1" si="190"/>
        <v>#REF!</v>
      </c>
      <c r="I153" s="19" t="e">
        <f t="shared" ca="1" si="191"/>
        <v>#REF!</v>
      </c>
      <c r="J153" s="19" t="e">
        <f t="shared" ca="1" si="192"/>
        <v>#REF!</v>
      </c>
      <c r="K153" s="20" t="e">
        <f t="shared" ca="1" si="193"/>
        <v>#REF!</v>
      </c>
      <c r="L153" s="20" t="e">
        <f t="shared" ca="1" si="194"/>
        <v>#REF!</v>
      </c>
      <c r="M153" s="21" t="e">
        <f t="shared" ca="1" si="195"/>
        <v>#REF!</v>
      </c>
      <c r="N153" s="61"/>
      <c r="O153" s="62"/>
      <c r="P153" s="71"/>
      <c r="Q153" s="64"/>
      <c r="R153" s="50"/>
      <c r="S153" s="203">
        <f t="shared" ca="1" si="196"/>
        <v>1</v>
      </c>
      <c r="T153" s="203">
        <f t="shared" ca="1" si="197"/>
        <v>1</v>
      </c>
      <c r="U153" s="204">
        <f t="shared" ca="1" si="198"/>
        <v>1</v>
      </c>
      <c r="V153" s="204">
        <f t="shared" ca="1" si="199"/>
        <v>1</v>
      </c>
      <c r="W153" s="205" t="str">
        <f t="shared" ca="1" si="200"/>
        <v/>
      </c>
      <c r="X153" s="66"/>
      <c r="Y153" s="63"/>
      <c r="Z153" s="79"/>
      <c r="AA153" s="80"/>
      <c r="AB153" s="203">
        <f t="shared" ca="1" si="201"/>
        <v>1</v>
      </c>
      <c r="AC153" s="203">
        <f t="shared" ca="1" si="202"/>
        <v>1</v>
      </c>
      <c r="AD153" s="206">
        <f t="shared" ca="1" si="203"/>
        <v>1</v>
      </c>
      <c r="AE153" s="206">
        <f t="shared" ca="1" si="204"/>
        <v>1</v>
      </c>
      <c r="AF153" s="207" t="str">
        <f t="shared" ca="1" si="205"/>
        <v/>
      </c>
      <c r="AG153" s="70"/>
      <c r="AH153" s="71"/>
      <c r="AI153" s="72"/>
      <c r="AJ153" s="208">
        <f t="shared" si="206"/>
        <v>0</v>
      </c>
      <c r="AK153" s="208">
        <f t="shared" si="207"/>
        <v>0</v>
      </c>
      <c r="AL153" s="209">
        <f t="shared" si="208"/>
        <v>1</v>
      </c>
      <c r="AM153" s="210" t="str">
        <f t="shared" si="209"/>
        <v/>
      </c>
      <c r="AN153" s="74"/>
      <c r="AO153" s="132"/>
      <c r="AP153" s="130" t="str">
        <f t="shared" ca="1" si="214"/>
        <v/>
      </c>
      <c r="AQ153" s="131" t="str">
        <f t="shared" ca="1" si="215"/>
        <v/>
      </c>
      <c r="AR153" s="128" t="str">
        <f ca="1">'Additional Shading 210'!$AP153</f>
        <v/>
      </c>
      <c r="AS153" s="52" t="str">
        <f ca="1">'Additional Shading 210'!$AQ153</f>
        <v/>
      </c>
      <c r="AT153" s="164" t="str">
        <f t="shared" ca="1" si="210"/>
        <v/>
      </c>
      <c r="BA153" s="214" t="e">
        <f t="shared" ca="1" si="152"/>
        <v>#REF!</v>
      </c>
      <c r="BB153" s="214" t="e">
        <f t="shared" ca="1" si="153"/>
        <v>#REF!</v>
      </c>
      <c r="BC153" s="9">
        <f t="shared" si="154"/>
        <v>1</v>
      </c>
      <c r="BD153" s="9" t="e">
        <f t="shared" ca="1" si="211"/>
        <v>#REF!</v>
      </c>
      <c r="BE153" s="9" t="e">
        <f t="shared" ca="1" si="155"/>
        <v>#REF!</v>
      </c>
      <c r="BF153" s="9" t="e">
        <f t="shared" ca="1" si="156"/>
        <v>#REF!</v>
      </c>
      <c r="BG153" s="9" t="e">
        <f t="shared" ca="1" si="157"/>
        <v>#REF!</v>
      </c>
      <c r="BH153" s="9" t="e">
        <f t="shared" ca="1" si="158"/>
        <v>#REF!</v>
      </c>
      <c r="BI153" s="9" t="e">
        <f t="shared" ca="1" si="159"/>
        <v>#REF!</v>
      </c>
      <c r="BJ153" s="9" t="e">
        <f t="shared" ca="1" si="160"/>
        <v>#REF!</v>
      </c>
      <c r="BK153" s="9" t="e">
        <f t="shared" ca="1" si="161"/>
        <v>#N/A</v>
      </c>
      <c r="BW153" s="9" t="e">
        <f t="shared" ca="1" si="162"/>
        <v>#REF!</v>
      </c>
      <c r="BX153" s="9" t="e">
        <f t="shared" ca="1" si="216"/>
        <v>#REF!</v>
      </c>
      <c r="BY153" s="9" t="e">
        <f t="shared" ca="1" si="163"/>
        <v>#REF!</v>
      </c>
      <c r="BZ153" s="9" t="e">
        <f t="shared" ca="1" si="164"/>
        <v>#REF!</v>
      </c>
      <c r="CA153" s="9" t="e">
        <f t="shared" ca="1" si="165"/>
        <v>#REF!</v>
      </c>
      <c r="CB153" s="9" t="e">
        <f t="shared" ca="1" si="166"/>
        <v>#REF!</v>
      </c>
      <c r="CC153" s="9" t="e">
        <f t="shared" ca="1" si="167"/>
        <v>#REF!</v>
      </c>
      <c r="CD153" s="9" t="e">
        <f t="shared" ca="1" si="168"/>
        <v>#REF!</v>
      </c>
      <c r="CE153" s="9" t="e">
        <f t="shared" ca="1" si="169"/>
        <v>#REF!</v>
      </c>
      <c r="CJ153" s="214" t="e">
        <f t="shared" ca="1" si="170"/>
        <v>#REF!</v>
      </c>
      <c r="CK153" s="214" t="e">
        <f t="shared" ca="1" si="171"/>
        <v>#REF!</v>
      </c>
      <c r="CL153" s="9">
        <f t="shared" si="172"/>
        <v>1</v>
      </c>
      <c r="CM153" s="9" t="e">
        <f t="shared" ca="1" si="212"/>
        <v>#REF!</v>
      </c>
      <c r="CN153" s="9" t="e">
        <f t="shared" ca="1" si="173"/>
        <v>#REF!</v>
      </c>
      <c r="CO153" s="9" t="e">
        <f t="shared" ca="1" si="174"/>
        <v>#REF!</v>
      </c>
      <c r="CP153" s="9" t="e">
        <f t="shared" ca="1" si="175"/>
        <v>#REF!</v>
      </c>
      <c r="CQ153" s="9" t="e">
        <f t="shared" ca="1" si="176"/>
        <v>#REF!</v>
      </c>
      <c r="CR153" s="9" t="e">
        <f t="shared" ca="1" si="177"/>
        <v>#REF!</v>
      </c>
      <c r="CS153" s="9" t="e">
        <f t="shared" ca="1" si="178"/>
        <v>#REF!</v>
      </c>
      <c r="CT153" s="9" t="e">
        <f t="shared" ca="1" si="179"/>
        <v>#N/A</v>
      </c>
      <c r="DF153" s="9" t="e">
        <f t="shared" ca="1" si="180"/>
        <v>#REF!</v>
      </c>
      <c r="DG153" s="9" t="e">
        <f t="shared" ca="1" si="213"/>
        <v>#REF!</v>
      </c>
      <c r="DH153" s="9" t="e">
        <f t="shared" ca="1" si="181"/>
        <v>#REF!</v>
      </c>
      <c r="DI153" s="9" t="e">
        <f t="shared" ca="1" si="182"/>
        <v>#REF!</v>
      </c>
      <c r="DJ153" s="9" t="e">
        <f t="shared" ca="1" si="183"/>
        <v>#REF!</v>
      </c>
      <c r="DK153" s="9" t="e">
        <f t="shared" ca="1" si="184"/>
        <v>#REF!</v>
      </c>
      <c r="DL153" s="9" t="e">
        <f t="shared" ca="1" si="185"/>
        <v>#REF!</v>
      </c>
      <c r="DM153" s="9" t="e">
        <f t="shared" ca="1" si="186"/>
        <v>#REF!</v>
      </c>
      <c r="DN153" s="9" t="e">
        <f t="shared" ca="1" si="187"/>
        <v>#REF!</v>
      </c>
    </row>
    <row r="154" spans="6:118" ht="16.5">
      <c r="F154" s="48" t="e">
        <f t="shared" ca="1" si="188"/>
        <v>#REF!</v>
      </c>
      <c r="G154" s="48" t="e">
        <f t="shared" ca="1" si="189"/>
        <v>#REF!</v>
      </c>
      <c r="H154" s="48" t="e">
        <f t="shared" ca="1" si="190"/>
        <v>#REF!</v>
      </c>
      <c r="I154" s="19" t="e">
        <f t="shared" ca="1" si="191"/>
        <v>#REF!</v>
      </c>
      <c r="J154" s="19" t="e">
        <f t="shared" ca="1" si="192"/>
        <v>#REF!</v>
      </c>
      <c r="K154" s="20" t="e">
        <f t="shared" ca="1" si="193"/>
        <v>#REF!</v>
      </c>
      <c r="L154" s="20" t="e">
        <f t="shared" ca="1" si="194"/>
        <v>#REF!</v>
      </c>
      <c r="M154" s="21" t="e">
        <f t="shared" ca="1" si="195"/>
        <v>#REF!</v>
      </c>
      <c r="N154" s="61"/>
      <c r="O154" s="62"/>
      <c r="P154" s="71"/>
      <c r="Q154" s="64"/>
      <c r="R154" s="50"/>
      <c r="S154" s="203">
        <f t="shared" ca="1" si="196"/>
        <v>1</v>
      </c>
      <c r="T154" s="203">
        <f t="shared" ca="1" si="197"/>
        <v>1</v>
      </c>
      <c r="U154" s="204">
        <f t="shared" ca="1" si="198"/>
        <v>1</v>
      </c>
      <c r="V154" s="204">
        <f t="shared" ca="1" si="199"/>
        <v>1</v>
      </c>
      <c r="W154" s="205" t="str">
        <f t="shared" ca="1" si="200"/>
        <v/>
      </c>
      <c r="X154" s="66"/>
      <c r="Y154" s="63"/>
      <c r="Z154" s="79"/>
      <c r="AA154" s="80"/>
      <c r="AB154" s="203">
        <f t="shared" ca="1" si="201"/>
        <v>1</v>
      </c>
      <c r="AC154" s="203">
        <f t="shared" ca="1" si="202"/>
        <v>1</v>
      </c>
      <c r="AD154" s="206">
        <f t="shared" ca="1" si="203"/>
        <v>1</v>
      </c>
      <c r="AE154" s="206">
        <f t="shared" ca="1" si="204"/>
        <v>1</v>
      </c>
      <c r="AF154" s="207" t="str">
        <f t="shared" ca="1" si="205"/>
        <v/>
      </c>
      <c r="AG154" s="70"/>
      <c r="AH154" s="71"/>
      <c r="AI154" s="72"/>
      <c r="AJ154" s="208">
        <f t="shared" si="206"/>
        <v>0</v>
      </c>
      <c r="AK154" s="208">
        <f t="shared" si="207"/>
        <v>0</v>
      </c>
      <c r="AL154" s="209">
        <f t="shared" si="208"/>
        <v>1</v>
      </c>
      <c r="AM154" s="210" t="str">
        <f t="shared" si="209"/>
        <v/>
      </c>
      <c r="AN154" s="74"/>
      <c r="AO154" s="132"/>
      <c r="AP154" s="130" t="str">
        <f t="shared" ca="1" si="214"/>
        <v/>
      </c>
      <c r="AQ154" s="131" t="str">
        <f t="shared" ca="1" si="215"/>
        <v/>
      </c>
      <c r="AR154" s="128" t="str">
        <f ca="1">'Additional Shading 210'!$AP154</f>
        <v/>
      </c>
      <c r="AS154" s="52" t="str">
        <f ca="1">'Additional Shading 210'!$AQ154</f>
        <v/>
      </c>
      <c r="AT154" s="164" t="str">
        <f t="shared" ca="1" si="210"/>
        <v/>
      </c>
      <c r="BA154" s="214" t="e">
        <f t="shared" ca="1" si="152"/>
        <v>#REF!</v>
      </c>
      <c r="BB154" s="214" t="e">
        <f t="shared" ca="1" si="153"/>
        <v>#REF!</v>
      </c>
      <c r="BC154" s="9">
        <f t="shared" si="154"/>
        <v>1</v>
      </c>
      <c r="BD154" s="9" t="e">
        <f t="shared" ca="1" si="211"/>
        <v>#REF!</v>
      </c>
      <c r="BE154" s="9" t="e">
        <f t="shared" ca="1" si="155"/>
        <v>#REF!</v>
      </c>
      <c r="BF154" s="9" t="e">
        <f t="shared" ca="1" si="156"/>
        <v>#REF!</v>
      </c>
      <c r="BG154" s="9" t="e">
        <f t="shared" ca="1" si="157"/>
        <v>#REF!</v>
      </c>
      <c r="BH154" s="9" t="e">
        <f t="shared" ca="1" si="158"/>
        <v>#REF!</v>
      </c>
      <c r="BI154" s="9" t="e">
        <f t="shared" ca="1" si="159"/>
        <v>#REF!</v>
      </c>
      <c r="BJ154" s="9" t="e">
        <f t="shared" ca="1" si="160"/>
        <v>#REF!</v>
      </c>
      <c r="BK154" s="9" t="e">
        <f t="shared" ca="1" si="161"/>
        <v>#N/A</v>
      </c>
      <c r="BW154" s="9" t="e">
        <f t="shared" ca="1" si="162"/>
        <v>#REF!</v>
      </c>
      <c r="BX154" s="9" t="e">
        <f t="shared" ca="1" si="216"/>
        <v>#REF!</v>
      </c>
      <c r="BY154" s="9" t="e">
        <f t="shared" ca="1" si="163"/>
        <v>#REF!</v>
      </c>
      <c r="BZ154" s="9" t="e">
        <f t="shared" ca="1" si="164"/>
        <v>#REF!</v>
      </c>
      <c r="CA154" s="9" t="e">
        <f t="shared" ca="1" si="165"/>
        <v>#REF!</v>
      </c>
      <c r="CB154" s="9" t="e">
        <f t="shared" ca="1" si="166"/>
        <v>#REF!</v>
      </c>
      <c r="CC154" s="9" t="e">
        <f t="shared" ca="1" si="167"/>
        <v>#REF!</v>
      </c>
      <c r="CD154" s="9" t="e">
        <f t="shared" ca="1" si="168"/>
        <v>#REF!</v>
      </c>
      <c r="CE154" s="9" t="e">
        <f t="shared" ca="1" si="169"/>
        <v>#REF!</v>
      </c>
      <c r="CJ154" s="214" t="e">
        <f t="shared" ca="1" si="170"/>
        <v>#REF!</v>
      </c>
      <c r="CK154" s="214" t="e">
        <f t="shared" ca="1" si="171"/>
        <v>#REF!</v>
      </c>
      <c r="CL154" s="9">
        <f t="shared" si="172"/>
        <v>1</v>
      </c>
      <c r="CM154" s="9" t="e">
        <f t="shared" ca="1" si="212"/>
        <v>#REF!</v>
      </c>
      <c r="CN154" s="9" t="e">
        <f t="shared" ca="1" si="173"/>
        <v>#REF!</v>
      </c>
      <c r="CO154" s="9" t="e">
        <f t="shared" ca="1" si="174"/>
        <v>#REF!</v>
      </c>
      <c r="CP154" s="9" t="e">
        <f t="shared" ca="1" si="175"/>
        <v>#REF!</v>
      </c>
      <c r="CQ154" s="9" t="e">
        <f t="shared" ca="1" si="176"/>
        <v>#REF!</v>
      </c>
      <c r="CR154" s="9" t="e">
        <f t="shared" ca="1" si="177"/>
        <v>#REF!</v>
      </c>
      <c r="CS154" s="9" t="e">
        <f t="shared" ca="1" si="178"/>
        <v>#REF!</v>
      </c>
      <c r="CT154" s="9" t="e">
        <f t="shared" ca="1" si="179"/>
        <v>#N/A</v>
      </c>
      <c r="DF154" s="9" t="e">
        <f t="shared" ca="1" si="180"/>
        <v>#REF!</v>
      </c>
      <c r="DG154" s="9" t="e">
        <f t="shared" ca="1" si="213"/>
        <v>#REF!</v>
      </c>
      <c r="DH154" s="9" t="e">
        <f t="shared" ca="1" si="181"/>
        <v>#REF!</v>
      </c>
      <c r="DI154" s="9" t="e">
        <f t="shared" ca="1" si="182"/>
        <v>#REF!</v>
      </c>
      <c r="DJ154" s="9" t="e">
        <f t="shared" ca="1" si="183"/>
        <v>#REF!</v>
      </c>
      <c r="DK154" s="9" t="e">
        <f t="shared" ca="1" si="184"/>
        <v>#REF!</v>
      </c>
      <c r="DL154" s="9" t="e">
        <f t="shared" ca="1" si="185"/>
        <v>#REF!</v>
      </c>
      <c r="DM154" s="9" t="e">
        <f t="shared" ca="1" si="186"/>
        <v>#REF!</v>
      </c>
      <c r="DN154" s="9" t="e">
        <f t="shared" ca="1" si="187"/>
        <v>#REF!</v>
      </c>
    </row>
    <row r="155" spans="6:118" ht="16.5">
      <c r="F155" s="48" t="e">
        <f t="shared" ca="1" si="188"/>
        <v>#REF!</v>
      </c>
      <c r="G155" s="48" t="e">
        <f t="shared" ca="1" si="189"/>
        <v>#REF!</v>
      </c>
      <c r="H155" s="48" t="e">
        <f t="shared" ca="1" si="190"/>
        <v>#REF!</v>
      </c>
      <c r="I155" s="19" t="e">
        <f t="shared" ca="1" si="191"/>
        <v>#REF!</v>
      </c>
      <c r="J155" s="19" t="e">
        <f t="shared" ca="1" si="192"/>
        <v>#REF!</v>
      </c>
      <c r="K155" s="20" t="e">
        <f t="shared" ca="1" si="193"/>
        <v>#REF!</v>
      </c>
      <c r="L155" s="20" t="e">
        <f t="shared" ca="1" si="194"/>
        <v>#REF!</v>
      </c>
      <c r="M155" s="21" t="e">
        <f t="shared" ca="1" si="195"/>
        <v>#REF!</v>
      </c>
      <c r="N155" s="61"/>
      <c r="O155" s="62"/>
      <c r="P155" s="71"/>
      <c r="Q155" s="64"/>
      <c r="R155" s="50"/>
      <c r="S155" s="203">
        <f t="shared" ca="1" si="196"/>
        <v>1</v>
      </c>
      <c r="T155" s="203">
        <f t="shared" ca="1" si="197"/>
        <v>1</v>
      </c>
      <c r="U155" s="204">
        <f t="shared" ca="1" si="198"/>
        <v>1</v>
      </c>
      <c r="V155" s="204">
        <f t="shared" ca="1" si="199"/>
        <v>1</v>
      </c>
      <c r="W155" s="205" t="str">
        <f t="shared" ca="1" si="200"/>
        <v/>
      </c>
      <c r="X155" s="66"/>
      <c r="Y155" s="63"/>
      <c r="Z155" s="79"/>
      <c r="AA155" s="80"/>
      <c r="AB155" s="203">
        <f t="shared" ca="1" si="201"/>
        <v>1</v>
      </c>
      <c r="AC155" s="203">
        <f t="shared" ca="1" si="202"/>
        <v>1</v>
      </c>
      <c r="AD155" s="206">
        <f t="shared" ca="1" si="203"/>
        <v>1</v>
      </c>
      <c r="AE155" s="206">
        <f t="shared" ca="1" si="204"/>
        <v>1</v>
      </c>
      <c r="AF155" s="207" t="str">
        <f t="shared" ca="1" si="205"/>
        <v/>
      </c>
      <c r="AG155" s="70"/>
      <c r="AH155" s="71"/>
      <c r="AI155" s="72"/>
      <c r="AJ155" s="208">
        <f t="shared" si="206"/>
        <v>0</v>
      </c>
      <c r="AK155" s="208">
        <f t="shared" si="207"/>
        <v>0</v>
      </c>
      <c r="AL155" s="209">
        <f t="shared" si="208"/>
        <v>1</v>
      </c>
      <c r="AM155" s="210" t="str">
        <f t="shared" si="209"/>
        <v/>
      </c>
      <c r="AN155" s="74"/>
      <c r="AO155" s="132"/>
      <c r="AP155" s="130" t="str">
        <f t="shared" ca="1" si="214"/>
        <v/>
      </c>
      <c r="AQ155" s="131" t="str">
        <f t="shared" ca="1" si="215"/>
        <v/>
      </c>
      <c r="AR155" s="128" t="str">
        <f ca="1">'Additional Shading 210'!$AP155</f>
        <v/>
      </c>
      <c r="AS155" s="52" t="str">
        <f ca="1">'Additional Shading 210'!$AQ155</f>
        <v/>
      </c>
      <c r="AT155" s="164" t="str">
        <f t="shared" ca="1" si="210"/>
        <v/>
      </c>
      <c r="BA155" s="214" t="e">
        <f t="shared" ca="1" si="152"/>
        <v>#REF!</v>
      </c>
      <c r="BB155" s="214" t="e">
        <f t="shared" ca="1" si="153"/>
        <v>#REF!</v>
      </c>
      <c r="BC155" s="9">
        <f t="shared" si="154"/>
        <v>1</v>
      </c>
      <c r="BD155" s="9" t="e">
        <f t="shared" ca="1" si="211"/>
        <v>#REF!</v>
      </c>
      <c r="BE155" s="9" t="e">
        <f t="shared" ca="1" si="155"/>
        <v>#REF!</v>
      </c>
      <c r="BF155" s="9" t="e">
        <f t="shared" ca="1" si="156"/>
        <v>#REF!</v>
      </c>
      <c r="BG155" s="9" t="e">
        <f t="shared" ca="1" si="157"/>
        <v>#REF!</v>
      </c>
      <c r="BH155" s="9" t="e">
        <f t="shared" ca="1" si="158"/>
        <v>#REF!</v>
      </c>
      <c r="BI155" s="9" t="e">
        <f t="shared" ca="1" si="159"/>
        <v>#REF!</v>
      </c>
      <c r="BJ155" s="9" t="e">
        <f t="shared" ca="1" si="160"/>
        <v>#REF!</v>
      </c>
      <c r="BK155" s="9" t="e">
        <f t="shared" ca="1" si="161"/>
        <v>#N/A</v>
      </c>
      <c r="BW155" s="9" t="e">
        <f t="shared" ca="1" si="162"/>
        <v>#REF!</v>
      </c>
      <c r="BX155" s="9" t="e">
        <f t="shared" ca="1" si="216"/>
        <v>#REF!</v>
      </c>
      <c r="BY155" s="9" t="e">
        <f t="shared" ca="1" si="163"/>
        <v>#REF!</v>
      </c>
      <c r="BZ155" s="9" t="e">
        <f t="shared" ca="1" si="164"/>
        <v>#REF!</v>
      </c>
      <c r="CA155" s="9" t="e">
        <f t="shared" ca="1" si="165"/>
        <v>#REF!</v>
      </c>
      <c r="CB155" s="9" t="e">
        <f t="shared" ca="1" si="166"/>
        <v>#REF!</v>
      </c>
      <c r="CC155" s="9" t="e">
        <f t="shared" ca="1" si="167"/>
        <v>#REF!</v>
      </c>
      <c r="CD155" s="9" t="e">
        <f t="shared" ca="1" si="168"/>
        <v>#REF!</v>
      </c>
      <c r="CE155" s="9" t="e">
        <f t="shared" ca="1" si="169"/>
        <v>#REF!</v>
      </c>
      <c r="CJ155" s="214" t="e">
        <f t="shared" ca="1" si="170"/>
        <v>#REF!</v>
      </c>
      <c r="CK155" s="214" t="e">
        <f t="shared" ca="1" si="171"/>
        <v>#REF!</v>
      </c>
      <c r="CL155" s="9">
        <f t="shared" si="172"/>
        <v>1</v>
      </c>
      <c r="CM155" s="9" t="e">
        <f t="shared" ca="1" si="212"/>
        <v>#REF!</v>
      </c>
      <c r="CN155" s="9" t="e">
        <f t="shared" ca="1" si="173"/>
        <v>#REF!</v>
      </c>
      <c r="CO155" s="9" t="e">
        <f t="shared" ca="1" si="174"/>
        <v>#REF!</v>
      </c>
      <c r="CP155" s="9" t="e">
        <f t="shared" ca="1" si="175"/>
        <v>#REF!</v>
      </c>
      <c r="CQ155" s="9" t="e">
        <f t="shared" ca="1" si="176"/>
        <v>#REF!</v>
      </c>
      <c r="CR155" s="9" t="e">
        <f t="shared" ca="1" si="177"/>
        <v>#REF!</v>
      </c>
      <c r="CS155" s="9" t="e">
        <f t="shared" ca="1" si="178"/>
        <v>#REF!</v>
      </c>
      <c r="CT155" s="9" t="e">
        <f t="shared" ca="1" si="179"/>
        <v>#N/A</v>
      </c>
      <c r="DF155" s="9" t="e">
        <f t="shared" ca="1" si="180"/>
        <v>#REF!</v>
      </c>
      <c r="DG155" s="9" t="e">
        <f t="shared" ca="1" si="213"/>
        <v>#REF!</v>
      </c>
      <c r="DH155" s="9" t="e">
        <f t="shared" ca="1" si="181"/>
        <v>#REF!</v>
      </c>
      <c r="DI155" s="9" t="e">
        <f t="shared" ca="1" si="182"/>
        <v>#REF!</v>
      </c>
      <c r="DJ155" s="9" t="e">
        <f t="shared" ca="1" si="183"/>
        <v>#REF!</v>
      </c>
      <c r="DK155" s="9" t="e">
        <f t="shared" ca="1" si="184"/>
        <v>#REF!</v>
      </c>
      <c r="DL155" s="9" t="e">
        <f t="shared" ca="1" si="185"/>
        <v>#REF!</v>
      </c>
      <c r="DM155" s="9" t="e">
        <f t="shared" ca="1" si="186"/>
        <v>#REF!</v>
      </c>
      <c r="DN155" s="9" t="e">
        <f t="shared" ca="1" si="187"/>
        <v>#REF!</v>
      </c>
    </row>
    <row r="156" spans="6:118" ht="16.5">
      <c r="F156" s="48" t="e">
        <f t="shared" ca="1" si="188"/>
        <v>#REF!</v>
      </c>
      <c r="G156" s="48" t="e">
        <f t="shared" ca="1" si="189"/>
        <v>#REF!</v>
      </c>
      <c r="H156" s="48" t="e">
        <f t="shared" ca="1" si="190"/>
        <v>#REF!</v>
      </c>
      <c r="I156" s="19" t="e">
        <f t="shared" ca="1" si="191"/>
        <v>#REF!</v>
      </c>
      <c r="J156" s="19" t="e">
        <f t="shared" ca="1" si="192"/>
        <v>#REF!</v>
      </c>
      <c r="K156" s="20" t="e">
        <f t="shared" ca="1" si="193"/>
        <v>#REF!</v>
      </c>
      <c r="L156" s="20" t="e">
        <f t="shared" ca="1" si="194"/>
        <v>#REF!</v>
      </c>
      <c r="M156" s="21" t="e">
        <f t="shared" ca="1" si="195"/>
        <v>#REF!</v>
      </c>
      <c r="N156" s="61"/>
      <c r="O156" s="62"/>
      <c r="P156" s="71"/>
      <c r="Q156" s="64"/>
      <c r="R156" s="50"/>
      <c r="S156" s="203">
        <f t="shared" ca="1" si="196"/>
        <v>1</v>
      </c>
      <c r="T156" s="203">
        <f t="shared" ca="1" si="197"/>
        <v>1</v>
      </c>
      <c r="U156" s="204">
        <f t="shared" ca="1" si="198"/>
        <v>1</v>
      </c>
      <c r="V156" s="204">
        <f t="shared" ca="1" si="199"/>
        <v>1</v>
      </c>
      <c r="W156" s="205" t="str">
        <f t="shared" ca="1" si="200"/>
        <v/>
      </c>
      <c r="X156" s="66"/>
      <c r="Y156" s="63"/>
      <c r="Z156" s="79"/>
      <c r="AA156" s="80"/>
      <c r="AB156" s="203">
        <f t="shared" ca="1" si="201"/>
        <v>1</v>
      </c>
      <c r="AC156" s="203">
        <f t="shared" ca="1" si="202"/>
        <v>1</v>
      </c>
      <c r="AD156" s="206">
        <f t="shared" ca="1" si="203"/>
        <v>1</v>
      </c>
      <c r="AE156" s="206">
        <f t="shared" ca="1" si="204"/>
        <v>1</v>
      </c>
      <c r="AF156" s="207" t="str">
        <f t="shared" ca="1" si="205"/>
        <v/>
      </c>
      <c r="AG156" s="70"/>
      <c r="AH156" s="71"/>
      <c r="AI156" s="72"/>
      <c r="AJ156" s="208">
        <f t="shared" si="206"/>
        <v>0</v>
      </c>
      <c r="AK156" s="208">
        <f t="shared" si="207"/>
        <v>0</v>
      </c>
      <c r="AL156" s="209">
        <f t="shared" si="208"/>
        <v>1</v>
      </c>
      <c r="AM156" s="210" t="str">
        <f t="shared" si="209"/>
        <v/>
      </c>
      <c r="AN156" s="74"/>
      <c r="AO156" s="132"/>
      <c r="AP156" s="130" t="str">
        <f t="shared" ca="1" si="214"/>
        <v/>
      </c>
      <c r="AQ156" s="131" t="str">
        <f t="shared" ca="1" si="215"/>
        <v/>
      </c>
      <c r="AR156" s="128" t="str">
        <f ca="1">'Additional Shading 210'!$AP156</f>
        <v/>
      </c>
      <c r="AS156" s="52" t="str">
        <f ca="1">'Additional Shading 210'!$AQ156</f>
        <v/>
      </c>
      <c r="AT156" s="164" t="str">
        <f t="shared" ca="1" si="210"/>
        <v/>
      </c>
      <c r="BA156" s="214" t="e">
        <f t="shared" ca="1" si="152"/>
        <v>#REF!</v>
      </c>
      <c r="BB156" s="214" t="e">
        <f t="shared" ca="1" si="153"/>
        <v>#REF!</v>
      </c>
      <c r="BC156" s="9">
        <f t="shared" si="154"/>
        <v>1</v>
      </c>
      <c r="BD156" s="9" t="e">
        <f t="shared" ca="1" si="211"/>
        <v>#REF!</v>
      </c>
      <c r="BE156" s="9" t="e">
        <f t="shared" ca="1" si="155"/>
        <v>#REF!</v>
      </c>
      <c r="BF156" s="9" t="e">
        <f t="shared" ca="1" si="156"/>
        <v>#REF!</v>
      </c>
      <c r="BG156" s="9" t="e">
        <f t="shared" ca="1" si="157"/>
        <v>#REF!</v>
      </c>
      <c r="BH156" s="9" t="e">
        <f t="shared" ca="1" si="158"/>
        <v>#REF!</v>
      </c>
      <c r="BI156" s="9" t="e">
        <f t="shared" ca="1" si="159"/>
        <v>#REF!</v>
      </c>
      <c r="BJ156" s="9" t="e">
        <f t="shared" ca="1" si="160"/>
        <v>#REF!</v>
      </c>
      <c r="BK156" s="9" t="e">
        <f t="shared" ca="1" si="161"/>
        <v>#N/A</v>
      </c>
      <c r="BW156" s="9" t="e">
        <f t="shared" ca="1" si="162"/>
        <v>#REF!</v>
      </c>
      <c r="BX156" s="9" t="e">
        <f t="shared" ca="1" si="216"/>
        <v>#REF!</v>
      </c>
      <c r="BY156" s="9" t="e">
        <f t="shared" ca="1" si="163"/>
        <v>#REF!</v>
      </c>
      <c r="BZ156" s="9" t="e">
        <f t="shared" ca="1" si="164"/>
        <v>#REF!</v>
      </c>
      <c r="CA156" s="9" t="e">
        <f t="shared" ca="1" si="165"/>
        <v>#REF!</v>
      </c>
      <c r="CB156" s="9" t="e">
        <f t="shared" ca="1" si="166"/>
        <v>#REF!</v>
      </c>
      <c r="CC156" s="9" t="e">
        <f t="shared" ca="1" si="167"/>
        <v>#REF!</v>
      </c>
      <c r="CD156" s="9" t="e">
        <f t="shared" ca="1" si="168"/>
        <v>#REF!</v>
      </c>
      <c r="CE156" s="9" t="e">
        <f t="shared" ca="1" si="169"/>
        <v>#REF!</v>
      </c>
      <c r="CJ156" s="214" t="e">
        <f t="shared" ca="1" si="170"/>
        <v>#REF!</v>
      </c>
      <c r="CK156" s="214" t="e">
        <f t="shared" ca="1" si="171"/>
        <v>#REF!</v>
      </c>
      <c r="CL156" s="9">
        <f t="shared" si="172"/>
        <v>1</v>
      </c>
      <c r="CM156" s="9" t="e">
        <f t="shared" ca="1" si="212"/>
        <v>#REF!</v>
      </c>
      <c r="CN156" s="9" t="e">
        <f t="shared" ca="1" si="173"/>
        <v>#REF!</v>
      </c>
      <c r="CO156" s="9" t="e">
        <f t="shared" ca="1" si="174"/>
        <v>#REF!</v>
      </c>
      <c r="CP156" s="9" t="e">
        <f t="shared" ca="1" si="175"/>
        <v>#REF!</v>
      </c>
      <c r="CQ156" s="9" t="e">
        <f t="shared" ca="1" si="176"/>
        <v>#REF!</v>
      </c>
      <c r="CR156" s="9" t="e">
        <f t="shared" ca="1" si="177"/>
        <v>#REF!</v>
      </c>
      <c r="CS156" s="9" t="e">
        <f t="shared" ca="1" si="178"/>
        <v>#REF!</v>
      </c>
      <c r="CT156" s="9" t="e">
        <f t="shared" ca="1" si="179"/>
        <v>#N/A</v>
      </c>
      <c r="DF156" s="9" t="e">
        <f t="shared" ca="1" si="180"/>
        <v>#REF!</v>
      </c>
      <c r="DG156" s="9" t="e">
        <f t="shared" ca="1" si="213"/>
        <v>#REF!</v>
      </c>
      <c r="DH156" s="9" t="e">
        <f t="shared" ca="1" si="181"/>
        <v>#REF!</v>
      </c>
      <c r="DI156" s="9" t="e">
        <f t="shared" ca="1" si="182"/>
        <v>#REF!</v>
      </c>
      <c r="DJ156" s="9" t="e">
        <f t="shared" ca="1" si="183"/>
        <v>#REF!</v>
      </c>
      <c r="DK156" s="9" t="e">
        <f t="shared" ca="1" si="184"/>
        <v>#REF!</v>
      </c>
      <c r="DL156" s="9" t="e">
        <f t="shared" ca="1" si="185"/>
        <v>#REF!</v>
      </c>
      <c r="DM156" s="9" t="e">
        <f t="shared" ca="1" si="186"/>
        <v>#REF!</v>
      </c>
      <c r="DN156" s="9" t="e">
        <f t="shared" ca="1" si="187"/>
        <v>#REF!</v>
      </c>
    </row>
    <row r="157" spans="6:118" ht="16.5">
      <c r="F157" s="48" t="e">
        <f t="shared" ca="1" si="188"/>
        <v>#REF!</v>
      </c>
      <c r="G157" s="48" t="e">
        <f t="shared" ca="1" si="189"/>
        <v>#REF!</v>
      </c>
      <c r="H157" s="48" t="e">
        <f t="shared" ca="1" si="190"/>
        <v>#REF!</v>
      </c>
      <c r="I157" s="19" t="e">
        <f t="shared" ca="1" si="191"/>
        <v>#REF!</v>
      </c>
      <c r="J157" s="19" t="e">
        <f t="shared" ca="1" si="192"/>
        <v>#REF!</v>
      </c>
      <c r="K157" s="20" t="e">
        <f t="shared" ca="1" si="193"/>
        <v>#REF!</v>
      </c>
      <c r="L157" s="20" t="e">
        <f t="shared" ca="1" si="194"/>
        <v>#REF!</v>
      </c>
      <c r="M157" s="21" t="e">
        <f t="shared" ca="1" si="195"/>
        <v>#REF!</v>
      </c>
      <c r="N157" s="61"/>
      <c r="O157" s="62"/>
      <c r="P157" s="71"/>
      <c r="Q157" s="64"/>
      <c r="R157" s="50"/>
      <c r="S157" s="203">
        <f t="shared" ca="1" si="196"/>
        <v>1</v>
      </c>
      <c r="T157" s="203">
        <f t="shared" ca="1" si="197"/>
        <v>1</v>
      </c>
      <c r="U157" s="204">
        <f t="shared" ca="1" si="198"/>
        <v>1</v>
      </c>
      <c r="V157" s="204">
        <f t="shared" ca="1" si="199"/>
        <v>1</v>
      </c>
      <c r="W157" s="205" t="str">
        <f t="shared" ca="1" si="200"/>
        <v/>
      </c>
      <c r="X157" s="66"/>
      <c r="Y157" s="63"/>
      <c r="Z157" s="79"/>
      <c r="AA157" s="80"/>
      <c r="AB157" s="203">
        <f t="shared" ca="1" si="201"/>
        <v>1</v>
      </c>
      <c r="AC157" s="203">
        <f t="shared" ca="1" si="202"/>
        <v>1</v>
      </c>
      <c r="AD157" s="206">
        <f t="shared" ca="1" si="203"/>
        <v>1</v>
      </c>
      <c r="AE157" s="206">
        <f t="shared" ca="1" si="204"/>
        <v>1</v>
      </c>
      <c r="AF157" s="207" t="str">
        <f t="shared" ca="1" si="205"/>
        <v/>
      </c>
      <c r="AG157" s="70"/>
      <c r="AH157" s="71"/>
      <c r="AI157" s="72"/>
      <c r="AJ157" s="208">
        <f t="shared" si="206"/>
        <v>0</v>
      </c>
      <c r="AK157" s="208">
        <f t="shared" si="207"/>
        <v>0</v>
      </c>
      <c r="AL157" s="209">
        <f t="shared" si="208"/>
        <v>1</v>
      </c>
      <c r="AM157" s="210" t="str">
        <f t="shared" si="209"/>
        <v/>
      </c>
      <c r="AN157" s="74"/>
      <c r="AO157" s="132"/>
      <c r="AP157" s="130" t="str">
        <f t="shared" ca="1" si="214"/>
        <v/>
      </c>
      <c r="AQ157" s="131" t="str">
        <f t="shared" ca="1" si="215"/>
        <v/>
      </c>
      <c r="AR157" s="128" t="str">
        <f ca="1">'Additional Shading 210'!$AP157</f>
        <v/>
      </c>
      <c r="AS157" s="52" t="str">
        <f ca="1">'Additional Shading 210'!$AQ157</f>
        <v/>
      </c>
      <c r="AT157" s="164" t="str">
        <f t="shared" ca="1" si="210"/>
        <v/>
      </c>
      <c r="BA157" s="214" t="e">
        <f t="shared" ca="1" si="152"/>
        <v>#REF!</v>
      </c>
      <c r="BB157" s="214" t="e">
        <f t="shared" ca="1" si="153"/>
        <v>#REF!</v>
      </c>
      <c r="BC157" s="9">
        <f t="shared" si="154"/>
        <v>1</v>
      </c>
      <c r="BD157" s="9" t="e">
        <f t="shared" ca="1" si="211"/>
        <v>#REF!</v>
      </c>
      <c r="BE157" s="9" t="e">
        <f t="shared" ca="1" si="155"/>
        <v>#REF!</v>
      </c>
      <c r="BF157" s="9" t="e">
        <f t="shared" ca="1" si="156"/>
        <v>#REF!</v>
      </c>
      <c r="BG157" s="9" t="e">
        <f t="shared" ca="1" si="157"/>
        <v>#REF!</v>
      </c>
      <c r="BH157" s="9" t="e">
        <f t="shared" ca="1" si="158"/>
        <v>#REF!</v>
      </c>
      <c r="BI157" s="9" t="e">
        <f t="shared" ca="1" si="159"/>
        <v>#REF!</v>
      </c>
      <c r="BJ157" s="9" t="e">
        <f t="shared" ca="1" si="160"/>
        <v>#REF!</v>
      </c>
      <c r="BK157" s="9" t="e">
        <f t="shared" ca="1" si="161"/>
        <v>#N/A</v>
      </c>
      <c r="BW157" s="9" t="e">
        <f t="shared" ca="1" si="162"/>
        <v>#REF!</v>
      </c>
      <c r="BX157" s="9" t="e">
        <f t="shared" ca="1" si="216"/>
        <v>#REF!</v>
      </c>
      <c r="BY157" s="9" t="e">
        <f t="shared" ca="1" si="163"/>
        <v>#REF!</v>
      </c>
      <c r="BZ157" s="9" t="e">
        <f t="shared" ca="1" si="164"/>
        <v>#REF!</v>
      </c>
      <c r="CA157" s="9" t="e">
        <f t="shared" ca="1" si="165"/>
        <v>#REF!</v>
      </c>
      <c r="CB157" s="9" t="e">
        <f t="shared" ca="1" si="166"/>
        <v>#REF!</v>
      </c>
      <c r="CC157" s="9" t="e">
        <f t="shared" ca="1" si="167"/>
        <v>#REF!</v>
      </c>
      <c r="CD157" s="9" t="e">
        <f t="shared" ca="1" si="168"/>
        <v>#REF!</v>
      </c>
      <c r="CE157" s="9" t="e">
        <f t="shared" ca="1" si="169"/>
        <v>#REF!</v>
      </c>
      <c r="CJ157" s="214" t="e">
        <f t="shared" ca="1" si="170"/>
        <v>#REF!</v>
      </c>
      <c r="CK157" s="214" t="e">
        <f t="shared" ca="1" si="171"/>
        <v>#REF!</v>
      </c>
      <c r="CL157" s="9">
        <f t="shared" si="172"/>
        <v>1</v>
      </c>
      <c r="CM157" s="9" t="e">
        <f t="shared" ca="1" si="212"/>
        <v>#REF!</v>
      </c>
      <c r="CN157" s="9" t="e">
        <f t="shared" ca="1" si="173"/>
        <v>#REF!</v>
      </c>
      <c r="CO157" s="9" t="e">
        <f t="shared" ca="1" si="174"/>
        <v>#REF!</v>
      </c>
      <c r="CP157" s="9" t="e">
        <f t="shared" ca="1" si="175"/>
        <v>#REF!</v>
      </c>
      <c r="CQ157" s="9" t="e">
        <f t="shared" ca="1" si="176"/>
        <v>#REF!</v>
      </c>
      <c r="CR157" s="9" t="e">
        <f t="shared" ca="1" si="177"/>
        <v>#REF!</v>
      </c>
      <c r="CS157" s="9" t="e">
        <f t="shared" ca="1" si="178"/>
        <v>#REF!</v>
      </c>
      <c r="CT157" s="9" t="e">
        <f t="shared" ca="1" si="179"/>
        <v>#N/A</v>
      </c>
      <c r="DF157" s="9" t="e">
        <f t="shared" ca="1" si="180"/>
        <v>#REF!</v>
      </c>
      <c r="DG157" s="9" t="e">
        <f t="shared" ca="1" si="213"/>
        <v>#REF!</v>
      </c>
      <c r="DH157" s="9" t="e">
        <f t="shared" ca="1" si="181"/>
        <v>#REF!</v>
      </c>
      <c r="DI157" s="9" t="e">
        <f t="shared" ca="1" si="182"/>
        <v>#REF!</v>
      </c>
      <c r="DJ157" s="9" t="e">
        <f t="shared" ca="1" si="183"/>
        <v>#REF!</v>
      </c>
      <c r="DK157" s="9" t="e">
        <f t="shared" ca="1" si="184"/>
        <v>#REF!</v>
      </c>
      <c r="DL157" s="9" t="e">
        <f t="shared" ca="1" si="185"/>
        <v>#REF!</v>
      </c>
      <c r="DM157" s="9" t="e">
        <f t="shared" ca="1" si="186"/>
        <v>#REF!</v>
      </c>
      <c r="DN157" s="9" t="e">
        <f t="shared" ca="1" si="187"/>
        <v>#REF!</v>
      </c>
    </row>
    <row r="158" spans="6:118" ht="16.5">
      <c r="F158" s="48" t="e">
        <f t="shared" ca="1" si="188"/>
        <v>#REF!</v>
      </c>
      <c r="G158" s="48" t="e">
        <f t="shared" ca="1" si="189"/>
        <v>#REF!</v>
      </c>
      <c r="H158" s="48" t="e">
        <f t="shared" ca="1" si="190"/>
        <v>#REF!</v>
      </c>
      <c r="I158" s="19" t="e">
        <f t="shared" ca="1" si="191"/>
        <v>#REF!</v>
      </c>
      <c r="J158" s="19" t="e">
        <f t="shared" ca="1" si="192"/>
        <v>#REF!</v>
      </c>
      <c r="K158" s="20" t="e">
        <f t="shared" ca="1" si="193"/>
        <v>#REF!</v>
      </c>
      <c r="L158" s="20" t="e">
        <f t="shared" ca="1" si="194"/>
        <v>#REF!</v>
      </c>
      <c r="M158" s="21" t="e">
        <f t="shared" ca="1" si="195"/>
        <v>#REF!</v>
      </c>
      <c r="N158" s="61"/>
      <c r="O158" s="62"/>
      <c r="P158" s="71"/>
      <c r="Q158" s="64"/>
      <c r="R158" s="50"/>
      <c r="S158" s="203">
        <f t="shared" ca="1" si="196"/>
        <v>1</v>
      </c>
      <c r="T158" s="203">
        <f t="shared" ca="1" si="197"/>
        <v>1</v>
      </c>
      <c r="U158" s="204">
        <f t="shared" ca="1" si="198"/>
        <v>1</v>
      </c>
      <c r="V158" s="204">
        <f t="shared" ca="1" si="199"/>
        <v>1</v>
      </c>
      <c r="W158" s="205" t="str">
        <f t="shared" ca="1" si="200"/>
        <v/>
      </c>
      <c r="X158" s="66"/>
      <c r="Y158" s="63"/>
      <c r="Z158" s="79"/>
      <c r="AA158" s="80"/>
      <c r="AB158" s="203">
        <f t="shared" ca="1" si="201"/>
        <v>1</v>
      </c>
      <c r="AC158" s="203">
        <f t="shared" ca="1" si="202"/>
        <v>1</v>
      </c>
      <c r="AD158" s="206">
        <f t="shared" ca="1" si="203"/>
        <v>1</v>
      </c>
      <c r="AE158" s="206">
        <f t="shared" ca="1" si="204"/>
        <v>1</v>
      </c>
      <c r="AF158" s="207" t="str">
        <f t="shared" ca="1" si="205"/>
        <v/>
      </c>
      <c r="AG158" s="70"/>
      <c r="AH158" s="71"/>
      <c r="AI158" s="72"/>
      <c r="AJ158" s="208">
        <f t="shared" si="206"/>
        <v>0</v>
      </c>
      <c r="AK158" s="208">
        <f t="shared" si="207"/>
        <v>0</v>
      </c>
      <c r="AL158" s="209">
        <f t="shared" si="208"/>
        <v>1</v>
      </c>
      <c r="AM158" s="210" t="str">
        <f t="shared" si="209"/>
        <v/>
      </c>
      <c r="AN158" s="74"/>
      <c r="AO158" s="132"/>
      <c r="AP158" s="130" t="str">
        <f t="shared" ca="1" si="214"/>
        <v/>
      </c>
      <c r="AQ158" s="131" t="str">
        <f t="shared" ca="1" si="215"/>
        <v/>
      </c>
      <c r="AR158" s="128" t="str">
        <f ca="1">'Additional Shading 210'!$AP158</f>
        <v/>
      </c>
      <c r="AS158" s="52" t="str">
        <f ca="1">'Additional Shading 210'!$AQ158</f>
        <v/>
      </c>
      <c r="AT158" s="164" t="str">
        <f t="shared" ca="1" si="210"/>
        <v/>
      </c>
      <c r="BA158" s="214" t="e">
        <f t="shared" ca="1" si="152"/>
        <v>#REF!</v>
      </c>
      <c r="BB158" s="214" t="e">
        <f t="shared" ca="1" si="153"/>
        <v>#REF!</v>
      </c>
      <c r="BC158" s="9">
        <f t="shared" si="154"/>
        <v>1</v>
      </c>
      <c r="BD158" s="9" t="e">
        <f t="shared" ca="1" si="211"/>
        <v>#REF!</v>
      </c>
      <c r="BE158" s="9" t="e">
        <f t="shared" ca="1" si="155"/>
        <v>#REF!</v>
      </c>
      <c r="BF158" s="9" t="e">
        <f t="shared" ca="1" si="156"/>
        <v>#REF!</v>
      </c>
      <c r="BG158" s="9" t="e">
        <f t="shared" ca="1" si="157"/>
        <v>#REF!</v>
      </c>
      <c r="BH158" s="9" t="e">
        <f t="shared" ca="1" si="158"/>
        <v>#REF!</v>
      </c>
      <c r="BI158" s="9" t="e">
        <f t="shared" ca="1" si="159"/>
        <v>#REF!</v>
      </c>
      <c r="BJ158" s="9" t="e">
        <f t="shared" ca="1" si="160"/>
        <v>#REF!</v>
      </c>
      <c r="BK158" s="9" t="e">
        <f t="shared" ca="1" si="161"/>
        <v>#N/A</v>
      </c>
      <c r="BW158" s="9" t="e">
        <f t="shared" ca="1" si="162"/>
        <v>#REF!</v>
      </c>
      <c r="BX158" s="9" t="e">
        <f t="shared" ca="1" si="216"/>
        <v>#REF!</v>
      </c>
      <c r="BY158" s="9" t="e">
        <f t="shared" ca="1" si="163"/>
        <v>#REF!</v>
      </c>
      <c r="BZ158" s="9" t="e">
        <f t="shared" ca="1" si="164"/>
        <v>#REF!</v>
      </c>
      <c r="CA158" s="9" t="e">
        <f t="shared" ca="1" si="165"/>
        <v>#REF!</v>
      </c>
      <c r="CB158" s="9" t="e">
        <f t="shared" ca="1" si="166"/>
        <v>#REF!</v>
      </c>
      <c r="CC158" s="9" t="e">
        <f t="shared" ca="1" si="167"/>
        <v>#REF!</v>
      </c>
      <c r="CD158" s="9" t="e">
        <f t="shared" ca="1" si="168"/>
        <v>#REF!</v>
      </c>
      <c r="CE158" s="9" t="e">
        <f t="shared" ca="1" si="169"/>
        <v>#REF!</v>
      </c>
      <c r="CJ158" s="214" t="e">
        <f t="shared" ca="1" si="170"/>
        <v>#REF!</v>
      </c>
      <c r="CK158" s="214" t="e">
        <f t="shared" ca="1" si="171"/>
        <v>#REF!</v>
      </c>
      <c r="CL158" s="9">
        <f t="shared" si="172"/>
        <v>1</v>
      </c>
      <c r="CM158" s="9" t="e">
        <f t="shared" ca="1" si="212"/>
        <v>#REF!</v>
      </c>
      <c r="CN158" s="9" t="e">
        <f t="shared" ca="1" si="173"/>
        <v>#REF!</v>
      </c>
      <c r="CO158" s="9" t="e">
        <f t="shared" ca="1" si="174"/>
        <v>#REF!</v>
      </c>
      <c r="CP158" s="9" t="e">
        <f t="shared" ca="1" si="175"/>
        <v>#REF!</v>
      </c>
      <c r="CQ158" s="9" t="e">
        <f t="shared" ca="1" si="176"/>
        <v>#REF!</v>
      </c>
      <c r="CR158" s="9" t="e">
        <f t="shared" ca="1" si="177"/>
        <v>#REF!</v>
      </c>
      <c r="CS158" s="9" t="e">
        <f t="shared" ca="1" si="178"/>
        <v>#REF!</v>
      </c>
      <c r="CT158" s="9" t="e">
        <f t="shared" ca="1" si="179"/>
        <v>#N/A</v>
      </c>
      <c r="DF158" s="9" t="e">
        <f t="shared" ca="1" si="180"/>
        <v>#REF!</v>
      </c>
      <c r="DG158" s="9" t="e">
        <f t="shared" ca="1" si="213"/>
        <v>#REF!</v>
      </c>
      <c r="DH158" s="9" t="e">
        <f t="shared" ca="1" si="181"/>
        <v>#REF!</v>
      </c>
      <c r="DI158" s="9" t="e">
        <f t="shared" ca="1" si="182"/>
        <v>#REF!</v>
      </c>
      <c r="DJ158" s="9" t="e">
        <f t="shared" ca="1" si="183"/>
        <v>#REF!</v>
      </c>
      <c r="DK158" s="9" t="e">
        <f t="shared" ca="1" si="184"/>
        <v>#REF!</v>
      </c>
      <c r="DL158" s="9" t="e">
        <f t="shared" ca="1" si="185"/>
        <v>#REF!</v>
      </c>
      <c r="DM158" s="9" t="e">
        <f t="shared" ca="1" si="186"/>
        <v>#REF!</v>
      </c>
      <c r="DN158" s="9" t="e">
        <f t="shared" ca="1" si="187"/>
        <v>#REF!</v>
      </c>
    </row>
    <row r="159" spans="6:118" ht="16.5">
      <c r="F159" s="48" t="e">
        <f t="shared" ca="1" si="188"/>
        <v>#REF!</v>
      </c>
      <c r="G159" s="48" t="e">
        <f t="shared" ca="1" si="189"/>
        <v>#REF!</v>
      </c>
      <c r="H159" s="48" t="e">
        <f t="shared" ca="1" si="190"/>
        <v>#REF!</v>
      </c>
      <c r="I159" s="19" t="e">
        <f t="shared" ca="1" si="191"/>
        <v>#REF!</v>
      </c>
      <c r="J159" s="19" t="e">
        <f t="shared" ca="1" si="192"/>
        <v>#REF!</v>
      </c>
      <c r="K159" s="20" t="e">
        <f t="shared" ca="1" si="193"/>
        <v>#REF!</v>
      </c>
      <c r="L159" s="20" t="e">
        <f t="shared" ca="1" si="194"/>
        <v>#REF!</v>
      </c>
      <c r="M159" s="21" t="e">
        <f t="shared" ca="1" si="195"/>
        <v>#REF!</v>
      </c>
      <c r="N159" s="61"/>
      <c r="O159" s="62"/>
      <c r="P159" s="71"/>
      <c r="Q159" s="64"/>
      <c r="R159" s="50"/>
      <c r="S159" s="203">
        <f t="shared" ca="1" si="196"/>
        <v>1</v>
      </c>
      <c r="T159" s="203">
        <f t="shared" ca="1" si="197"/>
        <v>1</v>
      </c>
      <c r="U159" s="204">
        <f t="shared" ca="1" si="198"/>
        <v>1</v>
      </c>
      <c r="V159" s="204">
        <f t="shared" ca="1" si="199"/>
        <v>1</v>
      </c>
      <c r="W159" s="205" t="str">
        <f t="shared" ca="1" si="200"/>
        <v/>
      </c>
      <c r="X159" s="66"/>
      <c r="Y159" s="63"/>
      <c r="Z159" s="79"/>
      <c r="AA159" s="80"/>
      <c r="AB159" s="203">
        <f t="shared" ca="1" si="201"/>
        <v>1</v>
      </c>
      <c r="AC159" s="203">
        <f t="shared" ca="1" si="202"/>
        <v>1</v>
      </c>
      <c r="AD159" s="206">
        <f t="shared" ca="1" si="203"/>
        <v>1</v>
      </c>
      <c r="AE159" s="206">
        <f t="shared" ca="1" si="204"/>
        <v>1</v>
      </c>
      <c r="AF159" s="207" t="str">
        <f t="shared" ca="1" si="205"/>
        <v/>
      </c>
      <c r="AG159" s="70"/>
      <c r="AH159" s="71"/>
      <c r="AI159" s="72"/>
      <c r="AJ159" s="208">
        <f t="shared" si="206"/>
        <v>0</v>
      </c>
      <c r="AK159" s="208">
        <f t="shared" si="207"/>
        <v>0</v>
      </c>
      <c r="AL159" s="209">
        <f t="shared" si="208"/>
        <v>1</v>
      </c>
      <c r="AM159" s="210" t="str">
        <f t="shared" si="209"/>
        <v/>
      </c>
      <c r="AN159" s="74"/>
      <c r="AO159" s="132"/>
      <c r="AP159" s="130" t="str">
        <f t="shared" ca="1" si="214"/>
        <v/>
      </c>
      <c r="AQ159" s="131" t="str">
        <f t="shared" ca="1" si="215"/>
        <v/>
      </c>
      <c r="AR159" s="128" t="str">
        <f ca="1">'Additional Shading 210'!$AP159</f>
        <v/>
      </c>
      <c r="AS159" s="52" t="str">
        <f ca="1">'Additional Shading 210'!$AQ159</f>
        <v/>
      </c>
      <c r="AT159" s="164" t="str">
        <f t="shared" ca="1" si="210"/>
        <v/>
      </c>
      <c r="BA159" s="214" t="e">
        <f t="shared" ca="1" si="152"/>
        <v>#REF!</v>
      </c>
      <c r="BB159" s="214" t="e">
        <f t="shared" ca="1" si="153"/>
        <v>#REF!</v>
      </c>
      <c r="BC159" s="9">
        <f t="shared" si="154"/>
        <v>1</v>
      </c>
      <c r="BD159" s="9" t="e">
        <f t="shared" ca="1" si="211"/>
        <v>#REF!</v>
      </c>
      <c r="BE159" s="9" t="e">
        <f t="shared" ca="1" si="155"/>
        <v>#REF!</v>
      </c>
      <c r="BF159" s="9" t="e">
        <f t="shared" ca="1" si="156"/>
        <v>#REF!</v>
      </c>
      <c r="BG159" s="9" t="e">
        <f t="shared" ca="1" si="157"/>
        <v>#REF!</v>
      </c>
      <c r="BH159" s="9" t="e">
        <f t="shared" ca="1" si="158"/>
        <v>#REF!</v>
      </c>
      <c r="BI159" s="9" t="e">
        <f t="shared" ca="1" si="159"/>
        <v>#REF!</v>
      </c>
      <c r="BJ159" s="9" t="e">
        <f t="shared" ca="1" si="160"/>
        <v>#REF!</v>
      </c>
      <c r="BK159" s="9" t="e">
        <f t="shared" ca="1" si="161"/>
        <v>#N/A</v>
      </c>
      <c r="BW159" s="9" t="e">
        <f t="shared" ca="1" si="162"/>
        <v>#REF!</v>
      </c>
      <c r="BX159" s="9" t="e">
        <f t="shared" ca="1" si="216"/>
        <v>#REF!</v>
      </c>
      <c r="BY159" s="9" t="e">
        <f t="shared" ca="1" si="163"/>
        <v>#REF!</v>
      </c>
      <c r="BZ159" s="9" t="e">
        <f t="shared" ca="1" si="164"/>
        <v>#REF!</v>
      </c>
      <c r="CA159" s="9" t="e">
        <f t="shared" ca="1" si="165"/>
        <v>#REF!</v>
      </c>
      <c r="CB159" s="9" t="e">
        <f t="shared" ca="1" si="166"/>
        <v>#REF!</v>
      </c>
      <c r="CC159" s="9" t="e">
        <f t="shared" ca="1" si="167"/>
        <v>#REF!</v>
      </c>
      <c r="CD159" s="9" t="e">
        <f t="shared" ca="1" si="168"/>
        <v>#REF!</v>
      </c>
      <c r="CE159" s="9" t="e">
        <f t="shared" ca="1" si="169"/>
        <v>#REF!</v>
      </c>
      <c r="CJ159" s="214" t="e">
        <f t="shared" ca="1" si="170"/>
        <v>#REF!</v>
      </c>
      <c r="CK159" s="214" t="e">
        <f t="shared" ca="1" si="171"/>
        <v>#REF!</v>
      </c>
      <c r="CL159" s="9">
        <f t="shared" si="172"/>
        <v>1</v>
      </c>
      <c r="CM159" s="9" t="e">
        <f t="shared" ca="1" si="212"/>
        <v>#REF!</v>
      </c>
      <c r="CN159" s="9" t="e">
        <f t="shared" ca="1" si="173"/>
        <v>#REF!</v>
      </c>
      <c r="CO159" s="9" t="e">
        <f t="shared" ca="1" si="174"/>
        <v>#REF!</v>
      </c>
      <c r="CP159" s="9" t="e">
        <f t="shared" ca="1" si="175"/>
        <v>#REF!</v>
      </c>
      <c r="CQ159" s="9" t="e">
        <f t="shared" ca="1" si="176"/>
        <v>#REF!</v>
      </c>
      <c r="CR159" s="9" t="e">
        <f t="shared" ca="1" si="177"/>
        <v>#REF!</v>
      </c>
      <c r="CS159" s="9" t="e">
        <f t="shared" ca="1" si="178"/>
        <v>#REF!</v>
      </c>
      <c r="CT159" s="9" t="e">
        <f t="shared" ca="1" si="179"/>
        <v>#N/A</v>
      </c>
      <c r="DF159" s="9" t="e">
        <f t="shared" ca="1" si="180"/>
        <v>#REF!</v>
      </c>
      <c r="DG159" s="9" t="e">
        <f t="shared" ca="1" si="213"/>
        <v>#REF!</v>
      </c>
      <c r="DH159" s="9" t="e">
        <f t="shared" ca="1" si="181"/>
        <v>#REF!</v>
      </c>
      <c r="DI159" s="9" t="e">
        <f t="shared" ca="1" si="182"/>
        <v>#REF!</v>
      </c>
      <c r="DJ159" s="9" t="e">
        <f t="shared" ca="1" si="183"/>
        <v>#REF!</v>
      </c>
      <c r="DK159" s="9" t="e">
        <f t="shared" ca="1" si="184"/>
        <v>#REF!</v>
      </c>
      <c r="DL159" s="9" t="e">
        <f t="shared" ca="1" si="185"/>
        <v>#REF!</v>
      </c>
      <c r="DM159" s="9" t="e">
        <f t="shared" ca="1" si="186"/>
        <v>#REF!</v>
      </c>
      <c r="DN159" s="9" t="e">
        <f t="shared" ca="1" si="187"/>
        <v>#REF!</v>
      </c>
    </row>
    <row r="160" spans="6:118" ht="16.5">
      <c r="F160" s="48" t="e">
        <f t="shared" ca="1" si="188"/>
        <v>#REF!</v>
      </c>
      <c r="G160" s="48" t="e">
        <f t="shared" ca="1" si="189"/>
        <v>#REF!</v>
      </c>
      <c r="H160" s="48" t="e">
        <f t="shared" ca="1" si="190"/>
        <v>#REF!</v>
      </c>
      <c r="I160" s="19" t="e">
        <f t="shared" ca="1" si="191"/>
        <v>#REF!</v>
      </c>
      <c r="J160" s="19" t="e">
        <f t="shared" ca="1" si="192"/>
        <v>#REF!</v>
      </c>
      <c r="K160" s="20" t="e">
        <f t="shared" ca="1" si="193"/>
        <v>#REF!</v>
      </c>
      <c r="L160" s="20" t="e">
        <f t="shared" ca="1" si="194"/>
        <v>#REF!</v>
      </c>
      <c r="M160" s="21" t="e">
        <f t="shared" ca="1" si="195"/>
        <v>#REF!</v>
      </c>
      <c r="N160" s="61"/>
      <c r="O160" s="62"/>
      <c r="P160" s="71"/>
      <c r="Q160" s="64"/>
      <c r="R160" s="50"/>
      <c r="S160" s="203">
        <f t="shared" ca="1" si="196"/>
        <v>1</v>
      </c>
      <c r="T160" s="203">
        <f t="shared" ca="1" si="197"/>
        <v>1</v>
      </c>
      <c r="U160" s="204">
        <f t="shared" ca="1" si="198"/>
        <v>1</v>
      </c>
      <c r="V160" s="204">
        <f t="shared" ca="1" si="199"/>
        <v>1</v>
      </c>
      <c r="W160" s="205" t="str">
        <f t="shared" ca="1" si="200"/>
        <v/>
      </c>
      <c r="X160" s="66"/>
      <c r="Y160" s="63"/>
      <c r="Z160" s="79"/>
      <c r="AA160" s="80"/>
      <c r="AB160" s="203">
        <f t="shared" ca="1" si="201"/>
        <v>1</v>
      </c>
      <c r="AC160" s="203">
        <f t="shared" ca="1" si="202"/>
        <v>1</v>
      </c>
      <c r="AD160" s="206">
        <f t="shared" ca="1" si="203"/>
        <v>1</v>
      </c>
      <c r="AE160" s="206">
        <f t="shared" ca="1" si="204"/>
        <v>1</v>
      </c>
      <c r="AF160" s="207" t="str">
        <f t="shared" ca="1" si="205"/>
        <v/>
      </c>
      <c r="AG160" s="70"/>
      <c r="AH160" s="71"/>
      <c r="AI160" s="72"/>
      <c r="AJ160" s="208">
        <f t="shared" si="206"/>
        <v>0</v>
      </c>
      <c r="AK160" s="208">
        <f t="shared" si="207"/>
        <v>0</v>
      </c>
      <c r="AL160" s="209">
        <f t="shared" si="208"/>
        <v>1</v>
      </c>
      <c r="AM160" s="210" t="str">
        <f t="shared" si="209"/>
        <v/>
      </c>
      <c r="AN160" s="74"/>
      <c r="AO160" s="132"/>
      <c r="AP160" s="130" t="str">
        <f t="shared" ca="1" si="214"/>
        <v/>
      </c>
      <c r="AQ160" s="131" t="str">
        <f t="shared" ca="1" si="215"/>
        <v/>
      </c>
      <c r="AR160" s="128" t="str">
        <f ca="1">'Additional Shading 210'!$AP160</f>
        <v/>
      </c>
      <c r="AS160" s="52" t="str">
        <f ca="1">'Additional Shading 210'!$AQ160</f>
        <v/>
      </c>
      <c r="AT160" s="164" t="str">
        <f t="shared" ca="1" si="210"/>
        <v/>
      </c>
      <c r="BA160" s="214" t="e">
        <f t="shared" ca="1" si="152"/>
        <v>#REF!</v>
      </c>
      <c r="BB160" s="214" t="e">
        <f t="shared" ca="1" si="153"/>
        <v>#REF!</v>
      </c>
      <c r="BC160" s="9">
        <f t="shared" si="154"/>
        <v>1</v>
      </c>
      <c r="BD160" s="9" t="e">
        <f t="shared" ca="1" si="211"/>
        <v>#REF!</v>
      </c>
      <c r="BE160" s="9" t="e">
        <f t="shared" ca="1" si="155"/>
        <v>#REF!</v>
      </c>
      <c r="BF160" s="9" t="e">
        <f t="shared" ca="1" si="156"/>
        <v>#REF!</v>
      </c>
      <c r="BG160" s="9" t="e">
        <f t="shared" ca="1" si="157"/>
        <v>#REF!</v>
      </c>
      <c r="BH160" s="9" t="e">
        <f t="shared" ca="1" si="158"/>
        <v>#REF!</v>
      </c>
      <c r="BI160" s="9" t="e">
        <f t="shared" ca="1" si="159"/>
        <v>#REF!</v>
      </c>
      <c r="BJ160" s="9" t="e">
        <f t="shared" ca="1" si="160"/>
        <v>#REF!</v>
      </c>
      <c r="BK160" s="9" t="e">
        <f t="shared" ca="1" si="161"/>
        <v>#N/A</v>
      </c>
      <c r="BW160" s="9" t="e">
        <f t="shared" ca="1" si="162"/>
        <v>#REF!</v>
      </c>
      <c r="BX160" s="9" t="e">
        <f t="shared" ca="1" si="216"/>
        <v>#REF!</v>
      </c>
      <c r="BY160" s="9" t="e">
        <f t="shared" ca="1" si="163"/>
        <v>#REF!</v>
      </c>
      <c r="BZ160" s="9" t="e">
        <f t="shared" ca="1" si="164"/>
        <v>#REF!</v>
      </c>
      <c r="CA160" s="9" t="e">
        <f t="shared" ca="1" si="165"/>
        <v>#REF!</v>
      </c>
      <c r="CB160" s="9" t="e">
        <f t="shared" ca="1" si="166"/>
        <v>#REF!</v>
      </c>
      <c r="CC160" s="9" t="e">
        <f t="shared" ca="1" si="167"/>
        <v>#REF!</v>
      </c>
      <c r="CD160" s="9" t="e">
        <f t="shared" ca="1" si="168"/>
        <v>#REF!</v>
      </c>
      <c r="CE160" s="9" t="e">
        <f t="shared" ca="1" si="169"/>
        <v>#REF!</v>
      </c>
      <c r="CJ160" s="214" t="e">
        <f t="shared" ca="1" si="170"/>
        <v>#REF!</v>
      </c>
      <c r="CK160" s="214" t="e">
        <f t="shared" ca="1" si="171"/>
        <v>#REF!</v>
      </c>
      <c r="CL160" s="9">
        <f t="shared" si="172"/>
        <v>1</v>
      </c>
      <c r="CM160" s="9" t="e">
        <f t="shared" ca="1" si="212"/>
        <v>#REF!</v>
      </c>
      <c r="CN160" s="9" t="e">
        <f t="shared" ca="1" si="173"/>
        <v>#REF!</v>
      </c>
      <c r="CO160" s="9" t="e">
        <f t="shared" ca="1" si="174"/>
        <v>#REF!</v>
      </c>
      <c r="CP160" s="9" t="e">
        <f t="shared" ca="1" si="175"/>
        <v>#REF!</v>
      </c>
      <c r="CQ160" s="9" t="e">
        <f t="shared" ca="1" si="176"/>
        <v>#REF!</v>
      </c>
      <c r="CR160" s="9" t="e">
        <f t="shared" ca="1" si="177"/>
        <v>#REF!</v>
      </c>
      <c r="CS160" s="9" t="e">
        <f t="shared" ca="1" si="178"/>
        <v>#REF!</v>
      </c>
      <c r="CT160" s="9" t="e">
        <f t="shared" ca="1" si="179"/>
        <v>#N/A</v>
      </c>
      <c r="DF160" s="9" t="e">
        <f t="shared" ca="1" si="180"/>
        <v>#REF!</v>
      </c>
      <c r="DG160" s="9" t="e">
        <f t="shared" ca="1" si="213"/>
        <v>#REF!</v>
      </c>
      <c r="DH160" s="9" t="e">
        <f t="shared" ca="1" si="181"/>
        <v>#REF!</v>
      </c>
      <c r="DI160" s="9" t="e">
        <f t="shared" ca="1" si="182"/>
        <v>#REF!</v>
      </c>
      <c r="DJ160" s="9" t="e">
        <f t="shared" ca="1" si="183"/>
        <v>#REF!</v>
      </c>
      <c r="DK160" s="9" t="e">
        <f t="shared" ca="1" si="184"/>
        <v>#REF!</v>
      </c>
      <c r="DL160" s="9" t="e">
        <f t="shared" ca="1" si="185"/>
        <v>#REF!</v>
      </c>
      <c r="DM160" s="9" t="e">
        <f t="shared" ca="1" si="186"/>
        <v>#REF!</v>
      </c>
      <c r="DN160" s="9" t="e">
        <f t="shared" ca="1" si="187"/>
        <v>#REF!</v>
      </c>
    </row>
    <row r="161" spans="1:118" ht="16.5">
      <c r="F161" s="48" t="e">
        <f t="shared" ca="1" si="188"/>
        <v>#REF!</v>
      </c>
      <c r="G161" s="48" t="e">
        <f t="shared" ca="1" si="189"/>
        <v>#REF!</v>
      </c>
      <c r="H161" s="48" t="e">
        <f t="shared" ca="1" si="190"/>
        <v>#REF!</v>
      </c>
      <c r="I161" s="19" t="e">
        <f t="shared" ca="1" si="191"/>
        <v>#REF!</v>
      </c>
      <c r="J161" s="19" t="e">
        <f t="shared" ca="1" si="192"/>
        <v>#REF!</v>
      </c>
      <c r="K161" s="20" t="e">
        <f t="shared" ca="1" si="193"/>
        <v>#REF!</v>
      </c>
      <c r="L161" s="20" t="e">
        <f t="shared" ca="1" si="194"/>
        <v>#REF!</v>
      </c>
      <c r="M161" s="21" t="e">
        <f t="shared" ca="1" si="195"/>
        <v>#REF!</v>
      </c>
      <c r="N161" s="61"/>
      <c r="O161" s="62"/>
      <c r="P161" s="71"/>
      <c r="Q161" s="64"/>
      <c r="R161" s="50"/>
      <c r="S161" s="203">
        <f t="shared" ca="1" si="196"/>
        <v>1</v>
      </c>
      <c r="T161" s="203">
        <f t="shared" ca="1" si="197"/>
        <v>1</v>
      </c>
      <c r="U161" s="204">
        <f t="shared" ca="1" si="198"/>
        <v>1</v>
      </c>
      <c r="V161" s="204">
        <f t="shared" ca="1" si="199"/>
        <v>1</v>
      </c>
      <c r="W161" s="205" t="str">
        <f t="shared" ca="1" si="200"/>
        <v/>
      </c>
      <c r="X161" s="66"/>
      <c r="Y161" s="63"/>
      <c r="Z161" s="79"/>
      <c r="AA161" s="80"/>
      <c r="AB161" s="203">
        <f t="shared" ca="1" si="201"/>
        <v>1</v>
      </c>
      <c r="AC161" s="203">
        <f t="shared" ca="1" si="202"/>
        <v>1</v>
      </c>
      <c r="AD161" s="206">
        <f t="shared" ca="1" si="203"/>
        <v>1</v>
      </c>
      <c r="AE161" s="206">
        <f t="shared" ca="1" si="204"/>
        <v>1</v>
      </c>
      <c r="AF161" s="207" t="str">
        <f t="shared" ca="1" si="205"/>
        <v/>
      </c>
      <c r="AG161" s="70"/>
      <c r="AH161" s="71"/>
      <c r="AI161" s="72"/>
      <c r="AJ161" s="208">
        <f t="shared" si="206"/>
        <v>0</v>
      </c>
      <c r="AK161" s="208">
        <f t="shared" si="207"/>
        <v>0</v>
      </c>
      <c r="AL161" s="209">
        <f t="shared" si="208"/>
        <v>1</v>
      </c>
      <c r="AM161" s="210" t="str">
        <f t="shared" si="209"/>
        <v/>
      </c>
      <c r="AN161" s="74"/>
      <c r="AO161" s="132"/>
      <c r="AP161" s="130" t="str">
        <f t="shared" ca="1" si="214"/>
        <v/>
      </c>
      <c r="AQ161" s="131" t="str">
        <f t="shared" ca="1" si="215"/>
        <v/>
      </c>
      <c r="AR161" s="128" t="str">
        <f ca="1">'Additional Shading 210'!$AP161</f>
        <v/>
      </c>
      <c r="AS161" s="52" t="str">
        <f ca="1">'Additional Shading 210'!$AQ161</f>
        <v/>
      </c>
      <c r="AT161" s="164" t="str">
        <f t="shared" ca="1" si="210"/>
        <v/>
      </c>
      <c r="BA161" s="214" t="e">
        <f t="shared" ca="1" si="152"/>
        <v>#REF!</v>
      </c>
      <c r="BB161" s="214" t="e">
        <f t="shared" ca="1" si="153"/>
        <v>#REF!</v>
      </c>
      <c r="BC161" s="9">
        <f t="shared" si="154"/>
        <v>1</v>
      </c>
      <c r="BD161" s="9" t="e">
        <f t="shared" ca="1" si="211"/>
        <v>#REF!</v>
      </c>
      <c r="BE161" s="9" t="e">
        <f t="shared" ca="1" si="155"/>
        <v>#REF!</v>
      </c>
      <c r="BF161" s="9" t="e">
        <f t="shared" ca="1" si="156"/>
        <v>#REF!</v>
      </c>
      <c r="BG161" s="9" t="e">
        <f t="shared" ca="1" si="157"/>
        <v>#REF!</v>
      </c>
      <c r="BH161" s="9" t="e">
        <f t="shared" ca="1" si="158"/>
        <v>#REF!</v>
      </c>
      <c r="BI161" s="9" t="e">
        <f t="shared" ca="1" si="159"/>
        <v>#REF!</v>
      </c>
      <c r="BJ161" s="9" t="e">
        <f t="shared" ca="1" si="160"/>
        <v>#REF!</v>
      </c>
      <c r="BK161" s="9" t="e">
        <f t="shared" ca="1" si="161"/>
        <v>#N/A</v>
      </c>
      <c r="BW161" s="9" t="e">
        <f t="shared" ca="1" si="162"/>
        <v>#REF!</v>
      </c>
      <c r="BX161" s="9" t="e">
        <f t="shared" ca="1" si="216"/>
        <v>#REF!</v>
      </c>
      <c r="BY161" s="9" t="e">
        <f t="shared" ca="1" si="163"/>
        <v>#REF!</v>
      </c>
      <c r="BZ161" s="9" t="e">
        <f t="shared" ca="1" si="164"/>
        <v>#REF!</v>
      </c>
      <c r="CA161" s="9" t="e">
        <f t="shared" ca="1" si="165"/>
        <v>#REF!</v>
      </c>
      <c r="CB161" s="9" t="e">
        <f t="shared" ca="1" si="166"/>
        <v>#REF!</v>
      </c>
      <c r="CC161" s="9" t="e">
        <f t="shared" ca="1" si="167"/>
        <v>#REF!</v>
      </c>
      <c r="CD161" s="9" t="e">
        <f t="shared" ca="1" si="168"/>
        <v>#REF!</v>
      </c>
      <c r="CE161" s="9" t="e">
        <f t="shared" ca="1" si="169"/>
        <v>#REF!</v>
      </c>
      <c r="CJ161" s="214" t="e">
        <f t="shared" ca="1" si="170"/>
        <v>#REF!</v>
      </c>
      <c r="CK161" s="214" t="e">
        <f t="shared" ca="1" si="171"/>
        <v>#REF!</v>
      </c>
      <c r="CL161" s="9">
        <f t="shared" si="172"/>
        <v>1</v>
      </c>
      <c r="CM161" s="9" t="e">
        <f t="shared" ca="1" si="212"/>
        <v>#REF!</v>
      </c>
      <c r="CN161" s="9" t="e">
        <f t="shared" ca="1" si="173"/>
        <v>#REF!</v>
      </c>
      <c r="CO161" s="9" t="e">
        <f t="shared" ca="1" si="174"/>
        <v>#REF!</v>
      </c>
      <c r="CP161" s="9" t="e">
        <f t="shared" ca="1" si="175"/>
        <v>#REF!</v>
      </c>
      <c r="CQ161" s="9" t="e">
        <f t="shared" ca="1" si="176"/>
        <v>#REF!</v>
      </c>
      <c r="CR161" s="9" t="e">
        <f t="shared" ca="1" si="177"/>
        <v>#REF!</v>
      </c>
      <c r="CS161" s="9" t="e">
        <f t="shared" ca="1" si="178"/>
        <v>#REF!</v>
      </c>
      <c r="CT161" s="9" t="e">
        <f t="shared" ca="1" si="179"/>
        <v>#N/A</v>
      </c>
      <c r="DF161" s="9" t="e">
        <f t="shared" ca="1" si="180"/>
        <v>#REF!</v>
      </c>
      <c r="DG161" s="9" t="e">
        <f t="shared" ca="1" si="213"/>
        <v>#REF!</v>
      </c>
      <c r="DH161" s="9" t="e">
        <f t="shared" ca="1" si="181"/>
        <v>#REF!</v>
      </c>
      <c r="DI161" s="9" t="e">
        <f t="shared" ca="1" si="182"/>
        <v>#REF!</v>
      </c>
      <c r="DJ161" s="9" t="e">
        <f t="shared" ca="1" si="183"/>
        <v>#REF!</v>
      </c>
      <c r="DK161" s="9" t="e">
        <f t="shared" ca="1" si="184"/>
        <v>#REF!</v>
      </c>
      <c r="DL161" s="9" t="e">
        <f t="shared" ca="1" si="185"/>
        <v>#REF!</v>
      </c>
      <c r="DM161" s="9" t="e">
        <f t="shared" ca="1" si="186"/>
        <v>#REF!</v>
      </c>
      <c r="DN161" s="9" t="e">
        <f t="shared" ca="1" si="187"/>
        <v>#REF!</v>
      </c>
    </row>
    <row r="162" spans="1:118" ht="16.5">
      <c r="F162" s="48" t="e">
        <f t="shared" ca="1" si="188"/>
        <v>#REF!</v>
      </c>
      <c r="G162" s="48" t="e">
        <f t="shared" ca="1" si="189"/>
        <v>#REF!</v>
      </c>
      <c r="H162" s="48" t="e">
        <f t="shared" ca="1" si="190"/>
        <v>#REF!</v>
      </c>
      <c r="I162" s="19" t="e">
        <f t="shared" ca="1" si="191"/>
        <v>#REF!</v>
      </c>
      <c r="J162" s="19" t="e">
        <f t="shared" ca="1" si="192"/>
        <v>#REF!</v>
      </c>
      <c r="K162" s="20" t="e">
        <f t="shared" ca="1" si="193"/>
        <v>#REF!</v>
      </c>
      <c r="L162" s="20" t="e">
        <f t="shared" ca="1" si="194"/>
        <v>#REF!</v>
      </c>
      <c r="M162" s="21" t="e">
        <f t="shared" ca="1" si="195"/>
        <v>#REF!</v>
      </c>
      <c r="N162" s="61"/>
      <c r="O162" s="62"/>
      <c r="P162" s="71"/>
      <c r="Q162" s="64"/>
      <c r="R162" s="50"/>
      <c r="S162" s="203">
        <f t="shared" ca="1" si="196"/>
        <v>1</v>
      </c>
      <c r="T162" s="203">
        <f t="shared" ca="1" si="197"/>
        <v>1</v>
      </c>
      <c r="U162" s="204">
        <f t="shared" ca="1" si="198"/>
        <v>1</v>
      </c>
      <c r="V162" s="204">
        <f t="shared" ca="1" si="199"/>
        <v>1</v>
      </c>
      <c r="W162" s="205" t="str">
        <f t="shared" ca="1" si="200"/>
        <v/>
      </c>
      <c r="X162" s="66"/>
      <c r="Y162" s="63"/>
      <c r="Z162" s="79"/>
      <c r="AA162" s="80"/>
      <c r="AB162" s="203">
        <f t="shared" ca="1" si="201"/>
        <v>1</v>
      </c>
      <c r="AC162" s="203">
        <f t="shared" ca="1" si="202"/>
        <v>1</v>
      </c>
      <c r="AD162" s="206">
        <f t="shared" ca="1" si="203"/>
        <v>1</v>
      </c>
      <c r="AE162" s="206">
        <f t="shared" ca="1" si="204"/>
        <v>1</v>
      </c>
      <c r="AF162" s="207" t="str">
        <f t="shared" ca="1" si="205"/>
        <v/>
      </c>
      <c r="AG162" s="70"/>
      <c r="AH162" s="71"/>
      <c r="AI162" s="72"/>
      <c r="AJ162" s="208">
        <f t="shared" si="206"/>
        <v>0</v>
      </c>
      <c r="AK162" s="208">
        <f t="shared" si="207"/>
        <v>0</v>
      </c>
      <c r="AL162" s="209">
        <f t="shared" si="208"/>
        <v>1</v>
      </c>
      <c r="AM162" s="210" t="str">
        <f t="shared" si="209"/>
        <v/>
      </c>
      <c r="AN162" s="74"/>
      <c r="AO162" s="132"/>
      <c r="AP162" s="130" t="str">
        <f t="shared" ca="1" si="214"/>
        <v/>
      </c>
      <c r="AQ162" s="131" t="str">
        <f t="shared" ca="1" si="215"/>
        <v/>
      </c>
      <c r="AR162" s="128" t="str">
        <f ca="1">'Additional Shading 210'!$AP162</f>
        <v/>
      </c>
      <c r="AS162" s="52" t="str">
        <f ca="1">'Additional Shading 210'!$AQ162</f>
        <v/>
      </c>
      <c r="AT162" s="164" t="str">
        <f t="shared" ca="1" si="210"/>
        <v/>
      </c>
      <c r="BA162" s="214" t="e">
        <f t="shared" ca="1" si="152"/>
        <v>#REF!</v>
      </c>
      <c r="BB162" s="214" t="e">
        <f t="shared" ca="1" si="153"/>
        <v>#REF!</v>
      </c>
      <c r="BC162" s="9">
        <f t="shared" si="154"/>
        <v>1</v>
      </c>
      <c r="BD162" s="9" t="e">
        <f t="shared" ca="1" si="211"/>
        <v>#REF!</v>
      </c>
      <c r="BE162" s="9" t="e">
        <f t="shared" ca="1" si="155"/>
        <v>#REF!</v>
      </c>
      <c r="BF162" s="9" t="e">
        <f t="shared" ca="1" si="156"/>
        <v>#REF!</v>
      </c>
      <c r="BG162" s="9" t="e">
        <f t="shared" ca="1" si="157"/>
        <v>#REF!</v>
      </c>
      <c r="BH162" s="9" t="e">
        <f t="shared" ca="1" si="158"/>
        <v>#REF!</v>
      </c>
      <c r="BI162" s="9" t="e">
        <f t="shared" ca="1" si="159"/>
        <v>#REF!</v>
      </c>
      <c r="BJ162" s="9" t="e">
        <f t="shared" ca="1" si="160"/>
        <v>#REF!</v>
      </c>
      <c r="BK162" s="9" t="e">
        <f t="shared" ca="1" si="161"/>
        <v>#N/A</v>
      </c>
      <c r="BW162" s="9" t="e">
        <f t="shared" ca="1" si="162"/>
        <v>#REF!</v>
      </c>
      <c r="BX162" s="9" t="e">
        <f t="shared" ca="1" si="216"/>
        <v>#REF!</v>
      </c>
      <c r="BY162" s="9" t="e">
        <f t="shared" ca="1" si="163"/>
        <v>#REF!</v>
      </c>
      <c r="BZ162" s="9" t="e">
        <f t="shared" ca="1" si="164"/>
        <v>#REF!</v>
      </c>
      <c r="CA162" s="9" t="e">
        <f t="shared" ca="1" si="165"/>
        <v>#REF!</v>
      </c>
      <c r="CB162" s="9" t="e">
        <f t="shared" ca="1" si="166"/>
        <v>#REF!</v>
      </c>
      <c r="CC162" s="9" t="e">
        <f t="shared" ca="1" si="167"/>
        <v>#REF!</v>
      </c>
      <c r="CD162" s="9" t="e">
        <f t="shared" ca="1" si="168"/>
        <v>#REF!</v>
      </c>
      <c r="CE162" s="9" t="e">
        <f t="shared" ca="1" si="169"/>
        <v>#REF!</v>
      </c>
      <c r="CJ162" s="214" t="e">
        <f t="shared" ca="1" si="170"/>
        <v>#REF!</v>
      </c>
      <c r="CK162" s="214" t="e">
        <f t="shared" ca="1" si="171"/>
        <v>#REF!</v>
      </c>
      <c r="CL162" s="9">
        <f t="shared" si="172"/>
        <v>1</v>
      </c>
      <c r="CM162" s="9" t="e">
        <f t="shared" ca="1" si="212"/>
        <v>#REF!</v>
      </c>
      <c r="CN162" s="9" t="e">
        <f t="shared" ca="1" si="173"/>
        <v>#REF!</v>
      </c>
      <c r="CO162" s="9" t="e">
        <f t="shared" ca="1" si="174"/>
        <v>#REF!</v>
      </c>
      <c r="CP162" s="9" t="e">
        <f t="shared" ca="1" si="175"/>
        <v>#REF!</v>
      </c>
      <c r="CQ162" s="9" t="e">
        <f t="shared" ca="1" si="176"/>
        <v>#REF!</v>
      </c>
      <c r="CR162" s="9" t="e">
        <f t="shared" ca="1" si="177"/>
        <v>#REF!</v>
      </c>
      <c r="CS162" s="9" t="e">
        <f t="shared" ca="1" si="178"/>
        <v>#REF!</v>
      </c>
      <c r="CT162" s="9" t="e">
        <f t="shared" ca="1" si="179"/>
        <v>#N/A</v>
      </c>
      <c r="DF162" s="9" t="e">
        <f t="shared" ca="1" si="180"/>
        <v>#REF!</v>
      </c>
      <c r="DG162" s="9" t="e">
        <f t="shared" ca="1" si="213"/>
        <v>#REF!</v>
      </c>
      <c r="DH162" s="9" t="e">
        <f t="shared" ca="1" si="181"/>
        <v>#REF!</v>
      </c>
      <c r="DI162" s="9" t="e">
        <f t="shared" ca="1" si="182"/>
        <v>#REF!</v>
      </c>
      <c r="DJ162" s="9" t="e">
        <f t="shared" ca="1" si="183"/>
        <v>#REF!</v>
      </c>
      <c r="DK162" s="9" t="e">
        <f t="shared" ca="1" si="184"/>
        <v>#REF!</v>
      </c>
      <c r="DL162" s="9" t="e">
        <f t="shared" ca="1" si="185"/>
        <v>#REF!</v>
      </c>
      <c r="DM162" s="9" t="e">
        <f t="shared" ca="1" si="186"/>
        <v>#REF!</v>
      </c>
      <c r="DN162" s="9" t="e">
        <f t="shared" ca="1" si="187"/>
        <v>#REF!</v>
      </c>
    </row>
    <row r="163" spans="1:118" ht="16.5">
      <c r="F163" s="48" t="e">
        <f t="shared" ca="1" si="188"/>
        <v>#REF!</v>
      </c>
      <c r="G163" s="48" t="e">
        <f t="shared" ca="1" si="189"/>
        <v>#REF!</v>
      </c>
      <c r="H163" s="48" t="e">
        <f t="shared" ca="1" si="190"/>
        <v>#REF!</v>
      </c>
      <c r="I163" s="19" t="e">
        <f t="shared" ca="1" si="191"/>
        <v>#REF!</v>
      </c>
      <c r="J163" s="19" t="e">
        <f t="shared" ca="1" si="192"/>
        <v>#REF!</v>
      </c>
      <c r="K163" s="20" t="e">
        <f t="shared" ca="1" si="193"/>
        <v>#REF!</v>
      </c>
      <c r="L163" s="20" t="e">
        <f t="shared" ca="1" si="194"/>
        <v>#REF!</v>
      </c>
      <c r="M163" s="21" t="e">
        <f t="shared" ca="1" si="195"/>
        <v>#REF!</v>
      </c>
      <c r="N163" s="61"/>
      <c r="O163" s="62"/>
      <c r="P163" s="71"/>
      <c r="Q163" s="64"/>
      <c r="R163" s="50"/>
      <c r="S163" s="203">
        <f t="shared" ca="1" si="196"/>
        <v>1</v>
      </c>
      <c r="T163" s="203">
        <f t="shared" ca="1" si="197"/>
        <v>1</v>
      </c>
      <c r="U163" s="204">
        <f t="shared" ca="1" si="198"/>
        <v>1</v>
      </c>
      <c r="V163" s="204">
        <f t="shared" ca="1" si="199"/>
        <v>1</v>
      </c>
      <c r="W163" s="205" t="str">
        <f t="shared" ca="1" si="200"/>
        <v/>
      </c>
      <c r="X163" s="66"/>
      <c r="Y163" s="63"/>
      <c r="Z163" s="79"/>
      <c r="AA163" s="80"/>
      <c r="AB163" s="203">
        <f t="shared" ca="1" si="201"/>
        <v>1</v>
      </c>
      <c r="AC163" s="203">
        <f t="shared" ca="1" si="202"/>
        <v>1</v>
      </c>
      <c r="AD163" s="206">
        <f t="shared" ca="1" si="203"/>
        <v>1</v>
      </c>
      <c r="AE163" s="206">
        <f t="shared" ca="1" si="204"/>
        <v>1</v>
      </c>
      <c r="AF163" s="207" t="str">
        <f t="shared" ca="1" si="205"/>
        <v/>
      </c>
      <c r="AG163" s="70"/>
      <c r="AH163" s="71"/>
      <c r="AI163" s="72"/>
      <c r="AJ163" s="208">
        <f t="shared" si="206"/>
        <v>0</v>
      </c>
      <c r="AK163" s="208">
        <f t="shared" si="207"/>
        <v>0</v>
      </c>
      <c r="AL163" s="209">
        <f t="shared" si="208"/>
        <v>1</v>
      </c>
      <c r="AM163" s="210" t="str">
        <f t="shared" si="209"/>
        <v/>
      </c>
      <c r="AN163" s="74"/>
      <c r="AO163" s="132"/>
      <c r="AP163" s="130" t="str">
        <f t="shared" ca="1" si="214"/>
        <v/>
      </c>
      <c r="AQ163" s="131" t="str">
        <f t="shared" ca="1" si="215"/>
        <v/>
      </c>
      <c r="AR163" s="128" t="str">
        <f ca="1">'Additional Shading 210'!$AP163</f>
        <v/>
      </c>
      <c r="AS163" s="52" t="str">
        <f ca="1">'Additional Shading 210'!$AQ163</f>
        <v/>
      </c>
      <c r="AT163" s="164" t="str">
        <f t="shared" ca="1" si="210"/>
        <v/>
      </c>
      <c r="BA163" s="214" t="e">
        <f t="shared" ca="1" si="152"/>
        <v>#REF!</v>
      </c>
      <c r="BB163" s="214" t="e">
        <f t="shared" ca="1" si="153"/>
        <v>#REF!</v>
      </c>
      <c r="BC163" s="9">
        <f t="shared" si="154"/>
        <v>1</v>
      </c>
      <c r="BD163" s="9" t="e">
        <f t="shared" ca="1" si="211"/>
        <v>#REF!</v>
      </c>
      <c r="BE163" s="9" t="e">
        <f t="shared" ca="1" si="155"/>
        <v>#REF!</v>
      </c>
      <c r="BF163" s="9" t="e">
        <f t="shared" ca="1" si="156"/>
        <v>#REF!</v>
      </c>
      <c r="BG163" s="9" t="e">
        <f t="shared" ca="1" si="157"/>
        <v>#REF!</v>
      </c>
      <c r="BH163" s="9" t="e">
        <f t="shared" ca="1" si="158"/>
        <v>#REF!</v>
      </c>
      <c r="BI163" s="9" t="e">
        <f t="shared" ca="1" si="159"/>
        <v>#REF!</v>
      </c>
      <c r="BJ163" s="9" t="e">
        <f t="shared" ca="1" si="160"/>
        <v>#REF!</v>
      </c>
      <c r="BK163" s="9" t="e">
        <f t="shared" ca="1" si="161"/>
        <v>#N/A</v>
      </c>
      <c r="BW163" s="9" t="e">
        <f t="shared" ca="1" si="162"/>
        <v>#REF!</v>
      </c>
      <c r="BX163" s="9" t="e">
        <f t="shared" ca="1" si="216"/>
        <v>#REF!</v>
      </c>
      <c r="BY163" s="9" t="e">
        <f t="shared" ca="1" si="163"/>
        <v>#REF!</v>
      </c>
      <c r="BZ163" s="9" t="e">
        <f t="shared" ca="1" si="164"/>
        <v>#REF!</v>
      </c>
      <c r="CA163" s="9" t="e">
        <f t="shared" ca="1" si="165"/>
        <v>#REF!</v>
      </c>
      <c r="CB163" s="9" t="e">
        <f t="shared" ca="1" si="166"/>
        <v>#REF!</v>
      </c>
      <c r="CC163" s="9" t="e">
        <f t="shared" ca="1" si="167"/>
        <v>#REF!</v>
      </c>
      <c r="CD163" s="9" t="e">
        <f t="shared" ca="1" si="168"/>
        <v>#REF!</v>
      </c>
      <c r="CE163" s="9" t="e">
        <f t="shared" ca="1" si="169"/>
        <v>#REF!</v>
      </c>
      <c r="CJ163" s="214" t="e">
        <f t="shared" ca="1" si="170"/>
        <v>#REF!</v>
      </c>
      <c r="CK163" s="214" t="e">
        <f t="shared" ca="1" si="171"/>
        <v>#REF!</v>
      </c>
      <c r="CL163" s="9">
        <f t="shared" si="172"/>
        <v>1</v>
      </c>
      <c r="CM163" s="9" t="e">
        <f t="shared" ca="1" si="212"/>
        <v>#REF!</v>
      </c>
      <c r="CN163" s="9" t="e">
        <f t="shared" ca="1" si="173"/>
        <v>#REF!</v>
      </c>
      <c r="CO163" s="9" t="e">
        <f t="shared" ca="1" si="174"/>
        <v>#REF!</v>
      </c>
      <c r="CP163" s="9" t="e">
        <f t="shared" ca="1" si="175"/>
        <v>#REF!</v>
      </c>
      <c r="CQ163" s="9" t="e">
        <f t="shared" ca="1" si="176"/>
        <v>#REF!</v>
      </c>
      <c r="CR163" s="9" t="e">
        <f t="shared" ca="1" si="177"/>
        <v>#REF!</v>
      </c>
      <c r="CS163" s="9" t="e">
        <f t="shared" ca="1" si="178"/>
        <v>#REF!</v>
      </c>
      <c r="CT163" s="9" t="e">
        <f t="shared" ca="1" si="179"/>
        <v>#N/A</v>
      </c>
      <c r="DF163" s="9" t="e">
        <f t="shared" ca="1" si="180"/>
        <v>#REF!</v>
      </c>
      <c r="DG163" s="9" t="e">
        <f t="shared" ca="1" si="213"/>
        <v>#REF!</v>
      </c>
      <c r="DH163" s="9" t="e">
        <f t="shared" ca="1" si="181"/>
        <v>#REF!</v>
      </c>
      <c r="DI163" s="9" t="e">
        <f t="shared" ca="1" si="182"/>
        <v>#REF!</v>
      </c>
      <c r="DJ163" s="9" t="e">
        <f t="shared" ca="1" si="183"/>
        <v>#REF!</v>
      </c>
      <c r="DK163" s="9" t="e">
        <f t="shared" ca="1" si="184"/>
        <v>#REF!</v>
      </c>
      <c r="DL163" s="9" t="e">
        <f t="shared" ca="1" si="185"/>
        <v>#REF!</v>
      </c>
      <c r="DM163" s="9" t="e">
        <f t="shared" ca="1" si="186"/>
        <v>#REF!</v>
      </c>
      <c r="DN163" s="9" t="e">
        <f t="shared" ca="1" si="187"/>
        <v>#REF!</v>
      </c>
    </row>
    <row r="164" spans="1:118" ht="16.5">
      <c r="F164" s="48" t="e">
        <f t="shared" ca="1" si="188"/>
        <v>#REF!</v>
      </c>
      <c r="G164" s="48" t="e">
        <f t="shared" ca="1" si="189"/>
        <v>#REF!</v>
      </c>
      <c r="H164" s="48" t="e">
        <f t="shared" ca="1" si="190"/>
        <v>#REF!</v>
      </c>
      <c r="I164" s="19" t="e">
        <f t="shared" ca="1" si="191"/>
        <v>#REF!</v>
      </c>
      <c r="J164" s="19" t="e">
        <f t="shared" ca="1" si="192"/>
        <v>#REF!</v>
      </c>
      <c r="K164" s="20" t="e">
        <f t="shared" ca="1" si="193"/>
        <v>#REF!</v>
      </c>
      <c r="L164" s="20" t="e">
        <f t="shared" ca="1" si="194"/>
        <v>#REF!</v>
      </c>
      <c r="M164" s="21" t="e">
        <f t="shared" ca="1" si="195"/>
        <v>#REF!</v>
      </c>
      <c r="N164" s="61"/>
      <c r="O164" s="62"/>
      <c r="P164" s="71"/>
      <c r="Q164" s="64"/>
      <c r="R164" s="50"/>
      <c r="S164" s="203">
        <f t="shared" ca="1" si="196"/>
        <v>1</v>
      </c>
      <c r="T164" s="203">
        <f t="shared" ca="1" si="197"/>
        <v>1</v>
      </c>
      <c r="U164" s="204">
        <f t="shared" ca="1" si="198"/>
        <v>1</v>
      </c>
      <c r="V164" s="204">
        <f t="shared" ca="1" si="199"/>
        <v>1</v>
      </c>
      <c r="W164" s="205" t="str">
        <f t="shared" ca="1" si="200"/>
        <v/>
      </c>
      <c r="X164" s="66"/>
      <c r="Y164" s="63"/>
      <c r="Z164" s="79"/>
      <c r="AA164" s="80"/>
      <c r="AB164" s="203">
        <f t="shared" ca="1" si="201"/>
        <v>1</v>
      </c>
      <c r="AC164" s="203">
        <f t="shared" ca="1" si="202"/>
        <v>1</v>
      </c>
      <c r="AD164" s="206">
        <f t="shared" ca="1" si="203"/>
        <v>1</v>
      </c>
      <c r="AE164" s="206">
        <f t="shared" ca="1" si="204"/>
        <v>1</v>
      </c>
      <c r="AF164" s="207" t="str">
        <f t="shared" ca="1" si="205"/>
        <v/>
      </c>
      <c r="AG164" s="70"/>
      <c r="AH164" s="71"/>
      <c r="AI164" s="72"/>
      <c r="AJ164" s="208">
        <f t="shared" si="206"/>
        <v>0</v>
      </c>
      <c r="AK164" s="208">
        <f t="shared" si="207"/>
        <v>0</v>
      </c>
      <c r="AL164" s="209">
        <f t="shared" si="208"/>
        <v>1</v>
      </c>
      <c r="AM164" s="210" t="str">
        <f t="shared" si="209"/>
        <v/>
      </c>
      <c r="AN164" s="74"/>
      <c r="AO164" s="132"/>
      <c r="AP164" s="130" t="str">
        <f t="shared" ca="1" si="214"/>
        <v/>
      </c>
      <c r="AQ164" s="131" t="str">
        <f t="shared" ca="1" si="215"/>
        <v/>
      </c>
      <c r="AR164" s="128" t="str">
        <f ca="1">'Additional Shading 210'!$AP164</f>
        <v/>
      </c>
      <c r="AS164" s="52" t="str">
        <f ca="1">'Additional Shading 210'!$AQ164</f>
        <v/>
      </c>
      <c r="AT164" s="164" t="str">
        <f t="shared" ca="1" si="210"/>
        <v/>
      </c>
      <c r="BA164" s="214" t="e">
        <f t="shared" ca="1" si="152"/>
        <v>#REF!</v>
      </c>
      <c r="BB164" s="214" t="e">
        <f t="shared" ca="1" si="153"/>
        <v>#REF!</v>
      </c>
      <c r="BC164" s="9">
        <f t="shared" si="154"/>
        <v>1</v>
      </c>
      <c r="BD164" s="9" t="e">
        <f t="shared" ref="BD164:BD168" ca="1" si="217">INT(MOD(BB164,360)/90)*90</f>
        <v>#REF!</v>
      </c>
      <c r="BE164" s="9" t="e">
        <f t="shared" ref="BE164:BE168" ca="1" si="218">IF(BD164=0,$BD$7+(1-$BD$7)/(1+$BC164^2)^$BE$7,IF(BD164=180,$BD$5+(1-$BD$5)/(1+$BC164^2)^$BE$5,$BD$6+(1-$BD$6)/(1+$BC164^2)^$BE$6))</f>
        <v>#REF!</v>
      </c>
      <c r="BF164" s="9" t="e">
        <f t="shared" ref="BF164:BF168" ca="1" si="219">IF(BD164=270,$BD$7+(1-$BD$7)/(1+$BC164^2)^$BE$7,IF(BD164=90,$BD$5+(1-$BD$5)/(1+$BC164^2)^$BE$5,$BD$6+(1-$BD$6)/(1+$BC164^2)^$BE$6))</f>
        <v>#REF!</v>
      </c>
      <c r="BG164" s="9" t="e">
        <f t="shared" ref="BG164:BG168" ca="1" si="220">BE164+1/2*(BF164-BE164)*(1-COS(2*($BB164-$BD164)*$BE$2))</f>
        <v>#REF!</v>
      </c>
      <c r="BH164" s="9" t="e">
        <f t="shared" ref="BH164:BH168" ca="1" si="221">IF(BD164=0,$BD$13*EXP($BE$13*$BC164)+1-$BD$13,IF(BD164=180,$BD$11+(1-$BD$11)/(1+$BC164^2)^$BE$11,$BD$12*EXP($BE$12*$BC164)+1-$BD$12))</f>
        <v>#REF!</v>
      </c>
      <c r="BI164" s="9" t="e">
        <f t="shared" ref="BI164:BI168" ca="1" si="222">IF(BD164=270,$BD$13*EXP($BE$13*$BC164)+1-$BD$13,IF(BD164=90,$BD$11+(1-$BD$11)/(1+$BC164^2)^$BE$11,$BD$12*EXP($BE$12*$BC164)+1-$BD$12))</f>
        <v>#REF!</v>
      </c>
      <c r="BJ164" s="9" t="e">
        <f t="shared" ref="BJ164:BJ168" ca="1" si="223">BH164+1/2*(BI164-BH164)*(1-COS(2*($BB164-$BD164)*$BE$2))</f>
        <v>#REF!</v>
      </c>
      <c r="BK164" s="9" t="e">
        <f t="shared" ca="1" si="161"/>
        <v>#N/A</v>
      </c>
      <c r="BW164" s="9" t="e">
        <f t="shared" ca="1" si="162"/>
        <v>#REF!</v>
      </c>
      <c r="BX164" s="9" t="e">
        <f t="shared" ref="BX164:BX168" ca="1" si="224">INT(MOD(BB164,360)/90)*90</f>
        <v>#REF!</v>
      </c>
      <c r="BY164" s="9" t="e">
        <f t="shared" ref="BY164:BY168" ca="1" si="225">IF(BX164=0,$BX$7*EXP($BY$7*$BW164)+1-$BX$7,IF(BX164=180,$BX$5*EXP($BY$5*$BW164)+1-$BX$5,$BX$6*EXP($BY$6*$BW164)+1-$BX$6))</f>
        <v>#REF!</v>
      </c>
      <c r="BZ164" s="9" t="e">
        <f t="shared" ref="BZ164:BZ168" ca="1" si="226">IF(BX164=270,$BX$7*EXP($BY$7*$BW164)+1-$BX$7,IF(BX164=90,$BX$5*EXP($BY$5*$BW164)+1-$BX$5,$BX$6*EXP($BY$6*$BW164)+1-$BX$6))</f>
        <v>#REF!</v>
      </c>
      <c r="CA164" s="9" t="e">
        <f t="shared" ref="CA164:CA168" ca="1" si="227">BY164+1/2*(BZ164-BY164)*(1-COS(2*($BB164-$BX164)*$BY$2))</f>
        <v>#REF!</v>
      </c>
      <c r="CB164" s="9" t="e">
        <f t="shared" ref="CB164:CB168" ca="1" si="228">MIN(1,IF(BX164=0,$BX$13*EXP($BY$13*$BW164)+1-$BX$13,IF(BX164=180,$BX$11*EXP($BY$11*$BW164)+1-$BX$11,$BX$12*EXP($BY$12*$BW164)+1-$BX$12)))</f>
        <v>#REF!</v>
      </c>
      <c r="CC164" s="9" t="e">
        <f t="shared" ref="CC164:CC168" ca="1" si="229">IF(BX164=270,$BX$13*EXP($BY$13*$BW164)+1-$BX$13,IF(BX164=90,$BX$11*EXP($BY$11*$BW164)+1-$BX$11,$BX$12*EXP($BY$12*$BW164)+1-$BX$12))</f>
        <v>#REF!</v>
      </c>
      <c r="CD164" s="9" t="e">
        <f t="shared" ref="CD164:CD168" ca="1" si="230">CB164+1/2*(CC164-CB164)*(1-COS(2*($BB164-$BX164)*$BY$2))</f>
        <v>#REF!</v>
      </c>
      <c r="CE164" s="9" t="e">
        <f t="shared" ref="CE164:CE168" ca="1" si="231">CA164+1/2*(CD164-CA164)*(1-COS(2*$BA164*$BY$2))</f>
        <v>#REF!</v>
      </c>
      <c r="CJ164" s="214" t="e">
        <f t="shared" ca="1" si="170"/>
        <v>#REF!</v>
      </c>
      <c r="CK164" s="214" t="e">
        <f t="shared" ca="1" si="171"/>
        <v>#REF!</v>
      </c>
      <c r="CL164" s="9">
        <f t="shared" si="172"/>
        <v>1</v>
      </c>
      <c r="CM164" s="9" t="e">
        <f t="shared" ref="CM164:CM168" ca="1" si="232">INT(MOD(CK164,360)/90)*90</f>
        <v>#REF!</v>
      </c>
      <c r="CN164" s="9" t="e">
        <f t="shared" ref="CN164:CN168" ca="1" si="233">IF(CM164=0,$CM$7*EXP($CN$7*$CL164)+1-$CM$7,IF(CM164=180,$CM$5*EXP($CN$5*$CL164)+1-$CM$5,$CM$6*EXP($CN$6*$CL164)+1-$CM$6))</f>
        <v>#REF!</v>
      </c>
      <c r="CO164" s="9" t="e">
        <f t="shared" ref="CO164:CO168" ca="1" si="234">IF(CM164=270,$CM$7*EXP($CN$7*$CL164)+1-$CM$7,IF(CM164=90,$CM$5*EXP($CN$5*$CL164)+1-$CM$5,$CM$6*EXP($CN$6*$CL164)+1-$CM$6))</f>
        <v>#REF!</v>
      </c>
      <c r="CP164" s="9" t="e">
        <f t="shared" ref="CP164:CP168" ca="1" si="235">CN164+1/2*(CO164-CN164)*(1-COS(2*($CK164-$CM164)*$CN$2))</f>
        <v>#REF!</v>
      </c>
      <c r="CQ164" s="9" t="e">
        <f t="shared" ref="CQ164:CQ168" ca="1" si="236">IF(CM164=0,$CM$13*EXP($CN$13*$CL164)+1-$CM$13,IF(CM164=180,$CM$11*EXP($CN$11*$CL164)+1-$CM$11,$CM$12*EXP($CN$12*$CL164)+1-$CM$12))</f>
        <v>#REF!</v>
      </c>
      <c r="CR164" s="9" t="e">
        <f t="shared" ref="CR164:CR168" ca="1" si="237">IF(CM164=270,$CM$13*EXP($CN$13*$CL164)+1-$CM$13,IF(CM164=90,$CM$11*EXP($CN$11*$CL164)+1-$CM$11,$CM$12*EXP($CN$12*$CL164)+1-$CM$12))</f>
        <v>#REF!</v>
      </c>
      <c r="CS164" s="9" t="e">
        <f t="shared" ref="CS164:CS168" ca="1" si="238">CQ164+1/2*(CR164-CQ164)*(1-COS(2*($CK164-$CM164)*$CN$2))</f>
        <v>#REF!</v>
      </c>
      <c r="CT164" s="9" t="e">
        <f t="shared" ca="1" si="179"/>
        <v>#N/A</v>
      </c>
      <c r="DF164" s="9" t="e">
        <f t="shared" ca="1" si="180"/>
        <v>#REF!</v>
      </c>
      <c r="DG164" s="9" t="e">
        <f t="shared" ref="DG164:DG168" ca="1" si="239">INT(MOD(CK164,360)/90)*90</f>
        <v>#REF!</v>
      </c>
      <c r="DH164" s="9" t="e">
        <f t="shared" ref="DH164:DH168" ca="1" si="240">IF(DG164=0,$DG$7*EXP($DH$7*$DF164)+1-$DG$7,IF(DG164=180,$DG$5*EXP($DH$5*$DF164)+1-$DG$5,$DG$6*EXP($DH$6*$DF164)+1-$DG$6))</f>
        <v>#REF!</v>
      </c>
      <c r="DI164" s="9" t="e">
        <f t="shared" ref="DI164:DI168" ca="1" si="241">IF(DG164=270,$DG$7*EXP($DH$7*$DF164)+1-$DG$7,IF(DG164=90,$DG$5*EXP($DH$5*$DF164)+1-$DG$5,$DG$6*EXP($DH$6*$DF164)+1-$DG$6))</f>
        <v>#REF!</v>
      </c>
      <c r="DJ164" s="9" t="e">
        <f t="shared" ref="DJ164:DJ168" ca="1" si="242">DH164+1/2*(DI164-DH164)*(1-COS(2*($CK164-$DG164)*$DH$2))</f>
        <v>#REF!</v>
      </c>
      <c r="DK164" s="9" t="e">
        <f t="shared" ref="DK164:DK168" ca="1" si="243">MIN(1,IF(DG164=0,$DG$13+(1-$DG$13)/(1+$DF164^2)^$DH$13,IF(DG164=180,$DG$11+(1-$DG$11)/(1+$DF164^2)^$DH$11,$DG$12+(1-$DG$12)/(1+$DF164^2)^$DH$12)))</f>
        <v>#REF!</v>
      </c>
      <c r="DL164" s="9" t="e">
        <f t="shared" ref="DL164:DL168" ca="1" si="244">IF(DG164=270,$DG$13+(1-$DG$13)/(1+$DF164^2)^$DH$13,IF(DG164=90,$DG$11+(1-$DG$11)/(1+$DF164^2)^$DH$11,$DG$12+(1-$DG$12)/(1+$DF164^2)^$DH$12))</f>
        <v>#REF!</v>
      </c>
      <c r="DM164" s="9" t="e">
        <f t="shared" ref="DM164:DM168" ca="1" si="245">DK164+1/2*(DL164-DK164)*(1-COS(2*($CK164-$DG164)*$DH$2))</f>
        <v>#REF!</v>
      </c>
      <c r="DN164" s="9" t="e">
        <f t="shared" ca="1" si="187"/>
        <v>#REF!</v>
      </c>
    </row>
    <row r="165" spans="1:118" ht="16.5">
      <c r="F165" s="48" t="e">
        <f t="shared" ca="1" si="188"/>
        <v>#REF!</v>
      </c>
      <c r="G165" s="48" t="e">
        <f t="shared" ca="1" si="189"/>
        <v>#REF!</v>
      </c>
      <c r="H165" s="48" t="e">
        <f t="shared" ca="1" si="190"/>
        <v>#REF!</v>
      </c>
      <c r="I165" s="19" t="e">
        <f t="shared" ca="1" si="191"/>
        <v>#REF!</v>
      </c>
      <c r="J165" s="19" t="e">
        <f t="shared" ca="1" si="192"/>
        <v>#REF!</v>
      </c>
      <c r="K165" s="20" t="e">
        <f t="shared" ca="1" si="193"/>
        <v>#REF!</v>
      </c>
      <c r="L165" s="20" t="e">
        <f t="shared" ca="1" si="194"/>
        <v>#REF!</v>
      </c>
      <c r="M165" s="21" t="e">
        <f t="shared" ca="1" si="195"/>
        <v>#REF!</v>
      </c>
      <c r="N165" s="61"/>
      <c r="O165" s="62"/>
      <c r="P165" s="71"/>
      <c r="Q165" s="64"/>
      <c r="R165" s="50"/>
      <c r="S165" s="203">
        <f t="shared" ca="1" si="196"/>
        <v>1</v>
      </c>
      <c r="T165" s="203">
        <f t="shared" ca="1" si="197"/>
        <v>1</v>
      </c>
      <c r="U165" s="204">
        <f t="shared" ca="1" si="198"/>
        <v>1</v>
      </c>
      <c r="V165" s="204">
        <f t="shared" ca="1" si="199"/>
        <v>1</v>
      </c>
      <c r="W165" s="205" t="str">
        <f t="shared" ca="1" si="200"/>
        <v/>
      </c>
      <c r="X165" s="66"/>
      <c r="Y165" s="63"/>
      <c r="Z165" s="79"/>
      <c r="AA165" s="80"/>
      <c r="AB165" s="203">
        <f t="shared" ca="1" si="201"/>
        <v>1</v>
      </c>
      <c r="AC165" s="203">
        <f t="shared" ca="1" si="202"/>
        <v>1</v>
      </c>
      <c r="AD165" s="206">
        <f t="shared" ca="1" si="203"/>
        <v>1</v>
      </c>
      <c r="AE165" s="206">
        <f t="shared" ca="1" si="204"/>
        <v>1</v>
      </c>
      <c r="AF165" s="207" t="str">
        <f t="shared" ca="1" si="205"/>
        <v/>
      </c>
      <c r="AG165" s="70"/>
      <c r="AH165" s="71"/>
      <c r="AI165" s="72"/>
      <c r="AJ165" s="208">
        <f t="shared" si="206"/>
        <v>0</v>
      </c>
      <c r="AK165" s="208">
        <f t="shared" si="207"/>
        <v>0</v>
      </c>
      <c r="AL165" s="209">
        <f t="shared" si="208"/>
        <v>1</v>
      </c>
      <c r="AM165" s="210" t="str">
        <f t="shared" si="209"/>
        <v/>
      </c>
      <c r="AN165" s="74"/>
      <c r="AO165" s="132"/>
      <c r="AP165" s="130" t="str">
        <f t="shared" ca="1" si="214"/>
        <v/>
      </c>
      <c r="AQ165" s="131" t="str">
        <f t="shared" ca="1" si="215"/>
        <v/>
      </c>
      <c r="AR165" s="128" t="str">
        <f ca="1">'Additional Shading 210'!$AP165</f>
        <v/>
      </c>
      <c r="AS165" s="52" t="str">
        <f ca="1">'Additional Shading 210'!$AQ165</f>
        <v/>
      </c>
      <c r="AT165" s="164" t="str">
        <f t="shared" ca="1" si="210"/>
        <v/>
      </c>
      <c r="BA165" s="214" t="e">
        <f t="shared" ca="1" si="152"/>
        <v>#REF!</v>
      </c>
      <c r="BB165" s="214" t="e">
        <f t="shared" ca="1" si="153"/>
        <v>#REF!</v>
      </c>
      <c r="BC165" s="9">
        <f t="shared" si="154"/>
        <v>1</v>
      </c>
      <c r="BD165" s="9" t="e">
        <f t="shared" ca="1" si="217"/>
        <v>#REF!</v>
      </c>
      <c r="BE165" s="9" t="e">
        <f t="shared" ca="1" si="218"/>
        <v>#REF!</v>
      </c>
      <c r="BF165" s="9" t="e">
        <f t="shared" ca="1" si="219"/>
        <v>#REF!</v>
      </c>
      <c r="BG165" s="9" t="e">
        <f t="shared" ca="1" si="220"/>
        <v>#REF!</v>
      </c>
      <c r="BH165" s="9" t="e">
        <f t="shared" ca="1" si="221"/>
        <v>#REF!</v>
      </c>
      <c r="BI165" s="9" t="e">
        <f t="shared" ca="1" si="222"/>
        <v>#REF!</v>
      </c>
      <c r="BJ165" s="9" t="e">
        <f t="shared" ca="1" si="223"/>
        <v>#REF!</v>
      </c>
      <c r="BK165" s="9" t="e">
        <f t="shared" ca="1" si="161"/>
        <v>#N/A</v>
      </c>
      <c r="BW165" s="9" t="e">
        <f t="shared" ca="1" si="162"/>
        <v>#REF!</v>
      </c>
      <c r="BX165" s="9" t="e">
        <f t="shared" ca="1" si="224"/>
        <v>#REF!</v>
      </c>
      <c r="BY165" s="9" t="e">
        <f t="shared" ca="1" si="225"/>
        <v>#REF!</v>
      </c>
      <c r="BZ165" s="9" t="e">
        <f t="shared" ca="1" si="226"/>
        <v>#REF!</v>
      </c>
      <c r="CA165" s="9" t="e">
        <f t="shared" ca="1" si="227"/>
        <v>#REF!</v>
      </c>
      <c r="CB165" s="9" t="e">
        <f t="shared" ca="1" si="228"/>
        <v>#REF!</v>
      </c>
      <c r="CC165" s="9" t="e">
        <f t="shared" ca="1" si="229"/>
        <v>#REF!</v>
      </c>
      <c r="CD165" s="9" t="e">
        <f t="shared" ca="1" si="230"/>
        <v>#REF!</v>
      </c>
      <c r="CE165" s="9" t="e">
        <f t="shared" ca="1" si="231"/>
        <v>#REF!</v>
      </c>
      <c r="CJ165" s="214" t="e">
        <f t="shared" ca="1" si="170"/>
        <v>#REF!</v>
      </c>
      <c r="CK165" s="214" t="e">
        <f t="shared" ca="1" si="171"/>
        <v>#REF!</v>
      </c>
      <c r="CL165" s="9">
        <f t="shared" si="172"/>
        <v>1</v>
      </c>
      <c r="CM165" s="9" t="e">
        <f t="shared" ca="1" si="232"/>
        <v>#REF!</v>
      </c>
      <c r="CN165" s="9" t="e">
        <f t="shared" ca="1" si="233"/>
        <v>#REF!</v>
      </c>
      <c r="CO165" s="9" t="e">
        <f t="shared" ca="1" si="234"/>
        <v>#REF!</v>
      </c>
      <c r="CP165" s="9" t="e">
        <f t="shared" ca="1" si="235"/>
        <v>#REF!</v>
      </c>
      <c r="CQ165" s="9" t="e">
        <f t="shared" ca="1" si="236"/>
        <v>#REF!</v>
      </c>
      <c r="CR165" s="9" t="e">
        <f t="shared" ca="1" si="237"/>
        <v>#REF!</v>
      </c>
      <c r="CS165" s="9" t="e">
        <f t="shared" ca="1" si="238"/>
        <v>#REF!</v>
      </c>
      <c r="CT165" s="9" t="e">
        <f t="shared" ca="1" si="179"/>
        <v>#N/A</v>
      </c>
      <c r="DF165" s="9" t="e">
        <f t="shared" ca="1" si="180"/>
        <v>#REF!</v>
      </c>
      <c r="DG165" s="9" t="e">
        <f t="shared" ca="1" si="239"/>
        <v>#REF!</v>
      </c>
      <c r="DH165" s="9" t="e">
        <f t="shared" ca="1" si="240"/>
        <v>#REF!</v>
      </c>
      <c r="DI165" s="9" t="e">
        <f t="shared" ca="1" si="241"/>
        <v>#REF!</v>
      </c>
      <c r="DJ165" s="9" t="e">
        <f t="shared" ca="1" si="242"/>
        <v>#REF!</v>
      </c>
      <c r="DK165" s="9" t="e">
        <f t="shared" ca="1" si="243"/>
        <v>#REF!</v>
      </c>
      <c r="DL165" s="9" t="e">
        <f t="shared" ca="1" si="244"/>
        <v>#REF!</v>
      </c>
      <c r="DM165" s="9" t="e">
        <f t="shared" ca="1" si="245"/>
        <v>#REF!</v>
      </c>
      <c r="DN165" s="9" t="e">
        <f t="shared" ca="1" si="187"/>
        <v>#REF!</v>
      </c>
    </row>
    <row r="166" spans="1:118" ht="16.5">
      <c r="F166" s="48" t="e">
        <f t="shared" ca="1" si="188"/>
        <v>#REF!</v>
      </c>
      <c r="G166" s="48" t="e">
        <f t="shared" ca="1" si="189"/>
        <v>#REF!</v>
      </c>
      <c r="H166" s="48" t="e">
        <f t="shared" ca="1" si="190"/>
        <v>#REF!</v>
      </c>
      <c r="I166" s="19" t="e">
        <f t="shared" ca="1" si="191"/>
        <v>#REF!</v>
      </c>
      <c r="J166" s="19" t="e">
        <f t="shared" ca="1" si="192"/>
        <v>#REF!</v>
      </c>
      <c r="K166" s="20" t="e">
        <f t="shared" ca="1" si="193"/>
        <v>#REF!</v>
      </c>
      <c r="L166" s="20" t="e">
        <f t="shared" ca="1" si="194"/>
        <v>#REF!</v>
      </c>
      <c r="M166" s="21" t="e">
        <f t="shared" ca="1" si="195"/>
        <v>#REF!</v>
      </c>
      <c r="N166" s="61"/>
      <c r="O166" s="62"/>
      <c r="P166" s="71"/>
      <c r="Q166" s="64"/>
      <c r="R166" s="50"/>
      <c r="S166" s="203">
        <f t="shared" ca="1" si="196"/>
        <v>1</v>
      </c>
      <c r="T166" s="203">
        <f t="shared" ca="1" si="197"/>
        <v>1</v>
      </c>
      <c r="U166" s="204">
        <f t="shared" ca="1" si="198"/>
        <v>1</v>
      </c>
      <c r="V166" s="204">
        <f t="shared" ca="1" si="199"/>
        <v>1</v>
      </c>
      <c r="W166" s="205" t="str">
        <f t="shared" ca="1" si="200"/>
        <v/>
      </c>
      <c r="X166" s="66"/>
      <c r="Y166" s="63"/>
      <c r="Z166" s="79"/>
      <c r="AA166" s="80"/>
      <c r="AB166" s="203">
        <f t="shared" ca="1" si="201"/>
        <v>1</v>
      </c>
      <c r="AC166" s="203">
        <f t="shared" ca="1" si="202"/>
        <v>1</v>
      </c>
      <c r="AD166" s="206">
        <f t="shared" ca="1" si="203"/>
        <v>1</v>
      </c>
      <c r="AE166" s="206">
        <f t="shared" ca="1" si="204"/>
        <v>1</v>
      </c>
      <c r="AF166" s="207" t="str">
        <f t="shared" ca="1" si="205"/>
        <v/>
      </c>
      <c r="AG166" s="70"/>
      <c r="AH166" s="71"/>
      <c r="AI166" s="72"/>
      <c r="AJ166" s="208">
        <f t="shared" si="206"/>
        <v>0</v>
      </c>
      <c r="AK166" s="208">
        <f t="shared" si="207"/>
        <v>0</v>
      </c>
      <c r="AL166" s="209">
        <f t="shared" si="208"/>
        <v>1</v>
      </c>
      <c r="AM166" s="210" t="str">
        <f t="shared" si="209"/>
        <v/>
      </c>
      <c r="AN166" s="74"/>
      <c r="AO166" s="132"/>
      <c r="AP166" s="130" t="str">
        <f t="shared" ca="1" si="214"/>
        <v/>
      </c>
      <c r="AQ166" s="131" t="str">
        <f t="shared" ca="1" si="215"/>
        <v/>
      </c>
      <c r="AR166" s="128" t="str">
        <f ca="1">'Additional Shading 210'!$AP166</f>
        <v/>
      </c>
      <c r="AS166" s="52" t="str">
        <f ca="1">'Additional Shading 210'!$AQ166</f>
        <v/>
      </c>
      <c r="AT166" s="164" t="str">
        <f t="shared" ca="1" si="210"/>
        <v/>
      </c>
      <c r="BA166" s="214" t="e">
        <f t="shared" ca="1" si="152"/>
        <v>#REF!</v>
      </c>
      <c r="BB166" s="214" t="e">
        <f t="shared" ca="1" si="153"/>
        <v>#REF!</v>
      </c>
      <c r="BC166" s="9">
        <f t="shared" si="154"/>
        <v>1</v>
      </c>
      <c r="BD166" s="9" t="e">
        <f t="shared" ca="1" si="217"/>
        <v>#REF!</v>
      </c>
      <c r="BE166" s="9" t="e">
        <f t="shared" ca="1" si="218"/>
        <v>#REF!</v>
      </c>
      <c r="BF166" s="9" t="e">
        <f t="shared" ca="1" si="219"/>
        <v>#REF!</v>
      </c>
      <c r="BG166" s="9" t="e">
        <f t="shared" ca="1" si="220"/>
        <v>#REF!</v>
      </c>
      <c r="BH166" s="9" t="e">
        <f t="shared" ca="1" si="221"/>
        <v>#REF!</v>
      </c>
      <c r="BI166" s="9" t="e">
        <f t="shared" ca="1" si="222"/>
        <v>#REF!</v>
      </c>
      <c r="BJ166" s="9" t="e">
        <f t="shared" ca="1" si="223"/>
        <v>#REF!</v>
      </c>
      <c r="BK166" s="9" t="e">
        <f t="shared" ca="1" si="161"/>
        <v>#N/A</v>
      </c>
      <c r="BW166" s="9" t="e">
        <f t="shared" ca="1" si="162"/>
        <v>#REF!</v>
      </c>
      <c r="BX166" s="9" t="e">
        <f t="shared" ca="1" si="224"/>
        <v>#REF!</v>
      </c>
      <c r="BY166" s="9" t="e">
        <f t="shared" ca="1" si="225"/>
        <v>#REF!</v>
      </c>
      <c r="BZ166" s="9" t="e">
        <f t="shared" ca="1" si="226"/>
        <v>#REF!</v>
      </c>
      <c r="CA166" s="9" t="e">
        <f t="shared" ca="1" si="227"/>
        <v>#REF!</v>
      </c>
      <c r="CB166" s="9" t="e">
        <f t="shared" ca="1" si="228"/>
        <v>#REF!</v>
      </c>
      <c r="CC166" s="9" t="e">
        <f t="shared" ca="1" si="229"/>
        <v>#REF!</v>
      </c>
      <c r="CD166" s="9" t="e">
        <f t="shared" ca="1" si="230"/>
        <v>#REF!</v>
      </c>
      <c r="CE166" s="9" t="e">
        <f t="shared" ca="1" si="231"/>
        <v>#REF!</v>
      </c>
      <c r="CJ166" s="214" t="e">
        <f t="shared" ca="1" si="170"/>
        <v>#REF!</v>
      </c>
      <c r="CK166" s="214" t="e">
        <f t="shared" ca="1" si="171"/>
        <v>#REF!</v>
      </c>
      <c r="CL166" s="9">
        <f t="shared" si="172"/>
        <v>1</v>
      </c>
      <c r="CM166" s="9" t="e">
        <f t="shared" ca="1" si="232"/>
        <v>#REF!</v>
      </c>
      <c r="CN166" s="9" t="e">
        <f t="shared" ca="1" si="233"/>
        <v>#REF!</v>
      </c>
      <c r="CO166" s="9" t="e">
        <f t="shared" ca="1" si="234"/>
        <v>#REF!</v>
      </c>
      <c r="CP166" s="9" t="e">
        <f t="shared" ca="1" si="235"/>
        <v>#REF!</v>
      </c>
      <c r="CQ166" s="9" t="e">
        <f t="shared" ca="1" si="236"/>
        <v>#REF!</v>
      </c>
      <c r="CR166" s="9" t="e">
        <f t="shared" ca="1" si="237"/>
        <v>#REF!</v>
      </c>
      <c r="CS166" s="9" t="e">
        <f t="shared" ca="1" si="238"/>
        <v>#REF!</v>
      </c>
      <c r="CT166" s="9" t="e">
        <f t="shared" ca="1" si="179"/>
        <v>#N/A</v>
      </c>
      <c r="DF166" s="9" t="e">
        <f t="shared" ca="1" si="180"/>
        <v>#REF!</v>
      </c>
      <c r="DG166" s="9" t="e">
        <f t="shared" ca="1" si="239"/>
        <v>#REF!</v>
      </c>
      <c r="DH166" s="9" t="e">
        <f t="shared" ca="1" si="240"/>
        <v>#REF!</v>
      </c>
      <c r="DI166" s="9" t="e">
        <f t="shared" ca="1" si="241"/>
        <v>#REF!</v>
      </c>
      <c r="DJ166" s="9" t="e">
        <f t="shared" ca="1" si="242"/>
        <v>#REF!</v>
      </c>
      <c r="DK166" s="9" t="e">
        <f t="shared" ca="1" si="243"/>
        <v>#REF!</v>
      </c>
      <c r="DL166" s="9" t="e">
        <f t="shared" ca="1" si="244"/>
        <v>#REF!</v>
      </c>
      <c r="DM166" s="9" t="e">
        <f t="shared" ca="1" si="245"/>
        <v>#REF!</v>
      </c>
      <c r="DN166" s="9" t="e">
        <f t="shared" ca="1" si="187"/>
        <v>#REF!</v>
      </c>
    </row>
    <row r="167" spans="1:118" ht="16.5">
      <c r="F167" s="48" t="e">
        <f t="shared" ca="1" si="188"/>
        <v>#REF!</v>
      </c>
      <c r="G167" s="48" t="e">
        <f t="shared" ca="1" si="189"/>
        <v>#REF!</v>
      </c>
      <c r="H167" s="48" t="e">
        <f t="shared" ca="1" si="190"/>
        <v>#REF!</v>
      </c>
      <c r="I167" s="19" t="e">
        <f t="shared" ca="1" si="191"/>
        <v>#REF!</v>
      </c>
      <c r="J167" s="19" t="e">
        <f t="shared" ca="1" si="192"/>
        <v>#REF!</v>
      </c>
      <c r="K167" s="20" t="e">
        <f t="shared" ca="1" si="193"/>
        <v>#REF!</v>
      </c>
      <c r="L167" s="20" t="e">
        <f t="shared" ca="1" si="194"/>
        <v>#REF!</v>
      </c>
      <c r="M167" s="21" t="e">
        <f t="shared" ca="1" si="195"/>
        <v>#REF!</v>
      </c>
      <c r="N167" s="61"/>
      <c r="O167" s="62"/>
      <c r="P167" s="71"/>
      <c r="Q167" s="64"/>
      <c r="R167" s="50"/>
      <c r="S167" s="203">
        <f t="shared" ca="1" si="196"/>
        <v>1</v>
      </c>
      <c r="T167" s="203">
        <f t="shared" ca="1" si="197"/>
        <v>1</v>
      </c>
      <c r="U167" s="204">
        <f t="shared" ca="1" si="198"/>
        <v>1</v>
      </c>
      <c r="V167" s="204">
        <f t="shared" ca="1" si="199"/>
        <v>1</v>
      </c>
      <c r="W167" s="205" t="str">
        <f t="shared" ca="1" si="200"/>
        <v/>
      </c>
      <c r="X167" s="66"/>
      <c r="Y167" s="63"/>
      <c r="Z167" s="79"/>
      <c r="AA167" s="80"/>
      <c r="AB167" s="203">
        <f t="shared" ca="1" si="201"/>
        <v>1</v>
      </c>
      <c r="AC167" s="203">
        <f t="shared" ca="1" si="202"/>
        <v>1</v>
      </c>
      <c r="AD167" s="206">
        <f t="shared" ca="1" si="203"/>
        <v>1</v>
      </c>
      <c r="AE167" s="206">
        <f t="shared" ca="1" si="204"/>
        <v>1</v>
      </c>
      <c r="AF167" s="207" t="str">
        <f t="shared" ca="1" si="205"/>
        <v/>
      </c>
      <c r="AG167" s="70"/>
      <c r="AH167" s="71"/>
      <c r="AI167" s="72"/>
      <c r="AJ167" s="208">
        <f t="shared" si="206"/>
        <v>0</v>
      </c>
      <c r="AK167" s="208">
        <f t="shared" si="207"/>
        <v>0</v>
      </c>
      <c r="AL167" s="209">
        <f t="shared" si="208"/>
        <v>1</v>
      </c>
      <c r="AM167" s="210" t="str">
        <f t="shared" si="209"/>
        <v/>
      </c>
      <c r="AN167" s="74"/>
      <c r="AO167" s="132"/>
      <c r="AP167" s="130" t="str">
        <f t="shared" ca="1" si="214"/>
        <v/>
      </c>
      <c r="AQ167" s="131" t="str">
        <f t="shared" ca="1" si="215"/>
        <v/>
      </c>
      <c r="AR167" s="128" t="str">
        <f ca="1">'Additional Shading 210'!$AP167</f>
        <v/>
      </c>
      <c r="AS167" s="52" t="str">
        <f ca="1">'Additional Shading 210'!$AQ167</f>
        <v/>
      </c>
      <c r="AT167" s="164" t="str">
        <f t="shared" ca="1" si="210"/>
        <v/>
      </c>
      <c r="BA167" s="214" t="e">
        <f t="shared" ca="1" si="152"/>
        <v>#REF!</v>
      </c>
      <c r="BB167" s="214" t="e">
        <f t="shared" ca="1" si="153"/>
        <v>#REF!</v>
      </c>
      <c r="BC167" s="9">
        <f t="shared" si="154"/>
        <v>1</v>
      </c>
      <c r="BD167" s="9" t="e">
        <f t="shared" ca="1" si="217"/>
        <v>#REF!</v>
      </c>
      <c r="BE167" s="9" t="e">
        <f t="shared" ca="1" si="218"/>
        <v>#REF!</v>
      </c>
      <c r="BF167" s="9" t="e">
        <f t="shared" ca="1" si="219"/>
        <v>#REF!</v>
      </c>
      <c r="BG167" s="9" t="e">
        <f t="shared" ca="1" si="220"/>
        <v>#REF!</v>
      </c>
      <c r="BH167" s="9" t="e">
        <f t="shared" ca="1" si="221"/>
        <v>#REF!</v>
      </c>
      <c r="BI167" s="9" t="e">
        <f t="shared" ca="1" si="222"/>
        <v>#REF!</v>
      </c>
      <c r="BJ167" s="9" t="e">
        <f t="shared" ca="1" si="223"/>
        <v>#REF!</v>
      </c>
      <c r="BK167" s="9" t="e">
        <f t="shared" ca="1" si="161"/>
        <v>#N/A</v>
      </c>
      <c r="BW167" s="9" t="e">
        <f t="shared" ca="1" si="162"/>
        <v>#REF!</v>
      </c>
      <c r="BX167" s="9" t="e">
        <f t="shared" ca="1" si="224"/>
        <v>#REF!</v>
      </c>
      <c r="BY167" s="9" t="e">
        <f t="shared" ca="1" si="225"/>
        <v>#REF!</v>
      </c>
      <c r="BZ167" s="9" t="e">
        <f t="shared" ca="1" si="226"/>
        <v>#REF!</v>
      </c>
      <c r="CA167" s="9" t="e">
        <f t="shared" ca="1" si="227"/>
        <v>#REF!</v>
      </c>
      <c r="CB167" s="9" t="e">
        <f t="shared" ca="1" si="228"/>
        <v>#REF!</v>
      </c>
      <c r="CC167" s="9" t="e">
        <f t="shared" ca="1" si="229"/>
        <v>#REF!</v>
      </c>
      <c r="CD167" s="9" t="e">
        <f t="shared" ca="1" si="230"/>
        <v>#REF!</v>
      </c>
      <c r="CE167" s="9" t="e">
        <f t="shared" ca="1" si="231"/>
        <v>#REF!</v>
      </c>
      <c r="CJ167" s="214" t="e">
        <f t="shared" ca="1" si="170"/>
        <v>#REF!</v>
      </c>
      <c r="CK167" s="214" t="e">
        <f t="shared" ca="1" si="171"/>
        <v>#REF!</v>
      </c>
      <c r="CL167" s="9">
        <f t="shared" si="172"/>
        <v>1</v>
      </c>
      <c r="CM167" s="9" t="e">
        <f t="shared" ca="1" si="232"/>
        <v>#REF!</v>
      </c>
      <c r="CN167" s="9" t="e">
        <f t="shared" ca="1" si="233"/>
        <v>#REF!</v>
      </c>
      <c r="CO167" s="9" t="e">
        <f t="shared" ca="1" si="234"/>
        <v>#REF!</v>
      </c>
      <c r="CP167" s="9" t="e">
        <f t="shared" ca="1" si="235"/>
        <v>#REF!</v>
      </c>
      <c r="CQ167" s="9" t="e">
        <f t="shared" ca="1" si="236"/>
        <v>#REF!</v>
      </c>
      <c r="CR167" s="9" t="e">
        <f t="shared" ca="1" si="237"/>
        <v>#REF!</v>
      </c>
      <c r="CS167" s="9" t="e">
        <f t="shared" ca="1" si="238"/>
        <v>#REF!</v>
      </c>
      <c r="CT167" s="9" t="e">
        <f t="shared" ca="1" si="179"/>
        <v>#N/A</v>
      </c>
      <c r="DF167" s="9" t="e">
        <f t="shared" ca="1" si="180"/>
        <v>#REF!</v>
      </c>
      <c r="DG167" s="9" t="e">
        <f t="shared" ca="1" si="239"/>
        <v>#REF!</v>
      </c>
      <c r="DH167" s="9" t="e">
        <f t="shared" ca="1" si="240"/>
        <v>#REF!</v>
      </c>
      <c r="DI167" s="9" t="e">
        <f t="shared" ca="1" si="241"/>
        <v>#REF!</v>
      </c>
      <c r="DJ167" s="9" t="e">
        <f t="shared" ca="1" si="242"/>
        <v>#REF!</v>
      </c>
      <c r="DK167" s="9" t="e">
        <f t="shared" ca="1" si="243"/>
        <v>#REF!</v>
      </c>
      <c r="DL167" s="9" t="e">
        <f t="shared" ca="1" si="244"/>
        <v>#REF!</v>
      </c>
      <c r="DM167" s="9" t="e">
        <f t="shared" ca="1" si="245"/>
        <v>#REF!</v>
      </c>
      <c r="DN167" s="9" t="e">
        <f t="shared" ca="1" si="187"/>
        <v>#REF!</v>
      </c>
    </row>
    <row r="168" spans="1:118" ht="16.5">
      <c r="F168" s="48" t="e">
        <f t="shared" ca="1" si="188"/>
        <v>#REF!</v>
      </c>
      <c r="G168" s="48" t="e">
        <f t="shared" ca="1" si="189"/>
        <v>#REF!</v>
      </c>
      <c r="H168" s="48" t="e">
        <f t="shared" ca="1" si="190"/>
        <v>#REF!</v>
      </c>
      <c r="I168" s="19" t="e">
        <f t="shared" ca="1" si="191"/>
        <v>#REF!</v>
      </c>
      <c r="J168" s="19" t="e">
        <f t="shared" ca="1" si="192"/>
        <v>#REF!</v>
      </c>
      <c r="K168" s="20" t="e">
        <f t="shared" ca="1" si="193"/>
        <v>#REF!</v>
      </c>
      <c r="L168" s="20" t="e">
        <f t="shared" ca="1" si="194"/>
        <v>#REF!</v>
      </c>
      <c r="M168" s="21" t="e">
        <f t="shared" ca="1" si="195"/>
        <v>#REF!</v>
      </c>
      <c r="N168" s="61"/>
      <c r="O168" s="62"/>
      <c r="P168" s="71"/>
      <c r="Q168" s="64"/>
      <c r="R168" s="50"/>
      <c r="S168" s="203">
        <f t="shared" ca="1" si="196"/>
        <v>1</v>
      </c>
      <c r="T168" s="203">
        <f t="shared" ca="1" si="197"/>
        <v>1</v>
      </c>
      <c r="U168" s="204">
        <f t="shared" ca="1" si="198"/>
        <v>1</v>
      </c>
      <c r="V168" s="204">
        <f t="shared" ca="1" si="199"/>
        <v>1</v>
      </c>
      <c r="W168" s="205" t="str">
        <f t="shared" ca="1" si="200"/>
        <v/>
      </c>
      <c r="X168" s="66"/>
      <c r="Y168" s="63"/>
      <c r="Z168" s="79"/>
      <c r="AA168" s="80"/>
      <c r="AB168" s="203">
        <f t="shared" ca="1" si="201"/>
        <v>1</v>
      </c>
      <c r="AC168" s="203">
        <f t="shared" ca="1" si="202"/>
        <v>1</v>
      </c>
      <c r="AD168" s="206">
        <f t="shared" ca="1" si="203"/>
        <v>1</v>
      </c>
      <c r="AE168" s="206">
        <f t="shared" ca="1" si="204"/>
        <v>1</v>
      </c>
      <c r="AF168" s="207" t="str">
        <f t="shared" ca="1" si="205"/>
        <v/>
      </c>
      <c r="AG168" s="70"/>
      <c r="AH168" s="71"/>
      <c r="AI168" s="72"/>
      <c r="AJ168" s="208">
        <f t="shared" si="206"/>
        <v>0</v>
      </c>
      <c r="AK168" s="208">
        <f t="shared" si="207"/>
        <v>0</v>
      </c>
      <c r="AL168" s="209">
        <f t="shared" si="208"/>
        <v>1</v>
      </c>
      <c r="AM168" s="210" t="str">
        <f t="shared" si="209"/>
        <v/>
      </c>
      <c r="AN168" s="74"/>
      <c r="AO168" s="132"/>
      <c r="AP168" s="130" t="str">
        <f t="shared" ca="1" si="214"/>
        <v/>
      </c>
      <c r="AQ168" s="131" t="str">
        <f t="shared" ca="1" si="215"/>
        <v/>
      </c>
      <c r="AR168" s="128" t="str">
        <f ca="1">'Additional Shading 210'!$AP168</f>
        <v/>
      </c>
      <c r="AS168" s="52" t="str">
        <f ca="1">'Additional Shading 210'!$AQ168</f>
        <v/>
      </c>
      <c r="AT168" s="164" t="str">
        <f t="shared" ca="1" si="210"/>
        <v/>
      </c>
      <c r="BA168" s="214" t="e">
        <f t="shared" ca="1" si="152"/>
        <v>#REF!</v>
      </c>
      <c r="BB168" s="214" t="e">
        <f t="shared" ca="1" si="153"/>
        <v>#REF!</v>
      </c>
      <c r="BC168" s="9">
        <f t="shared" si="154"/>
        <v>1</v>
      </c>
      <c r="BD168" s="9" t="e">
        <f t="shared" ca="1" si="217"/>
        <v>#REF!</v>
      </c>
      <c r="BE168" s="9" t="e">
        <f t="shared" ca="1" si="218"/>
        <v>#REF!</v>
      </c>
      <c r="BF168" s="9" t="e">
        <f t="shared" ca="1" si="219"/>
        <v>#REF!</v>
      </c>
      <c r="BG168" s="9" t="e">
        <f t="shared" ca="1" si="220"/>
        <v>#REF!</v>
      </c>
      <c r="BH168" s="9" t="e">
        <f t="shared" ca="1" si="221"/>
        <v>#REF!</v>
      </c>
      <c r="BI168" s="9" t="e">
        <f t="shared" ca="1" si="222"/>
        <v>#REF!</v>
      </c>
      <c r="BJ168" s="9" t="e">
        <f t="shared" ca="1" si="223"/>
        <v>#REF!</v>
      </c>
      <c r="BK168" s="9" t="e">
        <f t="shared" ca="1" si="161"/>
        <v>#N/A</v>
      </c>
      <c r="BW168" s="9" t="e">
        <f t="shared" ca="1" si="162"/>
        <v>#REF!</v>
      </c>
      <c r="BX168" s="9" t="e">
        <f t="shared" ca="1" si="224"/>
        <v>#REF!</v>
      </c>
      <c r="BY168" s="9" t="e">
        <f t="shared" ca="1" si="225"/>
        <v>#REF!</v>
      </c>
      <c r="BZ168" s="9" t="e">
        <f t="shared" ca="1" si="226"/>
        <v>#REF!</v>
      </c>
      <c r="CA168" s="9" t="e">
        <f t="shared" ca="1" si="227"/>
        <v>#REF!</v>
      </c>
      <c r="CB168" s="9" t="e">
        <f t="shared" ca="1" si="228"/>
        <v>#REF!</v>
      </c>
      <c r="CC168" s="9" t="e">
        <f t="shared" ca="1" si="229"/>
        <v>#REF!</v>
      </c>
      <c r="CD168" s="9" t="e">
        <f t="shared" ca="1" si="230"/>
        <v>#REF!</v>
      </c>
      <c r="CE168" s="9" t="e">
        <f t="shared" ca="1" si="231"/>
        <v>#REF!</v>
      </c>
      <c r="CJ168" s="214" t="e">
        <f t="shared" ca="1" si="170"/>
        <v>#REF!</v>
      </c>
      <c r="CK168" s="214" t="e">
        <f t="shared" ca="1" si="171"/>
        <v>#REF!</v>
      </c>
      <c r="CL168" s="9">
        <f t="shared" si="172"/>
        <v>1</v>
      </c>
      <c r="CM168" s="9" t="e">
        <f t="shared" ca="1" si="232"/>
        <v>#REF!</v>
      </c>
      <c r="CN168" s="9" t="e">
        <f t="shared" ca="1" si="233"/>
        <v>#REF!</v>
      </c>
      <c r="CO168" s="9" t="e">
        <f t="shared" ca="1" si="234"/>
        <v>#REF!</v>
      </c>
      <c r="CP168" s="9" t="e">
        <f t="shared" ca="1" si="235"/>
        <v>#REF!</v>
      </c>
      <c r="CQ168" s="9" t="e">
        <f t="shared" ca="1" si="236"/>
        <v>#REF!</v>
      </c>
      <c r="CR168" s="9" t="e">
        <f t="shared" ca="1" si="237"/>
        <v>#REF!</v>
      </c>
      <c r="CS168" s="9" t="e">
        <f t="shared" ca="1" si="238"/>
        <v>#REF!</v>
      </c>
      <c r="CT168" s="9" t="e">
        <f t="shared" ca="1" si="179"/>
        <v>#N/A</v>
      </c>
      <c r="DF168" s="9" t="e">
        <f t="shared" ca="1" si="180"/>
        <v>#REF!</v>
      </c>
      <c r="DG168" s="9" t="e">
        <f t="shared" ca="1" si="239"/>
        <v>#REF!</v>
      </c>
      <c r="DH168" s="9" t="e">
        <f t="shared" ca="1" si="240"/>
        <v>#REF!</v>
      </c>
      <c r="DI168" s="9" t="e">
        <f t="shared" ca="1" si="241"/>
        <v>#REF!</v>
      </c>
      <c r="DJ168" s="9" t="e">
        <f t="shared" ca="1" si="242"/>
        <v>#REF!</v>
      </c>
      <c r="DK168" s="9" t="e">
        <f t="shared" ca="1" si="243"/>
        <v>#REF!</v>
      </c>
      <c r="DL168" s="9" t="e">
        <f t="shared" ca="1" si="244"/>
        <v>#REF!</v>
      </c>
      <c r="DM168" s="9" t="e">
        <f t="shared" ca="1" si="245"/>
        <v>#REF!</v>
      </c>
      <c r="DN168" s="9" t="e">
        <f t="shared" ca="1" si="187"/>
        <v>#REF!</v>
      </c>
    </row>
    <row r="169" spans="1:118" ht="16.5">
      <c r="A169" s="173"/>
      <c r="B169" s="173"/>
      <c r="C169" s="173"/>
      <c r="D169" s="173"/>
      <c r="E169" s="173"/>
      <c r="F169" s="53"/>
      <c r="G169" s="53"/>
      <c r="H169" s="53"/>
      <c r="I169" s="54"/>
      <c r="J169" s="54"/>
      <c r="K169" s="55"/>
      <c r="L169" s="55"/>
      <c r="M169" s="56"/>
      <c r="N169" s="218"/>
      <c r="O169" s="218"/>
      <c r="P169" s="218"/>
      <c r="Q169" s="219"/>
      <c r="R169" s="219"/>
      <c r="S169" s="219"/>
      <c r="T169" s="219"/>
      <c r="U169" s="220"/>
      <c r="V169" s="220"/>
      <c r="W169" s="220"/>
      <c r="X169" s="218"/>
      <c r="Y169" s="218"/>
      <c r="Z169" s="219"/>
      <c r="AA169" s="219"/>
      <c r="AB169" s="219"/>
      <c r="AC169" s="219"/>
      <c r="AD169" s="221"/>
      <c r="AE169" s="221"/>
      <c r="AF169" s="221"/>
      <c r="AG169" s="222"/>
      <c r="AH169" s="222"/>
      <c r="AI169" s="218"/>
      <c r="AJ169" s="218"/>
      <c r="AK169" s="218"/>
      <c r="AL169" s="219"/>
      <c r="AM169" s="219"/>
      <c r="AN169" s="218"/>
      <c r="AO169" s="218"/>
      <c r="AP169" s="57"/>
      <c r="AQ169" s="58"/>
      <c r="AR169" s="59"/>
      <c r="AS169" s="59"/>
      <c r="AT169" s="59"/>
    </row>
    <row r="170" spans="1:118">
      <c r="A170" s="173"/>
      <c r="B170" s="173"/>
      <c r="C170" s="173"/>
      <c r="D170" s="173"/>
      <c r="E170" s="173"/>
    </row>
  </sheetData>
  <sheetProtection sheet="1" objects="1" scenarios="1"/>
  <mergeCells count="11">
    <mergeCell ref="AN1:AO1"/>
    <mergeCell ref="AR14:AS14"/>
    <mergeCell ref="G3:AI3"/>
    <mergeCell ref="G12:Z12"/>
    <mergeCell ref="G10:Z10"/>
    <mergeCell ref="AG14:AI14"/>
    <mergeCell ref="N14:R14"/>
    <mergeCell ref="X14:AA14"/>
    <mergeCell ref="AN14:AO14"/>
    <mergeCell ref="G7:Q7"/>
    <mergeCell ref="R7:X7"/>
  </mergeCells>
  <dataValidations count="4">
    <dataValidation type="decimal" allowBlank="1" showInputMessage="1" showErrorMessage="1" sqref="Q17:T169 AN17:AO169 Z17:AC169" xr:uid="{3D595641-8A24-42D5-87F0-C51BA3D2ADCA}">
      <formula1>0</formula1>
      <formula2>1</formula2>
    </dataValidation>
    <dataValidation type="whole" operator="lessThanOrEqual" allowBlank="1" showInputMessage="1" showErrorMessage="1" sqref="P17:P169" xr:uid="{06319FDB-A6C7-49CB-A64E-D0245713FD75}">
      <formula1>90</formula1>
    </dataValidation>
    <dataValidation type="whole" operator="greaterThan" allowBlank="1" showInputMessage="1" showErrorMessage="1" sqref="AG17:AH169 AI13" xr:uid="{8CFB7D90-00CD-4213-9C57-ECEE3E30B434}">
      <formula1>0</formula1>
    </dataValidation>
    <dataValidation type="custom" allowBlank="1" showInputMessage="1" showErrorMessage="1" sqref="AI17:AI168" xr:uid="{BF495419-8635-47AA-A7C5-BAC24348FC00}">
      <formula1>AI17&gt;0</formula1>
    </dataValidation>
  </dataValidations>
  <pageMargins left="0.70866141732283472" right="0.70866141732283472" top="0.74803149606299213" bottom="0.74803149606299213" header="0.31496062992125984" footer="0.31496062992125984"/>
  <pageSetup paperSize="9" scale="37" orientation="landscape" horizontalDpi="4294967294"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Additional Shading 210</vt:lpstr>
      <vt:lpstr>'Additional Shading 210'!Print_Area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Liam McDonagh-Greaves</dc:creator>
  <cp:lastModifiedBy>Liam McDonagh-Greaves</cp:lastModifiedBy>
  <dcterms:created xsi:type="dcterms:W3CDTF">2017-09-07T14:43:57Z</dcterms:created>
  <dcterms:modified xsi:type="dcterms:W3CDTF">2018-09-10T09:37:08Z</dcterms:modified>
</cp:coreProperties>
</file>