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Guanilo\Desktop\"/>
    </mc:Choice>
  </mc:AlternateContent>
  <bookViews>
    <workbookView xWindow="0" yWindow="0" windowWidth="20490" windowHeight="7755" activeTab="1"/>
  </bookViews>
  <sheets>
    <sheet name="ORIGINAL" sheetId="3" r:id="rId1"/>
    <sheet name="REESUMEN PUBLICACIÓN" sheetId="4" r:id="rId2"/>
  </sheets>
  <definedNames>
    <definedName name="_xlnm._FilterDatabase" localSheetId="0" hidden="1">ORIGINAL!$A$20:$I$87</definedName>
    <definedName name="_xlnm._FilterDatabase" localSheetId="1" hidden="1">'REESUMEN PUBLICACIÓN'!$A$20:$I$87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4" l="1"/>
  <c r="C91" i="4"/>
  <c r="C93" i="4" s="1"/>
  <c r="H88" i="4"/>
  <c r="C94" i="4" s="1"/>
  <c r="H17" i="4"/>
  <c r="C97" i="4" l="1"/>
  <c r="C91" i="3"/>
  <c r="H88" i="3"/>
  <c r="C94" i="3" s="1"/>
  <c r="H17" i="3"/>
  <c r="C92" i="3" s="1"/>
  <c r="C93" i="3" s="1"/>
  <c r="C97" i="3" s="1"/>
</calcChain>
</file>

<file path=xl/sharedStrings.xml><?xml version="1.0" encoding="utf-8"?>
<sst xmlns="http://schemas.openxmlformats.org/spreadsheetml/2006/main" count="820" uniqueCount="205">
  <si>
    <t>CONTRATO</t>
  </si>
  <si>
    <t>SALDO ANTERIOR</t>
  </si>
  <si>
    <t>Nº</t>
  </si>
  <si>
    <t>FERRETERÍA Y CARPINTERÍA HERRERA</t>
  </si>
  <si>
    <t>BOLETA</t>
  </si>
  <si>
    <t>0001-002171</t>
  </si>
  <si>
    <t>BODEGA "EL COLORADO"</t>
  </si>
  <si>
    <t>HERRERA AYAY PEDRO</t>
  </si>
  <si>
    <t>VARAS DOMINGUEZ KAROL FRANCKESCA</t>
  </si>
  <si>
    <t>0001-000162</t>
  </si>
  <si>
    <t>MULTISERVICIOS STUDIO 96</t>
  </si>
  <si>
    <t>MENDOZA VÁSQUEZ CARMEN ROSA</t>
  </si>
  <si>
    <t>0001-000550</t>
  </si>
  <si>
    <t>INVERSIONES J.J.B. EIRL CANAL 20 UHF</t>
  </si>
  <si>
    <t>002-002725</t>
  </si>
  <si>
    <t>RADIO TROPICANA 91.7 FM</t>
  </si>
  <si>
    <t>RODRIGUEZ RUBIÑOS RODOLFO ROBERTO</t>
  </si>
  <si>
    <t>002-0000136</t>
  </si>
  <si>
    <t>0001-000160</t>
  </si>
  <si>
    <t>0001-000161</t>
  </si>
  <si>
    <t>IMPRESOS DEL NORTE</t>
  </si>
  <si>
    <t>VÁSQUEZ SÁNCHEZ LUIS ALBERTO</t>
  </si>
  <si>
    <t>0001-000003</t>
  </si>
  <si>
    <t>EDICIONES ÚLTIMAS NOTICIAS S.A.C.</t>
  </si>
  <si>
    <t>001-005892</t>
  </si>
  <si>
    <t>NOTARÍA  Dr. CÉSAR TORRES GONZALEZ</t>
  </si>
  <si>
    <t>0001-021678</t>
  </si>
  <si>
    <t>APDAYC</t>
  </si>
  <si>
    <t>143-006967</t>
  </si>
  <si>
    <t>IMPRENTA BOBADILLA S.A.C.</t>
  </si>
  <si>
    <t>0003-01816</t>
  </si>
  <si>
    <t>143-006946</t>
  </si>
  <si>
    <t>RxH</t>
  </si>
  <si>
    <t>001-000971</t>
  </si>
  <si>
    <t>PRODUCCIONES GUI2</t>
  </si>
  <si>
    <t>GUIDO SÁNCHEZ JUAN CÉSAR</t>
  </si>
  <si>
    <t>001-000973</t>
  </si>
  <si>
    <t>SUNARP</t>
  </si>
  <si>
    <t>01-00005153</t>
  </si>
  <si>
    <t>RECIBO</t>
  </si>
  <si>
    <t>CASA DE LA CULTURA DE PACASMAYO</t>
  </si>
  <si>
    <t>00-005765</t>
  </si>
  <si>
    <t>TALLER DE PIROTECNIA "SEÑOR DE LOS MILAGROS"</t>
  </si>
  <si>
    <t>LÓPEZ VACON MARÍA</t>
  </si>
  <si>
    <t>YAIPEN QUESQUEN JIMMY MARK</t>
  </si>
  <si>
    <t>EMPRESA DE RADIODIFUSIÓN STEREO LASER PLUS EIRL</t>
  </si>
  <si>
    <t>ARTURO EVENTOS ESPECIALES</t>
  </si>
  <si>
    <t>R/E</t>
  </si>
  <si>
    <t>20.SET.2015</t>
  </si>
  <si>
    <t>INSUMO HORA LOCA</t>
  </si>
  <si>
    <t>RECOGEDOR DE BOTELLA</t>
  </si>
  <si>
    <t>MOVILIDAD DE SILLAS PARA DESFILE</t>
  </si>
  <si>
    <t>ELIMINACIÓN DE BASURA</t>
  </si>
  <si>
    <t>COORDINADOR DESFILE</t>
  </si>
  <si>
    <t>LIMPIEZA DE COLEGIO - PATIO</t>
  </si>
  <si>
    <t>LIMPIEZA AUDITORIO Y LABORATORIO</t>
  </si>
  <si>
    <t>REFRIGERIO BANDA DE MUSICOS</t>
  </si>
  <si>
    <t>PAGO PERSONAL BOLETERÍA (2)</t>
  </si>
  <si>
    <t>PUBLICIDAD ARMONÍA NOTICIAS</t>
  </si>
  <si>
    <t>GASTOS DE MOVILIDAD</t>
  </si>
  <si>
    <t>ACONDICIONAMIENTO CANTINA</t>
  </si>
  <si>
    <t>FECHA</t>
  </si>
  <si>
    <t>EGRESOS</t>
  </si>
  <si>
    <t>001-006028</t>
  </si>
  <si>
    <t>DISTRIBUIDORA COMERCIAL A&amp;M</t>
  </si>
  <si>
    <t>LLANCA MENDOZA ADELAIDA</t>
  </si>
  <si>
    <t>MADERERA LA PALMA SRL</t>
  </si>
  <si>
    <t>0001-0000106</t>
  </si>
  <si>
    <t>0001-002195</t>
  </si>
  <si>
    <t>0001-002194</t>
  </si>
  <si>
    <t>0001-002193</t>
  </si>
  <si>
    <t>INGRESOS</t>
  </si>
  <si>
    <t>INGRESOS -BOLETERÍA</t>
  </si>
  <si>
    <t>INGRESOS - CANTINA</t>
  </si>
  <si>
    <t>TOTAL INGRESOS</t>
  </si>
  <si>
    <t>REPRESENTANTE</t>
  </si>
  <si>
    <t>RUC/DNI</t>
  </si>
  <si>
    <t>COMPROBANTE</t>
  </si>
  <si>
    <t>BECERRA ZAMORA JUAN JOSÉ</t>
  </si>
  <si>
    <t>TOTAL EGRESOS</t>
  </si>
  <si>
    <t>A.-</t>
  </si>
  <si>
    <t>B.-</t>
  </si>
  <si>
    <t>SALDO ANTERIOR (16.JUL.2015)</t>
  </si>
  <si>
    <t>TOTAL INGRESOS (AL 20.SET.2015)</t>
  </si>
  <si>
    <t>RESUMEN</t>
  </si>
  <si>
    <t>C.-</t>
  </si>
  <si>
    <t>TOTAL INGRESOS (A + B)</t>
  </si>
  <si>
    <t>D.-</t>
  </si>
  <si>
    <t>TOTAL INGRESOS - TOTAL EGRESOS (C - D)</t>
  </si>
  <si>
    <t>DESCRIPCIÓN</t>
  </si>
  <si>
    <t>RECEPCIÓN DE DINERO DE LA DIRECTIVA ANTERIOR RESPONSABLE DE LAS ACTIVIDADES AÑO 2014 - DESDE EL 16.JUL.2015 (FECHA DE VACANCIA) AL 04.OCT.2015</t>
  </si>
  <si>
    <t>ASMAT GOICOCHEA ELIAS YSMAEL</t>
  </si>
  <si>
    <t>TORRES GONZALEZ, CESAR YSAAC</t>
  </si>
  <si>
    <t>VILLANUEVA BOBADILLA ENVER STALIN</t>
  </si>
  <si>
    <t>OFICINA SAN PEDRO DE LLOC</t>
  </si>
  <si>
    <t>ARTURO EVENTOS ESPECIALES - DAÑOS</t>
  </si>
  <si>
    <t>CAMACHO VALLEJOS CESAR ARTURO</t>
  </si>
  <si>
    <t>CANCINO QUESQUEN ROBERTO</t>
  </si>
  <si>
    <t>REVILLA MONCADA WILLIAM ANANIAS</t>
  </si>
  <si>
    <t>PROVEEDOR/RESPONSABLE</t>
  </si>
  <si>
    <t>LEON SAAVEDRA VÍCTOR ALBERTO</t>
  </si>
  <si>
    <t>LLICAN MOZZO PEDRO</t>
  </si>
  <si>
    <t>DEL ROSARIO PESANTES, EDELMIRA YNES</t>
  </si>
  <si>
    <t>ANGULO QUESQUEN JAIME ANTONIO</t>
  </si>
  <si>
    <t>VENTURA RIVERA MIREYA DEL PILAR</t>
  </si>
  <si>
    <t>0001-000005</t>
  </si>
  <si>
    <t>06052699</t>
  </si>
  <si>
    <t>ROSALES AGUILAR ABRAHAM MOISES</t>
  </si>
  <si>
    <t xml:space="preserve">MARCHENA HUACCHA JORGE LUIS </t>
  </si>
  <si>
    <t>CÁMARA DE COMERCIO Y PRODUCCIÓN PROV. PACASMAYO</t>
  </si>
  <si>
    <t>SÁNCHEZ SALAZAR CARLOS (TESORERO)</t>
  </si>
  <si>
    <t xml:space="preserve"> ASOCIACIÓN DE EX ALUMNOS DE LA I.E. ANTONIO RAIMONDI - PACASMAYO</t>
  </si>
  <si>
    <t>22.09.2015</t>
  </si>
  <si>
    <t>IMPORTE S/.</t>
  </si>
  <si>
    <t>EFECTIVO EN CAJA AL 04.OCT.2015</t>
  </si>
  <si>
    <t>NIVELACIÓN PARTE POSTERIOR PATIO COLEGIO</t>
  </si>
  <si>
    <t>21.09.2015</t>
  </si>
  <si>
    <t>10.09.2015</t>
  </si>
  <si>
    <t>21.08.2015</t>
  </si>
  <si>
    <t>17.08.2015</t>
  </si>
  <si>
    <t>18.09.2015</t>
  </si>
  <si>
    <t>05.09.2015</t>
  </si>
  <si>
    <t>04.09.2015</t>
  </si>
  <si>
    <t>02.09.2015</t>
  </si>
  <si>
    <t>14.09.2015</t>
  </si>
  <si>
    <t>10.08.2015</t>
  </si>
  <si>
    <t>17.09.2015</t>
  </si>
  <si>
    <t>20.09.2015</t>
  </si>
  <si>
    <t>27.08.2015</t>
  </si>
  <si>
    <t>18.08.2015</t>
  </si>
  <si>
    <t>28.09.2015</t>
  </si>
  <si>
    <t>25.09.2015</t>
  </si>
  <si>
    <t>SETIEMBRE</t>
  </si>
  <si>
    <t>AGOSTO</t>
  </si>
  <si>
    <t>VILLANUEVA CHÁVEZ CARLOS (JEFE CHEPEN)</t>
  </si>
  <si>
    <t>MES</t>
  </si>
  <si>
    <t>CANTANTE CRIOLLA - EDELMIRA DEL ROSARIO (ADICIONAL)</t>
  </si>
  <si>
    <t>000001-</t>
  </si>
  <si>
    <t>000002-</t>
  </si>
  <si>
    <t>000018-</t>
  </si>
  <si>
    <t>000005-</t>
  </si>
  <si>
    <t>31.08.2015</t>
  </si>
  <si>
    <t>EMPRESA DE VIGILANCIA PRIVADA "VIGILIA SRL" (A CUENTA)</t>
  </si>
  <si>
    <t>PEÑA CRIOLLA - PEDRO LLICAN MOZO (A CUENTA)</t>
  </si>
  <si>
    <t>CANTANTE CRIOLLA - EDELMIRA DEL ROSARIO (A CUENTA)</t>
  </si>
  <si>
    <t>CANTANTE CRIOLLA - EDELMIRA DEL ROSARIO (SALDO)</t>
  </si>
  <si>
    <t>PEÑA CRIOLLA - PEDRO LLICAN MOZO (SALDO+ADICIONAL)</t>
  </si>
  <si>
    <t>000003-</t>
  </si>
  <si>
    <t>000011-</t>
  </si>
  <si>
    <t>EMPRESA DE VIGILANCIA PRIVADA "VIGILIA SRL" (SALDO+ADICIONAL)</t>
  </si>
  <si>
    <t>ORQUESTA INTERNACIONAL GRUPO5 (A CUENTA)</t>
  </si>
  <si>
    <t>ALIMENTACIÓN PERSONAL DE ORQUESTA GRUPO5</t>
  </si>
  <si>
    <t>000027-</t>
  </si>
  <si>
    <t>GASTOS DE REDACCIÓN E IMPRESIÓN DE DOCUMENTOS</t>
  </si>
  <si>
    <t>000028-</t>
  </si>
  <si>
    <t>000023-</t>
  </si>
  <si>
    <t>CONSECIONARIO DE COMIDA (A CUENTA)</t>
  </si>
  <si>
    <t>CONSECIONARIO DE COMIDA (SALDO)</t>
  </si>
  <si>
    <t>CONSECIONARIO DE COMIDA (MOVILIDAD)</t>
  </si>
  <si>
    <t>000004-</t>
  </si>
  <si>
    <t>000006-</t>
  </si>
  <si>
    <t>000007-</t>
  </si>
  <si>
    <t>ORQUESTA INTERNACIONAL GRUPO5 (SALDO)</t>
  </si>
  <si>
    <t>000009-</t>
  </si>
  <si>
    <t>PREPARACIÓN DE 70 MENUS (GERMAN SÁNCHEZ)</t>
  </si>
  <si>
    <t>SEGURIDAD POLICIAL (05 EFECTIVOS)</t>
  </si>
  <si>
    <t>000010-</t>
  </si>
  <si>
    <t>PAGO PORTERO (LUIS CARLOS TERAN)</t>
  </si>
  <si>
    <t>000012-</t>
  </si>
  <si>
    <t>000015-</t>
  </si>
  <si>
    <t>000022-</t>
  </si>
  <si>
    <t>000013-</t>
  </si>
  <si>
    <t>000014-</t>
  </si>
  <si>
    <t>000017-</t>
  </si>
  <si>
    <t>000016-</t>
  </si>
  <si>
    <t>REPOSICIÓN DE TABLEROS BASQUET (SOLDADURA)</t>
  </si>
  <si>
    <t>MANTENIMIENTO DE TABLEROS BASQUET (PINTURA)</t>
  </si>
  <si>
    <t>000029-</t>
  </si>
  <si>
    <t>000020-</t>
  </si>
  <si>
    <t>000021-</t>
  </si>
  <si>
    <t>000024-</t>
  </si>
  <si>
    <t>PAGO PERSONAL VIGILANCIA EXTERNA (8 PERSONAS)</t>
  </si>
  <si>
    <t>000026-</t>
  </si>
  <si>
    <t>000030-</t>
  </si>
  <si>
    <t>000031-</t>
  </si>
  <si>
    <t>000032-</t>
  </si>
  <si>
    <t>000033-</t>
  </si>
  <si>
    <t>000034-</t>
  </si>
  <si>
    <t>000035-</t>
  </si>
  <si>
    <t>TRASLADO, MONTAJE Y DESMONTAJE DE ESCENARIO GRUPO5</t>
  </si>
  <si>
    <t>000036-</t>
  </si>
  <si>
    <t>ACONDICIONAMIENTO ESCENARIO COMPRA DE MADERA</t>
  </si>
  <si>
    <t>000037-</t>
  </si>
  <si>
    <t>LIMPIEZA Y NIVELACIÓN FRONTIS COLEGIO</t>
  </si>
  <si>
    <t>000038-</t>
  </si>
  <si>
    <t>ALQUILER DE MOTOR (SÁBADO Y DOMINGO) CONTINGENCIA 7000 w</t>
  </si>
  <si>
    <t>000039-</t>
  </si>
  <si>
    <t>SON VEINTICUATRO MIL TRESCIENTOS CUARENTA Y UNO CON 70/100 NUEVOS SOLES</t>
  </si>
  <si>
    <t>Ing. Ricardo Orlando Guanilo Ayala</t>
  </si>
  <si>
    <t>DNI 19259546</t>
  </si>
  <si>
    <t>Presidente</t>
  </si>
  <si>
    <t>Sr. Carlos Alberto Sánchez Salazar</t>
  </si>
  <si>
    <t>Tesorero</t>
  </si>
  <si>
    <t>DNI 19259445</t>
  </si>
  <si>
    <t>SALDO ANTERIOR (DIRECTIVA AÑO 2014 - AL 16.JUL.2015)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</si>
</sst>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/.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Fill="1" applyBorder="1"/>
    <xf numFmtId="0" fontId="0" fillId="0" borderId="4" xfId="0" applyBorder="1"/>
    <xf numFmtId="0" fontId="0" fillId="0" borderId="3" xfId="0" applyBorder="1"/>
    <xf numFmtId="4" fontId="4" fillId="0" borderId="3" xfId="0" applyNumberFormat="1" applyFont="1" applyBorder="1"/>
    <xf numFmtId="0" fontId="4" fillId="0" borderId="4" xfId="0" applyFont="1" applyFill="1" applyBorder="1"/>
    <xf numFmtId="0" fontId="5" fillId="0" borderId="0" xfId="0" applyFont="1"/>
    <xf numFmtId="0" fontId="5" fillId="0" borderId="0" xfId="0" applyFont="1" applyBorder="1"/>
    <xf numFmtId="4" fontId="4" fillId="0" borderId="1" xfId="0" applyNumberFormat="1" applyFont="1" applyBorder="1"/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/>
    <xf numFmtId="0" fontId="0" fillId="0" borderId="5" xfId="0" applyBorder="1"/>
    <xf numFmtId="0" fontId="5" fillId="0" borderId="5" xfId="0" applyFont="1" applyBorder="1"/>
    <xf numFmtId="4" fontId="4" fillId="0" borderId="5" xfId="0" applyNumberFormat="1" applyFont="1" applyBorder="1"/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quotePrefix="1" applyNumberFormat="1" applyBorder="1" applyAlignment="1">
      <alignment horizontal="right"/>
    </xf>
    <xf numFmtId="4" fontId="0" fillId="0" borderId="1" xfId="0" applyNumberFormat="1" applyFill="1" applyBorder="1"/>
    <xf numFmtId="4" fontId="4" fillId="0" borderId="6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4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95253</xdr:colOff>
      <xdr:row>0</xdr:row>
      <xdr:rowOff>0</xdr:rowOff>
    </xdr:from>
    <xdr:to>
      <xdr:col>1</xdr:col>
      <xdr:colOff>1354550</xdr:colOff>
      <xdr:row>7</xdr:row>
      <xdr:rowOff>154780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3" y="0"/>
          <a:ext cx="1478372" cy="155495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</xdr:col>
      <xdr:colOff>1854125</xdr:colOff>
      <xdr:row>2</xdr:row>
      <xdr:rowOff>112206</xdr:rowOff>
    </xdr:from>
    <xdr:ext cx="6864507" cy="671018"/>
    <xdr:sp macro="" textlink="">
      <xdr:nvSpPr>
        <xdr:cNvPr id="3" name="Rectángulo 2"/>
        <xdr:cNvSpPr/>
      </xdr:nvSpPr>
      <xdr:spPr>
        <a:xfrm>
          <a:off x="2073200" y="559881"/>
          <a:ext cx="6864507" cy="67101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Arial Black" panose="020B0A04020102020204" pitchFamily="34" charset="0"/>
            </a:rPr>
            <a:t>BALANCE ECONÓMICO - 2015</a:t>
          </a:r>
          <a:endParaRPr lang="es-ES" sz="36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5</xdr:col>
      <xdr:colOff>646752</xdr:colOff>
      <xdr:row>0</xdr:row>
      <xdr:rowOff>0</xdr:rowOff>
    </xdr:from>
    <xdr:ext cx="1830694" cy="1285865"/>
    <xdr:sp macro="" textlink="">
      <xdr:nvSpPr>
        <xdr:cNvPr id="4" name="Rectángulo 3"/>
        <xdr:cNvSpPr/>
      </xdr:nvSpPr>
      <xdr:spPr>
        <a:xfrm>
          <a:off x="9505002" y="0"/>
          <a:ext cx="1830694" cy="12858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66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Arial Black" panose="020B0A04020102020204" pitchFamily="34" charset="0"/>
            </a:rPr>
            <a:t>XIV</a:t>
          </a:r>
          <a:endParaRPr lang="es-ES" sz="4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5</xdr:col>
      <xdr:colOff>563817</xdr:colOff>
      <xdr:row>5</xdr:row>
      <xdr:rowOff>128587</xdr:rowOff>
    </xdr:from>
    <xdr:ext cx="2206117" cy="389145"/>
    <xdr:sp macro="" textlink="">
      <xdr:nvSpPr>
        <xdr:cNvPr id="5" name="Rectángulo 4"/>
        <xdr:cNvSpPr/>
      </xdr:nvSpPr>
      <xdr:spPr>
        <a:xfrm>
          <a:off x="9422067" y="1147762"/>
          <a:ext cx="2206117" cy="3891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Arial Rounded MT Bold" panose="020F0704030504030204" pitchFamily="34" charset="0"/>
            </a:rPr>
            <a:t>REENCUENTRO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Arial Rounded MT Bold" panose="020F0704030504030204" pitchFamily="34" charset="0"/>
          </a:endParaRPr>
        </a:p>
      </xdr:txBody>
    </xdr:sp>
    <xdr:clientData/>
  </xdr:oneCellAnchor>
  <xdr:oneCellAnchor>
    <xdr:from>
      <xdr:col>5</xdr:col>
      <xdr:colOff>750110</xdr:colOff>
      <xdr:row>6</xdr:row>
      <xdr:rowOff>185737</xdr:rowOff>
    </xdr:from>
    <xdr:ext cx="1828770" cy="389145"/>
    <xdr:sp macro="" textlink="">
      <xdr:nvSpPr>
        <xdr:cNvPr id="6" name="Rectángulo 5"/>
        <xdr:cNvSpPr/>
      </xdr:nvSpPr>
      <xdr:spPr>
        <a:xfrm>
          <a:off x="9608360" y="1395412"/>
          <a:ext cx="1828770" cy="3891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Arial Rounded MT Bold" panose="020F0704030504030204" pitchFamily="34" charset="0"/>
            </a:rPr>
            <a:t>EXALUMNOS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Arial Rounded MT Bold" panose="020F070403050403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95253</xdr:colOff>
      <xdr:row>0</xdr:row>
      <xdr:rowOff>0</xdr:rowOff>
    </xdr:from>
    <xdr:to>
      <xdr:col>1</xdr:col>
      <xdr:colOff>1354550</xdr:colOff>
      <xdr:row>7</xdr:row>
      <xdr:rowOff>154780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3" y="0"/>
          <a:ext cx="1478372" cy="155495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</xdr:col>
      <xdr:colOff>1854125</xdr:colOff>
      <xdr:row>2</xdr:row>
      <xdr:rowOff>112206</xdr:rowOff>
    </xdr:from>
    <xdr:ext cx="6864507" cy="671018"/>
    <xdr:sp macro="" textlink="">
      <xdr:nvSpPr>
        <xdr:cNvPr id="3" name="Rectángulo 2"/>
        <xdr:cNvSpPr/>
      </xdr:nvSpPr>
      <xdr:spPr>
        <a:xfrm>
          <a:off x="2073200" y="559881"/>
          <a:ext cx="6864507" cy="67101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Arial Black" panose="020B0A04020102020204" pitchFamily="34" charset="0"/>
            </a:rPr>
            <a:t>BALANCE ECONÓMICO - 2015</a:t>
          </a:r>
          <a:endParaRPr lang="es-ES" sz="36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5</xdr:col>
      <xdr:colOff>646754</xdr:colOff>
      <xdr:row>0</xdr:row>
      <xdr:rowOff>0</xdr:rowOff>
    </xdr:from>
    <xdr:ext cx="1830694" cy="1285865"/>
    <xdr:sp macro="" textlink="">
      <xdr:nvSpPr>
        <xdr:cNvPr id="4" name="Rectángulo 3"/>
        <xdr:cNvSpPr/>
      </xdr:nvSpPr>
      <xdr:spPr>
        <a:xfrm>
          <a:off x="9505004" y="0"/>
          <a:ext cx="1830694" cy="12858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66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Arial Black" panose="020B0A04020102020204" pitchFamily="34" charset="0"/>
            </a:rPr>
            <a:t>XIV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5</xdr:col>
      <xdr:colOff>563817</xdr:colOff>
      <xdr:row>5</xdr:row>
      <xdr:rowOff>128587</xdr:rowOff>
    </xdr:from>
    <xdr:ext cx="2206117" cy="389145"/>
    <xdr:sp macro="" textlink="">
      <xdr:nvSpPr>
        <xdr:cNvPr id="5" name="Rectángulo 4"/>
        <xdr:cNvSpPr/>
      </xdr:nvSpPr>
      <xdr:spPr>
        <a:xfrm>
          <a:off x="9422067" y="1147762"/>
          <a:ext cx="2206117" cy="3891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Arial Rounded MT Bold" panose="020F0704030504030204" pitchFamily="34" charset="0"/>
            </a:rPr>
            <a:t>REENCUENTRO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Arial Rounded MT Bold" panose="020F0704030504030204" pitchFamily="34" charset="0"/>
          </a:endParaRPr>
        </a:p>
      </xdr:txBody>
    </xdr:sp>
    <xdr:clientData/>
  </xdr:oneCellAnchor>
  <xdr:oneCellAnchor>
    <xdr:from>
      <xdr:col>5</xdr:col>
      <xdr:colOff>750110</xdr:colOff>
      <xdr:row>6</xdr:row>
      <xdr:rowOff>185737</xdr:rowOff>
    </xdr:from>
    <xdr:ext cx="1828770" cy="389145"/>
    <xdr:sp macro="" textlink="">
      <xdr:nvSpPr>
        <xdr:cNvPr id="6" name="Rectángulo 5"/>
        <xdr:cNvSpPr/>
      </xdr:nvSpPr>
      <xdr:spPr>
        <a:xfrm>
          <a:off x="9608360" y="1395412"/>
          <a:ext cx="1828770" cy="3891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Arial Rounded MT Bold" panose="020F0704030504030204" pitchFamily="34" charset="0"/>
            </a:rPr>
            <a:t>EXALUMNOS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Arial Rounded MT Bold" panose="020F070403050403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99"/>
  <sheetViews>
    <sheetView zoomScaleNormal="100" workbookViewId="0">
      <selection activeCell="L14" sqref="L14"/>
    </sheetView>
  </sheetViews>
  <sheetFormatPr baseColWidth="10" defaultRowHeight="15" x14ac:dyDescent="0.25"/>
  <cols>
    <col min="1" max="1" width="3.28515625" bestFit="1" customWidth="1"/>
    <col min="2" max="2" width="62.85546875" customWidth="1"/>
    <col min="3" max="3" width="40.7109375" customWidth="1"/>
    <col min="4" max="4" width="12.7109375" bestFit="1" customWidth="1"/>
    <col min="5" max="5" width="13.28515625" customWidth="1"/>
    <col min="7" max="8" width="12.7109375" bestFit="1" customWidth="1"/>
    <col min="9" max="9" width="0" hidden="1" customWidth="1"/>
  </cols>
  <sheetData>
    <row r="2" spans="1:14" ht="20.25" x14ac:dyDescent="0.3">
      <c r="A2" s="33" t="s">
        <v>111</v>
      </c>
      <c r="B2" s="33"/>
      <c r="C2" s="33"/>
      <c r="D2" s="33"/>
      <c r="E2" s="33"/>
      <c r="F2" s="33"/>
      <c r="G2" s="33"/>
      <c r="H2" s="33"/>
    </row>
    <row r="8" spans="1:14" x14ac:dyDescent="0.25">
      <c r="B8" s="27"/>
      <c r="C8" s="27"/>
      <c r="D8" s="27"/>
      <c r="E8" s="27"/>
      <c r="F8" s="27"/>
      <c r="G8" s="27"/>
      <c r="H8" s="27"/>
    </row>
    <row r="9" spans="1:14" ht="21" x14ac:dyDescent="0.35">
      <c r="A9" s="23"/>
      <c r="B9" s="24" t="s">
        <v>1</v>
      </c>
      <c r="C9" s="23"/>
      <c r="D9" s="23"/>
      <c r="E9" s="23"/>
      <c r="F9" s="23"/>
      <c r="G9" s="23"/>
      <c r="H9" s="25"/>
    </row>
    <row r="10" spans="1:14" x14ac:dyDescent="0.25">
      <c r="A10" s="6" t="s">
        <v>2</v>
      </c>
      <c r="B10" s="20" t="s">
        <v>89</v>
      </c>
      <c r="C10" s="21"/>
      <c r="D10" s="21"/>
      <c r="E10" s="21"/>
      <c r="F10" s="12"/>
      <c r="G10" s="26"/>
      <c r="H10" s="6" t="s">
        <v>113</v>
      </c>
    </row>
    <row r="11" spans="1:14" ht="18.75" x14ac:dyDescent="0.3">
      <c r="A11" s="3">
        <v>1</v>
      </c>
      <c r="B11" s="10" t="s">
        <v>90</v>
      </c>
      <c r="C11" s="12"/>
      <c r="D11" s="12"/>
      <c r="E11" s="12"/>
      <c r="F11" s="12"/>
      <c r="G11" s="13"/>
      <c r="H11" s="18">
        <v>0</v>
      </c>
    </row>
    <row r="13" spans="1:14" s="7" customFormat="1" ht="21" x14ac:dyDescent="0.35">
      <c r="B13" s="17" t="s">
        <v>71</v>
      </c>
    </row>
    <row r="14" spans="1:14" x14ac:dyDescent="0.25">
      <c r="A14" s="6" t="s">
        <v>2</v>
      </c>
      <c r="B14" s="6" t="s">
        <v>89</v>
      </c>
      <c r="C14" s="20"/>
      <c r="D14" s="21"/>
      <c r="E14" s="21"/>
      <c r="F14" s="13"/>
      <c r="G14" s="6" t="s">
        <v>61</v>
      </c>
      <c r="H14" s="6" t="s">
        <v>113</v>
      </c>
    </row>
    <row r="15" spans="1:14" x14ac:dyDescent="0.25">
      <c r="A15" s="3">
        <v>1</v>
      </c>
      <c r="B15" s="3" t="s">
        <v>72</v>
      </c>
      <c r="C15" s="10"/>
      <c r="D15" s="12"/>
      <c r="E15" s="12"/>
      <c r="F15" s="13"/>
      <c r="G15" s="9" t="s">
        <v>48</v>
      </c>
      <c r="H15" s="4">
        <v>59300</v>
      </c>
    </row>
    <row r="16" spans="1:14" x14ac:dyDescent="0.25">
      <c r="A16" s="3">
        <v>2</v>
      </c>
      <c r="B16" s="3" t="s">
        <v>73</v>
      </c>
      <c r="C16" s="10"/>
      <c r="D16" s="12"/>
      <c r="E16" s="12"/>
      <c r="F16" s="13"/>
      <c r="G16" s="9" t="s">
        <v>48</v>
      </c>
      <c r="H16" s="4">
        <v>23528</v>
      </c>
      <c r="N16" s="1"/>
    </row>
    <row r="17" spans="1:9" ht="18.75" x14ac:dyDescent="0.3">
      <c r="A17" s="10"/>
      <c r="B17" s="22" t="s">
        <v>74</v>
      </c>
      <c r="C17" s="12"/>
      <c r="D17" s="12"/>
      <c r="E17" s="12"/>
      <c r="F17" s="12"/>
      <c r="G17" s="13"/>
      <c r="H17" s="18">
        <f>SUM(H15:H16)</f>
        <v>82828</v>
      </c>
    </row>
    <row r="18" spans="1:9" x14ac:dyDescent="0.25">
      <c r="A18" s="7"/>
      <c r="B18" s="7"/>
      <c r="C18" s="7"/>
      <c r="D18" s="7"/>
      <c r="E18" s="7"/>
      <c r="F18" s="7"/>
      <c r="G18" s="8"/>
      <c r="H18" s="7"/>
    </row>
    <row r="19" spans="1:9" ht="21" x14ac:dyDescent="0.35">
      <c r="B19" s="16" t="s">
        <v>62</v>
      </c>
      <c r="C19" s="2"/>
    </row>
    <row r="20" spans="1:9" s="5" customFormat="1" x14ac:dyDescent="0.25">
      <c r="A20" s="6" t="s">
        <v>2</v>
      </c>
      <c r="B20" s="6" t="s">
        <v>99</v>
      </c>
      <c r="C20" s="6" t="s">
        <v>75</v>
      </c>
      <c r="D20" s="6" t="s">
        <v>76</v>
      </c>
      <c r="E20" s="34" t="s">
        <v>77</v>
      </c>
      <c r="F20" s="35"/>
      <c r="G20" s="6" t="s">
        <v>61</v>
      </c>
      <c r="H20" s="6" t="s">
        <v>113</v>
      </c>
      <c r="I20" s="5" t="s">
        <v>135</v>
      </c>
    </row>
    <row r="21" spans="1:9" x14ac:dyDescent="0.25">
      <c r="A21" s="3">
        <v>1</v>
      </c>
      <c r="B21" s="3" t="s">
        <v>37</v>
      </c>
      <c r="C21" s="3" t="s">
        <v>94</v>
      </c>
      <c r="D21" s="3">
        <v>20176360497</v>
      </c>
      <c r="E21" s="9" t="s">
        <v>39</v>
      </c>
      <c r="F21" s="3" t="s">
        <v>38</v>
      </c>
      <c r="G21" s="9" t="s">
        <v>125</v>
      </c>
      <c r="H21" s="4">
        <v>65</v>
      </c>
      <c r="I21" t="s">
        <v>133</v>
      </c>
    </row>
    <row r="22" spans="1:9" x14ac:dyDescent="0.25">
      <c r="A22" s="3">
        <v>2</v>
      </c>
      <c r="B22" s="3" t="s">
        <v>25</v>
      </c>
      <c r="C22" s="3" t="s">
        <v>92</v>
      </c>
      <c r="D22" s="3">
        <v>10178922268</v>
      </c>
      <c r="E22" s="9" t="s">
        <v>4</v>
      </c>
      <c r="F22" s="3" t="s">
        <v>26</v>
      </c>
      <c r="G22" s="9" t="s">
        <v>119</v>
      </c>
      <c r="H22" s="4">
        <v>65</v>
      </c>
      <c r="I22" t="s">
        <v>133</v>
      </c>
    </row>
    <row r="23" spans="1:9" x14ac:dyDescent="0.25">
      <c r="A23" s="3">
        <v>3</v>
      </c>
      <c r="B23" s="3" t="s">
        <v>150</v>
      </c>
      <c r="C23" s="3" t="s">
        <v>44</v>
      </c>
      <c r="D23" s="3">
        <v>20539250061</v>
      </c>
      <c r="E23" s="9" t="s">
        <v>0</v>
      </c>
      <c r="F23" s="3"/>
      <c r="G23" s="9" t="s">
        <v>129</v>
      </c>
      <c r="H23" s="29">
        <v>10000</v>
      </c>
      <c r="I23" t="s">
        <v>133</v>
      </c>
    </row>
    <row r="24" spans="1:9" x14ac:dyDescent="0.25">
      <c r="A24" s="3">
        <v>4</v>
      </c>
      <c r="B24" s="3" t="s">
        <v>23</v>
      </c>
      <c r="C24" s="3" t="s">
        <v>91</v>
      </c>
      <c r="D24" s="3">
        <v>20481550654</v>
      </c>
      <c r="E24" s="9" t="s">
        <v>4</v>
      </c>
      <c r="F24" s="3" t="s">
        <v>24</v>
      </c>
      <c r="G24" s="9" t="s">
        <v>118</v>
      </c>
      <c r="H24" s="4">
        <v>240</v>
      </c>
      <c r="I24" t="s">
        <v>133</v>
      </c>
    </row>
    <row r="25" spans="1:9" x14ac:dyDescent="0.25">
      <c r="A25" s="3">
        <v>5</v>
      </c>
      <c r="B25" s="3" t="s">
        <v>142</v>
      </c>
      <c r="C25" s="3" t="s">
        <v>43</v>
      </c>
      <c r="D25" s="3">
        <v>20439721201</v>
      </c>
      <c r="E25" s="9" t="s">
        <v>0</v>
      </c>
      <c r="F25" s="3"/>
      <c r="G25" s="9" t="s">
        <v>128</v>
      </c>
      <c r="H25" s="29">
        <v>450</v>
      </c>
      <c r="I25" t="s">
        <v>133</v>
      </c>
    </row>
    <row r="26" spans="1:9" x14ac:dyDescent="0.25">
      <c r="A26" s="3">
        <v>6</v>
      </c>
      <c r="B26" s="3" t="s">
        <v>143</v>
      </c>
      <c r="C26" s="3" t="s">
        <v>101</v>
      </c>
      <c r="D26" s="28" t="s">
        <v>106</v>
      </c>
      <c r="E26" s="9" t="s">
        <v>0</v>
      </c>
      <c r="F26" s="3"/>
      <c r="G26" s="9" t="s">
        <v>141</v>
      </c>
      <c r="H26" s="29">
        <v>200</v>
      </c>
      <c r="I26" t="s">
        <v>133</v>
      </c>
    </row>
    <row r="27" spans="1:9" x14ac:dyDescent="0.25">
      <c r="A27" s="3">
        <v>7</v>
      </c>
      <c r="B27" s="3" t="s">
        <v>156</v>
      </c>
      <c r="C27" s="3" t="s">
        <v>97</v>
      </c>
      <c r="D27" s="3">
        <v>19182545</v>
      </c>
      <c r="E27" s="9" t="s">
        <v>0</v>
      </c>
      <c r="F27" s="3"/>
      <c r="G27" s="9" t="s">
        <v>141</v>
      </c>
      <c r="H27" s="4">
        <v>2000</v>
      </c>
      <c r="I27" t="s">
        <v>133</v>
      </c>
    </row>
    <row r="28" spans="1:9" x14ac:dyDescent="0.25">
      <c r="A28" s="3">
        <v>8</v>
      </c>
      <c r="B28" s="3" t="s">
        <v>144</v>
      </c>
      <c r="C28" s="3" t="s">
        <v>102</v>
      </c>
      <c r="D28" s="3">
        <v>18024136</v>
      </c>
      <c r="E28" s="9" t="s">
        <v>0</v>
      </c>
      <c r="F28" s="3"/>
      <c r="G28" s="9" t="s">
        <v>123</v>
      </c>
      <c r="H28" s="29">
        <v>200</v>
      </c>
      <c r="I28" t="s">
        <v>132</v>
      </c>
    </row>
    <row r="29" spans="1:9" x14ac:dyDescent="0.25">
      <c r="A29" s="3">
        <v>9</v>
      </c>
      <c r="B29" s="3" t="s">
        <v>27</v>
      </c>
      <c r="C29" s="3" t="s">
        <v>134</v>
      </c>
      <c r="D29" s="3">
        <v>20100538203</v>
      </c>
      <c r="E29" s="9" t="s">
        <v>4</v>
      </c>
      <c r="F29" s="3" t="s">
        <v>31</v>
      </c>
      <c r="G29" s="9" t="s">
        <v>122</v>
      </c>
      <c r="H29" s="4">
        <v>1000</v>
      </c>
      <c r="I29" t="s">
        <v>132</v>
      </c>
    </row>
    <row r="30" spans="1:9" x14ac:dyDescent="0.25">
      <c r="A30" s="3">
        <v>10</v>
      </c>
      <c r="B30" s="3" t="s">
        <v>45</v>
      </c>
      <c r="C30" s="3" t="s">
        <v>103</v>
      </c>
      <c r="D30" s="3">
        <v>20396986508</v>
      </c>
      <c r="E30" s="9" t="s">
        <v>0</v>
      </c>
      <c r="F30" s="3"/>
      <c r="G30" s="9" t="s">
        <v>122</v>
      </c>
      <c r="H30" s="4">
        <v>300</v>
      </c>
      <c r="I30" t="s">
        <v>132</v>
      </c>
    </row>
    <row r="31" spans="1:9" x14ac:dyDescent="0.25">
      <c r="A31" s="3">
        <v>11</v>
      </c>
      <c r="B31" s="3" t="s">
        <v>29</v>
      </c>
      <c r="C31" s="3" t="s">
        <v>93</v>
      </c>
      <c r="D31" s="3">
        <v>20559522644</v>
      </c>
      <c r="E31" s="9" t="s">
        <v>4</v>
      </c>
      <c r="F31" s="3" t="s">
        <v>30</v>
      </c>
      <c r="G31" s="9" t="s">
        <v>121</v>
      </c>
      <c r="H31" s="4">
        <v>10</v>
      </c>
      <c r="I31" t="s">
        <v>132</v>
      </c>
    </row>
    <row r="32" spans="1:9" x14ac:dyDescent="0.25">
      <c r="A32" s="3">
        <v>12</v>
      </c>
      <c r="B32" s="3" t="s">
        <v>13</v>
      </c>
      <c r="C32" s="3" t="s">
        <v>78</v>
      </c>
      <c r="D32" s="3">
        <v>20274349833</v>
      </c>
      <c r="E32" s="9" t="s">
        <v>4</v>
      </c>
      <c r="F32" s="3" t="s">
        <v>14</v>
      </c>
      <c r="G32" s="9" t="s">
        <v>117</v>
      </c>
      <c r="H32" s="4">
        <v>450</v>
      </c>
      <c r="I32" t="s">
        <v>132</v>
      </c>
    </row>
    <row r="33" spans="1:9" x14ac:dyDescent="0.25">
      <c r="A33" s="3">
        <v>13</v>
      </c>
      <c r="B33" s="3" t="s">
        <v>15</v>
      </c>
      <c r="C33" s="3" t="s">
        <v>16</v>
      </c>
      <c r="D33" s="3">
        <v>10192528823</v>
      </c>
      <c r="E33" s="9" t="s">
        <v>4</v>
      </c>
      <c r="F33" s="3" t="s">
        <v>17</v>
      </c>
      <c r="G33" s="9" t="s">
        <v>117</v>
      </c>
      <c r="H33" s="4">
        <v>120</v>
      </c>
      <c r="I33" t="s">
        <v>132</v>
      </c>
    </row>
    <row r="34" spans="1:9" x14ac:dyDescent="0.25">
      <c r="A34" s="3">
        <v>14</v>
      </c>
      <c r="B34" s="3" t="s">
        <v>20</v>
      </c>
      <c r="C34" s="3" t="s">
        <v>21</v>
      </c>
      <c r="D34" s="3">
        <v>10192363727</v>
      </c>
      <c r="E34" s="9" t="s">
        <v>4</v>
      </c>
      <c r="F34" s="3" t="s">
        <v>22</v>
      </c>
      <c r="G34" s="9" t="s">
        <v>117</v>
      </c>
      <c r="H34" s="4">
        <v>350</v>
      </c>
      <c r="I34" t="s">
        <v>132</v>
      </c>
    </row>
    <row r="35" spans="1:9" x14ac:dyDescent="0.25">
      <c r="A35" s="3">
        <v>15</v>
      </c>
      <c r="B35" s="3" t="s">
        <v>34</v>
      </c>
      <c r="C35" s="3" t="s">
        <v>35</v>
      </c>
      <c r="D35" s="3">
        <v>10192384431</v>
      </c>
      <c r="E35" s="9" t="s">
        <v>32</v>
      </c>
      <c r="F35" s="3" t="s">
        <v>33</v>
      </c>
      <c r="G35" s="9" t="s">
        <v>124</v>
      </c>
      <c r="H35" s="4">
        <v>200</v>
      </c>
      <c r="I35" t="s">
        <v>132</v>
      </c>
    </row>
    <row r="36" spans="1:9" x14ac:dyDescent="0.25">
      <c r="A36" s="3">
        <v>16</v>
      </c>
      <c r="B36" s="3" t="s">
        <v>40</v>
      </c>
      <c r="C36" s="3" t="s">
        <v>91</v>
      </c>
      <c r="D36" s="3">
        <v>18019340</v>
      </c>
      <c r="E36" s="9" t="s">
        <v>39</v>
      </c>
      <c r="F36" s="3" t="s">
        <v>41</v>
      </c>
      <c r="G36" s="9" t="s">
        <v>126</v>
      </c>
      <c r="H36" s="4">
        <v>30</v>
      </c>
      <c r="I36" t="s">
        <v>132</v>
      </c>
    </row>
    <row r="37" spans="1:9" x14ac:dyDescent="0.25">
      <c r="A37" s="3">
        <v>17</v>
      </c>
      <c r="B37" s="3" t="s">
        <v>145</v>
      </c>
      <c r="C37" s="3" t="s">
        <v>102</v>
      </c>
      <c r="D37" s="3">
        <v>18024136</v>
      </c>
      <c r="E37" s="9" t="s">
        <v>47</v>
      </c>
      <c r="F37" s="3" t="s">
        <v>137</v>
      </c>
      <c r="G37" s="9" t="s">
        <v>127</v>
      </c>
      <c r="H37" s="29">
        <v>200</v>
      </c>
      <c r="I37" t="s">
        <v>132</v>
      </c>
    </row>
    <row r="38" spans="1:9" x14ac:dyDescent="0.25">
      <c r="A38" s="3">
        <v>18</v>
      </c>
      <c r="B38" s="3" t="s">
        <v>136</v>
      </c>
      <c r="C38" s="3" t="s">
        <v>102</v>
      </c>
      <c r="D38" s="3">
        <v>18024136</v>
      </c>
      <c r="E38" s="9" t="s">
        <v>47</v>
      </c>
      <c r="F38" s="3" t="s">
        <v>138</v>
      </c>
      <c r="G38" s="9" t="s">
        <v>127</v>
      </c>
      <c r="H38" s="29">
        <v>200</v>
      </c>
      <c r="I38" t="s">
        <v>132</v>
      </c>
    </row>
    <row r="39" spans="1:9" x14ac:dyDescent="0.25">
      <c r="A39" s="3">
        <v>19</v>
      </c>
      <c r="B39" s="3" t="s">
        <v>162</v>
      </c>
      <c r="C39" s="3" t="s">
        <v>44</v>
      </c>
      <c r="D39" s="3">
        <v>20539250061</v>
      </c>
      <c r="E39" s="9" t="s">
        <v>47</v>
      </c>
      <c r="F39" s="3" t="s">
        <v>161</v>
      </c>
      <c r="G39" s="9" t="s">
        <v>127</v>
      </c>
      <c r="H39" s="29">
        <v>10000</v>
      </c>
      <c r="I39" t="s">
        <v>132</v>
      </c>
    </row>
    <row r="40" spans="1:9" x14ac:dyDescent="0.25">
      <c r="A40" s="3">
        <v>20</v>
      </c>
      <c r="B40" s="3" t="s">
        <v>151</v>
      </c>
      <c r="C40" s="3" t="s">
        <v>110</v>
      </c>
      <c r="D40" s="3">
        <v>19259457</v>
      </c>
      <c r="E40" s="9" t="s">
        <v>47</v>
      </c>
      <c r="F40" s="3" t="s">
        <v>152</v>
      </c>
      <c r="G40" s="9" t="s">
        <v>116</v>
      </c>
      <c r="H40" s="29">
        <v>220</v>
      </c>
      <c r="I40" t="s">
        <v>132</v>
      </c>
    </row>
    <row r="41" spans="1:9" x14ac:dyDescent="0.25">
      <c r="A41" s="3">
        <v>21</v>
      </c>
      <c r="B41" s="3" t="s">
        <v>27</v>
      </c>
      <c r="C41" s="3" t="s">
        <v>134</v>
      </c>
      <c r="D41" s="3">
        <v>20100538203</v>
      </c>
      <c r="E41" s="9" t="s">
        <v>4</v>
      </c>
      <c r="F41" s="3" t="s">
        <v>28</v>
      </c>
      <c r="G41" s="9" t="s">
        <v>120</v>
      </c>
      <c r="H41" s="4">
        <v>200</v>
      </c>
      <c r="I41" t="s">
        <v>132</v>
      </c>
    </row>
    <row r="42" spans="1:9" x14ac:dyDescent="0.25">
      <c r="A42" s="3">
        <v>22</v>
      </c>
      <c r="B42" s="3" t="s">
        <v>42</v>
      </c>
      <c r="C42" s="3" t="s">
        <v>104</v>
      </c>
      <c r="D42" s="3">
        <v>10192482670</v>
      </c>
      <c r="E42" s="9" t="s">
        <v>4</v>
      </c>
      <c r="F42" s="3" t="s">
        <v>105</v>
      </c>
      <c r="G42" s="9" t="s">
        <v>127</v>
      </c>
      <c r="H42" s="4">
        <v>750</v>
      </c>
      <c r="I42" t="s">
        <v>132</v>
      </c>
    </row>
    <row r="43" spans="1:9" x14ac:dyDescent="0.25">
      <c r="A43" s="3">
        <v>23</v>
      </c>
      <c r="B43" s="3" t="s">
        <v>146</v>
      </c>
      <c r="C43" s="3" t="s">
        <v>101</v>
      </c>
      <c r="D43" s="28" t="s">
        <v>106</v>
      </c>
      <c r="E43" s="9" t="s">
        <v>47</v>
      </c>
      <c r="F43" s="3" t="s">
        <v>147</v>
      </c>
      <c r="G43" s="9" t="s">
        <v>127</v>
      </c>
      <c r="H43" s="29">
        <v>400</v>
      </c>
    </row>
    <row r="44" spans="1:9" x14ac:dyDescent="0.25">
      <c r="A44" s="3">
        <v>24</v>
      </c>
      <c r="B44" s="3" t="s">
        <v>157</v>
      </c>
      <c r="C44" s="3" t="s">
        <v>97</v>
      </c>
      <c r="D44" s="3">
        <v>19182545</v>
      </c>
      <c r="E44" s="9" t="s">
        <v>47</v>
      </c>
      <c r="F44" s="3" t="s">
        <v>159</v>
      </c>
      <c r="G44" s="9" t="s">
        <v>127</v>
      </c>
      <c r="H44" s="4">
        <v>13000</v>
      </c>
      <c r="I44" t="s">
        <v>132</v>
      </c>
    </row>
    <row r="45" spans="1:9" x14ac:dyDescent="0.25">
      <c r="A45" s="3">
        <v>25</v>
      </c>
      <c r="B45" s="3" t="s">
        <v>158</v>
      </c>
      <c r="C45" s="3" t="s">
        <v>97</v>
      </c>
      <c r="D45" s="3">
        <v>19182545</v>
      </c>
      <c r="E45" s="9" t="s">
        <v>47</v>
      </c>
      <c r="F45" s="3" t="s">
        <v>140</v>
      </c>
      <c r="G45" s="9" t="s">
        <v>127</v>
      </c>
      <c r="H45" s="4">
        <v>300</v>
      </c>
      <c r="I45" t="s">
        <v>132</v>
      </c>
    </row>
    <row r="46" spans="1:9" x14ac:dyDescent="0.25">
      <c r="A46" s="3">
        <v>26</v>
      </c>
      <c r="B46" s="3" t="s">
        <v>49</v>
      </c>
      <c r="C46" s="3" t="s">
        <v>110</v>
      </c>
      <c r="D46" s="3">
        <v>19259457</v>
      </c>
      <c r="E46" s="9" t="s">
        <v>47</v>
      </c>
      <c r="F46" s="3" t="s">
        <v>160</v>
      </c>
      <c r="G46" s="9" t="s">
        <v>127</v>
      </c>
      <c r="H46" s="4">
        <v>150</v>
      </c>
      <c r="I46" t="s">
        <v>132</v>
      </c>
    </row>
    <row r="47" spans="1:9" x14ac:dyDescent="0.25">
      <c r="A47" s="3">
        <v>27</v>
      </c>
      <c r="B47" s="3" t="s">
        <v>164</v>
      </c>
      <c r="C47" s="3" t="s">
        <v>110</v>
      </c>
      <c r="D47" s="3">
        <v>19259457</v>
      </c>
      <c r="E47" s="9" t="s">
        <v>47</v>
      </c>
      <c r="F47" s="3" t="s">
        <v>163</v>
      </c>
      <c r="G47" s="9" t="s">
        <v>127</v>
      </c>
      <c r="H47" s="4">
        <v>420</v>
      </c>
      <c r="I47" t="s">
        <v>132</v>
      </c>
    </row>
    <row r="48" spans="1:9" x14ac:dyDescent="0.25">
      <c r="A48" s="3">
        <v>28</v>
      </c>
      <c r="B48" s="3" t="s">
        <v>165</v>
      </c>
      <c r="C48" s="3" t="s">
        <v>110</v>
      </c>
      <c r="D48" s="3">
        <v>19259457</v>
      </c>
      <c r="E48" s="9" t="s">
        <v>47</v>
      </c>
      <c r="F48" s="3" t="s">
        <v>166</v>
      </c>
      <c r="G48" s="9" t="s">
        <v>127</v>
      </c>
      <c r="H48" s="4">
        <v>500</v>
      </c>
      <c r="I48" t="s">
        <v>132</v>
      </c>
    </row>
    <row r="49" spans="1:9" x14ac:dyDescent="0.25">
      <c r="A49" s="3">
        <v>29</v>
      </c>
      <c r="B49" s="3" t="s">
        <v>149</v>
      </c>
      <c r="C49" s="3" t="s">
        <v>43</v>
      </c>
      <c r="D49" s="3">
        <v>20439721201</v>
      </c>
      <c r="E49" s="9" t="s">
        <v>47</v>
      </c>
      <c r="F49" s="3" t="s">
        <v>148</v>
      </c>
      <c r="G49" s="9" t="s">
        <v>127</v>
      </c>
      <c r="H49" s="29">
        <v>750</v>
      </c>
    </row>
    <row r="50" spans="1:9" x14ac:dyDescent="0.25">
      <c r="A50" s="3">
        <v>30</v>
      </c>
      <c r="B50" s="3" t="s">
        <v>167</v>
      </c>
      <c r="C50" s="3" t="s">
        <v>110</v>
      </c>
      <c r="D50" s="3">
        <v>19259457</v>
      </c>
      <c r="E50" s="9" t="s">
        <v>47</v>
      </c>
      <c r="F50" s="3" t="s">
        <v>168</v>
      </c>
      <c r="G50" s="9" t="s">
        <v>127</v>
      </c>
      <c r="H50" s="4">
        <v>100</v>
      </c>
      <c r="I50" t="s">
        <v>132</v>
      </c>
    </row>
    <row r="51" spans="1:9" x14ac:dyDescent="0.25">
      <c r="A51" s="3">
        <v>31</v>
      </c>
      <c r="B51" s="3" t="s">
        <v>54</v>
      </c>
      <c r="C51" s="3" t="s">
        <v>110</v>
      </c>
      <c r="D51" s="3"/>
      <c r="E51" s="9" t="s">
        <v>47</v>
      </c>
      <c r="F51" s="3" t="s">
        <v>171</v>
      </c>
      <c r="G51" s="9" t="s">
        <v>116</v>
      </c>
      <c r="H51" s="4">
        <v>250</v>
      </c>
    </row>
    <row r="52" spans="1:9" x14ac:dyDescent="0.25">
      <c r="A52" s="3">
        <v>32</v>
      </c>
      <c r="B52" s="3" t="s">
        <v>50</v>
      </c>
      <c r="C52" s="3" t="s">
        <v>110</v>
      </c>
      <c r="D52" s="3"/>
      <c r="E52" s="9" t="s">
        <v>47</v>
      </c>
      <c r="F52" s="3" t="s">
        <v>172</v>
      </c>
      <c r="G52" s="9" t="s">
        <v>116</v>
      </c>
      <c r="H52" s="4">
        <v>150</v>
      </c>
    </row>
    <row r="53" spans="1:9" x14ac:dyDescent="0.25">
      <c r="A53" s="3">
        <v>33</v>
      </c>
      <c r="B53" s="3" t="s">
        <v>51</v>
      </c>
      <c r="C53" s="3" t="s">
        <v>110</v>
      </c>
      <c r="D53" s="3">
        <v>19259457</v>
      </c>
      <c r="E53" s="9" t="s">
        <v>47</v>
      </c>
      <c r="F53" s="3" t="s">
        <v>169</v>
      </c>
      <c r="G53" s="9" t="s">
        <v>127</v>
      </c>
      <c r="H53" s="4">
        <v>12</v>
      </c>
      <c r="I53" t="s">
        <v>132</v>
      </c>
    </row>
    <row r="54" spans="1:9" x14ac:dyDescent="0.25">
      <c r="A54" s="3">
        <v>34</v>
      </c>
      <c r="B54" s="3" t="s">
        <v>46</v>
      </c>
      <c r="C54" s="3" t="s">
        <v>96</v>
      </c>
      <c r="D54" s="3">
        <v>19190193</v>
      </c>
      <c r="E54" s="9" t="s">
        <v>0</v>
      </c>
      <c r="F54" s="3"/>
      <c r="G54" s="9" t="s">
        <v>127</v>
      </c>
      <c r="H54" s="4">
        <v>9000</v>
      </c>
      <c r="I54" t="s">
        <v>132</v>
      </c>
    </row>
    <row r="55" spans="1:9" x14ac:dyDescent="0.25">
      <c r="A55" s="3">
        <v>35</v>
      </c>
      <c r="B55" s="3" t="s">
        <v>10</v>
      </c>
      <c r="C55" s="3" t="s">
        <v>11</v>
      </c>
      <c r="D55" s="3">
        <v>10802291464</v>
      </c>
      <c r="E55" s="9" t="s">
        <v>4</v>
      </c>
      <c r="F55" s="3" t="s">
        <v>12</v>
      </c>
      <c r="G55" s="9" t="s">
        <v>116</v>
      </c>
      <c r="H55" s="4">
        <v>1200</v>
      </c>
      <c r="I55" t="s">
        <v>132</v>
      </c>
    </row>
    <row r="56" spans="1:9" x14ac:dyDescent="0.25">
      <c r="A56" s="3">
        <v>36</v>
      </c>
      <c r="B56" s="3" t="s">
        <v>6</v>
      </c>
      <c r="C56" s="3" t="s">
        <v>8</v>
      </c>
      <c r="D56" s="3">
        <v>10469787155</v>
      </c>
      <c r="E56" s="9" t="s">
        <v>4</v>
      </c>
      <c r="F56" s="3" t="s">
        <v>18</v>
      </c>
      <c r="G56" s="9" t="s">
        <v>116</v>
      </c>
      <c r="H56" s="4">
        <v>18</v>
      </c>
      <c r="I56" t="s">
        <v>132</v>
      </c>
    </row>
    <row r="57" spans="1:9" x14ac:dyDescent="0.25">
      <c r="A57" s="3">
        <v>37</v>
      </c>
      <c r="B57" s="3" t="s">
        <v>6</v>
      </c>
      <c r="C57" s="3" t="s">
        <v>8</v>
      </c>
      <c r="D57" s="3">
        <v>10469787155</v>
      </c>
      <c r="E57" s="9" t="s">
        <v>4</v>
      </c>
      <c r="F57" s="3" t="s">
        <v>19</v>
      </c>
      <c r="G57" s="9" t="s">
        <v>116</v>
      </c>
      <c r="H57" s="4">
        <v>4.5</v>
      </c>
      <c r="I57" t="s">
        <v>132</v>
      </c>
    </row>
    <row r="58" spans="1:9" x14ac:dyDescent="0.25">
      <c r="A58" s="3">
        <v>38</v>
      </c>
      <c r="B58" s="3" t="s">
        <v>34</v>
      </c>
      <c r="C58" s="3" t="s">
        <v>35</v>
      </c>
      <c r="D58" s="3">
        <v>10192384431</v>
      </c>
      <c r="E58" s="9" t="s">
        <v>32</v>
      </c>
      <c r="F58" s="3" t="s">
        <v>36</v>
      </c>
      <c r="G58" s="9" t="s">
        <v>116</v>
      </c>
      <c r="H58" s="4">
        <v>150</v>
      </c>
      <c r="I58" t="s">
        <v>132</v>
      </c>
    </row>
    <row r="59" spans="1:9" x14ac:dyDescent="0.25">
      <c r="A59" s="3">
        <v>39</v>
      </c>
      <c r="B59" s="3" t="s">
        <v>52</v>
      </c>
      <c r="C59" s="3" t="s">
        <v>108</v>
      </c>
      <c r="D59" s="3">
        <v>44955126</v>
      </c>
      <c r="E59" s="9" t="s">
        <v>47</v>
      </c>
      <c r="F59" s="3" t="s">
        <v>174</v>
      </c>
      <c r="G59" s="9" t="s">
        <v>116</v>
      </c>
      <c r="H59" s="4">
        <v>40</v>
      </c>
      <c r="I59" t="s">
        <v>132</v>
      </c>
    </row>
    <row r="60" spans="1:9" x14ac:dyDescent="0.25">
      <c r="A60" s="3">
        <v>40</v>
      </c>
      <c r="B60" s="3" t="s">
        <v>53</v>
      </c>
      <c r="C60" s="3" t="s">
        <v>110</v>
      </c>
      <c r="D60" s="3"/>
      <c r="E60" s="9" t="s">
        <v>47</v>
      </c>
      <c r="F60" s="3" t="s">
        <v>173</v>
      </c>
      <c r="G60" s="9" t="s">
        <v>116</v>
      </c>
      <c r="H60" s="4">
        <v>50</v>
      </c>
      <c r="I60" t="s">
        <v>132</v>
      </c>
    </row>
    <row r="61" spans="1:9" x14ac:dyDescent="0.25">
      <c r="A61" s="3">
        <v>41</v>
      </c>
      <c r="B61" s="3" t="s">
        <v>176</v>
      </c>
      <c r="C61" s="3" t="s">
        <v>107</v>
      </c>
      <c r="D61" s="3">
        <v>19247928</v>
      </c>
      <c r="E61" s="9" t="s">
        <v>47</v>
      </c>
      <c r="F61" s="3" t="s">
        <v>139</v>
      </c>
      <c r="G61" s="9" t="s">
        <v>116</v>
      </c>
      <c r="H61" s="4">
        <v>120</v>
      </c>
      <c r="I61" t="s">
        <v>132</v>
      </c>
    </row>
    <row r="62" spans="1:9" x14ac:dyDescent="0.25">
      <c r="A62" s="3">
        <v>42</v>
      </c>
      <c r="B62" s="3" t="s">
        <v>55</v>
      </c>
      <c r="C62" s="3" t="s">
        <v>110</v>
      </c>
      <c r="D62" s="3"/>
      <c r="E62" s="9" t="s">
        <v>47</v>
      </c>
      <c r="F62" s="3" t="s">
        <v>178</v>
      </c>
      <c r="G62" s="9" t="s">
        <v>116</v>
      </c>
      <c r="H62" s="4">
        <v>100</v>
      </c>
      <c r="I62" t="s">
        <v>132</v>
      </c>
    </row>
    <row r="63" spans="1:9" x14ac:dyDescent="0.25">
      <c r="A63" s="3">
        <v>43</v>
      </c>
      <c r="B63" s="3" t="s">
        <v>56</v>
      </c>
      <c r="C63" s="3" t="s">
        <v>110</v>
      </c>
      <c r="D63" s="3"/>
      <c r="E63" s="9" t="s">
        <v>47</v>
      </c>
      <c r="F63" s="3" t="s">
        <v>179</v>
      </c>
      <c r="G63" s="9" t="s">
        <v>116</v>
      </c>
      <c r="H63" s="4">
        <v>60</v>
      </c>
      <c r="I63" t="s">
        <v>132</v>
      </c>
    </row>
    <row r="64" spans="1:9" x14ac:dyDescent="0.25">
      <c r="A64" s="3">
        <v>44</v>
      </c>
      <c r="B64" s="3" t="s">
        <v>57</v>
      </c>
      <c r="C64" s="3" t="s">
        <v>110</v>
      </c>
      <c r="D64" s="3">
        <v>19259457</v>
      </c>
      <c r="E64" s="9" t="s">
        <v>47</v>
      </c>
      <c r="F64" s="3" t="s">
        <v>170</v>
      </c>
      <c r="G64" s="9" t="s">
        <v>127</v>
      </c>
      <c r="H64" s="4">
        <v>300</v>
      </c>
    </row>
    <row r="65" spans="1:9" x14ac:dyDescent="0.25">
      <c r="A65" s="3">
        <v>45</v>
      </c>
      <c r="B65" s="3" t="s">
        <v>109</v>
      </c>
      <c r="C65" s="3" t="s">
        <v>110</v>
      </c>
      <c r="D65" s="3"/>
      <c r="E65" s="9" t="s">
        <v>47</v>
      </c>
      <c r="F65" s="3" t="s">
        <v>155</v>
      </c>
      <c r="G65" s="9" t="s">
        <v>116</v>
      </c>
      <c r="H65" s="4">
        <v>100</v>
      </c>
    </row>
    <row r="66" spans="1:9" x14ac:dyDescent="0.25">
      <c r="A66" s="3">
        <v>46</v>
      </c>
      <c r="B66" s="3" t="s">
        <v>59</v>
      </c>
      <c r="C66" s="3" t="s">
        <v>110</v>
      </c>
      <c r="D66" s="3"/>
      <c r="E66" s="9" t="s">
        <v>47</v>
      </c>
      <c r="F66" s="3" t="s">
        <v>180</v>
      </c>
      <c r="G66" s="9" t="s">
        <v>116</v>
      </c>
      <c r="H66" s="4">
        <v>400</v>
      </c>
      <c r="I66" t="s">
        <v>132</v>
      </c>
    </row>
    <row r="67" spans="1:9" x14ac:dyDescent="0.25">
      <c r="A67" s="3">
        <v>47</v>
      </c>
      <c r="B67" s="3" t="s">
        <v>181</v>
      </c>
      <c r="C67" s="3" t="s">
        <v>110</v>
      </c>
      <c r="D67" s="11"/>
      <c r="E67" s="9" t="s">
        <v>47</v>
      </c>
      <c r="F67" s="3" t="s">
        <v>182</v>
      </c>
      <c r="G67" s="9" t="s">
        <v>116</v>
      </c>
      <c r="H67" s="4">
        <v>400</v>
      </c>
    </row>
    <row r="68" spans="1:9" x14ac:dyDescent="0.25">
      <c r="A68" s="3">
        <v>48</v>
      </c>
      <c r="B68" s="3" t="s">
        <v>153</v>
      </c>
      <c r="C68" s="3" t="s">
        <v>110</v>
      </c>
      <c r="D68" s="3"/>
      <c r="E68" s="9" t="s">
        <v>47</v>
      </c>
      <c r="F68" s="3" t="s">
        <v>154</v>
      </c>
      <c r="G68" s="9" t="s">
        <v>116</v>
      </c>
      <c r="H68" s="4">
        <v>50</v>
      </c>
    </row>
    <row r="69" spans="1:9" x14ac:dyDescent="0.25">
      <c r="A69" s="3">
        <v>49</v>
      </c>
      <c r="B69" s="3" t="s">
        <v>175</v>
      </c>
      <c r="C69" s="3" t="s">
        <v>107</v>
      </c>
      <c r="D69" s="3">
        <v>19247928</v>
      </c>
      <c r="E69" s="9" t="s">
        <v>47</v>
      </c>
      <c r="F69" s="3" t="s">
        <v>177</v>
      </c>
      <c r="G69" s="9" t="s">
        <v>116</v>
      </c>
      <c r="H69" s="4">
        <v>200</v>
      </c>
    </row>
    <row r="70" spans="1:9" x14ac:dyDescent="0.25">
      <c r="A70" s="3">
        <v>50</v>
      </c>
      <c r="B70" s="3" t="s">
        <v>60</v>
      </c>
      <c r="C70" s="3" t="s">
        <v>110</v>
      </c>
      <c r="D70" s="3"/>
      <c r="E70" s="9" t="s">
        <v>47</v>
      </c>
      <c r="F70" s="3" t="s">
        <v>183</v>
      </c>
      <c r="G70" s="9" t="s">
        <v>116</v>
      </c>
      <c r="H70" s="4">
        <v>40</v>
      </c>
      <c r="I70" t="s">
        <v>132</v>
      </c>
    </row>
    <row r="71" spans="1:9" x14ac:dyDescent="0.25">
      <c r="A71" s="3">
        <v>51</v>
      </c>
      <c r="B71" s="3" t="s">
        <v>115</v>
      </c>
      <c r="C71" s="3" t="s">
        <v>110</v>
      </c>
      <c r="D71" s="3"/>
      <c r="E71" s="9" t="s">
        <v>47</v>
      </c>
      <c r="F71" s="3" t="s">
        <v>184</v>
      </c>
      <c r="G71" s="9" t="s">
        <v>116</v>
      </c>
      <c r="H71" s="4">
        <v>150</v>
      </c>
      <c r="I71" t="s">
        <v>132</v>
      </c>
    </row>
    <row r="72" spans="1:9" x14ac:dyDescent="0.25">
      <c r="A72" s="3">
        <v>52</v>
      </c>
      <c r="B72" s="3" t="s">
        <v>95</v>
      </c>
      <c r="C72" s="3" t="s">
        <v>96</v>
      </c>
      <c r="D72" s="3">
        <v>19190193</v>
      </c>
      <c r="E72" s="9" t="s">
        <v>47</v>
      </c>
      <c r="F72" s="3" t="s">
        <v>185</v>
      </c>
      <c r="G72" s="9" t="s">
        <v>116</v>
      </c>
      <c r="H72" s="4">
        <v>1070</v>
      </c>
    </row>
    <row r="73" spans="1:9" x14ac:dyDescent="0.25">
      <c r="A73" s="3">
        <v>53</v>
      </c>
      <c r="B73" s="3" t="s">
        <v>58</v>
      </c>
      <c r="C73" s="3" t="s">
        <v>110</v>
      </c>
      <c r="D73" s="3">
        <v>19259457</v>
      </c>
      <c r="E73" s="9" t="s">
        <v>47</v>
      </c>
      <c r="F73" s="3" t="s">
        <v>186</v>
      </c>
      <c r="G73" s="9" t="s">
        <v>116</v>
      </c>
      <c r="H73" s="4">
        <v>100</v>
      </c>
    </row>
    <row r="74" spans="1:9" x14ac:dyDescent="0.25">
      <c r="A74" s="3">
        <v>54</v>
      </c>
      <c r="B74" s="3" t="s">
        <v>100</v>
      </c>
      <c r="C74" s="3" t="s">
        <v>100</v>
      </c>
      <c r="D74" s="3">
        <v>10061760721</v>
      </c>
      <c r="E74" s="9" t="s">
        <v>47</v>
      </c>
      <c r="F74" s="3" t="s">
        <v>187</v>
      </c>
      <c r="G74" s="9" t="s">
        <v>116</v>
      </c>
      <c r="H74" s="4">
        <v>350</v>
      </c>
    </row>
    <row r="75" spans="1:9" x14ac:dyDescent="0.25">
      <c r="A75" s="3">
        <v>55</v>
      </c>
      <c r="B75" s="3" t="s">
        <v>100</v>
      </c>
      <c r="C75" s="3" t="s">
        <v>100</v>
      </c>
      <c r="D75" s="3">
        <v>10061760721</v>
      </c>
      <c r="E75" s="9" t="s">
        <v>47</v>
      </c>
      <c r="F75" s="3" t="s">
        <v>188</v>
      </c>
      <c r="G75" s="9" t="s">
        <v>116</v>
      </c>
      <c r="H75" s="4">
        <v>300</v>
      </c>
      <c r="I75" t="s">
        <v>132</v>
      </c>
    </row>
    <row r="76" spans="1:9" x14ac:dyDescent="0.25">
      <c r="A76" s="3">
        <v>56</v>
      </c>
      <c r="B76" s="3" t="s">
        <v>189</v>
      </c>
      <c r="C76" s="3" t="s">
        <v>110</v>
      </c>
      <c r="D76" s="3"/>
      <c r="E76" s="9" t="s">
        <v>47</v>
      </c>
      <c r="F76" s="3" t="s">
        <v>190</v>
      </c>
      <c r="G76" s="9" t="s">
        <v>116</v>
      </c>
      <c r="H76" s="4">
        <v>250</v>
      </c>
    </row>
    <row r="77" spans="1:9" x14ac:dyDescent="0.25">
      <c r="A77" s="3">
        <v>57</v>
      </c>
      <c r="B77" s="3" t="s">
        <v>191</v>
      </c>
      <c r="C77" s="3" t="s">
        <v>110</v>
      </c>
      <c r="D77" s="3"/>
      <c r="E77" s="9" t="s">
        <v>47</v>
      </c>
      <c r="F77" s="3" t="s">
        <v>192</v>
      </c>
      <c r="G77" s="9" t="s">
        <v>116</v>
      </c>
      <c r="H77" s="4">
        <v>40</v>
      </c>
    </row>
    <row r="78" spans="1:9" x14ac:dyDescent="0.25">
      <c r="A78" s="3">
        <v>58</v>
      </c>
      <c r="B78" s="3" t="s">
        <v>193</v>
      </c>
      <c r="C78" s="3" t="s">
        <v>110</v>
      </c>
      <c r="D78" s="3"/>
      <c r="E78" s="9" t="s">
        <v>47</v>
      </c>
      <c r="F78" s="3" t="s">
        <v>194</v>
      </c>
      <c r="G78" s="9" t="s">
        <v>116</v>
      </c>
      <c r="H78" s="4">
        <v>200</v>
      </c>
    </row>
    <row r="79" spans="1:9" x14ac:dyDescent="0.25">
      <c r="A79" s="3">
        <v>59</v>
      </c>
      <c r="B79" s="3" t="s">
        <v>195</v>
      </c>
      <c r="C79" s="3" t="s">
        <v>110</v>
      </c>
      <c r="D79" s="3"/>
      <c r="E79" s="9" t="s">
        <v>47</v>
      </c>
      <c r="F79" s="3" t="s">
        <v>196</v>
      </c>
      <c r="G79" s="9" t="s">
        <v>116</v>
      </c>
      <c r="H79" s="4">
        <v>400</v>
      </c>
    </row>
    <row r="80" spans="1:9" x14ac:dyDescent="0.25">
      <c r="A80" s="3">
        <v>60</v>
      </c>
      <c r="B80" s="3" t="s">
        <v>3</v>
      </c>
      <c r="C80" s="3" t="s">
        <v>7</v>
      </c>
      <c r="D80" s="3">
        <v>10192313151</v>
      </c>
      <c r="E80" s="9" t="s">
        <v>4</v>
      </c>
      <c r="F80" s="3" t="s">
        <v>5</v>
      </c>
      <c r="G80" s="9" t="s">
        <v>112</v>
      </c>
      <c r="H80" s="4">
        <v>20</v>
      </c>
    </row>
    <row r="81" spans="1:8" x14ac:dyDescent="0.25">
      <c r="A81" s="3">
        <v>61</v>
      </c>
      <c r="B81" s="3" t="s">
        <v>6</v>
      </c>
      <c r="C81" s="3" t="s">
        <v>8</v>
      </c>
      <c r="D81" s="3">
        <v>10469787155</v>
      </c>
      <c r="E81" s="9" t="s">
        <v>4</v>
      </c>
      <c r="F81" s="3" t="s">
        <v>9</v>
      </c>
      <c r="G81" s="9" t="s">
        <v>112</v>
      </c>
      <c r="H81" s="4">
        <v>9</v>
      </c>
    </row>
    <row r="82" spans="1:8" x14ac:dyDescent="0.25">
      <c r="A82" s="3">
        <v>62</v>
      </c>
      <c r="B82" s="3" t="s">
        <v>64</v>
      </c>
      <c r="C82" s="3" t="s">
        <v>65</v>
      </c>
      <c r="D82" s="3">
        <v>10192388576</v>
      </c>
      <c r="E82" s="9" t="s">
        <v>4</v>
      </c>
      <c r="F82" s="3" t="s">
        <v>63</v>
      </c>
      <c r="G82" s="9" t="s">
        <v>131</v>
      </c>
      <c r="H82" s="4">
        <v>30</v>
      </c>
    </row>
    <row r="83" spans="1:8" x14ac:dyDescent="0.25">
      <c r="A83" s="3">
        <v>63</v>
      </c>
      <c r="B83" s="3" t="s">
        <v>3</v>
      </c>
      <c r="C83" s="3" t="s">
        <v>7</v>
      </c>
      <c r="D83" s="3">
        <v>10192313151</v>
      </c>
      <c r="E83" s="9" t="s">
        <v>4</v>
      </c>
      <c r="F83" s="3" t="s">
        <v>70</v>
      </c>
      <c r="G83" s="9" t="s">
        <v>130</v>
      </c>
      <c r="H83" s="4">
        <v>9</v>
      </c>
    </row>
    <row r="84" spans="1:8" x14ac:dyDescent="0.25">
      <c r="A84" s="3">
        <v>64</v>
      </c>
      <c r="B84" s="3" t="s">
        <v>3</v>
      </c>
      <c r="C84" s="3" t="s">
        <v>7</v>
      </c>
      <c r="D84" s="3">
        <v>10192313151</v>
      </c>
      <c r="E84" s="9" t="s">
        <v>4</v>
      </c>
      <c r="F84" s="3" t="s">
        <v>69</v>
      </c>
      <c r="G84" s="9" t="s">
        <v>130</v>
      </c>
      <c r="H84" s="4">
        <v>4.8</v>
      </c>
    </row>
    <row r="85" spans="1:8" x14ac:dyDescent="0.25">
      <c r="A85" s="3">
        <v>65</v>
      </c>
      <c r="B85" s="3" t="s">
        <v>3</v>
      </c>
      <c r="C85" s="3" t="s">
        <v>7</v>
      </c>
      <c r="D85" s="3">
        <v>10192313151</v>
      </c>
      <c r="E85" s="9" t="s">
        <v>4</v>
      </c>
      <c r="F85" s="3" t="s">
        <v>68</v>
      </c>
      <c r="G85" s="9" t="s">
        <v>130</v>
      </c>
      <c r="H85" s="4">
        <v>4</v>
      </c>
    </row>
    <row r="86" spans="1:8" x14ac:dyDescent="0.25">
      <c r="A86" s="3">
        <v>66</v>
      </c>
      <c r="B86" s="3" t="s">
        <v>66</v>
      </c>
      <c r="C86" s="3" t="s">
        <v>98</v>
      </c>
      <c r="D86" s="3">
        <v>20559976246</v>
      </c>
      <c r="E86" s="9" t="s">
        <v>4</v>
      </c>
      <c r="F86" s="3" t="s">
        <v>67</v>
      </c>
      <c r="G86" s="9" t="s">
        <v>130</v>
      </c>
      <c r="H86" s="4">
        <v>35</v>
      </c>
    </row>
    <row r="87" spans="1:8" x14ac:dyDescent="0.25">
      <c r="A87" s="3"/>
      <c r="B87" s="3"/>
      <c r="C87" s="3"/>
      <c r="D87" s="3"/>
      <c r="E87" s="9"/>
      <c r="F87" s="3"/>
      <c r="G87" s="9"/>
      <c r="H87" s="4"/>
    </row>
    <row r="88" spans="1:8" ht="18.75" x14ac:dyDescent="0.3">
      <c r="A88" s="10"/>
      <c r="B88" s="15" t="s">
        <v>79</v>
      </c>
      <c r="C88" s="12"/>
      <c r="D88" s="12"/>
      <c r="E88" s="12"/>
      <c r="F88" s="12"/>
      <c r="G88" s="13"/>
      <c r="H88" s="14">
        <f>SUM(H21:H87)</f>
        <v>58486.3</v>
      </c>
    </row>
    <row r="89" spans="1:8" x14ac:dyDescent="0.25">
      <c r="C89" s="1"/>
    </row>
    <row r="90" spans="1:8" ht="21" x14ac:dyDescent="0.35">
      <c r="B90" s="16" t="s">
        <v>84</v>
      </c>
    </row>
    <row r="91" spans="1:8" x14ac:dyDescent="0.25">
      <c r="A91" t="s">
        <v>80</v>
      </c>
      <c r="B91" t="s">
        <v>82</v>
      </c>
      <c r="C91" s="1">
        <f>+H9</f>
        <v>0</v>
      </c>
    </row>
    <row r="92" spans="1:8" x14ac:dyDescent="0.25">
      <c r="A92" t="s">
        <v>81</v>
      </c>
      <c r="B92" t="s">
        <v>83</v>
      </c>
      <c r="C92" s="1">
        <f>+H17</f>
        <v>82828</v>
      </c>
    </row>
    <row r="93" spans="1:8" x14ac:dyDescent="0.25">
      <c r="A93" t="s">
        <v>85</v>
      </c>
      <c r="B93" t="s">
        <v>86</v>
      </c>
      <c r="C93" s="1">
        <f>+C91+C92</f>
        <v>82828</v>
      </c>
    </row>
    <row r="94" spans="1:8" x14ac:dyDescent="0.25">
      <c r="A94" t="s">
        <v>87</v>
      </c>
      <c r="B94" t="s">
        <v>79</v>
      </c>
      <c r="C94" s="1">
        <f>+H88</f>
        <v>58486.3</v>
      </c>
    </row>
    <row r="95" spans="1:8" x14ac:dyDescent="0.25">
      <c r="C95" s="1"/>
    </row>
    <row r="96" spans="1:8" ht="19.5" thickBot="1" x14ac:dyDescent="0.35">
      <c r="B96" s="19" t="s">
        <v>114</v>
      </c>
    </row>
    <row r="97" spans="1:3" ht="19.5" thickBot="1" x14ac:dyDescent="0.35">
      <c r="A97" t="s">
        <v>87</v>
      </c>
      <c r="B97" t="s">
        <v>88</v>
      </c>
      <c r="C97" s="30">
        <f>+C93-C94</f>
        <v>24341.699999999997</v>
      </c>
    </row>
    <row r="98" spans="1:3" x14ac:dyDescent="0.25">
      <c r="C98" t="s">
        <v>197</v>
      </c>
    </row>
    <row r="99" spans="1:3" x14ac:dyDescent="0.25">
      <c r="C99" s="1"/>
    </row>
  </sheetData>
  <mergeCells count="2">
    <mergeCell ref="A2:H2"/>
    <mergeCell ref="E20:F20"/>
  </mergeCells>
  <printOptions horizontalCentered="1"/>
  <pageMargins left="0" right="0" top="0" bottom="0" header="0.31496062992125984" footer="0.31496062992125984"/>
  <pageSetup paperSize="9" scale="55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tabSelected="1" zoomScaleNormal="100" workbookViewId="0">
      <selection activeCell="A105" sqref="A105"/>
    </sheetView>
  </sheetViews>
  <sheetFormatPr baseColWidth="10" defaultRowHeight="15" x14ac:dyDescent="0.25"/>
  <cols>
    <col min="1" max="1" width="3.28515625" bestFit="1" customWidth="1"/>
    <col min="2" max="2" width="62.85546875" customWidth="1"/>
    <col min="3" max="3" width="40.7109375" customWidth="1"/>
    <col min="4" max="4" width="12.7109375" bestFit="1" customWidth="1"/>
    <col min="5" max="5" width="13.28515625" customWidth="1"/>
    <col min="7" max="8" width="12.7109375" bestFit="1" customWidth="1"/>
    <col min="9" max="9" width="0" hidden="1" customWidth="1"/>
  </cols>
  <sheetData>
    <row r="2" spans="1:14" ht="20.25" x14ac:dyDescent="0.3">
      <c r="A2" s="33" t="s">
        <v>111</v>
      </c>
      <c r="B2" s="33"/>
      <c r="C2" s="33"/>
      <c r="D2" s="33"/>
      <c r="E2" s="33"/>
      <c r="F2" s="33"/>
      <c r="G2" s="33"/>
      <c r="H2" s="33"/>
    </row>
    <row r="8" spans="1:14" x14ac:dyDescent="0.25">
      <c r="B8" s="27"/>
      <c r="C8" s="27"/>
      <c r="D8" s="27"/>
      <c r="E8" s="27"/>
      <c r="F8" s="27"/>
      <c r="G8" s="27"/>
      <c r="H8" s="27"/>
    </row>
    <row r="9" spans="1:14" ht="21" hidden="1" x14ac:dyDescent="0.35">
      <c r="A9" s="23"/>
      <c r="B9" s="24" t="s">
        <v>1</v>
      </c>
      <c r="C9" s="23"/>
      <c r="D9" s="23"/>
      <c r="E9" s="23"/>
      <c r="F9" s="23"/>
      <c r="G9" s="23"/>
      <c r="H9" s="25"/>
    </row>
    <row r="10" spans="1:14" hidden="1" x14ac:dyDescent="0.25">
      <c r="A10" s="6" t="s">
        <v>2</v>
      </c>
      <c r="B10" s="31" t="s">
        <v>89</v>
      </c>
      <c r="C10" s="21"/>
      <c r="D10" s="21"/>
      <c r="E10" s="21"/>
      <c r="F10" s="12"/>
      <c r="G10" s="32"/>
      <c r="H10" s="6" t="s">
        <v>113</v>
      </c>
    </row>
    <row r="11" spans="1:14" ht="18.75" hidden="1" x14ac:dyDescent="0.3">
      <c r="A11" s="3">
        <v>1</v>
      </c>
      <c r="B11" s="10" t="s">
        <v>90</v>
      </c>
      <c r="C11" s="12"/>
      <c r="D11" s="12"/>
      <c r="E11" s="12"/>
      <c r="F11" s="12"/>
      <c r="G11" s="13"/>
      <c r="H11" s="18">
        <v>0</v>
      </c>
    </row>
    <row r="12" spans="1:14" hidden="1" x14ac:dyDescent="0.25"/>
    <row r="13" spans="1:14" s="7" customFormat="1" ht="21" hidden="1" x14ac:dyDescent="0.35">
      <c r="B13" s="17" t="s">
        <v>71</v>
      </c>
    </row>
    <row r="14" spans="1:14" hidden="1" x14ac:dyDescent="0.25">
      <c r="A14" s="6" t="s">
        <v>2</v>
      </c>
      <c r="B14" s="6" t="s">
        <v>89</v>
      </c>
      <c r="C14" s="31"/>
      <c r="D14" s="21"/>
      <c r="E14" s="21"/>
      <c r="F14" s="13"/>
      <c r="G14" s="6" t="s">
        <v>61</v>
      </c>
      <c r="H14" s="6" t="s">
        <v>113</v>
      </c>
    </row>
    <row r="15" spans="1:14" hidden="1" x14ac:dyDescent="0.25">
      <c r="A15" s="3">
        <v>1</v>
      </c>
      <c r="B15" s="3" t="s">
        <v>72</v>
      </c>
      <c r="C15" s="10"/>
      <c r="D15" s="12"/>
      <c r="E15" s="12"/>
      <c r="F15" s="13"/>
      <c r="G15" s="9" t="s">
        <v>48</v>
      </c>
      <c r="H15" s="4">
        <v>59300</v>
      </c>
    </row>
    <row r="16" spans="1:14" hidden="1" x14ac:dyDescent="0.25">
      <c r="A16" s="3">
        <v>2</v>
      </c>
      <c r="B16" s="3" t="s">
        <v>73</v>
      </c>
      <c r="C16" s="10"/>
      <c r="D16" s="12"/>
      <c r="E16" s="12"/>
      <c r="F16" s="13"/>
      <c r="G16" s="9" t="s">
        <v>48</v>
      </c>
      <c r="H16" s="4">
        <v>23528</v>
      </c>
      <c r="N16" s="1"/>
    </row>
    <row r="17" spans="1:9" ht="18.75" hidden="1" x14ac:dyDescent="0.3">
      <c r="A17" s="10"/>
      <c r="B17" s="22" t="s">
        <v>74</v>
      </c>
      <c r="C17" s="12"/>
      <c r="D17" s="12"/>
      <c r="E17" s="12"/>
      <c r="F17" s="12"/>
      <c r="G17" s="13"/>
      <c r="H17" s="18">
        <f>SUM(H15:H16)</f>
        <v>82828</v>
      </c>
    </row>
    <row r="18" spans="1:9" hidden="1" x14ac:dyDescent="0.25">
      <c r="A18" s="7"/>
      <c r="B18" s="7"/>
      <c r="C18" s="7"/>
      <c r="D18" s="7"/>
      <c r="E18" s="7"/>
      <c r="F18" s="7"/>
      <c r="G18" s="8"/>
      <c r="H18" s="7"/>
    </row>
    <row r="19" spans="1:9" ht="21" hidden="1" x14ac:dyDescent="0.35">
      <c r="B19" s="16" t="s">
        <v>62</v>
      </c>
      <c r="C19" s="2"/>
    </row>
    <row r="20" spans="1:9" s="5" customFormat="1" hidden="1" x14ac:dyDescent="0.25">
      <c r="A20" s="6" t="s">
        <v>2</v>
      </c>
      <c r="B20" s="6" t="s">
        <v>99</v>
      </c>
      <c r="C20" s="6" t="s">
        <v>75</v>
      </c>
      <c r="D20" s="6" t="s">
        <v>76</v>
      </c>
      <c r="E20" s="34" t="s">
        <v>77</v>
      </c>
      <c r="F20" s="35"/>
      <c r="G20" s="6" t="s">
        <v>61</v>
      </c>
      <c r="H20" s="6" t="s">
        <v>113</v>
      </c>
      <c r="I20" s="5" t="s">
        <v>135</v>
      </c>
    </row>
    <row r="21" spans="1:9" hidden="1" x14ac:dyDescent="0.25">
      <c r="A21" s="3">
        <v>1</v>
      </c>
      <c r="B21" s="3" t="s">
        <v>37</v>
      </c>
      <c r="C21" s="3" t="s">
        <v>94</v>
      </c>
      <c r="D21" s="3">
        <v>20176360497</v>
      </c>
      <c r="E21" s="9" t="s">
        <v>39</v>
      </c>
      <c r="F21" s="3" t="s">
        <v>38</v>
      </c>
      <c r="G21" s="9" t="s">
        <v>125</v>
      </c>
      <c r="H21" s="4">
        <v>65</v>
      </c>
      <c r="I21" t="s">
        <v>133</v>
      </c>
    </row>
    <row r="22" spans="1:9" hidden="1" x14ac:dyDescent="0.25">
      <c r="A22" s="3">
        <v>2</v>
      </c>
      <c r="B22" s="3" t="s">
        <v>25</v>
      </c>
      <c r="C22" s="3" t="s">
        <v>92</v>
      </c>
      <c r="D22" s="3">
        <v>10178922268</v>
      </c>
      <c r="E22" s="9" t="s">
        <v>4</v>
      </c>
      <c r="F22" s="3" t="s">
        <v>26</v>
      </c>
      <c r="G22" s="9" t="s">
        <v>119</v>
      </c>
      <c r="H22" s="4">
        <v>65</v>
      </c>
      <c r="I22" t="s">
        <v>133</v>
      </c>
    </row>
    <row r="23" spans="1:9" hidden="1" x14ac:dyDescent="0.25">
      <c r="A23" s="3">
        <v>3</v>
      </c>
      <c r="B23" s="3" t="s">
        <v>150</v>
      </c>
      <c r="C23" s="3" t="s">
        <v>44</v>
      </c>
      <c r="D23" s="3">
        <v>20539250061</v>
      </c>
      <c r="E23" s="9" t="s">
        <v>0</v>
      </c>
      <c r="F23" s="3"/>
      <c r="G23" s="9" t="s">
        <v>129</v>
      </c>
      <c r="H23" s="29">
        <v>10000</v>
      </c>
      <c r="I23" t="s">
        <v>133</v>
      </c>
    </row>
    <row r="24" spans="1:9" hidden="1" x14ac:dyDescent="0.25">
      <c r="A24" s="3">
        <v>4</v>
      </c>
      <c r="B24" s="3" t="s">
        <v>23</v>
      </c>
      <c r="C24" s="3" t="s">
        <v>91</v>
      </c>
      <c r="D24" s="3">
        <v>20481550654</v>
      </c>
      <c r="E24" s="9" t="s">
        <v>4</v>
      </c>
      <c r="F24" s="3" t="s">
        <v>24</v>
      </c>
      <c r="G24" s="9" t="s">
        <v>118</v>
      </c>
      <c r="H24" s="4">
        <v>240</v>
      </c>
      <c r="I24" t="s">
        <v>133</v>
      </c>
    </row>
    <row r="25" spans="1:9" hidden="1" x14ac:dyDescent="0.25">
      <c r="A25" s="3">
        <v>5</v>
      </c>
      <c r="B25" s="3" t="s">
        <v>142</v>
      </c>
      <c r="C25" s="3" t="s">
        <v>43</v>
      </c>
      <c r="D25" s="3">
        <v>20439721201</v>
      </c>
      <c r="E25" s="9" t="s">
        <v>0</v>
      </c>
      <c r="F25" s="3"/>
      <c r="G25" s="9" t="s">
        <v>128</v>
      </c>
      <c r="H25" s="29">
        <v>450</v>
      </c>
      <c r="I25" t="s">
        <v>133</v>
      </c>
    </row>
    <row r="26" spans="1:9" hidden="1" x14ac:dyDescent="0.25">
      <c r="A26" s="3">
        <v>6</v>
      </c>
      <c r="B26" s="3" t="s">
        <v>143</v>
      </c>
      <c r="C26" s="3" t="s">
        <v>101</v>
      </c>
      <c r="D26" s="28" t="s">
        <v>106</v>
      </c>
      <c r="E26" s="9" t="s">
        <v>0</v>
      </c>
      <c r="F26" s="3"/>
      <c r="G26" s="9" t="s">
        <v>141</v>
      </c>
      <c r="H26" s="29">
        <v>200</v>
      </c>
      <c r="I26" t="s">
        <v>133</v>
      </c>
    </row>
    <row r="27" spans="1:9" hidden="1" x14ac:dyDescent="0.25">
      <c r="A27" s="3">
        <v>7</v>
      </c>
      <c r="B27" s="3" t="s">
        <v>156</v>
      </c>
      <c r="C27" s="3" t="s">
        <v>97</v>
      </c>
      <c r="D27" s="3">
        <v>19182545</v>
      </c>
      <c r="E27" s="9" t="s">
        <v>0</v>
      </c>
      <c r="F27" s="3"/>
      <c r="G27" s="9" t="s">
        <v>141</v>
      </c>
      <c r="H27" s="4">
        <v>2000</v>
      </c>
      <c r="I27" t="s">
        <v>133</v>
      </c>
    </row>
    <row r="28" spans="1:9" hidden="1" x14ac:dyDescent="0.25">
      <c r="A28" s="3">
        <v>8</v>
      </c>
      <c r="B28" s="3" t="s">
        <v>144</v>
      </c>
      <c r="C28" s="3" t="s">
        <v>102</v>
      </c>
      <c r="D28" s="3">
        <v>18024136</v>
      </c>
      <c r="E28" s="9" t="s">
        <v>0</v>
      </c>
      <c r="F28" s="3"/>
      <c r="G28" s="9" t="s">
        <v>123</v>
      </c>
      <c r="H28" s="29">
        <v>200</v>
      </c>
      <c r="I28" t="s">
        <v>132</v>
      </c>
    </row>
    <row r="29" spans="1:9" hidden="1" x14ac:dyDescent="0.25">
      <c r="A29" s="3">
        <v>9</v>
      </c>
      <c r="B29" s="3" t="s">
        <v>27</v>
      </c>
      <c r="C29" s="3" t="s">
        <v>134</v>
      </c>
      <c r="D29" s="3">
        <v>20100538203</v>
      </c>
      <c r="E29" s="9" t="s">
        <v>4</v>
      </c>
      <c r="F29" s="3" t="s">
        <v>31</v>
      </c>
      <c r="G29" s="9" t="s">
        <v>122</v>
      </c>
      <c r="H29" s="4">
        <v>1000</v>
      </c>
      <c r="I29" t="s">
        <v>132</v>
      </c>
    </row>
    <row r="30" spans="1:9" hidden="1" x14ac:dyDescent="0.25">
      <c r="A30" s="3">
        <v>10</v>
      </c>
      <c r="B30" s="3" t="s">
        <v>45</v>
      </c>
      <c r="C30" s="3" t="s">
        <v>103</v>
      </c>
      <c r="D30" s="3">
        <v>20396986508</v>
      </c>
      <c r="E30" s="9" t="s">
        <v>0</v>
      </c>
      <c r="F30" s="3"/>
      <c r="G30" s="9" t="s">
        <v>122</v>
      </c>
      <c r="H30" s="4">
        <v>300</v>
      </c>
      <c r="I30" t="s">
        <v>132</v>
      </c>
    </row>
    <row r="31" spans="1:9" hidden="1" x14ac:dyDescent="0.25">
      <c r="A31" s="3">
        <v>11</v>
      </c>
      <c r="B31" s="3" t="s">
        <v>29</v>
      </c>
      <c r="C31" s="3" t="s">
        <v>93</v>
      </c>
      <c r="D31" s="3">
        <v>20559522644</v>
      </c>
      <c r="E31" s="9" t="s">
        <v>4</v>
      </c>
      <c r="F31" s="3" t="s">
        <v>30</v>
      </c>
      <c r="G31" s="9" t="s">
        <v>121</v>
      </c>
      <c r="H31" s="4">
        <v>10</v>
      </c>
      <c r="I31" t="s">
        <v>132</v>
      </c>
    </row>
    <row r="32" spans="1:9" hidden="1" x14ac:dyDescent="0.25">
      <c r="A32" s="3">
        <v>12</v>
      </c>
      <c r="B32" s="3" t="s">
        <v>13</v>
      </c>
      <c r="C32" s="3" t="s">
        <v>78</v>
      </c>
      <c r="D32" s="3">
        <v>20274349833</v>
      </c>
      <c r="E32" s="9" t="s">
        <v>4</v>
      </c>
      <c r="F32" s="3" t="s">
        <v>14</v>
      </c>
      <c r="G32" s="9" t="s">
        <v>117</v>
      </c>
      <c r="H32" s="4">
        <v>450</v>
      </c>
      <c r="I32" t="s">
        <v>132</v>
      </c>
    </row>
    <row r="33" spans="1:9" hidden="1" x14ac:dyDescent="0.25">
      <c r="A33" s="3">
        <v>13</v>
      </c>
      <c r="B33" s="3" t="s">
        <v>15</v>
      </c>
      <c r="C33" s="3" t="s">
        <v>16</v>
      </c>
      <c r="D33" s="3">
        <v>10192528823</v>
      </c>
      <c r="E33" s="9" t="s">
        <v>4</v>
      </c>
      <c r="F33" s="3" t="s">
        <v>17</v>
      </c>
      <c r="G33" s="9" t="s">
        <v>117</v>
      </c>
      <c r="H33" s="4">
        <v>120</v>
      </c>
      <c r="I33" t="s">
        <v>132</v>
      </c>
    </row>
    <row r="34" spans="1:9" hidden="1" x14ac:dyDescent="0.25">
      <c r="A34" s="3">
        <v>14</v>
      </c>
      <c r="B34" s="3" t="s">
        <v>20</v>
      </c>
      <c r="C34" s="3" t="s">
        <v>21</v>
      </c>
      <c r="D34" s="3">
        <v>10192363727</v>
      </c>
      <c r="E34" s="9" t="s">
        <v>4</v>
      </c>
      <c r="F34" s="3" t="s">
        <v>22</v>
      </c>
      <c r="G34" s="9" t="s">
        <v>117</v>
      </c>
      <c r="H34" s="4">
        <v>350</v>
      </c>
      <c r="I34" t="s">
        <v>132</v>
      </c>
    </row>
    <row r="35" spans="1:9" hidden="1" x14ac:dyDescent="0.25">
      <c r="A35" s="3">
        <v>15</v>
      </c>
      <c r="B35" s="3" t="s">
        <v>34</v>
      </c>
      <c r="C35" s="3" t="s">
        <v>35</v>
      </c>
      <c r="D35" s="3">
        <v>10192384431</v>
      </c>
      <c r="E35" s="9" t="s">
        <v>32</v>
      </c>
      <c r="F35" s="3" t="s">
        <v>33</v>
      </c>
      <c r="G35" s="9" t="s">
        <v>124</v>
      </c>
      <c r="H35" s="4">
        <v>200</v>
      </c>
      <c r="I35" t="s">
        <v>132</v>
      </c>
    </row>
    <row r="36" spans="1:9" hidden="1" x14ac:dyDescent="0.25">
      <c r="A36" s="3">
        <v>16</v>
      </c>
      <c r="B36" s="3" t="s">
        <v>40</v>
      </c>
      <c r="C36" s="3" t="s">
        <v>91</v>
      </c>
      <c r="D36" s="3">
        <v>18019340</v>
      </c>
      <c r="E36" s="9" t="s">
        <v>39</v>
      </c>
      <c r="F36" s="3" t="s">
        <v>41</v>
      </c>
      <c r="G36" s="9" t="s">
        <v>126</v>
      </c>
      <c r="H36" s="4">
        <v>30</v>
      </c>
      <c r="I36" t="s">
        <v>132</v>
      </c>
    </row>
    <row r="37" spans="1:9" hidden="1" x14ac:dyDescent="0.25">
      <c r="A37" s="3">
        <v>17</v>
      </c>
      <c r="B37" s="3" t="s">
        <v>145</v>
      </c>
      <c r="C37" s="3" t="s">
        <v>102</v>
      </c>
      <c r="D37" s="3">
        <v>18024136</v>
      </c>
      <c r="E37" s="9" t="s">
        <v>47</v>
      </c>
      <c r="F37" s="3" t="s">
        <v>137</v>
      </c>
      <c r="G37" s="9" t="s">
        <v>127</v>
      </c>
      <c r="H37" s="29">
        <v>200</v>
      </c>
      <c r="I37" t="s">
        <v>132</v>
      </c>
    </row>
    <row r="38" spans="1:9" hidden="1" x14ac:dyDescent="0.25">
      <c r="A38" s="3">
        <v>18</v>
      </c>
      <c r="B38" s="3" t="s">
        <v>136</v>
      </c>
      <c r="C38" s="3" t="s">
        <v>102</v>
      </c>
      <c r="D38" s="3">
        <v>18024136</v>
      </c>
      <c r="E38" s="9" t="s">
        <v>47</v>
      </c>
      <c r="F38" s="3" t="s">
        <v>138</v>
      </c>
      <c r="G38" s="9" t="s">
        <v>127</v>
      </c>
      <c r="H38" s="29">
        <v>200</v>
      </c>
      <c r="I38" t="s">
        <v>132</v>
      </c>
    </row>
    <row r="39" spans="1:9" hidden="1" x14ac:dyDescent="0.25">
      <c r="A39" s="3">
        <v>19</v>
      </c>
      <c r="B39" s="3" t="s">
        <v>162</v>
      </c>
      <c r="C39" s="3" t="s">
        <v>44</v>
      </c>
      <c r="D39" s="3">
        <v>20539250061</v>
      </c>
      <c r="E39" s="9" t="s">
        <v>47</v>
      </c>
      <c r="F39" s="3" t="s">
        <v>161</v>
      </c>
      <c r="G39" s="9" t="s">
        <v>127</v>
      </c>
      <c r="H39" s="29">
        <v>10000</v>
      </c>
      <c r="I39" t="s">
        <v>132</v>
      </c>
    </row>
    <row r="40" spans="1:9" hidden="1" x14ac:dyDescent="0.25">
      <c r="A40" s="3">
        <v>20</v>
      </c>
      <c r="B40" s="3" t="s">
        <v>151</v>
      </c>
      <c r="C40" s="3" t="s">
        <v>110</v>
      </c>
      <c r="D40" s="3">
        <v>19259457</v>
      </c>
      <c r="E40" s="9" t="s">
        <v>47</v>
      </c>
      <c r="F40" s="3" t="s">
        <v>152</v>
      </c>
      <c r="G40" s="9" t="s">
        <v>116</v>
      </c>
      <c r="H40" s="29">
        <v>220</v>
      </c>
      <c r="I40" t="s">
        <v>132</v>
      </c>
    </row>
    <row r="41" spans="1:9" hidden="1" x14ac:dyDescent="0.25">
      <c r="A41" s="3">
        <v>21</v>
      </c>
      <c r="B41" s="3" t="s">
        <v>27</v>
      </c>
      <c r="C41" s="3" t="s">
        <v>134</v>
      </c>
      <c r="D41" s="3">
        <v>20100538203</v>
      </c>
      <c r="E41" s="9" t="s">
        <v>4</v>
      </c>
      <c r="F41" s="3" t="s">
        <v>28</v>
      </c>
      <c r="G41" s="9" t="s">
        <v>120</v>
      </c>
      <c r="H41" s="4">
        <v>200</v>
      </c>
      <c r="I41" t="s">
        <v>132</v>
      </c>
    </row>
    <row r="42" spans="1:9" hidden="1" x14ac:dyDescent="0.25">
      <c r="A42" s="3">
        <v>22</v>
      </c>
      <c r="B42" s="3" t="s">
        <v>42</v>
      </c>
      <c r="C42" s="3" t="s">
        <v>104</v>
      </c>
      <c r="D42" s="3">
        <v>10192482670</v>
      </c>
      <c r="E42" s="9" t="s">
        <v>4</v>
      </c>
      <c r="F42" s="3" t="s">
        <v>105</v>
      </c>
      <c r="G42" s="9" t="s">
        <v>127</v>
      </c>
      <c r="H42" s="4">
        <v>750</v>
      </c>
      <c r="I42" t="s">
        <v>132</v>
      </c>
    </row>
    <row r="43" spans="1:9" hidden="1" x14ac:dyDescent="0.25">
      <c r="A43" s="3">
        <v>23</v>
      </c>
      <c r="B43" s="3" t="s">
        <v>146</v>
      </c>
      <c r="C43" s="3" t="s">
        <v>101</v>
      </c>
      <c r="D43" s="28" t="s">
        <v>106</v>
      </c>
      <c r="E43" s="9" t="s">
        <v>47</v>
      </c>
      <c r="F43" s="3" t="s">
        <v>147</v>
      </c>
      <c r="G43" s="9" t="s">
        <v>127</v>
      </c>
      <c r="H43" s="29">
        <v>400</v>
      </c>
    </row>
    <row r="44" spans="1:9" hidden="1" x14ac:dyDescent="0.25">
      <c r="A44" s="3">
        <v>24</v>
      </c>
      <c r="B44" s="3" t="s">
        <v>157</v>
      </c>
      <c r="C44" s="3" t="s">
        <v>97</v>
      </c>
      <c r="D44" s="3">
        <v>19182545</v>
      </c>
      <c r="E44" s="9" t="s">
        <v>47</v>
      </c>
      <c r="F44" s="3" t="s">
        <v>159</v>
      </c>
      <c r="G44" s="9" t="s">
        <v>127</v>
      </c>
      <c r="H44" s="4">
        <v>13000</v>
      </c>
      <c r="I44" t="s">
        <v>132</v>
      </c>
    </row>
    <row r="45" spans="1:9" hidden="1" x14ac:dyDescent="0.25">
      <c r="A45" s="3">
        <v>25</v>
      </c>
      <c r="B45" s="3" t="s">
        <v>158</v>
      </c>
      <c r="C45" s="3" t="s">
        <v>97</v>
      </c>
      <c r="D45" s="3">
        <v>19182545</v>
      </c>
      <c r="E45" s="9" t="s">
        <v>47</v>
      </c>
      <c r="F45" s="3" t="s">
        <v>140</v>
      </c>
      <c r="G45" s="9" t="s">
        <v>127</v>
      </c>
      <c r="H45" s="4">
        <v>300</v>
      </c>
      <c r="I45" t="s">
        <v>132</v>
      </c>
    </row>
    <row r="46" spans="1:9" hidden="1" x14ac:dyDescent="0.25">
      <c r="A46" s="3">
        <v>26</v>
      </c>
      <c r="B46" s="3" t="s">
        <v>49</v>
      </c>
      <c r="C46" s="3" t="s">
        <v>110</v>
      </c>
      <c r="D46" s="3">
        <v>19259457</v>
      </c>
      <c r="E46" s="9" t="s">
        <v>47</v>
      </c>
      <c r="F46" s="3" t="s">
        <v>160</v>
      </c>
      <c r="G46" s="9" t="s">
        <v>127</v>
      </c>
      <c r="H46" s="4">
        <v>150</v>
      </c>
      <c r="I46" t="s">
        <v>132</v>
      </c>
    </row>
    <row r="47" spans="1:9" hidden="1" x14ac:dyDescent="0.25">
      <c r="A47" s="3">
        <v>27</v>
      </c>
      <c r="B47" s="3" t="s">
        <v>164</v>
      </c>
      <c r="C47" s="3" t="s">
        <v>110</v>
      </c>
      <c r="D47" s="3">
        <v>19259457</v>
      </c>
      <c r="E47" s="9" t="s">
        <v>47</v>
      </c>
      <c r="F47" s="3" t="s">
        <v>163</v>
      </c>
      <c r="G47" s="9" t="s">
        <v>127</v>
      </c>
      <c r="H47" s="4">
        <v>420</v>
      </c>
      <c r="I47" t="s">
        <v>132</v>
      </c>
    </row>
    <row r="48" spans="1:9" hidden="1" x14ac:dyDescent="0.25">
      <c r="A48" s="3">
        <v>28</v>
      </c>
      <c r="B48" s="3" t="s">
        <v>165</v>
      </c>
      <c r="C48" s="3" t="s">
        <v>110</v>
      </c>
      <c r="D48" s="3">
        <v>19259457</v>
      </c>
      <c r="E48" s="9" t="s">
        <v>47</v>
      </c>
      <c r="F48" s="3" t="s">
        <v>166</v>
      </c>
      <c r="G48" s="9" t="s">
        <v>127</v>
      </c>
      <c r="H48" s="4">
        <v>500</v>
      </c>
      <c r="I48" t="s">
        <v>132</v>
      </c>
    </row>
    <row r="49" spans="1:9" hidden="1" x14ac:dyDescent="0.25">
      <c r="A49" s="3">
        <v>29</v>
      </c>
      <c r="B49" s="3" t="s">
        <v>149</v>
      </c>
      <c r="C49" s="3" t="s">
        <v>43</v>
      </c>
      <c r="D49" s="3">
        <v>20439721201</v>
      </c>
      <c r="E49" s="9" t="s">
        <v>47</v>
      </c>
      <c r="F49" s="3" t="s">
        <v>148</v>
      </c>
      <c r="G49" s="9" t="s">
        <v>127</v>
      </c>
      <c r="H49" s="29">
        <v>750</v>
      </c>
    </row>
    <row r="50" spans="1:9" hidden="1" x14ac:dyDescent="0.25">
      <c r="A50" s="3">
        <v>30</v>
      </c>
      <c r="B50" s="3" t="s">
        <v>167</v>
      </c>
      <c r="C50" s="3" t="s">
        <v>110</v>
      </c>
      <c r="D50" s="3">
        <v>19259457</v>
      </c>
      <c r="E50" s="9" t="s">
        <v>47</v>
      </c>
      <c r="F50" s="3" t="s">
        <v>168</v>
      </c>
      <c r="G50" s="9" t="s">
        <v>127</v>
      </c>
      <c r="H50" s="4">
        <v>100</v>
      </c>
      <c r="I50" t="s">
        <v>132</v>
      </c>
    </row>
    <row r="51" spans="1:9" hidden="1" x14ac:dyDescent="0.25">
      <c r="A51" s="3">
        <v>31</v>
      </c>
      <c r="B51" s="3" t="s">
        <v>54</v>
      </c>
      <c r="C51" s="3" t="s">
        <v>110</v>
      </c>
      <c r="D51" s="3"/>
      <c r="E51" s="9" t="s">
        <v>47</v>
      </c>
      <c r="F51" s="3" t="s">
        <v>171</v>
      </c>
      <c r="G51" s="9" t="s">
        <v>116</v>
      </c>
      <c r="H51" s="4">
        <v>250</v>
      </c>
    </row>
    <row r="52" spans="1:9" hidden="1" x14ac:dyDescent="0.25">
      <c r="A52" s="3">
        <v>32</v>
      </c>
      <c r="B52" s="3" t="s">
        <v>50</v>
      </c>
      <c r="C52" s="3" t="s">
        <v>110</v>
      </c>
      <c r="D52" s="3"/>
      <c r="E52" s="9" t="s">
        <v>47</v>
      </c>
      <c r="F52" s="3" t="s">
        <v>172</v>
      </c>
      <c r="G52" s="9" t="s">
        <v>116</v>
      </c>
      <c r="H52" s="4">
        <v>150</v>
      </c>
    </row>
    <row r="53" spans="1:9" hidden="1" x14ac:dyDescent="0.25">
      <c r="A53" s="3">
        <v>33</v>
      </c>
      <c r="B53" s="3" t="s">
        <v>51</v>
      </c>
      <c r="C53" s="3" t="s">
        <v>110</v>
      </c>
      <c r="D53" s="3">
        <v>19259457</v>
      </c>
      <c r="E53" s="9" t="s">
        <v>47</v>
      </c>
      <c r="F53" s="3" t="s">
        <v>169</v>
      </c>
      <c r="G53" s="9" t="s">
        <v>127</v>
      </c>
      <c r="H53" s="4">
        <v>12</v>
      </c>
      <c r="I53" t="s">
        <v>132</v>
      </c>
    </row>
    <row r="54" spans="1:9" hidden="1" x14ac:dyDescent="0.25">
      <c r="A54" s="3">
        <v>34</v>
      </c>
      <c r="B54" s="3" t="s">
        <v>46</v>
      </c>
      <c r="C54" s="3" t="s">
        <v>96</v>
      </c>
      <c r="D54" s="3">
        <v>19190193</v>
      </c>
      <c r="E54" s="9" t="s">
        <v>0</v>
      </c>
      <c r="F54" s="3"/>
      <c r="G54" s="9" t="s">
        <v>127</v>
      </c>
      <c r="H54" s="4">
        <v>9000</v>
      </c>
      <c r="I54" t="s">
        <v>132</v>
      </c>
    </row>
    <row r="55" spans="1:9" hidden="1" x14ac:dyDescent="0.25">
      <c r="A55" s="3">
        <v>35</v>
      </c>
      <c r="B55" s="3" t="s">
        <v>10</v>
      </c>
      <c r="C55" s="3" t="s">
        <v>11</v>
      </c>
      <c r="D55" s="3">
        <v>10802291464</v>
      </c>
      <c r="E55" s="9" t="s">
        <v>4</v>
      </c>
      <c r="F55" s="3" t="s">
        <v>12</v>
      </c>
      <c r="G55" s="9" t="s">
        <v>116</v>
      </c>
      <c r="H55" s="4">
        <v>1200</v>
      </c>
      <c r="I55" t="s">
        <v>132</v>
      </c>
    </row>
    <row r="56" spans="1:9" hidden="1" x14ac:dyDescent="0.25">
      <c r="A56" s="3">
        <v>36</v>
      </c>
      <c r="B56" s="3" t="s">
        <v>6</v>
      </c>
      <c r="C56" s="3" t="s">
        <v>8</v>
      </c>
      <c r="D56" s="3">
        <v>10469787155</v>
      </c>
      <c r="E56" s="9" t="s">
        <v>4</v>
      </c>
      <c r="F56" s="3" t="s">
        <v>18</v>
      </c>
      <c r="G56" s="9" t="s">
        <v>116</v>
      </c>
      <c r="H56" s="4">
        <v>18</v>
      </c>
      <c r="I56" t="s">
        <v>132</v>
      </c>
    </row>
    <row r="57" spans="1:9" hidden="1" x14ac:dyDescent="0.25">
      <c r="A57" s="3">
        <v>37</v>
      </c>
      <c r="B57" s="3" t="s">
        <v>6</v>
      </c>
      <c r="C57" s="3" t="s">
        <v>8</v>
      </c>
      <c r="D57" s="3">
        <v>10469787155</v>
      </c>
      <c r="E57" s="9" t="s">
        <v>4</v>
      </c>
      <c r="F57" s="3" t="s">
        <v>19</v>
      </c>
      <c r="G57" s="9" t="s">
        <v>116</v>
      </c>
      <c r="H57" s="4">
        <v>4.5</v>
      </c>
      <c r="I57" t="s">
        <v>132</v>
      </c>
    </row>
    <row r="58" spans="1:9" hidden="1" x14ac:dyDescent="0.25">
      <c r="A58" s="3">
        <v>38</v>
      </c>
      <c r="B58" s="3" t="s">
        <v>34</v>
      </c>
      <c r="C58" s="3" t="s">
        <v>35</v>
      </c>
      <c r="D58" s="3">
        <v>10192384431</v>
      </c>
      <c r="E58" s="9" t="s">
        <v>32</v>
      </c>
      <c r="F58" s="3" t="s">
        <v>36</v>
      </c>
      <c r="G58" s="9" t="s">
        <v>116</v>
      </c>
      <c r="H58" s="4">
        <v>150</v>
      </c>
      <c r="I58" t="s">
        <v>132</v>
      </c>
    </row>
    <row r="59" spans="1:9" hidden="1" x14ac:dyDescent="0.25">
      <c r="A59" s="3">
        <v>39</v>
      </c>
      <c r="B59" s="3" t="s">
        <v>52</v>
      </c>
      <c r="C59" s="3" t="s">
        <v>108</v>
      </c>
      <c r="D59" s="3">
        <v>44955126</v>
      </c>
      <c r="E59" s="9" t="s">
        <v>47</v>
      </c>
      <c r="F59" s="3" t="s">
        <v>174</v>
      </c>
      <c r="G59" s="9" t="s">
        <v>116</v>
      </c>
      <c r="H59" s="4">
        <v>40</v>
      </c>
      <c r="I59" t="s">
        <v>132</v>
      </c>
    </row>
    <row r="60" spans="1:9" hidden="1" x14ac:dyDescent="0.25">
      <c r="A60" s="3">
        <v>40</v>
      </c>
      <c r="B60" s="3" t="s">
        <v>53</v>
      </c>
      <c r="C60" s="3" t="s">
        <v>110</v>
      </c>
      <c r="D60" s="3"/>
      <c r="E60" s="9" t="s">
        <v>47</v>
      </c>
      <c r="F60" s="3" t="s">
        <v>173</v>
      </c>
      <c r="G60" s="9" t="s">
        <v>116</v>
      </c>
      <c r="H60" s="4">
        <v>50</v>
      </c>
      <c r="I60" t="s">
        <v>132</v>
      </c>
    </row>
    <row r="61" spans="1:9" hidden="1" x14ac:dyDescent="0.25">
      <c r="A61" s="3">
        <v>41</v>
      </c>
      <c r="B61" s="3" t="s">
        <v>176</v>
      </c>
      <c r="C61" s="3" t="s">
        <v>107</v>
      </c>
      <c r="D61" s="3">
        <v>19247928</v>
      </c>
      <c r="E61" s="9" t="s">
        <v>47</v>
      </c>
      <c r="F61" s="3" t="s">
        <v>139</v>
      </c>
      <c r="G61" s="9" t="s">
        <v>116</v>
      </c>
      <c r="H61" s="4">
        <v>120</v>
      </c>
      <c r="I61" t="s">
        <v>132</v>
      </c>
    </row>
    <row r="62" spans="1:9" hidden="1" x14ac:dyDescent="0.25">
      <c r="A62" s="3">
        <v>42</v>
      </c>
      <c r="B62" s="3" t="s">
        <v>55</v>
      </c>
      <c r="C62" s="3" t="s">
        <v>110</v>
      </c>
      <c r="D62" s="3"/>
      <c r="E62" s="9" t="s">
        <v>47</v>
      </c>
      <c r="F62" s="3" t="s">
        <v>178</v>
      </c>
      <c r="G62" s="9" t="s">
        <v>116</v>
      </c>
      <c r="H62" s="4">
        <v>100</v>
      </c>
      <c r="I62" t="s">
        <v>132</v>
      </c>
    </row>
    <row r="63" spans="1:9" hidden="1" x14ac:dyDescent="0.25">
      <c r="A63" s="3">
        <v>43</v>
      </c>
      <c r="B63" s="3" t="s">
        <v>56</v>
      </c>
      <c r="C63" s="3" t="s">
        <v>110</v>
      </c>
      <c r="D63" s="3"/>
      <c r="E63" s="9" t="s">
        <v>47</v>
      </c>
      <c r="F63" s="3" t="s">
        <v>179</v>
      </c>
      <c r="G63" s="9" t="s">
        <v>116</v>
      </c>
      <c r="H63" s="4">
        <v>60</v>
      </c>
      <c r="I63" t="s">
        <v>132</v>
      </c>
    </row>
    <row r="64" spans="1:9" hidden="1" x14ac:dyDescent="0.25">
      <c r="A64" s="3">
        <v>44</v>
      </c>
      <c r="B64" s="3" t="s">
        <v>57</v>
      </c>
      <c r="C64" s="3" t="s">
        <v>110</v>
      </c>
      <c r="D64" s="3">
        <v>19259457</v>
      </c>
      <c r="E64" s="9" t="s">
        <v>47</v>
      </c>
      <c r="F64" s="3" t="s">
        <v>170</v>
      </c>
      <c r="G64" s="9" t="s">
        <v>127</v>
      </c>
      <c r="H64" s="4">
        <v>300</v>
      </c>
    </row>
    <row r="65" spans="1:9" hidden="1" x14ac:dyDescent="0.25">
      <c r="A65" s="3">
        <v>45</v>
      </c>
      <c r="B65" s="3" t="s">
        <v>109</v>
      </c>
      <c r="C65" s="3" t="s">
        <v>110</v>
      </c>
      <c r="D65" s="3"/>
      <c r="E65" s="9" t="s">
        <v>47</v>
      </c>
      <c r="F65" s="3" t="s">
        <v>155</v>
      </c>
      <c r="G65" s="9" t="s">
        <v>116</v>
      </c>
      <c r="H65" s="4">
        <v>100</v>
      </c>
    </row>
    <row r="66" spans="1:9" hidden="1" x14ac:dyDescent="0.25">
      <c r="A66" s="3">
        <v>46</v>
      </c>
      <c r="B66" s="3" t="s">
        <v>59</v>
      </c>
      <c r="C66" s="3" t="s">
        <v>110</v>
      </c>
      <c r="D66" s="3"/>
      <c r="E66" s="9" t="s">
        <v>47</v>
      </c>
      <c r="F66" s="3" t="s">
        <v>180</v>
      </c>
      <c r="G66" s="9" t="s">
        <v>116</v>
      </c>
      <c r="H66" s="4">
        <v>400</v>
      </c>
      <c r="I66" t="s">
        <v>132</v>
      </c>
    </row>
    <row r="67" spans="1:9" hidden="1" x14ac:dyDescent="0.25">
      <c r="A67" s="3">
        <v>47</v>
      </c>
      <c r="B67" s="3" t="s">
        <v>181</v>
      </c>
      <c r="C67" s="3" t="s">
        <v>110</v>
      </c>
      <c r="D67" s="11"/>
      <c r="E67" s="9" t="s">
        <v>47</v>
      </c>
      <c r="F67" s="3" t="s">
        <v>182</v>
      </c>
      <c r="G67" s="9" t="s">
        <v>116</v>
      </c>
      <c r="H67" s="4">
        <v>400</v>
      </c>
    </row>
    <row r="68" spans="1:9" hidden="1" x14ac:dyDescent="0.25">
      <c r="A68" s="3">
        <v>48</v>
      </c>
      <c r="B68" s="3" t="s">
        <v>153</v>
      </c>
      <c r="C68" s="3" t="s">
        <v>110</v>
      </c>
      <c r="D68" s="3"/>
      <c r="E68" s="9" t="s">
        <v>47</v>
      </c>
      <c r="F68" s="3" t="s">
        <v>154</v>
      </c>
      <c r="G68" s="9" t="s">
        <v>116</v>
      </c>
      <c r="H68" s="4">
        <v>50</v>
      </c>
    </row>
    <row r="69" spans="1:9" hidden="1" x14ac:dyDescent="0.25">
      <c r="A69" s="3">
        <v>49</v>
      </c>
      <c r="B69" s="3" t="s">
        <v>175</v>
      </c>
      <c r="C69" s="3" t="s">
        <v>107</v>
      </c>
      <c r="D69" s="3">
        <v>19247928</v>
      </c>
      <c r="E69" s="9" t="s">
        <v>47</v>
      </c>
      <c r="F69" s="3" t="s">
        <v>177</v>
      </c>
      <c r="G69" s="9" t="s">
        <v>116</v>
      </c>
      <c r="H69" s="4">
        <v>200</v>
      </c>
    </row>
    <row r="70" spans="1:9" hidden="1" x14ac:dyDescent="0.25">
      <c r="A70" s="3">
        <v>50</v>
      </c>
      <c r="B70" s="3" t="s">
        <v>60</v>
      </c>
      <c r="C70" s="3" t="s">
        <v>110</v>
      </c>
      <c r="D70" s="3"/>
      <c r="E70" s="9" t="s">
        <v>47</v>
      </c>
      <c r="F70" s="3" t="s">
        <v>183</v>
      </c>
      <c r="G70" s="9" t="s">
        <v>116</v>
      </c>
      <c r="H70" s="4">
        <v>40</v>
      </c>
      <c r="I70" t="s">
        <v>132</v>
      </c>
    </row>
    <row r="71" spans="1:9" hidden="1" x14ac:dyDescent="0.25">
      <c r="A71" s="3">
        <v>51</v>
      </c>
      <c r="B71" s="3" t="s">
        <v>115</v>
      </c>
      <c r="C71" s="3" t="s">
        <v>110</v>
      </c>
      <c r="D71" s="3"/>
      <c r="E71" s="9" t="s">
        <v>47</v>
      </c>
      <c r="F71" s="3" t="s">
        <v>184</v>
      </c>
      <c r="G71" s="9" t="s">
        <v>116</v>
      </c>
      <c r="H71" s="4">
        <v>150</v>
      </c>
      <c r="I71" t="s">
        <v>132</v>
      </c>
    </row>
    <row r="72" spans="1:9" hidden="1" x14ac:dyDescent="0.25">
      <c r="A72" s="3">
        <v>52</v>
      </c>
      <c r="B72" s="3" t="s">
        <v>95</v>
      </c>
      <c r="C72" s="3" t="s">
        <v>96</v>
      </c>
      <c r="D72" s="3">
        <v>19190193</v>
      </c>
      <c r="E72" s="9" t="s">
        <v>47</v>
      </c>
      <c r="F72" s="3" t="s">
        <v>185</v>
      </c>
      <c r="G72" s="9" t="s">
        <v>116</v>
      </c>
      <c r="H72" s="4">
        <v>1070</v>
      </c>
    </row>
    <row r="73" spans="1:9" hidden="1" x14ac:dyDescent="0.25">
      <c r="A73" s="3">
        <v>53</v>
      </c>
      <c r="B73" s="3" t="s">
        <v>58</v>
      </c>
      <c r="C73" s="3" t="s">
        <v>110</v>
      </c>
      <c r="D73" s="3">
        <v>19259457</v>
      </c>
      <c r="E73" s="9" t="s">
        <v>47</v>
      </c>
      <c r="F73" s="3" t="s">
        <v>186</v>
      </c>
      <c r="G73" s="9" t="s">
        <v>116</v>
      </c>
      <c r="H73" s="4">
        <v>100</v>
      </c>
    </row>
    <row r="74" spans="1:9" hidden="1" x14ac:dyDescent="0.25">
      <c r="A74" s="3">
        <v>54</v>
      </c>
      <c r="B74" s="3" t="s">
        <v>100</v>
      </c>
      <c r="C74" s="3" t="s">
        <v>100</v>
      </c>
      <c r="D74" s="3">
        <v>10061760721</v>
      </c>
      <c r="E74" s="9" t="s">
        <v>47</v>
      </c>
      <c r="F74" s="3" t="s">
        <v>187</v>
      </c>
      <c r="G74" s="9" t="s">
        <v>116</v>
      </c>
      <c r="H74" s="4">
        <v>350</v>
      </c>
    </row>
    <row r="75" spans="1:9" hidden="1" x14ac:dyDescent="0.25">
      <c r="A75" s="3">
        <v>55</v>
      </c>
      <c r="B75" s="3" t="s">
        <v>100</v>
      </c>
      <c r="C75" s="3" t="s">
        <v>100</v>
      </c>
      <c r="D75" s="3">
        <v>10061760721</v>
      </c>
      <c r="E75" s="9" t="s">
        <v>47</v>
      </c>
      <c r="F75" s="3" t="s">
        <v>188</v>
      </c>
      <c r="G75" s="9" t="s">
        <v>116</v>
      </c>
      <c r="H75" s="4">
        <v>300</v>
      </c>
      <c r="I75" t="s">
        <v>132</v>
      </c>
    </row>
    <row r="76" spans="1:9" hidden="1" x14ac:dyDescent="0.25">
      <c r="A76" s="3">
        <v>56</v>
      </c>
      <c r="B76" s="3" t="s">
        <v>189</v>
      </c>
      <c r="C76" s="3" t="s">
        <v>110</v>
      </c>
      <c r="D76" s="3"/>
      <c r="E76" s="9" t="s">
        <v>47</v>
      </c>
      <c r="F76" s="3" t="s">
        <v>190</v>
      </c>
      <c r="G76" s="9" t="s">
        <v>116</v>
      </c>
      <c r="H76" s="4">
        <v>250</v>
      </c>
    </row>
    <row r="77" spans="1:9" hidden="1" x14ac:dyDescent="0.25">
      <c r="A77" s="3">
        <v>57</v>
      </c>
      <c r="B77" s="3" t="s">
        <v>191</v>
      </c>
      <c r="C77" s="3" t="s">
        <v>110</v>
      </c>
      <c r="D77" s="3"/>
      <c r="E77" s="9" t="s">
        <v>47</v>
      </c>
      <c r="F77" s="3" t="s">
        <v>192</v>
      </c>
      <c r="G77" s="9" t="s">
        <v>116</v>
      </c>
      <c r="H77" s="4">
        <v>40</v>
      </c>
    </row>
    <row r="78" spans="1:9" hidden="1" x14ac:dyDescent="0.25">
      <c r="A78" s="3">
        <v>58</v>
      </c>
      <c r="B78" s="3" t="s">
        <v>193</v>
      </c>
      <c r="C78" s="3" t="s">
        <v>110</v>
      </c>
      <c r="D78" s="3"/>
      <c r="E78" s="9" t="s">
        <v>47</v>
      </c>
      <c r="F78" s="3" t="s">
        <v>194</v>
      </c>
      <c r="G78" s="9" t="s">
        <v>116</v>
      </c>
      <c r="H78" s="4">
        <v>200</v>
      </c>
    </row>
    <row r="79" spans="1:9" hidden="1" x14ac:dyDescent="0.25">
      <c r="A79" s="3">
        <v>59</v>
      </c>
      <c r="B79" s="3" t="s">
        <v>195</v>
      </c>
      <c r="C79" s="3" t="s">
        <v>110</v>
      </c>
      <c r="D79" s="3"/>
      <c r="E79" s="9" t="s">
        <v>47</v>
      </c>
      <c r="F79" s="3" t="s">
        <v>196</v>
      </c>
      <c r="G79" s="9" t="s">
        <v>116</v>
      </c>
      <c r="H79" s="4">
        <v>400</v>
      </c>
    </row>
    <row r="80" spans="1:9" hidden="1" x14ac:dyDescent="0.25">
      <c r="A80" s="3">
        <v>60</v>
      </c>
      <c r="B80" s="3" t="s">
        <v>3</v>
      </c>
      <c r="C80" s="3" t="s">
        <v>7</v>
      </c>
      <c r="D80" s="3">
        <v>10192313151</v>
      </c>
      <c r="E80" s="9" t="s">
        <v>4</v>
      </c>
      <c r="F80" s="3" t="s">
        <v>5</v>
      </c>
      <c r="G80" s="9" t="s">
        <v>112</v>
      </c>
      <c r="H80" s="4">
        <v>20</v>
      </c>
    </row>
    <row r="81" spans="1:8" hidden="1" x14ac:dyDescent="0.25">
      <c r="A81" s="3">
        <v>61</v>
      </c>
      <c r="B81" s="3" t="s">
        <v>6</v>
      </c>
      <c r="C81" s="3" t="s">
        <v>8</v>
      </c>
      <c r="D81" s="3">
        <v>10469787155</v>
      </c>
      <c r="E81" s="9" t="s">
        <v>4</v>
      </c>
      <c r="F81" s="3" t="s">
        <v>9</v>
      </c>
      <c r="G81" s="9" t="s">
        <v>112</v>
      </c>
      <c r="H81" s="4">
        <v>9</v>
      </c>
    </row>
    <row r="82" spans="1:8" hidden="1" x14ac:dyDescent="0.25">
      <c r="A82" s="3">
        <v>62</v>
      </c>
      <c r="B82" s="3" t="s">
        <v>64</v>
      </c>
      <c r="C82" s="3" t="s">
        <v>65</v>
      </c>
      <c r="D82" s="3">
        <v>10192388576</v>
      </c>
      <c r="E82" s="9" t="s">
        <v>4</v>
      </c>
      <c r="F82" s="3" t="s">
        <v>63</v>
      </c>
      <c r="G82" s="9" t="s">
        <v>131</v>
      </c>
      <c r="H82" s="4">
        <v>30</v>
      </c>
    </row>
    <row r="83" spans="1:8" hidden="1" x14ac:dyDescent="0.25">
      <c r="A83" s="3">
        <v>63</v>
      </c>
      <c r="B83" s="3" t="s">
        <v>3</v>
      </c>
      <c r="C83" s="3" t="s">
        <v>7</v>
      </c>
      <c r="D83" s="3">
        <v>10192313151</v>
      </c>
      <c r="E83" s="9" t="s">
        <v>4</v>
      </c>
      <c r="F83" s="3" t="s">
        <v>70</v>
      </c>
      <c r="G83" s="9" t="s">
        <v>130</v>
      </c>
      <c r="H83" s="4">
        <v>9</v>
      </c>
    </row>
    <row r="84" spans="1:8" hidden="1" x14ac:dyDescent="0.25">
      <c r="A84" s="3">
        <v>64</v>
      </c>
      <c r="B84" s="3" t="s">
        <v>3</v>
      </c>
      <c r="C84" s="3" t="s">
        <v>7</v>
      </c>
      <c r="D84" s="3">
        <v>10192313151</v>
      </c>
      <c r="E84" s="9" t="s">
        <v>4</v>
      </c>
      <c r="F84" s="3" t="s">
        <v>69</v>
      </c>
      <c r="G84" s="9" t="s">
        <v>130</v>
      </c>
      <c r="H84" s="4">
        <v>4.8</v>
      </c>
    </row>
    <row r="85" spans="1:8" hidden="1" x14ac:dyDescent="0.25">
      <c r="A85" s="3">
        <v>65</v>
      </c>
      <c r="B85" s="3" t="s">
        <v>3</v>
      </c>
      <c r="C85" s="3" t="s">
        <v>7</v>
      </c>
      <c r="D85" s="3">
        <v>10192313151</v>
      </c>
      <c r="E85" s="9" t="s">
        <v>4</v>
      </c>
      <c r="F85" s="3" t="s">
        <v>68</v>
      </c>
      <c r="G85" s="9" t="s">
        <v>130</v>
      </c>
      <c r="H85" s="4">
        <v>4</v>
      </c>
    </row>
    <row r="86" spans="1:8" hidden="1" x14ac:dyDescent="0.25">
      <c r="A86" s="3">
        <v>66</v>
      </c>
      <c r="B86" s="3" t="s">
        <v>66</v>
      </c>
      <c r="C86" s="3" t="s">
        <v>98</v>
      </c>
      <c r="D86" s="3">
        <v>20559976246</v>
      </c>
      <c r="E86" s="9" t="s">
        <v>4</v>
      </c>
      <c r="F86" s="3" t="s">
        <v>67</v>
      </c>
      <c r="G86" s="9" t="s">
        <v>130</v>
      </c>
      <c r="H86" s="4">
        <v>35</v>
      </c>
    </row>
    <row r="87" spans="1:8" hidden="1" x14ac:dyDescent="0.25">
      <c r="A87" s="3"/>
      <c r="B87" s="3"/>
      <c r="C87" s="3"/>
      <c r="D87" s="3"/>
      <c r="E87" s="9"/>
      <c r="F87" s="3"/>
      <c r="G87" s="9"/>
      <c r="H87" s="4"/>
    </row>
    <row r="88" spans="1:8" ht="18.75" hidden="1" x14ac:dyDescent="0.3">
      <c r="A88" s="10"/>
      <c r="B88" s="15" t="s">
        <v>79</v>
      </c>
      <c r="C88" s="12"/>
      <c r="D88" s="12"/>
      <c r="E88" s="12"/>
      <c r="F88" s="12"/>
      <c r="G88" s="13"/>
      <c r="H88" s="14">
        <f>SUM(H21:H87)</f>
        <v>58486.3</v>
      </c>
    </row>
    <row r="89" spans="1:8" x14ac:dyDescent="0.25">
      <c r="C89" s="1"/>
    </row>
    <row r="90" spans="1:8" ht="21" x14ac:dyDescent="0.35">
      <c r="B90" s="16" t="s">
        <v>84</v>
      </c>
    </row>
    <row r="91" spans="1:8" x14ac:dyDescent="0.25">
      <c r="A91" t="s">
        <v>80</v>
      </c>
      <c r="B91" t="s">
        <v>204</v>
      </c>
      <c r="C91" s="1">
        <f>+H9</f>
        <v>0</v>
      </c>
    </row>
    <row r="92" spans="1:8" x14ac:dyDescent="0.25">
      <c r="A92" t="s">
        <v>81</v>
      </c>
      <c r="B92" t="s">
        <v>83</v>
      </c>
      <c r="C92" s="1">
        <f>+H17</f>
        <v>82828</v>
      </c>
    </row>
    <row r="93" spans="1:8" x14ac:dyDescent="0.25">
      <c r="A93" t="s">
        <v>85</v>
      </c>
      <c r="B93" t="s">
        <v>86</v>
      </c>
      <c r="C93" s="1">
        <f>+C91+C92</f>
        <v>82828</v>
      </c>
    </row>
    <row r="94" spans="1:8" x14ac:dyDescent="0.25">
      <c r="A94" t="s">
        <v>87</v>
      </c>
      <c r="B94" t="s">
        <v>79</v>
      </c>
      <c r="C94" s="1">
        <f>+H88</f>
        <v>58486.3</v>
      </c>
    </row>
    <row r="95" spans="1:8" x14ac:dyDescent="0.25">
      <c r="C95" s="1"/>
    </row>
    <row r="96" spans="1:8" ht="19.5" thickBot="1" x14ac:dyDescent="0.35">
      <c r="B96" s="19" t="s">
        <v>114</v>
      </c>
    </row>
    <row r="97" spans="1:3" ht="19.5" thickBot="1" x14ac:dyDescent="0.35">
      <c r="A97" t="s">
        <v>87</v>
      </c>
      <c r="B97" t="s">
        <v>88</v>
      </c>
      <c r="C97" s="36">
        <f>+C93-C94</f>
        <v>24341.699999999997</v>
      </c>
    </row>
    <row r="98" spans="1:3" x14ac:dyDescent="0.25">
      <c r="C98" t="s">
        <v>197</v>
      </c>
    </row>
    <row r="99" spans="1:3" x14ac:dyDescent="0.25">
      <c r="C99" s="1"/>
    </row>
    <row r="101" spans="1:3" x14ac:dyDescent="0.25">
      <c r="B101" t="s">
        <v>198</v>
      </c>
      <c r="C101" t="s">
        <v>201</v>
      </c>
    </row>
    <row r="102" spans="1:3" x14ac:dyDescent="0.25">
      <c r="B102" t="s">
        <v>199</v>
      </c>
      <c r="C102" t="s">
        <v>203</v>
      </c>
    </row>
    <row r="103" spans="1:3" x14ac:dyDescent="0.25">
      <c r="B103" t="s">
        <v>200</v>
      </c>
      <c r="C103" t="s">
        <v>202</v>
      </c>
    </row>
  </sheetData>
  <mergeCells count="2">
    <mergeCell ref="A2:H2"/>
    <mergeCell ref="E20:F20"/>
  </mergeCells>
  <printOptions horizontalCentered="1"/>
  <pageMargins left="0" right="0" top="0" bottom="0" header="0.31496062992125984" footer="0.31496062992125984"/>
  <pageSetup paperSize="9" scale="55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ORIGINAL</vt:lpstr>
      <vt:lpstr>REESUMEN PUBLICACIÓN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RGuanilo</cp:lastModifiedBy>
  <cp:lastPrinted>2015-10-10T15:41:51Z</cp:lastPrinted>
  <dcterms:created xsi:type="dcterms:W3CDTF">2015-09-14T14:29:33Z</dcterms:created>
  <dcterms:modified xsi:type="dcterms:W3CDTF">2015-10-11T11:37:14Z</dcterms:modified>
</cp:coreProperties>
</file>