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lub Tenis Mahon\Desktop\cto menorca equipos alev y cadete\"/>
    </mc:Choice>
  </mc:AlternateContent>
  <bookViews>
    <workbookView xWindow="0" yWindow="0" windowWidth="28800" windowHeight="12330" tabRatio="675"/>
  </bookViews>
  <sheets>
    <sheet name="ALEVIN MASC" sheetId="28" r:id="rId1"/>
    <sheet name="ALEVIN FEM" sheetId="39" r:id="rId2"/>
    <sheet name="CADETE MASC" sheetId="40" r:id="rId3"/>
    <sheet name="CADETE FEM" sheetId="43"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43" l="1"/>
  <c r="H15" i="43"/>
  <c r="G15" i="43"/>
  <c r="I15" i="43" s="1"/>
  <c r="F15" i="43"/>
  <c r="E15" i="43"/>
  <c r="D15" i="43"/>
  <c r="S13" i="43"/>
  <c r="I13" i="43"/>
  <c r="M12" i="43"/>
  <c r="I12" i="43"/>
  <c r="I14" i="43" l="1"/>
  <c r="I13" i="40"/>
  <c r="I12" i="40"/>
  <c r="D13" i="39"/>
  <c r="D12" i="39"/>
  <c r="I12" i="39"/>
  <c r="I14" i="40" l="1"/>
  <c r="I15" i="40"/>
  <c r="I13" i="39"/>
  <c r="I14" i="28" l="1"/>
  <c r="I15" i="28" l="1"/>
  <c r="I12" i="28"/>
  <c r="I13" i="28"/>
</calcChain>
</file>

<file path=xl/sharedStrings.xml><?xml version="1.0" encoding="utf-8"?>
<sst xmlns="http://schemas.openxmlformats.org/spreadsheetml/2006/main" count="139" uniqueCount="37">
  <si>
    <t>G</t>
  </si>
  <si>
    <t>P</t>
  </si>
  <si>
    <t>J</t>
  </si>
  <si>
    <t xml:space="preserve"> A/F </t>
  </si>
  <si>
    <t xml:space="preserve"> E/C</t>
  </si>
  <si>
    <t>DIF.</t>
  </si>
  <si>
    <t>VS</t>
  </si>
  <si>
    <t>GRUPO A</t>
  </si>
  <si>
    <t>DESCANSA</t>
  </si>
  <si>
    <t>Los capitanes podrán formar su alineación INDEPENDIENTEMENTE DEL RÁNKING DE SUS JUGADORES. Por ello, es obligatorio que los capitanes se intercambien las alineaciones antes del inicio de los individuales, de forma que NO PUEDAN DECIDIR SU ALINEACIÓN TRAS VER LA DEL RIVAL. Antes del partido de dobles deberán proceder de igual forma.</t>
  </si>
  <si>
    <t>LIGA</t>
  </si>
  <si>
    <t>CAMPEONATO DE MENORCA POR EQUIPOS JUVENILES 2024</t>
  </si>
  <si>
    <t xml:space="preserve">J.3- </t>
  </si>
  <si>
    <t xml:space="preserve">J.1- </t>
  </si>
  <si>
    <t xml:space="preserve">J.2- </t>
  </si>
  <si>
    <r>
      <t xml:space="preserve">El juez árbitro deberá enviar el acta, rellenada por ordenador, a </t>
    </r>
    <r>
      <rPr>
        <sz val="10"/>
        <color rgb="FF0070C0"/>
        <rFont val="DINPro-Bold"/>
        <family val="3"/>
      </rPr>
      <t>melanie@ftib.es</t>
    </r>
    <r>
      <rPr>
        <sz val="10"/>
        <rFont val="DINPro-Bold"/>
        <family val="3"/>
      </rPr>
      <t xml:space="preserve"> </t>
    </r>
  </si>
  <si>
    <t xml:space="preserve">CAMPEON: </t>
  </si>
  <si>
    <t xml:space="preserve">SUBCAMPEON: </t>
  </si>
  <si>
    <t xml:space="preserve">J.1  </t>
  </si>
  <si>
    <t xml:space="preserve">J.3 </t>
  </si>
  <si>
    <t xml:space="preserve">J.2 </t>
  </si>
  <si>
    <t>CT CIUTADELLA</t>
  </si>
  <si>
    <t>CT MAHON</t>
  </si>
  <si>
    <t>MALBUGER CD</t>
  </si>
  <si>
    <t>ALEVIN MASCULINO</t>
  </si>
  <si>
    <t>CE BIO SPORT MENORCA</t>
  </si>
  <si>
    <t xml:space="preserve">CT MAHON </t>
  </si>
  <si>
    <t>CE BIOSPORT</t>
  </si>
  <si>
    <t>CT FERRERIES</t>
  </si>
  <si>
    <t>ALEVIN FEMENINO</t>
  </si>
  <si>
    <t xml:space="preserve">CT CIUTADELLA </t>
  </si>
  <si>
    <t>CADETE MASCULINO</t>
  </si>
  <si>
    <t>CADETE FEMENINO</t>
  </si>
  <si>
    <t>C.T. CIUTADELLA</t>
  </si>
  <si>
    <t>C.T FERRERIES</t>
  </si>
  <si>
    <t>C.T. MAHON</t>
  </si>
  <si>
    <t>C.T CIUTADELLA</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</si>
</sst>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Calibri"/>
      <family val="2"/>
      <scheme val="minor"/>
    </font>
    <font>
      <sz val="9"/>
      <name val="Comic Sans MS"/>
      <family val="4"/>
    </font>
    <font>
      <sz val="9"/>
      <name val="DINPro-Bold"/>
      <family val="3"/>
    </font>
    <font>
      <b/>
      <sz val="9"/>
      <name val="DINPro-Bold"/>
      <family val="3"/>
    </font>
    <font>
      <sz val="10"/>
      <name val="Arial"/>
      <family val="2"/>
    </font>
    <font>
      <b/>
      <sz val="10"/>
      <name val="DINPro-Black"/>
      <family val="3"/>
    </font>
    <font>
      <b/>
      <sz val="11"/>
      <color theme="1"/>
      <name val="DINPro-Bold"/>
      <family val="3"/>
    </font>
    <font>
      <sz val="11"/>
      <color theme="1"/>
      <name val="DINPro-Bold"/>
      <family val="3"/>
    </font>
    <font>
      <sz val="10.5"/>
      <color theme="1"/>
      <name val="DINPro-Bold"/>
      <family val="3"/>
    </font>
    <font>
      <sz val="10"/>
      <name val="DINPro-Bold"/>
      <family val="3"/>
    </font>
    <font>
      <u/>
      <sz val="14"/>
      <color theme="1"/>
      <name val="DINPro-Bold"/>
      <family val="3"/>
    </font>
    <font>
      <b/>
      <sz val="9"/>
      <name val="DINPro-Black"/>
      <family val="3"/>
    </font>
    <font>
      <sz val="11"/>
      <name val="Calibri"/>
      <family val="2"/>
      <scheme val="minor"/>
    </font>
    <font>
      <b/>
      <sz val="9"/>
      <color theme="0"/>
      <name val="DINPro-Bold"/>
      <family val="3"/>
    </font>
    <font>
      <sz val="9"/>
      <color theme="0"/>
      <name val="DINPro-Bold"/>
      <family val="3"/>
    </font>
    <font>
      <sz val="8"/>
      <name val="DINPro-Bold"/>
      <family val="3"/>
    </font>
    <font>
      <sz val="8"/>
      <color rgb="FFFF0000"/>
      <name val="DINPro-Bold"/>
      <family val="3"/>
    </font>
    <font>
      <b/>
      <sz val="8"/>
      <name val="DINPro-Bold"/>
      <family val="3"/>
    </font>
    <font>
      <sz val="10"/>
      <color theme="1"/>
      <name val="DINPro-Bold"/>
      <family val="3"/>
    </font>
    <font>
      <b/>
      <sz val="10"/>
      <name val="DINPro-Bold"/>
      <family val="3"/>
    </font>
    <font>
      <sz val="10"/>
      <color rgb="FF0070C0"/>
      <name val="DINPro-Bold"/>
      <family val="3"/>
    </font>
    <font>
      <sz val="11"/>
      <color theme="1"/>
      <name val="DINPro-Black"/>
      <family val="3"/>
    </font>
    <font>
      <sz val="10"/>
      <color rgb="FFFF0000"/>
      <name val="DINPro-Bold"/>
      <family val="3"/>
    </font>
    <font>
      <b/>
      <sz val="11"/>
      <color theme="1"/>
      <name val="DINPro-Black"/>
      <family val="3"/>
    </font>
    <font>
      <u/>
      <sz val="14"/>
      <color theme="1"/>
      <name val="DINPro-Black"/>
      <family val="3"/>
    </font>
    <font>
      <sz val="8"/>
      <color theme="1"/>
      <name val="DINPro-Bold"/>
      <family val="3"/>
    </font>
    <font>
      <b/>
      <sz val="10"/>
      <name val="DINPro-Black"/>
    </font>
    <font>
      <sz val="10"/>
      <color theme="1"/>
      <name val="Calibri"/>
      <family val="2"/>
      <scheme val="minor"/>
    </font>
    <font>
      <sz val="10"/>
      <name val="Comic Sans MS"/>
      <family val="4"/>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ck">
        <color indexed="64"/>
      </right>
      <top style="medium">
        <color indexed="64"/>
      </top>
      <bottom/>
      <diagonal/>
    </border>
  </borders>
  <cellStyleXfs count="2">
    <xf numFmtId="0" fontId="0" fillId="0" borderId="0"/>
    <xf numFmtId="0" fontId="4" fillId="0" borderId="0"/>
  </cellStyleXfs>
  <cellXfs count="124">
    <xf numFmtId="0" fontId="0" fillId="0" borderId="0" xfId="0"/>
    <xf numFmtId="0" fontId="5" fillId="2" borderId="1" xfId="0" applyFont="1" applyFill="1" applyBorder="1" applyAlignment="1">
      <alignment horizontal="center" vertical="center"/>
    </xf>
    <xf numFmtId="0" fontId="5" fillId="2" borderId="0" xfId="1" applyFont="1" applyFill="1" applyAlignment="1">
      <alignment horizontal="left" vertical="center"/>
    </xf>
    <xf numFmtId="0" fontId="0" fillId="0" borderId="0" xfId="0" applyAlignment="1">
      <alignment vertical="center"/>
    </xf>
    <xf numFmtId="0" fontId="5" fillId="3" borderId="9" xfId="1" applyFont="1" applyFill="1" applyBorder="1" applyAlignment="1">
      <alignment horizontal="left" vertical="center"/>
    </xf>
    <xf numFmtId="0" fontId="0" fillId="2" borderId="0" xfId="0" applyFill="1"/>
    <xf numFmtId="0" fontId="1" fillId="0" borderId="0" xfId="0" applyFont="1" applyAlignment="1">
      <alignment vertical="center"/>
    </xf>
    <xf numFmtId="0" fontId="5" fillId="3" borderId="10" xfId="1" applyFont="1" applyFill="1" applyBorder="1" applyAlignment="1">
      <alignment horizontal="left"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0" xfId="0" applyFont="1" applyFill="1" applyBorder="1" applyAlignment="1">
      <alignment horizontal="center" vertical="center"/>
    </xf>
    <xf numFmtId="0" fontId="0" fillId="2" borderId="0" xfId="0" applyFill="1" applyAlignment="1">
      <alignment vertical="center"/>
    </xf>
    <xf numFmtId="0" fontId="7" fillId="2" borderId="0" xfId="0" applyFont="1" applyFill="1"/>
    <xf numFmtId="0" fontId="6" fillId="2" borderId="0" xfId="0" applyFont="1" applyFill="1" applyAlignment="1">
      <alignment horizontal="center" vertical="center"/>
    </xf>
    <xf numFmtId="0" fontId="8" fillId="2" borderId="0" xfId="0" applyFont="1" applyFill="1" applyAlignment="1">
      <alignment vertical="center"/>
    </xf>
    <xf numFmtId="0" fontId="11" fillId="3" borderId="2"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0" fillId="2" borderId="0" xfId="0" applyFont="1" applyFill="1"/>
    <xf numFmtId="0" fontId="0" fillId="2" borderId="0" xfId="0" applyFill="1" applyAlignment="1">
      <alignment horizontal="left" vertical="center"/>
    </xf>
    <xf numFmtId="0" fontId="8" fillId="2" borderId="0" xfId="0" applyFont="1" applyFill="1" applyAlignment="1">
      <alignment horizontal="lef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1" applyFont="1" applyFill="1" applyAlignment="1">
      <alignment vertical="center"/>
    </xf>
    <xf numFmtId="0" fontId="15" fillId="2" borderId="0" xfId="0" applyFont="1" applyFill="1" applyAlignment="1">
      <alignment vertical="center"/>
    </xf>
    <xf numFmtId="0" fontId="15" fillId="2" borderId="7" xfId="1" applyFont="1" applyFill="1" applyBorder="1" applyAlignment="1">
      <alignment vertical="center"/>
    </xf>
    <xf numFmtId="0" fontId="15" fillId="0" borderId="7" xfId="1" applyFont="1" applyBorder="1" applyAlignment="1">
      <alignment vertical="center"/>
    </xf>
    <xf numFmtId="0" fontId="7" fillId="0" borderId="0" xfId="0" applyFont="1"/>
    <xf numFmtId="0" fontId="2" fillId="0" borderId="7" xfId="1" applyFont="1" applyBorder="1" applyAlignment="1">
      <alignment horizontal="center" vertical="center"/>
    </xf>
    <xf numFmtId="0" fontId="18" fillId="2" borderId="0" xfId="0" applyFont="1" applyFill="1" applyAlignment="1">
      <alignment vertical="center"/>
    </xf>
    <xf numFmtId="0" fontId="9" fillId="3" borderId="0" xfId="0" applyFont="1" applyFill="1" applyAlignment="1">
      <alignment horizontal="left" vertical="center"/>
    </xf>
    <xf numFmtId="0" fontId="9" fillId="3" borderId="0" xfId="0" applyFont="1" applyFill="1" applyAlignment="1">
      <alignment vertical="center"/>
    </xf>
    <xf numFmtId="0" fontId="21" fillId="2" borderId="0" xfId="0" applyFont="1" applyFill="1" applyAlignment="1">
      <alignment horizontal="left"/>
    </xf>
    <xf numFmtId="0" fontId="24" fillId="2" borderId="0" xfId="0" applyFont="1" applyFill="1"/>
    <xf numFmtId="0" fontId="7" fillId="2" borderId="0" xfId="0" applyFont="1" applyFill="1" applyAlignment="1">
      <alignmen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25" fillId="0" borderId="0" xfId="0" applyFont="1" applyAlignment="1">
      <alignment vertical="center"/>
    </xf>
    <xf numFmtId="0" fontId="15" fillId="0" borderId="0" xfId="0" applyFont="1" applyAlignment="1">
      <alignment vertical="center"/>
    </xf>
    <xf numFmtId="0" fontId="25" fillId="2" borderId="0" xfId="0" applyFont="1" applyFill="1" applyAlignment="1">
      <alignment vertical="center"/>
    </xf>
    <xf numFmtId="0" fontId="17" fillId="3" borderId="10" xfId="1" applyFont="1" applyFill="1" applyBorder="1" applyAlignment="1">
      <alignment horizontal="left" vertical="center"/>
    </xf>
    <xf numFmtId="0" fontId="17" fillId="2" borderId="0" xfId="1" applyFont="1" applyFill="1" applyAlignment="1">
      <alignment horizontal="left" vertical="center"/>
    </xf>
    <xf numFmtId="0" fontId="25" fillId="2" borderId="0" xfId="0" applyFont="1" applyFill="1" applyAlignment="1">
      <alignment horizontal="center" vertical="center"/>
    </xf>
    <xf numFmtId="0" fontId="5" fillId="3" borderId="14" xfId="0" applyFont="1" applyFill="1" applyBorder="1" applyAlignment="1">
      <alignment horizontal="center"/>
    </xf>
    <xf numFmtId="0" fontId="5" fillId="3" borderId="2" xfId="0" applyFont="1" applyFill="1" applyBorder="1" applyAlignment="1">
      <alignment horizontal="center"/>
    </xf>
    <xf numFmtId="0" fontId="5" fillId="3" borderId="2" xfId="0" applyFont="1" applyFill="1" applyBorder="1" applyAlignment="1">
      <alignment horizontal="center" wrapText="1"/>
    </xf>
    <xf numFmtId="0" fontId="5" fillId="3" borderId="3"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2" xfId="0" applyFont="1" applyFill="1" applyBorder="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18" fillId="0" borderId="0" xfId="0" applyFont="1" applyFill="1" applyBorder="1" applyAlignment="1">
      <alignment vertical="center"/>
    </xf>
    <xf numFmtId="0" fontId="0" fillId="0" borderId="0" xfId="0" applyFill="1" applyBorder="1" applyAlignment="1">
      <alignment vertical="center"/>
    </xf>
    <xf numFmtId="0" fontId="7" fillId="2" borderId="30" xfId="0" applyFont="1" applyFill="1" applyBorder="1"/>
    <xf numFmtId="0" fontId="7" fillId="2" borderId="30" xfId="0" applyFont="1" applyFill="1" applyBorder="1" applyAlignment="1">
      <alignment vertical="center"/>
    </xf>
    <xf numFmtId="0" fontId="5" fillId="0" borderId="0" xfId="1" applyFont="1" applyFill="1" applyBorder="1" applyAlignment="1">
      <alignment horizontal="left" vertical="center"/>
    </xf>
    <xf numFmtId="0" fontId="17" fillId="0" borderId="0" xfId="1" applyFont="1" applyFill="1" applyBorder="1" applyAlignment="1">
      <alignment horizontal="left" vertical="center"/>
    </xf>
    <xf numFmtId="0" fontId="15" fillId="0" borderId="0" xfId="1" applyFont="1" applyFill="1" applyBorder="1" applyAlignment="1">
      <alignment vertical="center"/>
    </xf>
    <xf numFmtId="0" fontId="25" fillId="0" borderId="0" xfId="0" applyFont="1" applyFill="1" applyBorder="1" applyAlignment="1">
      <alignment vertical="center"/>
    </xf>
    <xf numFmtId="0" fontId="15"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15" fillId="0" borderId="0" xfId="0" applyFont="1" applyFill="1" applyBorder="1" applyAlignment="1">
      <alignment vertical="center"/>
    </xf>
    <xf numFmtId="0" fontId="9" fillId="3" borderId="27" xfId="0" applyFont="1" applyFill="1" applyBorder="1" applyAlignment="1">
      <alignment vertical="center"/>
    </xf>
    <xf numFmtId="0" fontId="9" fillId="3" borderId="28" xfId="0" applyFont="1" applyFill="1" applyBorder="1" applyAlignment="1">
      <alignment vertical="center"/>
    </xf>
    <xf numFmtId="0" fontId="9" fillId="3" borderId="29" xfId="0" applyFont="1" applyFill="1" applyBorder="1" applyAlignment="1">
      <alignment vertical="center"/>
    </xf>
    <xf numFmtId="0" fontId="15" fillId="0" borderId="0" xfId="1" applyFont="1" applyBorder="1" applyAlignment="1">
      <alignment vertical="center"/>
    </xf>
    <xf numFmtId="0" fontId="15" fillId="2" borderId="0" xfId="1" applyFont="1" applyFill="1" applyBorder="1" applyAlignment="1">
      <alignment vertical="center"/>
    </xf>
    <xf numFmtId="0" fontId="15" fillId="0" borderId="0" xfId="1" applyFont="1" applyBorder="1" applyAlignment="1">
      <alignment horizontal="center" vertical="center"/>
    </xf>
    <xf numFmtId="0" fontId="2" fillId="0" borderId="0" xfId="1" applyFont="1" applyBorder="1" applyAlignment="1">
      <alignment horizontal="center" vertical="center"/>
    </xf>
    <xf numFmtId="0" fontId="15" fillId="2" borderId="0" xfId="0" applyFont="1" applyFill="1" applyBorder="1" applyAlignment="1">
      <alignment vertical="center"/>
    </xf>
    <xf numFmtId="0" fontId="9" fillId="0" borderId="7" xfId="1" applyFont="1" applyBorder="1" applyAlignment="1">
      <alignment vertical="center"/>
    </xf>
    <xf numFmtId="0" fontId="9" fillId="0" borderId="7" xfId="1" applyFont="1" applyBorder="1" applyAlignment="1">
      <alignment horizontal="center" vertical="center"/>
    </xf>
    <xf numFmtId="0" fontId="9" fillId="0" borderId="11" xfId="1" applyFont="1" applyBorder="1" applyAlignment="1">
      <alignment vertical="center"/>
    </xf>
    <xf numFmtId="0" fontId="9" fillId="2" borderId="7" xfId="1" applyFont="1" applyFill="1" applyBorder="1" applyAlignment="1">
      <alignment vertical="center"/>
    </xf>
    <xf numFmtId="0" fontId="9" fillId="2" borderId="0" xfId="1" applyFont="1" applyFill="1" applyAlignment="1">
      <alignment vertical="center"/>
    </xf>
    <xf numFmtId="0" fontId="9" fillId="0" borderId="12" xfId="1" applyFont="1" applyBorder="1" applyAlignment="1">
      <alignment vertical="center"/>
    </xf>
    <xf numFmtId="0" fontId="9" fillId="2" borderId="11" xfId="1" applyFont="1" applyFill="1" applyBorder="1" applyAlignment="1">
      <alignment vertical="center"/>
    </xf>
    <xf numFmtId="0" fontId="9" fillId="2" borderId="7" xfId="1" applyFont="1" applyFill="1" applyBorder="1" applyAlignment="1">
      <alignment horizontal="center" vertical="center"/>
    </xf>
    <xf numFmtId="0" fontId="18" fillId="0" borderId="0" xfId="0" applyFont="1" applyAlignment="1">
      <alignment vertical="center"/>
    </xf>
    <xf numFmtId="0" fontId="2" fillId="2" borderId="7" xfId="1" applyFont="1" applyFill="1" applyBorder="1" applyAlignment="1">
      <alignment vertical="center"/>
    </xf>
    <xf numFmtId="0" fontId="3" fillId="3" borderId="10" xfId="1" applyFont="1" applyFill="1" applyBorder="1" applyAlignment="1">
      <alignment horizontal="left" vertical="center"/>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wrapText="1"/>
    </xf>
    <xf numFmtId="0" fontId="26" fillId="3" borderId="9" xfId="1" applyFont="1" applyFill="1" applyBorder="1" applyAlignment="1">
      <alignment horizontal="left" vertical="center"/>
    </xf>
    <xf numFmtId="0" fontId="3" fillId="3" borderId="4" xfId="0" applyFont="1" applyFill="1" applyBorder="1" applyAlignment="1">
      <alignment horizontal="center" vertical="center"/>
    </xf>
    <xf numFmtId="0" fontId="0" fillId="0" borderId="0" xfId="0"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16" fillId="2" borderId="0" xfId="0" applyFont="1" applyFill="1" applyAlignment="1">
      <alignment horizontal="center" vertical="center"/>
    </xf>
    <xf numFmtId="0" fontId="12" fillId="0" borderId="0" xfId="0" applyFont="1" applyAlignment="1">
      <alignment vertical="center"/>
    </xf>
    <xf numFmtId="0" fontId="9" fillId="3" borderId="5" xfId="0" applyFont="1" applyFill="1" applyBorder="1" applyAlignment="1">
      <alignment vertical="center"/>
    </xf>
    <xf numFmtId="0" fontId="9" fillId="3" borderId="7" xfId="0" applyFont="1" applyFill="1" applyBorder="1" applyAlignment="1">
      <alignment vertical="center"/>
    </xf>
    <xf numFmtId="0" fontId="9" fillId="3" borderId="18" xfId="0" applyFont="1" applyFill="1" applyBorder="1" applyAlignment="1">
      <alignment vertical="center"/>
    </xf>
    <xf numFmtId="0" fontId="28" fillId="0" borderId="0" xfId="1" applyFont="1" applyAlignment="1">
      <alignment vertical="center"/>
    </xf>
    <xf numFmtId="0" fontId="27" fillId="0" borderId="0" xfId="0" applyFont="1" applyAlignment="1">
      <alignment vertical="center"/>
    </xf>
    <xf numFmtId="0" fontId="22" fillId="0" borderId="7" xfId="1" applyFont="1" applyBorder="1" applyAlignment="1">
      <alignment vertical="center"/>
    </xf>
    <xf numFmtId="0" fontId="28" fillId="3" borderId="7" xfId="1" applyFont="1" applyFill="1" applyBorder="1" applyAlignment="1">
      <alignment horizontal="center" vertical="center"/>
    </xf>
    <xf numFmtId="0" fontId="28" fillId="0" borderId="7" xfId="1" applyFont="1" applyBorder="1" applyAlignment="1">
      <alignment horizontal="center" vertical="center"/>
    </xf>
    <xf numFmtId="0" fontId="22" fillId="0" borderId="11" xfId="1" applyFont="1" applyBorder="1" applyAlignment="1">
      <alignment vertical="center"/>
    </xf>
    <xf numFmtId="0" fontId="27" fillId="2" borderId="0" xfId="0" applyFont="1" applyFill="1" applyAlignment="1">
      <alignment vertical="center"/>
    </xf>
    <xf numFmtId="0" fontId="18" fillId="2" borderId="0" xfId="0" applyFont="1" applyFill="1" applyAlignment="1">
      <alignment horizontal="left" vertical="center"/>
    </xf>
    <xf numFmtId="0" fontId="19" fillId="2" borderId="0" xfId="0" applyFont="1" applyFill="1" applyAlignment="1">
      <alignment horizontal="left" vertical="center" wrapText="1"/>
    </xf>
    <xf numFmtId="0" fontId="23" fillId="3" borderId="0" xfId="0" applyFont="1" applyFill="1" applyAlignment="1">
      <alignment horizontal="left" vertical="center"/>
    </xf>
    <xf numFmtId="0" fontId="0" fillId="2" borderId="23" xfId="0" applyFill="1" applyBorder="1" applyAlignment="1">
      <alignment horizontal="left"/>
    </xf>
    <xf numFmtId="0" fontId="0" fillId="2" borderId="31" xfId="0" applyFill="1" applyBorder="1" applyAlignment="1">
      <alignment horizontal="left"/>
    </xf>
    <xf numFmtId="0" fontId="0" fillId="2" borderId="32" xfId="0" applyFill="1" applyBorder="1" applyAlignment="1">
      <alignment horizontal="left"/>
    </xf>
    <xf numFmtId="0" fontId="0" fillId="2" borderId="23" xfId="0"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19" fillId="3" borderId="0" xfId="0" applyFont="1" applyFill="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523875</xdr:colOff>
      <xdr:row>0</xdr:row>
      <xdr:rowOff>0</xdr:rowOff>
    </xdr:from>
    <xdr:to>
      <xdr:col>12</xdr:col>
      <xdr:colOff>1005320</xdr:colOff>
      <xdr:row>5</xdr:row>
      <xdr:rowOff>16813</xdr:rowOff>
    </xdr:to>
    <xdr:pic>
      <xdr:nvPicPr>
        <xdr:cNvPr id="2" name="0 Imagen">
          <a:extLst>
            <a:ext uri="{FF2B5EF4-FFF2-40B4-BE49-F238E27FC236}">
              <a16:creationId xmlns:a16="http://schemas.microsoft.com/office/drawing/2014/main" xmlns="" id="{EE479D02-3D32-4B3A-8603-BF07351A01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924425" y="0"/>
          <a:ext cx="2224520" cy="816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1143000</xdr:colOff>
      <xdr:row>0</xdr:row>
      <xdr:rowOff>190500</xdr:rowOff>
    </xdr:from>
    <xdr:to>
      <xdr:col>16</xdr:col>
      <xdr:colOff>1238250</xdr:colOff>
      <xdr:row>4</xdr:row>
      <xdr:rowOff>114300</xdr:rowOff>
    </xdr:to>
    <xdr:pic>
      <xdr:nvPicPr>
        <xdr:cNvPr id="3" name="5 Imagen">
          <a:extLst>
            <a:ext uri="{FF2B5EF4-FFF2-40B4-BE49-F238E27FC236}">
              <a16:creationId xmlns:a16="http://schemas.microsoft.com/office/drawing/2014/main" xmlns="" id="{0787CD53-7A8F-43C8-8945-E42342D4E15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86625" y="190500"/>
          <a:ext cx="2162175" cy="542925"/>
        </a:xfrm>
        <a:prstGeom prst="rect">
          <a:avLst/>
        </a:prstGeom>
        <a:noFill/>
        <a:ln>
          <a:noFill/>
        </a:ln>
      </xdr:spPr>
    </xdr:pic>
    <xdr:clientData/>
  </xdr:twoCellAnchor>
  <xdr:twoCellAnchor editAs="oneCell">
    <xdr:from>
      <xdr:col>17</xdr:col>
      <xdr:colOff>95250</xdr:colOff>
      <xdr:row>0</xdr:row>
      <xdr:rowOff>76200</xdr:rowOff>
    </xdr:from>
    <xdr:to>
      <xdr:col>18</xdr:col>
      <xdr:colOff>933450</xdr:colOff>
      <xdr:row>5</xdr:row>
      <xdr:rowOff>123825</xdr:rowOff>
    </xdr:to>
    <xdr:pic>
      <xdr:nvPicPr>
        <xdr:cNvPr id="5" name="Imagen 4" descr="http://padelengine.com/images/club/big/club-tenis-mahon-reserva-de-pistas-de-padel-online.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9800" y="76200"/>
          <a:ext cx="1057275" cy="857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581025</xdr:colOff>
      <xdr:row>0</xdr:row>
      <xdr:rowOff>0</xdr:rowOff>
    </xdr:from>
    <xdr:to>
      <xdr:col>13</xdr:col>
      <xdr:colOff>862445</xdr:colOff>
      <xdr:row>5</xdr:row>
      <xdr:rowOff>16813</xdr:rowOff>
    </xdr:to>
    <xdr:pic>
      <xdr:nvPicPr>
        <xdr:cNvPr id="2" name="0 Imagen">
          <a:extLst>
            <a:ext uri="{FF2B5EF4-FFF2-40B4-BE49-F238E27FC236}">
              <a16:creationId xmlns:a16="http://schemas.microsoft.com/office/drawing/2014/main" xmlns="" id="{06822607-953D-42C9-81E1-31B0C0E71E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981575" y="0"/>
          <a:ext cx="2224520" cy="816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1057275</xdr:colOff>
      <xdr:row>0</xdr:row>
      <xdr:rowOff>190500</xdr:rowOff>
    </xdr:from>
    <xdr:to>
      <xdr:col>17</xdr:col>
      <xdr:colOff>1152525</xdr:colOff>
      <xdr:row>4</xdr:row>
      <xdr:rowOff>114300</xdr:rowOff>
    </xdr:to>
    <xdr:pic>
      <xdr:nvPicPr>
        <xdr:cNvPr id="3" name="5 Imagen">
          <a:extLst>
            <a:ext uri="{FF2B5EF4-FFF2-40B4-BE49-F238E27FC236}">
              <a16:creationId xmlns:a16="http://schemas.microsoft.com/office/drawing/2014/main" xmlns="" id="{3B2C352E-CF2F-492B-B86E-3EAD1DC2DB2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5" y="190500"/>
          <a:ext cx="2162175" cy="542925"/>
        </a:xfrm>
        <a:prstGeom prst="rect">
          <a:avLst/>
        </a:prstGeom>
        <a:noFill/>
        <a:ln>
          <a:noFill/>
        </a:ln>
      </xdr:spPr>
    </xdr:pic>
    <xdr:clientData/>
  </xdr:twoCellAnchor>
  <xdr:twoCellAnchor editAs="oneCell">
    <xdr:from>
      <xdr:col>17</xdr:col>
      <xdr:colOff>1381125</xdr:colOff>
      <xdr:row>0</xdr:row>
      <xdr:rowOff>38100</xdr:rowOff>
    </xdr:from>
    <xdr:to>
      <xdr:col>20</xdr:col>
      <xdr:colOff>514350</xdr:colOff>
      <xdr:row>5</xdr:row>
      <xdr:rowOff>85725</xdr:rowOff>
    </xdr:to>
    <xdr:pic>
      <xdr:nvPicPr>
        <xdr:cNvPr id="5" name="Imagen 4" descr="http://padelengine.com/images/club/big/club-tenis-mahon-reserva-de-pistas-de-padel-online.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91700" y="38100"/>
          <a:ext cx="1057275" cy="857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523875</xdr:colOff>
      <xdr:row>0</xdr:row>
      <xdr:rowOff>0</xdr:rowOff>
    </xdr:from>
    <xdr:to>
      <xdr:col>12</xdr:col>
      <xdr:colOff>1005320</xdr:colOff>
      <xdr:row>5</xdr:row>
      <xdr:rowOff>16813</xdr:rowOff>
    </xdr:to>
    <xdr:pic>
      <xdr:nvPicPr>
        <xdr:cNvPr id="2" name="0 Imagen">
          <a:extLst>
            <a:ext uri="{FF2B5EF4-FFF2-40B4-BE49-F238E27FC236}">
              <a16:creationId xmlns:a16="http://schemas.microsoft.com/office/drawing/2014/main" xmlns="" id="{5E700EB9-B422-4C3F-ABF1-BC21E69E1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924425" y="0"/>
          <a:ext cx="2224520" cy="816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1143000</xdr:colOff>
      <xdr:row>0</xdr:row>
      <xdr:rowOff>190500</xdr:rowOff>
    </xdr:from>
    <xdr:to>
      <xdr:col>16</xdr:col>
      <xdr:colOff>1238250</xdr:colOff>
      <xdr:row>4</xdr:row>
      <xdr:rowOff>114300</xdr:rowOff>
    </xdr:to>
    <xdr:pic>
      <xdr:nvPicPr>
        <xdr:cNvPr id="3" name="5 Imagen">
          <a:extLst>
            <a:ext uri="{FF2B5EF4-FFF2-40B4-BE49-F238E27FC236}">
              <a16:creationId xmlns:a16="http://schemas.microsoft.com/office/drawing/2014/main" xmlns="" id="{01B52B21-DCB1-4061-9534-94ACBA4A856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86625" y="190500"/>
          <a:ext cx="2162175" cy="542925"/>
        </a:xfrm>
        <a:prstGeom prst="rect">
          <a:avLst/>
        </a:prstGeom>
        <a:noFill/>
        <a:ln>
          <a:noFill/>
        </a:ln>
      </xdr:spPr>
    </xdr:pic>
    <xdr:clientData/>
  </xdr:twoCellAnchor>
  <xdr:twoCellAnchor editAs="oneCell">
    <xdr:from>
      <xdr:col>17</xdr:col>
      <xdr:colOff>133350</xdr:colOff>
      <xdr:row>0</xdr:row>
      <xdr:rowOff>66675</xdr:rowOff>
    </xdr:from>
    <xdr:to>
      <xdr:col>18</xdr:col>
      <xdr:colOff>971550</xdr:colOff>
      <xdr:row>5</xdr:row>
      <xdr:rowOff>114300</xdr:rowOff>
    </xdr:to>
    <xdr:pic>
      <xdr:nvPicPr>
        <xdr:cNvPr id="5" name="Imagen 4" descr="http://padelengine.com/images/club/big/club-tenis-mahon-reserva-de-pistas-de-padel-online.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67900" y="66675"/>
          <a:ext cx="1057275" cy="8572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523875</xdr:colOff>
      <xdr:row>0</xdr:row>
      <xdr:rowOff>0</xdr:rowOff>
    </xdr:from>
    <xdr:to>
      <xdr:col>12</xdr:col>
      <xdr:colOff>1005320</xdr:colOff>
      <xdr:row>5</xdr:row>
      <xdr:rowOff>16813</xdr:rowOff>
    </xdr:to>
    <xdr:pic>
      <xdr:nvPicPr>
        <xdr:cNvPr id="2" name="0 Imagen">
          <a:extLst>
            <a:ext uri="{FF2B5EF4-FFF2-40B4-BE49-F238E27FC236}">
              <a16:creationId xmlns:a16="http://schemas.microsoft.com/office/drawing/2014/main" xmlns="" id="{D3760E3E-8D3F-4CB9-B2E4-11991BD1CD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924425" y="0"/>
          <a:ext cx="2224520" cy="826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1143000</xdr:colOff>
      <xdr:row>0</xdr:row>
      <xdr:rowOff>190500</xdr:rowOff>
    </xdr:from>
    <xdr:to>
      <xdr:col>16</xdr:col>
      <xdr:colOff>1238250</xdr:colOff>
      <xdr:row>4</xdr:row>
      <xdr:rowOff>133350</xdr:rowOff>
    </xdr:to>
    <xdr:pic>
      <xdr:nvPicPr>
        <xdr:cNvPr id="3" name="5 Imagen">
          <a:extLst>
            <a:ext uri="{FF2B5EF4-FFF2-40B4-BE49-F238E27FC236}">
              <a16:creationId xmlns:a16="http://schemas.microsoft.com/office/drawing/2014/main" xmlns="" id="{A9EBAFBB-DF0A-4259-A8E7-99CEEBBF1E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86625" y="190500"/>
          <a:ext cx="2162175" cy="552450"/>
        </a:xfrm>
        <a:prstGeom prst="rect">
          <a:avLst/>
        </a:prstGeom>
        <a:noFill/>
        <a:ln>
          <a:noFill/>
        </a:ln>
      </xdr:spPr>
    </xdr:pic>
    <xdr:clientData/>
  </xdr:twoCellAnchor>
  <xdr:twoCellAnchor editAs="oneCell">
    <xdr:from>
      <xdr:col>18</xdr:col>
      <xdr:colOff>38100</xdr:colOff>
      <xdr:row>0</xdr:row>
      <xdr:rowOff>0</xdr:rowOff>
    </xdr:from>
    <xdr:to>
      <xdr:col>18</xdr:col>
      <xdr:colOff>1095375</xdr:colOff>
      <xdr:row>5</xdr:row>
      <xdr:rowOff>0</xdr:rowOff>
    </xdr:to>
    <xdr:pic>
      <xdr:nvPicPr>
        <xdr:cNvPr id="5" name="Imagen 4" descr="http://padelengine.com/images/club/big/club-tenis-mahon-reserva-de-pistas-de-padel-online.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91725" y="0"/>
          <a:ext cx="1057275" cy="857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
  <sheetViews>
    <sheetView tabSelected="1" topLeftCell="A7" workbookViewId="0">
      <selection activeCell="K19" sqref="K19"/>
    </sheetView>
  </sheetViews>
  <sheetFormatPr baseColWidth="10" defaultRowHeight="15"/>
  <cols>
    <col min="1" max="1" width="3.7109375" customWidth="1"/>
    <col min="2" max="2" width="4.140625" customWidth="1"/>
    <col min="3" max="3" width="23.85546875" customWidth="1"/>
    <col min="4" max="9" width="4.85546875" customWidth="1"/>
    <col min="10" max="10" width="5.140625" customWidth="1"/>
    <col min="11" max="11" width="22.85546875" customWidth="1"/>
    <col min="12" max="12" width="3.28515625" customWidth="1"/>
    <col min="13" max="13" width="20.140625" bestFit="1" customWidth="1"/>
    <col min="14" max="15" width="3.5703125" customWidth="1"/>
    <col min="16" max="16" width="3.7109375" customWidth="1"/>
    <col min="17" max="17" width="22.85546875" customWidth="1"/>
    <col min="18" max="18" width="3.28515625" customWidth="1"/>
    <col min="19" max="19" width="20" customWidth="1"/>
    <col min="20" max="20" width="3.42578125" customWidth="1"/>
    <col min="21" max="21" width="3.5703125" customWidth="1"/>
  </cols>
  <sheetData>
    <row r="1" spans="1:22" ht="18.75">
      <c r="A1" s="5"/>
      <c r="B1" s="41" t="s">
        <v>11</v>
      </c>
      <c r="C1" s="24"/>
      <c r="D1" s="5"/>
      <c r="E1" s="5"/>
      <c r="F1" s="5"/>
      <c r="G1" s="5"/>
      <c r="H1" s="5"/>
      <c r="I1" s="5"/>
      <c r="J1" s="5"/>
      <c r="K1" s="5"/>
      <c r="L1" s="5"/>
      <c r="M1" s="5"/>
      <c r="N1" s="5"/>
      <c r="O1" s="5"/>
      <c r="P1" s="5"/>
      <c r="Q1" s="5"/>
      <c r="R1" s="5"/>
      <c r="S1" s="5"/>
      <c r="T1" s="5"/>
      <c r="U1" s="5"/>
      <c r="V1" s="5"/>
    </row>
    <row r="2" spans="1:22" ht="8.25" customHeight="1">
      <c r="A2" s="5"/>
      <c r="B2" s="5"/>
      <c r="C2" s="5"/>
      <c r="D2" s="5"/>
      <c r="E2" s="5"/>
      <c r="F2" s="5"/>
      <c r="G2" s="5"/>
      <c r="H2" s="5"/>
      <c r="I2" s="5"/>
      <c r="J2" s="5"/>
      <c r="K2" s="5"/>
      <c r="L2" s="5"/>
      <c r="M2" s="5"/>
      <c r="N2" s="5"/>
      <c r="O2" s="5"/>
      <c r="P2" s="5"/>
      <c r="Q2" s="5"/>
      <c r="R2" s="5"/>
      <c r="S2" s="5"/>
      <c r="T2" s="5"/>
      <c r="U2" s="5"/>
      <c r="V2" s="5"/>
    </row>
    <row r="3" spans="1:22" ht="14.1" customHeight="1">
      <c r="A3" s="5"/>
      <c r="B3" s="116" t="s">
        <v>24</v>
      </c>
      <c r="C3" s="116"/>
      <c r="D3" s="5"/>
      <c r="E3" s="5"/>
      <c r="F3" s="5"/>
      <c r="G3" s="5"/>
      <c r="H3" s="5"/>
      <c r="I3" s="5"/>
      <c r="J3" s="5"/>
      <c r="K3" s="5"/>
      <c r="L3" s="5"/>
      <c r="M3" s="5"/>
      <c r="N3" s="5"/>
      <c r="O3" s="5"/>
      <c r="P3" s="5"/>
      <c r="Q3" s="5"/>
      <c r="R3" s="5"/>
      <c r="S3" s="5"/>
      <c r="T3" s="5"/>
      <c r="U3" s="5"/>
      <c r="V3" s="5"/>
    </row>
    <row r="4" spans="1:22" ht="9" customHeight="1">
      <c r="A4" s="5"/>
      <c r="B4" s="40"/>
      <c r="C4" s="35"/>
      <c r="D4" s="5"/>
      <c r="E4" s="5"/>
      <c r="F4" s="5"/>
      <c r="G4" s="5"/>
      <c r="H4" s="5"/>
      <c r="I4" s="5"/>
      <c r="J4" s="5"/>
      <c r="K4" s="5"/>
      <c r="L4" s="5"/>
      <c r="M4" s="5"/>
      <c r="N4" s="5"/>
      <c r="O4" s="5"/>
      <c r="P4" s="5"/>
      <c r="Q4" s="5"/>
      <c r="R4" s="5"/>
      <c r="S4" s="5"/>
      <c r="T4" s="5"/>
      <c r="U4" s="5"/>
      <c r="V4" s="5"/>
    </row>
    <row r="5" spans="1:22" ht="14.25" customHeight="1">
      <c r="A5" s="5"/>
      <c r="B5" s="116" t="s">
        <v>10</v>
      </c>
      <c r="C5" s="116"/>
      <c r="D5" s="5"/>
      <c r="E5" s="5"/>
      <c r="F5" s="5"/>
      <c r="G5" s="5"/>
      <c r="H5" s="5"/>
      <c r="I5" s="5"/>
      <c r="J5" s="5"/>
      <c r="K5" s="5"/>
      <c r="L5" s="5"/>
      <c r="M5" s="5"/>
      <c r="N5" s="5"/>
      <c r="O5" s="5"/>
      <c r="P5" s="5"/>
      <c r="Q5" s="5"/>
      <c r="R5" s="5"/>
      <c r="S5" s="5"/>
      <c r="T5" s="5"/>
      <c r="U5" s="5"/>
      <c r="V5" s="5"/>
    </row>
    <row r="6" spans="1:22" s="25" customFormat="1" ht="14.1" customHeight="1">
      <c r="B6" s="114"/>
      <c r="C6" s="114"/>
      <c r="D6" s="114"/>
      <c r="E6" s="114"/>
      <c r="F6" s="114"/>
      <c r="G6" s="114"/>
      <c r="H6" s="114"/>
      <c r="I6" s="114"/>
      <c r="J6" s="114"/>
      <c r="K6" s="114"/>
      <c r="L6" s="114"/>
    </row>
    <row r="7" spans="1:22" s="3" customFormat="1" ht="9" customHeight="1">
      <c r="A7" s="17"/>
      <c r="B7" s="19"/>
      <c r="C7" s="19"/>
      <c r="D7" s="17"/>
      <c r="E7" s="17"/>
      <c r="F7" s="20"/>
      <c r="G7" s="20"/>
      <c r="H7" s="20"/>
      <c r="I7" s="20"/>
      <c r="J7" s="20"/>
      <c r="K7" s="20"/>
      <c r="L7" s="20"/>
      <c r="M7" s="17"/>
      <c r="N7" s="17"/>
      <c r="O7" s="17"/>
      <c r="P7" s="17"/>
      <c r="Q7" s="17"/>
      <c r="R7" s="17"/>
      <c r="S7" s="17"/>
      <c r="T7" s="17"/>
      <c r="U7" s="17"/>
      <c r="V7" s="17"/>
    </row>
    <row r="8" spans="1:22" s="3" customFormat="1" ht="14.1" customHeight="1">
      <c r="A8" s="17"/>
      <c r="B8" s="38" t="s">
        <v>15</v>
      </c>
      <c r="C8" s="38"/>
      <c r="D8" s="39"/>
      <c r="E8" s="39"/>
      <c r="F8" s="39"/>
      <c r="G8" s="39"/>
      <c r="H8" s="39"/>
      <c r="I8" s="39"/>
      <c r="J8" s="39"/>
      <c r="K8" s="39"/>
      <c r="L8" s="63"/>
      <c r="M8" s="64"/>
      <c r="N8" s="65"/>
      <c r="O8" s="65"/>
      <c r="P8" s="65"/>
      <c r="Q8" s="65"/>
      <c r="R8" s="65"/>
      <c r="S8" s="17"/>
      <c r="T8" s="17"/>
      <c r="U8" s="17"/>
      <c r="V8" s="17"/>
    </row>
    <row r="9" spans="1:22" s="3" customFormat="1" ht="14.1" customHeight="1">
      <c r="A9" s="17"/>
      <c r="B9" s="61"/>
      <c r="C9" s="61"/>
      <c r="D9" s="62"/>
      <c r="E9" s="62"/>
      <c r="F9" s="62"/>
      <c r="G9" s="62"/>
      <c r="H9" s="62"/>
      <c r="I9" s="62"/>
      <c r="J9" s="62"/>
      <c r="K9" s="62"/>
      <c r="L9" s="62"/>
      <c r="M9" s="62"/>
      <c r="N9" s="37"/>
      <c r="O9" s="37"/>
      <c r="P9" s="37"/>
      <c r="Q9" s="37"/>
      <c r="R9" s="37"/>
      <c r="S9" s="17"/>
      <c r="T9" s="17"/>
      <c r="U9" s="17"/>
      <c r="V9" s="17"/>
    </row>
    <row r="10" spans="1:22" s="3" customFormat="1" ht="12.95" customHeight="1" thickBot="1">
      <c r="A10" s="17"/>
      <c r="B10" s="19"/>
      <c r="C10" s="19"/>
      <c r="D10" s="17"/>
      <c r="E10" s="17"/>
      <c r="F10" s="20"/>
      <c r="G10" s="20"/>
      <c r="H10" s="20"/>
      <c r="I10" s="20"/>
      <c r="J10" s="20"/>
      <c r="K10" s="20"/>
      <c r="L10" s="20"/>
      <c r="M10" s="17"/>
      <c r="N10" s="17"/>
      <c r="O10" s="17"/>
      <c r="P10" s="17"/>
      <c r="Q10" s="17"/>
      <c r="R10" s="17"/>
      <c r="S10" s="17"/>
      <c r="T10" s="17"/>
      <c r="U10" s="17"/>
      <c r="V10" s="17"/>
    </row>
    <row r="11" spans="1:22" s="49" customFormat="1" ht="17.100000000000001" customHeight="1" thickBot="1">
      <c r="A11" s="51"/>
      <c r="B11" s="50"/>
      <c r="C11" s="1" t="s">
        <v>7</v>
      </c>
      <c r="D11" s="55" t="s">
        <v>2</v>
      </c>
      <c r="E11" s="56" t="s">
        <v>0</v>
      </c>
      <c r="F11" s="57" t="s">
        <v>1</v>
      </c>
      <c r="G11" s="60" t="s">
        <v>3</v>
      </c>
      <c r="H11" s="58" t="s">
        <v>4</v>
      </c>
      <c r="I11" s="59" t="s">
        <v>5</v>
      </c>
      <c r="J11" s="51"/>
      <c r="K11" s="4" t="s">
        <v>13</v>
      </c>
      <c r="L11" s="52"/>
      <c r="M11" s="31"/>
      <c r="N11" s="51"/>
      <c r="O11" s="51"/>
      <c r="P11" s="51"/>
      <c r="Q11" s="4" t="s">
        <v>12</v>
      </c>
      <c r="R11" s="52"/>
      <c r="S11" s="31"/>
      <c r="T11" s="51"/>
      <c r="U11" s="51"/>
      <c r="V11" s="51"/>
    </row>
    <row r="12" spans="1:22" s="49" customFormat="1" ht="17.100000000000001" customHeight="1">
      <c r="A12" s="51"/>
      <c r="B12" s="46">
        <v>1</v>
      </c>
      <c r="C12" s="76" t="s">
        <v>22</v>
      </c>
      <c r="D12" s="43">
        <v>3</v>
      </c>
      <c r="E12" s="9">
        <v>1</v>
      </c>
      <c r="F12" s="9">
        <v>2</v>
      </c>
      <c r="G12" s="9">
        <v>8</v>
      </c>
      <c r="H12" s="9">
        <v>7</v>
      </c>
      <c r="I12" s="10">
        <f>AVERAGE(G12-H12)</f>
        <v>1</v>
      </c>
      <c r="J12" s="54"/>
      <c r="K12" s="86" t="s">
        <v>26</v>
      </c>
      <c r="L12" s="93" t="s">
        <v>6</v>
      </c>
      <c r="M12" s="85" t="s">
        <v>23</v>
      </c>
      <c r="N12" s="85">
        <v>5</v>
      </c>
      <c r="O12" s="85">
        <v>0</v>
      </c>
      <c r="P12" s="62"/>
      <c r="Q12" s="86" t="s">
        <v>21</v>
      </c>
      <c r="R12" s="93" t="s">
        <v>6</v>
      </c>
      <c r="S12" s="85" t="s">
        <v>22</v>
      </c>
      <c r="T12" s="85">
        <v>3</v>
      </c>
      <c r="U12" s="85">
        <v>2</v>
      </c>
      <c r="V12" s="37"/>
    </row>
    <row r="13" spans="1:22" s="49" customFormat="1" ht="17.100000000000001" customHeight="1">
      <c r="A13" s="51"/>
      <c r="B13" s="47">
        <v>2</v>
      </c>
      <c r="C13" s="77" t="s">
        <v>21</v>
      </c>
      <c r="D13" s="44">
        <v>3</v>
      </c>
      <c r="E13" s="11">
        <v>2</v>
      </c>
      <c r="F13" s="11">
        <v>1</v>
      </c>
      <c r="G13" s="11">
        <v>9</v>
      </c>
      <c r="H13" s="11">
        <v>6</v>
      </c>
      <c r="I13" s="12">
        <f>AVERAGE(G13-H13)</f>
        <v>3</v>
      </c>
      <c r="J13" s="54"/>
      <c r="K13" s="86" t="s">
        <v>21</v>
      </c>
      <c r="L13" s="93" t="s">
        <v>6</v>
      </c>
      <c r="M13" s="85" t="s">
        <v>27</v>
      </c>
      <c r="N13" s="85">
        <v>2</v>
      </c>
      <c r="O13" s="85">
        <v>3</v>
      </c>
      <c r="P13" s="62"/>
      <c r="Q13" s="84" t="s">
        <v>23</v>
      </c>
      <c r="R13" s="93" t="s">
        <v>6</v>
      </c>
      <c r="S13" s="85" t="s">
        <v>27</v>
      </c>
      <c r="T13" s="85">
        <v>1</v>
      </c>
      <c r="U13" s="85">
        <v>4</v>
      </c>
      <c r="V13" s="37"/>
    </row>
    <row r="14" spans="1:22" s="49" customFormat="1" ht="17.100000000000001" customHeight="1">
      <c r="A14" s="51"/>
      <c r="B14" s="47">
        <v>3</v>
      </c>
      <c r="C14" s="77" t="s">
        <v>25</v>
      </c>
      <c r="D14" s="44">
        <v>3</v>
      </c>
      <c r="E14" s="15">
        <v>3</v>
      </c>
      <c r="F14" s="15">
        <v>0</v>
      </c>
      <c r="G14" s="15">
        <v>11</v>
      </c>
      <c r="H14" s="15">
        <v>4</v>
      </c>
      <c r="I14" s="16">
        <f>AVERAGE(G14-H14)</f>
        <v>7</v>
      </c>
      <c r="J14" s="51"/>
      <c r="K14" s="4" t="s">
        <v>14</v>
      </c>
      <c r="L14" s="94"/>
      <c r="M14" s="88"/>
      <c r="N14" s="62"/>
      <c r="O14" s="62"/>
      <c r="P14" s="62"/>
      <c r="Q14" s="37"/>
      <c r="R14" s="37"/>
      <c r="S14" s="37"/>
      <c r="T14" s="37"/>
      <c r="U14" s="37"/>
      <c r="V14" s="37"/>
    </row>
    <row r="15" spans="1:22" s="49" customFormat="1" ht="17.100000000000001" customHeight="1" thickBot="1">
      <c r="A15" s="51"/>
      <c r="B15" s="48">
        <v>4</v>
      </c>
      <c r="C15" s="78" t="s">
        <v>23</v>
      </c>
      <c r="D15" s="45">
        <v>3</v>
      </c>
      <c r="E15" s="13">
        <v>0</v>
      </c>
      <c r="F15" s="13">
        <v>3</v>
      </c>
      <c r="G15" s="13">
        <v>2</v>
      </c>
      <c r="H15" s="13">
        <v>13</v>
      </c>
      <c r="I15" s="14">
        <f>AVERAGE(G15-H15)</f>
        <v>-11</v>
      </c>
      <c r="J15" s="51"/>
      <c r="K15" s="86" t="s">
        <v>26</v>
      </c>
      <c r="L15" s="93" t="s">
        <v>6</v>
      </c>
      <c r="M15" s="85" t="s">
        <v>27</v>
      </c>
      <c r="N15" s="85">
        <v>1</v>
      </c>
      <c r="O15" s="85">
        <v>4</v>
      </c>
      <c r="P15" s="62"/>
      <c r="Q15" s="37"/>
      <c r="R15" s="37"/>
      <c r="S15" s="37"/>
      <c r="T15" s="37"/>
      <c r="U15" s="37"/>
      <c r="V15" s="37"/>
    </row>
    <row r="16" spans="1:22" s="49" customFormat="1" ht="16.5" customHeight="1">
      <c r="A16" s="51"/>
      <c r="B16" s="51"/>
      <c r="C16" s="54"/>
      <c r="D16" s="51"/>
      <c r="E16" s="51"/>
      <c r="F16" s="51"/>
      <c r="G16" s="51"/>
      <c r="H16" s="51"/>
      <c r="I16" s="51"/>
      <c r="J16" s="51"/>
      <c r="K16" s="90" t="s">
        <v>23</v>
      </c>
      <c r="L16" s="93" t="s">
        <v>6</v>
      </c>
      <c r="M16" s="91" t="s">
        <v>21</v>
      </c>
      <c r="N16" s="91">
        <v>1</v>
      </c>
      <c r="O16" s="85">
        <v>4</v>
      </c>
      <c r="P16" s="62"/>
      <c r="Q16" s="37"/>
      <c r="R16" s="37"/>
      <c r="S16" s="37"/>
      <c r="T16" s="37"/>
      <c r="U16" s="37"/>
      <c r="V16" s="92"/>
    </row>
    <row r="17" spans="1:22" s="3" customFormat="1" ht="12.95" customHeight="1">
      <c r="A17" s="17"/>
      <c r="B17" s="17"/>
      <c r="C17" s="17"/>
      <c r="D17" s="17"/>
      <c r="E17" s="17"/>
      <c r="F17" s="17"/>
      <c r="G17" s="17"/>
      <c r="H17" s="17"/>
      <c r="I17" s="17"/>
      <c r="J17" s="17"/>
      <c r="K17" s="17"/>
      <c r="L17" s="17"/>
      <c r="M17" s="17"/>
      <c r="N17" s="17"/>
      <c r="O17" s="17"/>
      <c r="P17" s="17"/>
      <c r="Q17" s="17"/>
      <c r="R17" s="17"/>
      <c r="S17" s="17"/>
      <c r="T17" s="17"/>
      <c r="U17" s="17"/>
      <c r="V17" s="17"/>
    </row>
    <row r="18" spans="1:22" ht="12.95" customHeight="1" thickBot="1">
      <c r="A18" s="17"/>
      <c r="B18" s="5"/>
      <c r="C18" s="5"/>
      <c r="D18" s="5"/>
      <c r="E18" s="5"/>
      <c r="F18" s="5"/>
      <c r="G18" s="5"/>
      <c r="H18" s="17"/>
      <c r="I18" s="17"/>
      <c r="J18" s="17"/>
      <c r="K18" s="17"/>
      <c r="L18" s="17"/>
      <c r="M18" s="17"/>
      <c r="N18" s="17"/>
      <c r="O18" s="17"/>
      <c r="P18" s="17"/>
      <c r="Q18" s="17"/>
      <c r="R18" s="17"/>
      <c r="S18" s="17"/>
      <c r="T18" s="17"/>
      <c r="U18" s="17"/>
      <c r="V18" s="5"/>
    </row>
    <row r="19" spans="1:22" ht="15.75" thickBot="1">
      <c r="A19" s="5"/>
      <c r="C19" s="67" t="s">
        <v>16</v>
      </c>
      <c r="D19" s="117" t="s">
        <v>25</v>
      </c>
      <c r="E19" s="118"/>
      <c r="F19" s="118"/>
      <c r="G19" s="118"/>
      <c r="H19" s="118"/>
      <c r="I19" s="119"/>
      <c r="J19" s="5"/>
      <c r="K19" s="5"/>
      <c r="L19" s="5"/>
      <c r="M19" s="5"/>
      <c r="N19" s="5"/>
      <c r="O19" s="5"/>
      <c r="P19" s="5"/>
      <c r="Q19" s="5"/>
      <c r="R19" s="5"/>
      <c r="S19" s="5"/>
      <c r="T19" s="5"/>
      <c r="U19" s="5"/>
      <c r="V19" s="5"/>
    </row>
    <row r="20" spans="1:22" ht="16.5" customHeight="1" thickBot="1">
      <c r="A20" s="5"/>
      <c r="C20" s="68" t="s">
        <v>17</v>
      </c>
      <c r="D20" s="120" t="s">
        <v>33</v>
      </c>
      <c r="E20" s="121"/>
      <c r="F20" s="121"/>
      <c r="G20" s="121"/>
      <c r="H20" s="121"/>
      <c r="I20" s="122"/>
      <c r="J20" s="5"/>
      <c r="K20" s="5"/>
      <c r="L20" s="5"/>
      <c r="M20" s="5"/>
      <c r="N20" s="5"/>
      <c r="O20" s="5"/>
      <c r="P20" s="5"/>
      <c r="Q20" s="5"/>
      <c r="R20" s="5"/>
      <c r="S20" s="5"/>
      <c r="T20" s="5"/>
      <c r="U20" s="5"/>
      <c r="V20" s="5"/>
    </row>
    <row r="21" spans="1:22" ht="13.5" customHeight="1">
      <c r="A21" s="5"/>
      <c r="B21" s="42"/>
      <c r="C21" s="18"/>
      <c r="D21" s="17"/>
      <c r="E21" s="17"/>
      <c r="F21" s="17"/>
      <c r="G21" s="17"/>
      <c r="H21" s="5"/>
      <c r="I21" s="5"/>
      <c r="J21" s="5"/>
      <c r="K21" s="5"/>
      <c r="L21" s="5"/>
      <c r="M21" s="5"/>
      <c r="N21" s="5"/>
      <c r="O21" s="5"/>
      <c r="P21" s="5"/>
      <c r="Q21" s="5"/>
      <c r="R21" s="5"/>
      <c r="S21" s="5"/>
      <c r="T21" s="5"/>
      <c r="U21" s="5"/>
      <c r="V21" s="5"/>
    </row>
    <row r="22" spans="1:22">
      <c r="A22" s="5"/>
      <c r="B22" s="5"/>
      <c r="C22" s="5"/>
      <c r="D22" s="5"/>
      <c r="E22" s="5"/>
      <c r="F22" s="5"/>
      <c r="G22" s="5"/>
      <c r="H22" s="5"/>
      <c r="I22" s="5"/>
      <c r="J22" s="5"/>
      <c r="K22" s="5"/>
      <c r="L22" s="5"/>
      <c r="M22" s="5"/>
      <c r="N22" s="5"/>
      <c r="O22" s="5"/>
      <c r="P22" s="5"/>
      <c r="Q22" s="5"/>
      <c r="R22" s="5"/>
      <c r="S22" s="5"/>
      <c r="T22" s="5"/>
      <c r="U22" s="5"/>
      <c r="V22" s="5"/>
    </row>
    <row r="23" spans="1:22" ht="15.95" customHeight="1">
      <c r="A23" s="5"/>
      <c r="B23" s="115"/>
      <c r="C23" s="115"/>
      <c r="D23" s="115"/>
      <c r="E23" s="115"/>
      <c r="F23" s="115"/>
      <c r="G23" s="115"/>
      <c r="H23" s="115"/>
      <c r="I23" s="115"/>
      <c r="J23" s="115"/>
      <c r="K23" s="115"/>
      <c r="L23" s="115"/>
      <c r="M23" s="5"/>
      <c r="N23" s="5"/>
      <c r="O23" s="5"/>
      <c r="P23" s="5"/>
      <c r="Q23" s="5"/>
      <c r="R23" s="5"/>
      <c r="S23" s="5"/>
      <c r="T23" s="5"/>
      <c r="U23" s="5"/>
      <c r="V23" s="5"/>
    </row>
    <row r="24" spans="1:22" ht="15.95" customHeight="1">
      <c r="A24" s="5"/>
      <c r="B24" s="115"/>
      <c r="C24" s="115"/>
      <c r="D24" s="115"/>
      <c r="E24" s="115"/>
      <c r="F24" s="115"/>
      <c r="G24" s="115"/>
      <c r="H24" s="115"/>
      <c r="I24" s="115"/>
      <c r="J24" s="115"/>
      <c r="K24" s="115"/>
      <c r="L24" s="115"/>
      <c r="M24" s="5"/>
      <c r="N24" s="5"/>
      <c r="O24" s="5"/>
      <c r="P24" s="5"/>
      <c r="Q24" s="5"/>
      <c r="R24" s="5"/>
      <c r="S24" s="5"/>
      <c r="T24" s="5"/>
      <c r="U24" s="5"/>
      <c r="V24" s="5"/>
    </row>
    <row r="25" spans="1:22" ht="15.95" customHeight="1">
      <c r="A25" s="5"/>
      <c r="B25" s="115"/>
      <c r="C25" s="115"/>
      <c r="D25" s="115"/>
      <c r="E25" s="115"/>
      <c r="F25" s="115"/>
      <c r="G25" s="115"/>
      <c r="H25" s="115"/>
      <c r="I25" s="115"/>
      <c r="J25" s="115"/>
      <c r="K25" s="115"/>
      <c r="L25" s="115"/>
      <c r="M25" s="5"/>
      <c r="N25" s="5"/>
      <c r="O25" s="5"/>
      <c r="P25" s="5"/>
      <c r="Q25" s="5"/>
      <c r="R25" s="5"/>
      <c r="S25" s="5"/>
      <c r="T25" s="5"/>
      <c r="U25" s="5"/>
      <c r="V25" s="5"/>
    </row>
    <row r="26" spans="1:22">
      <c r="A26" s="5"/>
      <c r="B26" s="115"/>
      <c r="C26" s="115"/>
      <c r="D26" s="115"/>
      <c r="E26" s="115"/>
      <c r="F26" s="115"/>
      <c r="G26" s="115"/>
      <c r="H26" s="115"/>
      <c r="I26" s="115"/>
      <c r="J26" s="115"/>
      <c r="K26" s="115"/>
      <c r="L26" s="115"/>
      <c r="M26" s="5"/>
      <c r="N26" s="5"/>
      <c r="O26" s="5"/>
      <c r="P26" s="5"/>
      <c r="Q26" s="5"/>
      <c r="R26" s="5"/>
      <c r="S26" s="5"/>
      <c r="T26" s="5"/>
      <c r="U26" s="5"/>
      <c r="V26" s="5"/>
    </row>
    <row r="27" spans="1:22">
      <c r="A27" s="5"/>
      <c r="B27" s="5"/>
      <c r="C27" s="5"/>
      <c r="D27" s="5"/>
      <c r="E27" s="5"/>
      <c r="F27" s="5"/>
      <c r="G27" s="5"/>
      <c r="H27" s="5"/>
      <c r="I27" s="5"/>
      <c r="J27" s="5"/>
      <c r="K27" s="5"/>
      <c r="L27" s="5"/>
      <c r="M27" s="5"/>
      <c r="N27" s="5"/>
      <c r="O27" s="5"/>
      <c r="P27" s="5"/>
      <c r="Q27" s="5"/>
      <c r="R27" s="5"/>
      <c r="S27" s="5"/>
      <c r="T27" s="5"/>
      <c r="U27" s="5"/>
      <c r="V27" s="5"/>
    </row>
  </sheetData>
  <mergeCells count="6">
    <mergeCell ref="B6:L6"/>
    <mergeCell ref="B23:L26"/>
    <mergeCell ref="B3:C3"/>
    <mergeCell ref="B5:C5"/>
    <mergeCell ref="D19:I19"/>
    <mergeCell ref="D20:I20"/>
  </mergeCells>
  <pageMargins left="0.7" right="0.7" top="0.75" bottom="0.75" header="0.3" footer="0.3"/>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topLeftCell="A7" workbookViewId="0">
      <selection activeCell="L18" sqref="L18"/>
    </sheetView>
  </sheetViews>
  <sheetFormatPr baseColWidth="10" defaultRowHeight="15"/>
  <cols>
    <col min="1" max="1" width="3.7109375" customWidth="1"/>
    <col min="2" max="2" width="4.140625" customWidth="1"/>
    <col min="3" max="3" width="23.85546875" customWidth="1"/>
    <col min="4" max="9" width="4.85546875" customWidth="1"/>
    <col min="10" max="10" width="5.140625" customWidth="1"/>
    <col min="11" max="11" width="22.85546875" customWidth="1"/>
    <col min="12" max="12" width="3.28515625" customWidth="1"/>
    <col min="13" max="13" width="3" customWidth="1"/>
    <col min="14" max="14" width="20.140625" bestFit="1" customWidth="1"/>
    <col min="15" max="16" width="3.5703125" customWidth="1"/>
    <col min="17" max="17" width="3.7109375" customWidth="1"/>
    <col min="18" max="18" width="22.85546875" customWidth="1"/>
    <col min="19" max="19" width="3.28515625" customWidth="1"/>
    <col min="20" max="20" width="2.7109375" customWidth="1"/>
    <col min="21" max="21" width="20" customWidth="1"/>
    <col min="22" max="22" width="3.42578125" customWidth="1"/>
    <col min="23" max="23" width="3.5703125" customWidth="1"/>
  </cols>
  <sheetData>
    <row r="1" spans="1:24" ht="18.75">
      <c r="A1" s="5"/>
      <c r="B1" s="41" t="s">
        <v>11</v>
      </c>
      <c r="C1" s="24"/>
      <c r="D1" s="5"/>
      <c r="E1" s="5"/>
      <c r="F1" s="5"/>
      <c r="G1" s="5"/>
      <c r="H1" s="5"/>
      <c r="I1" s="5"/>
      <c r="J1" s="5"/>
      <c r="K1" s="5"/>
      <c r="L1" s="5"/>
      <c r="M1" s="5"/>
      <c r="N1" s="5"/>
      <c r="O1" s="5"/>
      <c r="P1" s="5"/>
      <c r="Q1" s="5"/>
      <c r="R1" s="5"/>
      <c r="S1" s="5"/>
      <c r="T1" s="5"/>
      <c r="U1" s="5"/>
      <c r="V1" s="5"/>
      <c r="W1" s="5"/>
      <c r="X1" s="5"/>
    </row>
    <row r="2" spans="1:24" ht="8.25" customHeight="1">
      <c r="A2" s="5"/>
      <c r="B2" s="5"/>
      <c r="C2" s="5"/>
      <c r="D2" s="5"/>
      <c r="E2" s="5"/>
      <c r="F2" s="5"/>
      <c r="G2" s="5"/>
      <c r="H2" s="5"/>
      <c r="I2" s="5"/>
      <c r="J2" s="5"/>
      <c r="K2" s="5"/>
      <c r="L2" s="5"/>
      <c r="M2" s="5"/>
      <c r="N2" s="5"/>
      <c r="O2" s="5"/>
      <c r="P2" s="5"/>
      <c r="Q2" s="5"/>
      <c r="R2" s="5"/>
      <c r="S2" s="5"/>
      <c r="T2" s="5"/>
      <c r="U2" s="5"/>
      <c r="V2" s="5"/>
      <c r="W2" s="5"/>
      <c r="X2" s="5"/>
    </row>
    <row r="3" spans="1:24" ht="14.1" customHeight="1">
      <c r="A3" s="5"/>
      <c r="B3" s="116" t="s">
        <v>29</v>
      </c>
      <c r="C3" s="116"/>
      <c r="D3" s="5"/>
      <c r="E3" s="5"/>
      <c r="F3" s="5"/>
      <c r="G3" s="5"/>
      <c r="H3" s="5"/>
      <c r="I3" s="5"/>
      <c r="J3" s="5"/>
      <c r="K3" s="5"/>
      <c r="L3" s="5"/>
      <c r="M3" s="5"/>
      <c r="N3" s="5"/>
      <c r="O3" s="5"/>
      <c r="P3" s="5"/>
      <c r="Q3" s="5"/>
      <c r="R3" s="5"/>
      <c r="S3" s="5"/>
      <c r="T3" s="5"/>
      <c r="U3" s="5"/>
      <c r="V3" s="5"/>
      <c r="W3" s="5"/>
      <c r="X3" s="5"/>
    </row>
    <row r="4" spans="1:24" ht="9" customHeight="1">
      <c r="A4" s="5"/>
      <c r="B4" s="40"/>
      <c r="C4" s="35"/>
      <c r="D4" s="5"/>
      <c r="E4" s="5"/>
      <c r="F4" s="5"/>
      <c r="G4" s="5"/>
      <c r="H4" s="5"/>
      <c r="I4" s="5"/>
      <c r="J4" s="5"/>
      <c r="K4" s="5"/>
      <c r="L4" s="5"/>
      <c r="M4" s="5"/>
      <c r="N4" s="5"/>
      <c r="O4" s="5"/>
      <c r="P4" s="5"/>
      <c r="Q4" s="5"/>
      <c r="R4" s="5"/>
      <c r="S4" s="5"/>
      <c r="T4" s="5"/>
      <c r="U4" s="5"/>
      <c r="V4" s="5"/>
      <c r="W4" s="5"/>
      <c r="X4" s="5"/>
    </row>
    <row r="5" spans="1:24" ht="14.25" customHeight="1">
      <c r="A5" s="5"/>
      <c r="B5" s="116" t="s">
        <v>10</v>
      </c>
      <c r="C5" s="116"/>
      <c r="D5" s="5"/>
      <c r="E5" s="5"/>
      <c r="F5" s="5"/>
      <c r="G5" s="5"/>
      <c r="H5" s="5"/>
      <c r="I5" s="5"/>
      <c r="J5" s="5"/>
      <c r="K5" s="5"/>
      <c r="L5" s="5"/>
      <c r="M5" s="5"/>
      <c r="N5" s="5"/>
      <c r="O5" s="5"/>
      <c r="P5" s="5"/>
      <c r="Q5" s="5"/>
      <c r="R5" s="5"/>
      <c r="S5" s="5"/>
      <c r="T5" s="5"/>
      <c r="U5" s="5"/>
      <c r="V5" s="5"/>
      <c r="W5" s="5"/>
      <c r="X5" s="5"/>
    </row>
    <row r="6" spans="1:24" s="25" customFormat="1" ht="14.1" customHeight="1">
      <c r="B6" s="114"/>
      <c r="C6" s="114"/>
      <c r="D6" s="114"/>
      <c r="E6" s="114"/>
      <c r="F6" s="114"/>
      <c r="G6" s="114"/>
      <c r="H6" s="114"/>
      <c r="I6" s="114"/>
      <c r="J6" s="114"/>
      <c r="K6" s="114"/>
      <c r="L6" s="114"/>
      <c r="M6" s="26"/>
    </row>
    <row r="7" spans="1:24" s="3" customFormat="1" ht="9" customHeight="1">
      <c r="A7" s="17"/>
      <c r="B7" s="19"/>
      <c r="C7" s="19"/>
      <c r="D7" s="17"/>
      <c r="E7" s="17"/>
      <c r="F7" s="20"/>
      <c r="G7" s="20"/>
      <c r="H7" s="20"/>
      <c r="I7" s="20"/>
      <c r="J7" s="20"/>
      <c r="K7" s="20"/>
      <c r="L7" s="20"/>
      <c r="M7" s="20"/>
      <c r="N7" s="17"/>
      <c r="O7" s="17"/>
      <c r="P7" s="17"/>
      <c r="Q7" s="17"/>
      <c r="R7" s="17"/>
      <c r="S7" s="17"/>
      <c r="T7" s="17"/>
      <c r="U7" s="17"/>
      <c r="V7" s="17"/>
      <c r="W7" s="17"/>
      <c r="X7" s="17"/>
    </row>
    <row r="8" spans="1:24" s="3" customFormat="1" ht="14.1" customHeight="1">
      <c r="A8" s="17"/>
      <c r="B8" s="38" t="s">
        <v>15</v>
      </c>
      <c r="C8" s="38"/>
      <c r="D8" s="39"/>
      <c r="E8" s="39"/>
      <c r="F8" s="39"/>
      <c r="G8" s="39"/>
      <c r="H8" s="39"/>
      <c r="I8" s="39"/>
      <c r="J8" s="39"/>
      <c r="K8" s="39"/>
      <c r="L8" s="63"/>
      <c r="M8" s="64"/>
      <c r="N8" s="64"/>
      <c r="O8" s="65"/>
      <c r="P8" s="65"/>
      <c r="Q8" s="65"/>
      <c r="R8" s="65"/>
      <c r="S8" s="65"/>
      <c r="T8" s="66"/>
      <c r="U8" s="17"/>
      <c r="V8" s="17"/>
      <c r="W8" s="17"/>
      <c r="X8" s="17"/>
    </row>
    <row r="9" spans="1:24" s="3" customFormat="1" ht="14.1" customHeight="1">
      <c r="A9" s="17"/>
      <c r="B9" s="61"/>
      <c r="C9" s="61"/>
      <c r="D9" s="62"/>
      <c r="E9" s="62"/>
      <c r="F9" s="62"/>
      <c r="G9" s="62"/>
      <c r="H9" s="62"/>
      <c r="I9" s="62"/>
      <c r="J9" s="62"/>
      <c r="K9" s="62"/>
      <c r="L9" s="62"/>
      <c r="M9" s="62"/>
      <c r="N9" s="62"/>
      <c r="O9" s="37"/>
      <c r="P9" s="37"/>
      <c r="Q9" s="37"/>
      <c r="R9" s="37"/>
      <c r="S9" s="37"/>
      <c r="T9" s="17"/>
      <c r="U9" s="17"/>
      <c r="V9" s="17"/>
      <c r="W9" s="17"/>
      <c r="X9" s="17"/>
    </row>
    <row r="10" spans="1:24" s="3" customFormat="1" ht="12.95" customHeight="1" thickBot="1">
      <c r="A10" s="17"/>
      <c r="B10" s="19"/>
      <c r="C10" s="19"/>
      <c r="D10" s="17"/>
      <c r="E10" s="17"/>
      <c r="F10" s="20"/>
      <c r="G10" s="20"/>
      <c r="H10" s="20"/>
      <c r="I10" s="20"/>
      <c r="J10" s="20"/>
      <c r="K10" s="20"/>
      <c r="L10" s="20"/>
      <c r="M10" s="20"/>
      <c r="N10" s="17"/>
      <c r="O10" s="17"/>
      <c r="P10" s="17"/>
      <c r="Q10" s="17"/>
      <c r="R10" s="17"/>
      <c r="S10" s="17"/>
      <c r="T10" s="17"/>
      <c r="U10" s="17"/>
      <c r="V10" s="17"/>
      <c r="W10" s="17"/>
      <c r="X10" s="17"/>
    </row>
    <row r="11" spans="1:24" s="49" customFormat="1" ht="17.100000000000001" customHeight="1" thickBot="1">
      <c r="A11" s="51"/>
      <c r="B11" s="50"/>
      <c r="C11" s="1" t="s">
        <v>7</v>
      </c>
      <c r="D11" s="55" t="s">
        <v>2</v>
      </c>
      <c r="E11" s="56" t="s">
        <v>0</v>
      </c>
      <c r="F11" s="57" t="s">
        <v>1</v>
      </c>
      <c r="G11" s="60" t="s">
        <v>3</v>
      </c>
      <c r="H11" s="58" t="s">
        <v>4</v>
      </c>
      <c r="I11" s="59" t="s">
        <v>5</v>
      </c>
      <c r="J11" s="51"/>
      <c r="K11" s="4" t="s">
        <v>13</v>
      </c>
      <c r="L11" s="52"/>
      <c r="M11" s="53"/>
      <c r="N11" s="31"/>
      <c r="O11" s="51"/>
      <c r="P11" s="51"/>
      <c r="Q11" s="51"/>
      <c r="R11" s="69"/>
      <c r="S11" s="70"/>
      <c r="T11" s="70"/>
      <c r="U11" s="71"/>
      <c r="V11" s="72"/>
      <c r="W11" s="72"/>
      <c r="X11" s="72"/>
    </row>
    <row r="12" spans="1:24" s="49" customFormat="1" ht="17.100000000000001" customHeight="1">
      <c r="A12" s="51"/>
      <c r="B12" s="46">
        <v>1</v>
      </c>
      <c r="C12" s="76" t="s">
        <v>21</v>
      </c>
      <c r="D12" s="43">
        <f>COUNT(O12)</f>
        <v>1</v>
      </c>
      <c r="E12" s="8">
        <v>1</v>
      </c>
      <c r="F12" s="9">
        <v>0</v>
      </c>
      <c r="G12" s="9">
        <v>3</v>
      </c>
      <c r="H12" s="9">
        <v>1</v>
      </c>
      <c r="I12" s="10">
        <f>AVERAGE(G12-H12)</f>
        <v>2</v>
      </c>
      <c r="J12" s="54"/>
      <c r="K12" s="84" t="s">
        <v>28</v>
      </c>
      <c r="L12" s="33" t="s">
        <v>6</v>
      </c>
      <c r="M12" s="34"/>
      <c r="N12" s="85" t="s">
        <v>21</v>
      </c>
      <c r="O12" s="36">
        <v>1</v>
      </c>
      <c r="P12" s="36">
        <v>3</v>
      </c>
      <c r="Q12" s="32"/>
      <c r="R12" s="71"/>
      <c r="S12" s="71"/>
      <c r="T12" s="71"/>
      <c r="U12" s="73"/>
      <c r="V12" s="74"/>
      <c r="W12" s="74"/>
      <c r="X12" s="72"/>
    </row>
    <row r="13" spans="1:24" s="49" customFormat="1" ht="17.100000000000001" customHeight="1">
      <c r="A13" s="51"/>
      <c r="B13" s="47">
        <v>2</v>
      </c>
      <c r="C13" s="77" t="s">
        <v>28</v>
      </c>
      <c r="D13" s="44">
        <f>COUNT(P12)</f>
        <v>1</v>
      </c>
      <c r="E13" s="11">
        <v>0</v>
      </c>
      <c r="F13" s="11">
        <v>1</v>
      </c>
      <c r="G13" s="11">
        <v>1</v>
      </c>
      <c r="H13" s="11">
        <v>3</v>
      </c>
      <c r="I13" s="12">
        <f>AVERAGE(G13-H13)</f>
        <v>-2</v>
      </c>
      <c r="J13" s="54"/>
      <c r="K13" s="79"/>
      <c r="L13" s="80"/>
      <c r="M13" s="79"/>
      <c r="N13" s="81"/>
      <c r="O13" s="82"/>
      <c r="P13" s="82"/>
      <c r="Q13" s="83"/>
      <c r="R13" s="71"/>
      <c r="S13" s="71"/>
      <c r="T13" s="71"/>
      <c r="U13" s="73"/>
      <c r="V13" s="74"/>
      <c r="W13" s="74"/>
      <c r="X13" s="72"/>
    </row>
    <row r="14" spans="1:24" s="49" customFormat="1" ht="16.5" customHeight="1">
      <c r="A14" s="51"/>
      <c r="B14" s="51"/>
      <c r="C14" s="54"/>
      <c r="D14" s="51"/>
      <c r="E14" s="51"/>
      <c r="F14" s="51"/>
      <c r="G14" s="51"/>
      <c r="H14" s="51"/>
      <c r="I14" s="51"/>
      <c r="J14" s="51"/>
      <c r="K14" s="71"/>
      <c r="L14" s="71"/>
      <c r="M14" s="71"/>
      <c r="N14" s="73"/>
      <c r="O14" s="74"/>
      <c r="P14" s="74"/>
      <c r="Q14" s="75"/>
      <c r="R14" s="51"/>
      <c r="S14" s="51"/>
      <c r="T14" s="51"/>
      <c r="U14" s="51"/>
      <c r="V14" s="51"/>
      <c r="W14" s="51"/>
    </row>
    <row r="15" spans="1:24" s="3" customFormat="1" ht="12.95" customHeight="1">
      <c r="A15" s="17"/>
      <c r="B15" s="17"/>
      <c r="C15" s="17"/>
      <c r="D15" s="17"/>
      <c r="E15" s="17"/>
      <c r="F15" s="17"/>
      <c r="G15" s="17"/>
      <c r="H15" s="17"/>
      <c r="I15" s="17"/>
      <c r="J15" s="17"/>
      <c r="K15" s="17"/>
      <c r="L15" s="17"/>
      <c r="M15" s="17"/>
      <c r="N15" s="17"/>
      <c r="O15" s="17"/>
      <c r="P15" s="17"/>
      <c r="Q15" s="17"/>
      <c r="R15" s="17"/>
      <c r="S15" s="17"/>
      <c r="T15" s="17"/>
      <c r="U15" s="17"/>
      <c r="V15" s="17"/>
      <c r="W15" s="17"/>
      <c r="X15" s="17"/>
    </row>
    <row r="16" spans="1:24" ht="12.95" customHeight="1" thickBot="1">
      <c r="A16" s="17"/>
      <c r="B16" s="5"/>
      <c r="C16" s="5"/>
      <c r="D16" s="5"/>
      <c r="E16" s="5"/>
      <c r="F16" s="5"/>
      <c r="G16" s="5"/>
      <c r="H16" s="17"/>
      <c r="I16" s="17"/>
      <c r="J16" s="17"/>
      <c r="K16" s="17"/>
      <c r="L16" s="17"/>
      <c r="M16" s="17"/>
      <c r="N16" s="17"/>
      <c r="O16" s="17"/>
      <c r="P16" s="17"/>
      <c r="Q16" s="17"/>
      <c r="R16" s="17"/>
      <c r="S16" s="17"/>
      <c r="T16" s="17"/>
      <c r="U16" s="17"/>
      <c r="V16" s="17"/>
      <c r="W16" s="17"/>
      <c r="X16" s="5"/>
    </row>
    <row r="17" spans="1:24" ht="15.75" thickBot="1">
      <c r="A17" s="5"/>
      <c r="C17" s="67" t="s">
        <v>16</v>
      </c>
      <c r="D17" s="117" t="s">
        <v>33</v>
      </c>
      <c r="E17" s="118"/>
      <c r="F17" s="118"/>
      <c r="G17" s="118"/>
      <c r="H17" s="118"/>
      <c r="I17" s="119"/>
      <c r="J17" s="5"/>
      <c r="K17" s="5"/>
      <c r="L17" s="5"/>
      <c r="M17" s="5"/>
      <c r="N17" s="5"/>
      <c r="O17" s="5"/>
      <c r="P17" s="5"/>
      <c r="Q17" s="5"/>
      <c r="R17" s="5"/>
      <c r="S17" s="5"/>
      <c r="T17" s="5"/>
      <c r="U17" s="5"/>
      <c r="V17" s="5"/>
      <c r="W17" s="5"/>
      <c r="X17" s="5"/>
    </row>
    <row r="18" spans="1:24" ht="16.5" customHeight="1" thickBot="1">
      <c r="A18" s="5"/>
      <c r="C18" s="68" t="s">
        <v>17</v>
      </c>
      <c r="D18" s="120" t="s">
        <v>34</v>
      </c>
      <c r="E18" s="121"/>
      <c r="F18" s="121"/>
      <c r="G18" s="121"/>
      <c r="H18" s="121"/>
      <c r="I18" s="122"/>
      <c r="J18" s="5"/>
      <c r="K18" s="5"/>
      <c r="L18" s="5"/>
      <c r="M18" s="5"/>
      <c r="N18" s="5"/>
      <c r="O18" s="5"/>
      <c r="P18" s="5"/>
      <c r="Q18" s="5"/>
      <c r="R18" s="5"/>
      <c r="S18" s="5"/>
      <c r="T18" s="5"/>
      <c r="U18" s="5"/>
      <c r="V18" s="5"/>
      <c r="W18" s="5"/>
      <c r="X18" s="5"/>
    </row>
    <row r="19" spans="1:24" ht="9" customHeight="1">
      <c r="A19" s="5"/>
      <c r="B19" s="42"/>
      <c r="C19" s="18"/>
      <c r="D19" s="17"/>
      <c r="E19" s="17"/>
      <c r="F19" s="17"/>
      <c r="G19" s="17"/>
      <c r="H19" s="5"/>
      <c r="I19" s="5"/>
      <c r="J19" s="5"/>
      <c r="K19" s="5"/>
      <c r="L19" s="5"/>
      <c r="M19" s="5"/>
      <c r="N19" s="5"/>
      <c r="O19" s="5"/>
      <c r="P19" s="5"/>
      <c r="Q19" s="5"/>
      <c r="R19" s="5"/>
      <c r="S19" s="5"/>
      <c r="T19" s="5"/>
      <c r="U19" s="5"/>
      <c r="V19" s="5"/>
      <c r="W19" s="5"/>
      <c r="X19" s="5"/>
    </row>
    <row r="20" spans="1:24">
      <c r="A20" s="5"/>
      <c r="B20" s="5"/>
      <c r="C20" s="5"/>
      <c r="D20" s="5"/>
      <c r="E20" s="5"/>
      <c r="F20" s="5"/>
      <c r="G20" s="5"/>
      <c r="H20" s="5"/>
      <c r="I20" s="5"/>
      <c r="J20" s="5"/>
      <c r="K20" s="5"/>
      <c r="L20" s="5"/>
      <c r="M20" s="5"/>
      <c r="N20" s="5"/>
      <c r="O20" s="5"/>
      <c r="P20" s="5"/>
      <c r="Q20" s="5"/>
      <c r="R20" s="5"/>
      <c r="S20" s="5"/>
      <c r="T20" s="5"/>
      <c r="U20" s="5"/>
      <c r="V20" s="5"/>
      <c r="W20" s="5"/>
      <c r="X20" s="5"/>
    </row>
    <row r="21" spans="1:24" ht="15.95" customHeight="1">
      <c r="A21" s="5"/>
      <c r="B21" s="123" t="s">
        <v>9</v>
      </c>
      <c r="C21" s="123"/>
      <c r="D21" s="123"/>
      <c r="E21" s="123"/>
      <c r="F21" s="123"/>
      <c r="G21" s="123"/>
      <c r="H21" s="123"/>
      <c r="I21" s="123"/>
      <c r="J21" s="123"/>
      <c r="K21" s="123"/>
      <c r="L21" s="123"/>
      <c r="M21" s="5"/>
      <c r="N21" s="5"/>
      <c r="O21" s="5"/>
      <c r="P21" s="5"/>
      <c r="Q21" s="5"/>
      <c r="R21" s="5"/>
      <c r="S21" s="5"/>
      <c r="T21" s="5"/>
      <c r="U21" s="5"/>
      <c r="V21" s="5"/>
      <c r="W21" s="5"/>
      <c r="X21" s="5"/>
    </row>
    <row r="22" spans="1:24" ht="15.95" customHeight="1">
      <c r="A22" s="5"/>
      <c r="B22" s="123"/>
      <c r="C22" s="123"/>
      <c r="D22" s="123"/>
      <c r="E22" s="123"/>
      <c r="F22" s="123"/>
      <c r="G22" s="123"/>
      <c r="H22" s="123"/>
      <c r="I22" s="123"/>
      <c r="J22" s="123"/>
      <c r="K22" s="123"/>
      <c r="L22" s="123"/>
      <c r="M22" s="5"/>
      <c r="N22" s="5"/>
      <c r="O22" s="5"/>
      <c r="P22" s="5"/>
      <c r="Q22" s="5"/>
      <c r="R22" s="5"/>
      <c r="S22" s="5"/>
      <c r="T22" s="5"/>
      <c r="U22" s="5"/>
      <c r="V22" s="5"/>
      <c r="W22" s="5"/>
      <c r="X22" s="5"/>
    </row>
    <row r="23" spans="1:24" ht="15.95" customHeight="1">
      <c r="A23" s="5"/>
      <c r="B23" s="123"/>
      <c r="C23" s="123"/>
      <c r="D23" s="123"/>
      <c r="E23" s="123"/>
      <c r="F23" s="123"/>
      <c r="G23" s="123"/>
      <c r="H23" s="123"/>
      <c r="I23" s="123"/>
      <c r="J23" s="123"/>
      <c r="K23" s="123"/>
      <c r="L23" s="123"/>
      <c r="M23" s="5"/>
      <c r="N23" s="5"/>
      <c r="O23" s="5"/>
      <c r="P23" s="5"/>
      <c r="Q23" s="5"/>
      <c r="R23" s="5"/>
      <c r="S23" s="5"/>
      <c r="T23" s="5"/>
      <c r="U23" s="5"/>
      <c r="V23" s="5"/>
      <c r="W23" s="5"/>
      <c r="X23" s="5"/>
    </row>
    <row r="24" spans="1:24">
      <c r="A24" s="5"/>
      <c r="B24" s="123"/>
      <c r="C24" s="123"/>
      <c r="D24" s="123"/>
      <c r="E24" s="123"/>
      <c r="F24" s="123"/>
      <c r="G24" s="123"/>
      <c r="H24" s="123"/>
      <c r="I24" s="123"/>
      <c r="J24" s="123"/>
      <c r="K24" s="123"/>
      <c r="L24" s="123"/>
      <c r="M24" s="5"/>
      <c r="N24" s="5"/>
      <c r="O24" s="5"/>
      <c r="P24" s="5"/>
      <c r="Q24" s="5"/>
      <c r="R24" s="5"/>
      <c r="S24" s="5"/>
      <c r="T24" s="5"/>
      <c r="U24" s="5"/>
      <c r="V24" s="5"/>
      <c r="W24" s="5"/>
      <c r="X24" s="5"/>
    </row>
    <row r="25" spans="1:24">
      <c r="A25" s="5"/>
      <c r="B25" s="5"/>
      <c r="C25" s="5"/>
      <c r="D25" s="5"/>
      <c r="E25" s="5"/>
      <c r="F25" s="5"/>
      <c r="G25" s="5"/>
      <c r="H25" s="5"/>
      <c r="I25" s="5"/>
      <c r="J25" s="5"/>
      <c r="K25" s="5"/>
      <c r="L25" s="5"/>
      <c r="M25" s="5"/>
      <c r="N25" s="5"/>
      <c r="O25" s="5"/>
      <c r="P25" s="5"/>
      <c r="Q25" s="5"/>
      <c r="R25" s="5"/>
      <c r="S25" s="5"/>
      <c r="T25" s="5"/>
      <c r="U25" s="5"/>
      <c r="V25" s="5"/>
      <c r="W25" s="5"/>
      <c r="X25" s="5"/>
    </row>
  </sheetData>
  <mergeCells count="6">
    <mergeCell ref="B21:L24"/>
    <mergeCell ref="B3:C3"/>
    <mergeCell ref="B5:C5"/>
    <mergeCell ref="B6:L6"/>
    <mergeCell ref="D17:I17"/>
    <mergeCell ref="D18:I18"/>
  </mergeCells>
  <pageMargins left="0.7" right="0.7" top="0.75" bottom="0.75" header="0.3" footer="0.3"/>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topLeftCell="A10" workbookViewId="0">
      <selection activeCell="K20" sqref="K20"/>
    </sheetView>
  </sheetViews>
  <sheetFormatPr baseColWidth="10" defaultRowHeight="15"/>
  <cols>
    <col min="1" max="1" width="3.7109375" customWidth="1"/>
    <col min="2" max="2" width="4.140625" customWidth="1"/>
    <col min="3" max="3" width="23.85546875" customWidth="1"/>
    <col min="4" max="9" width="4.85546875" customWidth="1"/>
    <col min="10" max="10" width="5.140625" customWidth="1"/>
    <col min="11" max="11" width="22.85546875" customWidth="1"/>
    <col min="12" max="12" width="3.28515625" customWidth="1"/>
    <col min="13" max="13" width="20.140625" bestFit="1" customWidth="1"/>
    <col min="14" max="15" width="3.5703125" customWidth="1"/>
    <col min="16" max="16" width="3.7109375" customWidth="1"/>
    <col min="17" max="17" width="22.85546875" customWidth="1"/>
    <col min="18" max="18" width="3.28515625" customWidth="1"/>
    <col min="19" max="19" width="20" customWidth="1"/>
    <col min="20" max="20" width="3.42578125" customWidth="1"/>
    <col min="21" max="21" width="3.5703125" customWidth="1"/>
  </cols>
  <sheetData>
    <row r="1" spans="1:22" ht="18.75">
      <c r="A1" s="5"/>
      <c r="B1" s="41" t="s">
        <v>11</v>
      </c>
      <c r="C1" s="24"/>
      <c r="D1" s="5"/>
      <c r="E1" s="5"/>
      <c r="F1" s="5"/>
      <c r="G1" s="5"/>
      <c r="H1" s="5"/>
      <c r="I1" s="5"/>
      <c r="J1" s="5"/>
      <c r="K1" s="5"/>
      <c r="L1" s="5"/>
      <c r="M1" s="5"/>
      <c r="N1" s="5"/>
      <c r="O1" s="5"/>
      <c r="P1" s="5"/>
      <c r="Q1" s="5"/>
      <c r="R1" s="5"/>
      <c r="S1" s="5"/>
      <c r="T1" s="5"/>
      <c r="U1" s="5"/>
      <c r="V1" s="5"/>
    </row>
    <row r="2" spans="1:22" ht="8.25" customHeight="1">
      <c r="A2" s="5"/>
      <c r="B2" s="5"/>
      <c r="C2" s="5"/>
      <c r="D2" s="5"/>
      <c r="E2" s="5"/>
      <c r="F2" s="5"/>
      <c r="G2" s="5"/>
      <c r="H2" s="5"/>
      <c r="I2" s="5"/>
      <c r="J2" s="5"/>
      <c r="K2" s="5"/>
      <c r="L2" s="5"/>
      <c r="M2" s="5"/>
      <c r="N2" s="5"/>
      <c r="O2" s="5"/>
      <c r="P2" s="5"/>
      <c r="Q2" s="5"/>
      <c r="R2" s="5"/>
      <c r="S2" s="5"/>
      <c r="T2" s="5"/>
      <c r="U2" s="5"/>
      <c r="V2" s="5"/>
    </row>
    <row r="3" spans="1:22" ht="14.1" customHeight="1">
      <c r="A3" s="5"/>
      <c r="B3" s="116" t="s">
        <v>31</v>
      </c>
      <c r="C3" s="116"/>
      <c r="D3" s="5"/>
      <c r="E3" s="5"/>
      <c r="F3" s="5"/>
      <c r="G3" s="5"/>
      <c r="H3" s="5"/>
      <c r="I3" s="5"/>
      <c r="J3" s="5"/>
      <c r="K3" s="5"/>
      <c r="L3" s="5"/>
      <c r="M3" s="5"/>
      <c r="N3" s="5"/>
      <c r="O3" s="5"/>
      <c r="P3" s="5"/>
      <c r="Q3" s="5"/>
      <c r="R3" s="5"/>
      <c r="S3" s="5"/>
      <c r="T3" s="5"/>
      <c r="U3" s="5"/>
      <c r="V3" s="5"/>
    </row>
    <row r="4" spans="1:22" ht="9" customHeight="1">
      <c r="A4" s="5"/>
      <c r="B4" s="40"/>
      <c r="C4" s="35"/>
      <c r="D4" s="5"/>
      <c r="E4" s="5"/>
      <c r="F4" s="5"/>
      <c r="G4" s="5"/>
      <c r="H4" s="5"/>
      <c r="I4" s="5"/>
      <c r="J4" s="5"/>
      <c r="K4" s="5"/>
      <c r="L4" s="5"/>
      <c r="M4" s="5"/>
      <c r="N4" s="5"/>
      <c r="O4" s="5"/>
      <c r="P4" s="5"/>
      <c r="Q4" s="5"/>
      <c r="R4" s="5"/>
      <c r="S4" s="5"/>
      <c r="T4" s="5"/>
      <c r="U4" s="5"/>
      <c r="V4" s="5"/>
    </row>
    <row r="5" spans="1:22" ht="14.25" customHeight="1">
      <c r="A5" s="5"/>
      <c r="B5" s="116" t="s">
        <v>10</v>
      </c>
      <c r="C5" s="116"/>
      <c r="D5" s="5"/>
      <c r="E5" s="5"/>
      <c r="F5" s="5"/>
      <c r="G5" s="5"/>
      <c r="H5" s="5"/>
      <c r="I5" s="5"/>
      <c r="J5" s="5"/>
      <c r="K5" s="5"/>
      <c r="L5" s="5"/>
      <c r="M5" s="5"/>
      <c r="N5" s="5"/>
      <c r="O5" s="5"/>
      <c r="P5" s="5"/>
      <c r="Q5" s="5"/>
      <c r="R5" s="5"/>
      <c r="S5" s="5"/>
      <c r="T5" s="5"/>
      <c r="U5" s="5"/>
      <c r="V5" s="5"/>
    </row>
    <row r="6" spans="1:22" s="25" customFormat="1" ht="14.1" customHeight="1">
      <c r="B6" s="114"/>
      <c r="C6" s="114"/>
      <c r="D6" s="114"/>
      <c r="E6" s="114"/>
      <c r="F6" s="114"/>
      <c r="G6" s="114"/>
      <c r="H6" s="114"/>
      <c r="I6" s="114"/>
      <c r="J6" s="114"/>
      <c r="K6" s="114"/>
      <c r="L6" s="114"/>
    </row>
    <row r="7" spans="1:22" s="3" customFormat="1" ht="9" customHeight="1">
      <c r="A7" s="17"/>
      <c r="B7" s="19"/>
      <c r="C7" s="19"/>
      <c r="D7" s="17"/>
      <c r="E7" s="17"/>
      <c r="F7" s="20"/>
      <c r="G7" s="20"/>
      <c r="H7" s="20"/>
      <c r="I7" s="20"/>
      <c r="J7" s="20"/>
      <c r="K7" s="20"/>
      <c r="L7" s="20"/>
      <c r="M7" s="17"/>
      <c r="N7" s="17"/>
      <c r="O7" s="17"/>
      <c r="P7" s="17"/>
      <c r="Q7" s="17"/>
      <c r="R7" s="17"/>
      <c r="S7" s="17"/>
      <c r="T7" s="17"/>
      <c r="U7" s="17"/>
      <c r="V7" s="17"/>
    </row>
    <row r="8" spans="1:22" s="3" customFormat="1" ht="14.1" customHeight="1">
      <c r="A8" s="17"/>
      <c r="B8" s="38" t="s">
        <v>15</v>
      </c>
      <c r="C8" s="38"/>
      <c r="D8" s="39"/>
      <c r="E8" s="39"/>
      <c r="F8" s="39"/>
      <c r="G8" s="39"/>
      <c r="H8" s="39"/>
      <c r="I8" s="39"/>
      <c r="J8" s="39"/>
      <c r="K8" s="39"/>
      <c r="L8" s="63"/>
      <c r="M8" s="64"/>
      <c r="N8" s="65"/>
      <c r="O8" s="65"/>
      <c r="P8" s="65"/>
      <c r="Q8" s="65"/>
      <c r="R8" s="65"/>
      <c r="S8" s="17"/>
      <c r="T8" s="17"/>
      <c r="U8" s="17"/>
      <c r="V8" s="17"/>
    </row>
    <row r="9" spans="1:22" s="3" customFormat="1" ht="14.1" customHeight="1">
      <c r="A9" s="17"/>
      <c r="B9" s="61"/>
      <c r="C9" s="61"/>
      <c r="D9" s="62"/>
      <c r="E9" s="62"/>
      <c r="F9" s="62"/>
      <c r="G9" s="62"/>
      <c r="H9" s="62"/>
      <c r="I9" s="62"/>
      <c r="J9" s="62"/>
      <c r="K9" s="62"/>
      <c r="L9" s="62"/>
      <c r="M9" s="62"/>
      <c r="N9" s="37"/>
      <c r="O9" s="37"/>
      <c r="P9" s="37"/>
      <c r="Q9" s="37"/>
      <c r="R9" s="37"/>
      <c r="S9" s="17"/>
      <c r="T9" s="17"/>
      <c r="U9" s="17"/>
      <c r="V9" s="17"/>
    </row>
    <row r="10" spans="1:22" s="3" customFormat="1" ht="12.95" customHeight="1" thickBot="1">
      <c r="A10" s="17"/>
      <c r="B10" s="19"/>
      <c r="C10" s="19"/>
      <c r="D10" s="17"/>
      <c r="E10" s="17"/>
      <c r="F10" s="20"/>
      <c r="G10" s="20"/>
      <c r="H10" s="20"/>
      <c r="I10" s="20"/>
      <c r="J10" s="20"/>
      <c r="K10" s="20"/>
      <c r="L10" s="20"/>
      <c r="M10" s="17"/>
      <c r="N10" s="17"/>
      <c r="O10" s="17"/>
      <c r="P10" s="17"/>
      <c r="Q10" s="17"/>
      <c r="R10" s="17"/>
      <c r="S10" s="17"/>
      <c r="T10" s="17"/>
      <c r="U10" s="17"/>
      <c r="V10" s="17"/>
    </row>
    <row r="11" spans="1:22" s="49" customFormat="1" ht="17.100000000000001" customHeight="1" thickBot="1">
      <c r="A11" s="51"/>
      <c r="B11" s="50"/>
      <c r="C11" s="1" t="s">
        <v>7</v>
      </c>
      <c r="D11" s="55" t="s">
        <v>2</v>
      </c>
      <c r="E11" s="56" t="s">
        <v>0</v>
      </c>
      <c r="F11" s="57" t="s">
        <v>1</v>
      </c>
      <c r="G11" s="60" t="s">
        <v>3</v>
      </c>
      <c r="H11" s="58" t="s">
        <v>4</v>
      </c>
      <c r="I11" s="59" t="s">
        <v>5</v>
      </c>
      <c r="J11" s="51"/>
      <c r="K11" s="4" t="s">
        <v>13</v>
      </c>
      <c r="L11" s="52"/>
      <c r="M11" s="31"/>
      <c r="N11" s="51"/>
      <c r="O11" s="51"/>
      <c r="P11" s="51"/>
      <c r="Q11" s="4" t="s">
        <v>12</v>
      </c>
      <c r="R11" s="52"/>
      <c r="S11" s="31"/>
      <c r="T11" s="51"/>
      <c r="U11" s="51"/>
      <c r="V11" s="51"/>
    </row>
    <row r="12" spans="1:22" s="49" customFormat="1" ht="17.100000000000001" customHeight="1">
      <c r="A12" s="51"/>
      <c r="B12" s="46">
        <v>1</v>
      </c>
      <c r="C12" s="76" t="s">
        <v>22</v>
      </c>
      <c r="D12" s="43">
        <v>3</v>
      </c>
      <c r="E12" s="9">
        <v>3</v>
      </c>
      <c r="F12" s="9">
        <v>0</v>
      </c>
      <c r="G12" s="9">
        <v>13</v>
      </c>
      <c r="H12" s="9">
        <v>2</v>
      </c>
      <c r="I12" s="10">
        <f>AVERAGE(G12-H12)</f>
        <v>11</v>
      </c>
      <c r="J12" s="54"/>
      <c r="K12" s="86" t="s">
        <v>26</v>
      </c>
      <c r="L12" s="93" t="s">
        <v>6</v>
      </c>
      <c r="M12" s="85" t="s">
        <v>28</v>
      </c>
      <c r="N12" s="85">
        <v>5</v>
      </c>
      <c r="O12" s="85">
        <v>0</v>
      </c>
      <c r="P12" s="62"/>
      <c r="Q12" s="86" t="s">
        <v>21</v>
      </c>
      <c r="R12" s="93" t="s">
        <v>6</v>
      </c>
      <c r="S12" s="85" t="s">
        <v>22</v>
      </c>
      <c r="T12" s="85">
        <v>2</v>
      </c>
      <c r="U12" s="85">
        <v>3</v>
      </c>
      <c r="V12" s="37"/>
    </row>
    <row r="13" spans="1:22" s="49" customFormat="1" ht="17.100000000000001" customHeight="1">
      <c r="A13" s="51"/>
      <c r="B13" s="47">
        <v>2</v>
      </c>
      <c r="C13" s="77" t="s">
        <v>30</v>
      </c>
      <c r="D13" s="44">
        <v>3</v>
      </c>
      <c r="E13" s="11">
        <v>2</v>
      </c>
      <c r="F13" s="11">
        <v>1</v>
      </c>
      <c r="G13" s="11">
        <v>10</v>
      </c>
      <c r="H13" s="11">
        <v>5</v>
      </c>
      <c r="I13" s="12">
        <f>AVERAGE(G13-H13)</f>
        <v>5</v>
      </c>
      <c r="J13" s="54"/>
      <c r="K13" s="86" t="s">
        <v>30</v>
      </c>
      <c r="L13" s="93" t="s">
        <v>6</v>
      </c>
      <c r="M13" s="85" t="s">
        <v>23</v>
      </c>
      <c r="N13" s="85">
        <v>3</v>
      </c>
      <c r="O13" s="85">
        <v>2</v>
      </c>
      <c r="P13" s="62"/>
      <c r="Q13" s="84" t="s">
        <v>28</v>
      </c>
      <c r="R13" s="93" t="s">
        <v>6</v>
      </c>
      <c r="S13" s="85" t="s">
        <v>23</v>
      </c>
      <c r="T13" s="85">
        <v>0</v>
      </c>
      <c r="U13" s="85">
        <v>5</v>
      </c>
      <c r="V13" s="37"/>
    </row>
    <row r="14" spans="1:22" s="49" customFormat="1" ht="17.100000000000001" customHeight="1">
      <c r="A14" s="51"/>
      <c r="B14" s="47">
        <v>3</v>
      </c>
      <c r="C14" s="77" t="s">
        <v>23</v>
      </c>
      <c r="D14" s="44">
        <v>3</v>
      </c>
      <c r="E14" s="15">
        <v>1</v>
      </c>
      <c r="F14" s="15">
        <v>2</v>
      </c>
      <c r="G14" s="15">
        <v>7</v>
      </c>
      <c r="H14" s="15">
        <v>8</v>
      </c>
      <c r="I14" s="16">
        <f>AVERAGE(G14-H14)</f>
        <v>-1</v>
      </c>
      <c r="J14" s="51"/>
      <c r="K14" s="4" t="s">
        <v>14</v>
      </c>
      <c r="L14" s="94"/>
      <c r="M14" s="88"/>
      <c r="N14" s="62"/>
      <c r="O14" s="62"/>
      <c r="P14" s="62"/>
      <c r="Q14" s="37"/>
      <c r="R14" s="37"/>
      <c r="S14" s="37"/>
      <c r="T14" s="37"/>
      <c r="U14" s="37"/>
      <c r="V14" s="37"/>
    </row>
    <row r="15" spans="1:22" s="49" customFormat="1" ht="17.100000000000001" customHeight="1" thickBot="1">
      <c r="A15" s="51"/>
      <c r="B15" s="48">
        <v>4</v>
      </c>
      <c r="C15" s="78" t="s">
        <v>28</v>
      </c>
      <c r="D15" s="45">
        <v>3</v>
      </c>
      <c r="E15" s="13">
        <v>0</v>
      </c>
      <c r="F15" s="13">
        <v>3</v>
      </c>
      <c r="G15" s="13">
        <v>0</v>
      </c>
      <c r="H15" s="13">
        <v>15</v>
      </c>
      <c r="I15" s="14">
        <f>AVERAGE(G15-H15)</f>
        <v>-15</v>
      </c>
      <c r="J15" s="51"/>
      <c r="K15" s="86" t="s">
        <v>26</v>
      </c>
      <c r="L15" s="93" t="s">
        <v>6</v>
      </c>
      <c r="M15" s="85" t="s">
        <v>23</v>
      </c>
      <c r="N15" s="85">
        <v>5</v>
      </c>
      <c r="O15" s="85">
        <v>0</v>
      </c>
      <c r="P15" s="62"/>
      <c r="Q15" s="37"/>
      <c r="R15" s="37"/>
      <c r="S15" s="37"/>
      <c r="T15" s="37"/>
      <c r="U15" s="37"/>
      <c r="V15" s="37"/>
    </row>
    <row r="16" spans="1:22" s="49" customFormat="1" ht="16.5" customHeight="1">
      <c r="A16" s="51"/>
      <c r="B16" s="51"/>
      <c r="C16" s="54"/>
      <c r="D16" s="51"/>
      <c r="E16" s="51"/>
      <c r="F16" s="51"/>
      <c r="G16" s="51"/>
      <c r="H16" s="51"/>
      <c r="I16" s="51"/>
      <c r="J16" s="51"/>
      <c r="K16" s="90" t="s">
        <v>28</v>
      </c>
      <c r="L16" s="93" t="s">
        <v>6</v>
      </c>
      <c r="M16" s="91" t="s">
        <v>30</v>
      </c>
      <c r="N16" s="91">
        <v>0</v>
      </c>
      <c r="O16" s="85">
        <v>5</v>
      </c>
      <c r="P16" s="62"/>
      <c r="Q16" s="37"/>
      <c r="R16" s="37"/>
      <c r="S16" s="37"/>
      <c r="T16" s="37"/>
      <c r="U16" s="37"/>
      <c r="V16" s="92"/>
    </row>
    <row r="17" spans="1:22" s="3" customFormat="1" ht="12.95" customHeight="1">
      <c r="A17" s="17"/>
      <c r="B17" s="17"/>
      <c r="C17" s="17"/>
      <c r="D17" s="17"/>
      <c r="E17" s="17"/>
      <c r="F17" s="17"/>
      <c r="G17" s="17"/>
      <c r="H17" s="17"/>
      <c r="I17" s="17"/>
      <c r="J17" s="17"/>
      <c r="K17" s="17"/>
      <c r="L17" s="17"/>
      <c r="M17" s="17"/>
      <c r="N17" s="17"/>
      <c r="O17" s="17"/>
      <c r="P17" s="17"/>
      <c r="Q17" s="17"/>
      <c r="R17" s="17"/>
      <c r="S17" s="17"/>
      <c r="T17" s="17"/>
      <c r="U17" s="17"/>
      <c r="V17" s="17"/>
    </row>
    <row r="18" spans="1:22" ht="12.95" customHeight="1" thickBot="1">
      <c r="A18" s="17"/>
      <c r="B18" s="5"/>
      <c r="C18" s="5"/>
      <c r="D18" s="5"/>
      <c r="E18" s="5"/>
      <c r="F18" s="5"/>
      <c r="G18" s="5"/>
      <c r="H18" s="17"/>
      <c r="I18" s="17"/>
      <c r="J18" s="17"/>
      <c r="K18" s="17"/>
      <c r="L18" s="17"/>
      <c r="M18" s="17"/>
      <c r="N18" s="17"/>
      <c r="O18" s="17"/>
      <c r="P18" s="17"/>
      <c r="Q18" s="17"/>
      <c r="R18" s="17"/>
      <c r="S18" s="17"/>
      <c r="T18" s="17"/>
      <c r="U18" s="17"/>
      <c r="V18" s="5"/>
    </row>
    <row r="19" spans="1:22" ht="15.75" thickBot="1">
      <c r="A19" s="5"/>
      <c r="C19" s="67" t="s">
        <v>16</v>
      </c>
      <c r="D19" s="117" t="s">
        <v>35</v>
      </c>
      <c r="E19" s="118"/>
      <c r="F19" s="118"/>
      <c r="G19" s="118"/>
      <c r="H19" s="118"/>
      <c r="I19" s="119"/>
      <c r="J19" s="5"/>
      <c r="K19" s="5"/>
      <c r="L19" s="5"/>
      <c r="M19" s="5"/>
      <c r="N19" s="5"/>
      <c r="O19" s="5"/>
      <c r="P19" s="5"/>
      <c r="Q19" s="5"/>
      <c r="R19" s="5"/>
      <c r="S19" s="5"/>
      <c r="T19" s="5"/>
      <c r="U19" s="5"/>
      <c r="V19" s="5"/>
    </row>
    <row r="20" spans="1:22" ht="16.5" customHeight="1" thickBot="1">
      <c r="A20" s="5"/>
      <c r="C20" s="68" t="s">
        <v>17</v>
      </c>
      <c r="D20" s="120" t="s">
        <v>36</v>
      </c>
      <c r="E20" s="121"/>
      <c r="F20" s="121"/>
      <c r="G20" s="121"/>
      <c r="H20" s="121"/>
      <c r="I20" s="122"/>
      <c r="J20" s="5"/>
      <c r="K20" s="5"/>
      <c r="L20" s="5"/>
      <c r="M20" s="5"/>
      <c r="N20" s="5"/>
      <c r="O20" s="5"/>
      <c r="P20" s="5"/>
      <c r="Q20" s="5"/>
      <c r="R20" s="5"/>
      <c r="S20" s="5"/>
      <c r="T20" s="5"/>
      <c r="U20" s="5"/>
      <c r="V20" s="5"/>
    </row>
    <row r="21" spans="1:22" ht="9" customHeight="1">
      <c r="A21" s="5"/>
      <c r="B21" s="42"/>
      <c r="C21" s="18"/>
      <c r="D21" s="17"/>
      <c r="E21" s="17"/>
      <c r="F21" s="17"/>
      <c r="G21" s="17"/>
      <c r="H21" s="5"/>
      <c r="I21" s="5"/>
      <c r="J21" s="5"/>
      <c r="K21" s="5"/>
      <c r="L21" s="5"/>
      <c r="M21" s="5"/>
      <c r="N21" s="5"/>
      <c r="O21" s="5"/>
      <c r="P21" s="5"/>
      <c r="Q21" s="5"/>
      <c r="R21" s="5"/>
      <c r="S21" s="5"/>
      <c r="T21" s="5"/>
      <c r="U21" s="5"/>
      <c r="V21" s="5"/>
    </row>
    <row r="22" spans="1:22">
      <c r="A22" s="5"/>
      <c r="B22" s="5"/>
      <c r="C22" s="5"/>
      <c r="D22" s="5"/>
      <c r="E22" s="5"/>
      <c r="F22" s="5"/>
      <c r="G22" s="5"/>
      <c r="H22" s="5"/>
      <c r="I22" s="5"/>
      <c r="J22" s="5"/>
      <c r="K22" s="5"/>
      <c r="L22" s="5"/>
      <c r="M22" s="5"/>
      <c r="N22" s="5"/>
      <c r="O22" s="5"/>
      <c r="P22" s="5"/>
      <c r="Q22" s="5"/>
      <c r="R22" s="5"/>
      <c r="S22" s="5"/>
      <c r="T22" s="5"/>
      <c r="U22" s="5"/>
      <c r="V22" s="5"/>
    </row>
    <row r="23" spans="1:22">
      <c r="A23" s="5"/>
      <c r="B23" s="5"/>
      <c r="C23" s="5"/>
      <c r="D23" s="5"/>
      <c r="E23" s="5"/>
      <c r="F23" s="5"/>
      <c r="G23" s="5"/>
      <c r="H23" s="5"/>
      <c r="I23" s="5"/>
      <c r="J23" s="5"/>
      <c r="K23" s="5"/>
      <c r="L23" s="5"/>
      <c r="M23" s="5"/>
      <c r="N23" s="5"/>
      <c r="O23" s="5"/>
      <c r="P23" s="5"/>
      <c r="Q23" s="5"/>
      <c r="R23" s="5"/>
      <c r="S23" s="5"/>
      <c r="T23" s="5"/>
      <c r="U23" s="5"/>
      <c r="V23" s="5"/>
    </row>
  </sheetData>
  <mergeCells count="5">
    <mergeCell ref="B3:C3"/>
    <mergeCell ref="B5:C5"/>
    <mergeCell ref="B6:L6"/>
    <mergeCell ref="D19:I19"/>
    <mergeCell ref="D20:I20"/>
  </mergeCells>
  <pageMargins left="0.7" right="0.7" top="0.75" bottom="0.75" header="0.3" footer="0.3"/>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topLeftCell="A7" workbookViewId="0">
      <selection activeCell="M19" sqref="M19"/>
    </sheetView>
  </sheetViews>
  <sheetFormatPr baseColWidth="10" defaultRowHeight="15"/>
  <cols>
    <col min="1" max="1" width="3.7109375" customWidth="1"/>
    <col min="2" max="2" width="4.140625" customWidth="1"/>
    <col min="3" max="3" width="23.85546875" customWidth="1"/>
    <col min="4" max="9" width="4.85546875" customWidth="1"/>
    <col min="10" max="10" width="5.140625" customWidth="1"/>
    <col min="11" max="11" width="22.85546875" customWidth="1"/>
    <col min="12" max="12" width="3.28515625" customWidth="1"/>
    <col min="13" max="13" width="20.140625" bestFit="1" customWidth="1"/>
    <col min="14" max="15" width="3.5703125" customWidth="1"/>
    <col min="16" max="16" width="3.7109375" customWidth="1"/>
    <col min="17" max="17" width="22.85546875" customWidth="1"/>
    <col min="18" max="18" width="3.28515625" customWidth="1"/>
    <col min="19" max="19" width="20" customWidth="1"/>
    <col min="20" max="20" width="3.42578125" customWidth="1"/>
    <col min="21" max="21" width="3.5703125" customWidth="1"/>
  </cols>
  <sheetData>
    <row r="1" spans="1:23" ht="18.75">
      <c r="A1" s="5"/>
      <c r="B1" s="41" t="s">
        <v>11</v>
      </c>
      <c r="C1" s="24"/>
      <c r="D1" s="5"/>
      <c r="E1" s="5"/>
      <c r="F1" s="5"/>
      <c r="G1" s="5"/>
      <c r="H1" s="5"/>
      <c r="I1" s="5"/>
      <c r="J1" s="5"/>
      <c r="K1" s="5"/>
      <c r="L1" s="5"/>
      <c r="M1" s="5"/>
      <c r="N1" s="5"/>
      <c r="O1" s="5"/>
      <c r="P1" s="5"/>
      <c r="Q1" s="5"/>
      <c r="R1" s="5"/>
      <c r="S1" s="5"/>
      <c r="T1" s="5"/>
      <c r="U1" s="5"/>
      <c r="V1" s="5"/>
    </row>
    <row r="2" spans="1:23" ht="8.25" customHeight="1">
      <c r="A2" s="5"/>
      <c r="B2" s="5"/>
      <c r="C2" s="5"/>
      <c r="D2" s="5"/>
      <c r="E2" s="5"/>
      <c r="F2" s="5"/>
      <c r="G2" s="5"/>
      <c r="H2" s="5"/>
      <c r="I2" s="5"/>
      <c r="J2" s="5"/>
      <c r="K2" s="5"/>
      <c r="L2" s="5"/>
      <c r="M2" s="5"/>
      <c r="N2" s="5"/>
      <c r="O2" s="5"/>
      <c r="P2" s="5"/>
      <c r="Q2" s="5"/>
      <c r="R2" s="5"/>
      <c r="S2" s="5"/>
      <c r="T2" s="5"/>
      <c r="U2" s="5"/>
      <c r="V2" s="5"/>
    </row>
    <row r="3" spans="1:23" ht="15.75">
      <c r="A3" s="5"/>
      <c r="B3" s="116" t="s">
        <v>32</v>
      </c>
      <c r="C3" s="116"/>
      <c r="D3" s="5"/>
      <c r="E3" s="5"/>
      <c r="F3" s="5"/>
      <c r="G3" s="5"/>
      <c r="H3" s="5"/>
      <c r="I3" s="5"/>
      <c r="J3" s="5"/>
      <c r="K3" s="5"/>
      <c r="L3" s="5"/>
      <c r="M3" s="5"/>
      <c r="N3" s="5"/>
      <c r="O3" s="5"/>
      <c r="P3" s="5"/>
      <c r="Q3" s="5"/>
      <c r="R3" s="5"/>
      <c r="S3" s="5"/>
      <c r="T3" s="5"/>
      <c r="U3" s="5"/>
      <c r="V3" s="5"/>
    </row>
    <row r="4" spans="1:23" ht="9" customHeight="1">
      <c r="A4" s="5"/>
      <c r="B4" s="40"/>
      <c r="C4" s="35"/>
      <c r="D4" s="5"/>
      <c r="E4" s="5"/>
      <c r="F4" s="5"/>
      <c r="G4" s="5"/>
      <c r="H4" s="5"/>
      <c r="I4" s="5"/>
      <c r="J4" s="5"/>
      <c r="K4" s="5"/>
      <c r="L4" s="5"/>
      <c r="M4" s="5"/>
      <c r="N4" s="5"/>
      <c r="O4" s="5"/>
      <c r="P4" s="5"/>
      <c r="Q4" s="5"/>
      <c r="R4" s="5"/>
      <c r="S4" s="5"/>
      <c r="T4" s="5"/>
      <c r="U4" s="5"/>
      <c r="V4" s="5"/>
    </row>
    <row r="5" spans="1:23" ht="15.75">
      <c r="A5" s="5"/>
      <c r="B5" s="116" t="s">
        <v>10</v>
      </c>
      <c r="C5" s="116"/>
      <c r="D5" s="5"/>
      <c r="E5" s="5"/>
      <c r="F5" s="5"/>
      <c r="G5" s="5"/>
      <c r="H5" s="5"/>
      <c r="I5" s="5"/>
      <c r="J5" s="5"/>
      <c r="K5" s="5"/>
      <c r="L5" s="5"/>
      <c r="M5" s="5"/>
      <c r="N5" s="5"/>
      <c r="O5" s="5"/>
      <c r="P5" s="5"/>
      <c r="Q5" s="5"/>
      <c r="R5" s="5"/>
      <c r="S5" s="5"/>
      <c r="T5" s="5"/>
      <c r="U5" s="5"/>
      <c r="V5" s="5"/>
    </row>
    <row r="6" spans="1:23" s="25" customFormat="1" ht="14.1" customHeight="1">
      <c r="B6" s="114"/>
      <c r="C6" s="114"/>
      <c r="D6" s="114"/>
      <c r="E6" s="114"/>
      <c r="F6" s="114"/>
      <c r="G6" s="114"/>
      <c r="H6" s="114"/>
      <c r="I6" s="114"/>
      <c r="J6" s="114"/>
      <c r="K6" s="114"/>
      <c r="L6" s="114"/>
    </row>
    <row r="7" spans="1:23" s="3" customFormat="1" ht="15.75">
      <c r="A7" s="17"/>
      <c r="B7" s="19"/>
      <c r="C7" s="19"/>
      <c r="D7" s="17"/>
      <c r="E7" s="17"/>
      <c r="F7" s="20"/>
      <c r="G7" s="20"/>
      <c r="H7" s="20"/>
      <c r="I7" s="20"/>
      <c r="J7" s="20"/>
      <c r="K7" s="20"/>
      <c r="L7" s="20"/>
      <c r="M7" s="17"/>
      <c r="N7" s="17"/>
      <c r="O7" s="17"/>
      <c r="P7" s="17"/>
      <c r="Q7" s="17"/>
      <c r="R7" s="17"/>
      <c r="S7" s="17"/>
      <c r="T7" s="17"/>
      <c r="U7" s="17"/>
      <c r="V7" s="17"/>
    </row>
    <row r="8" spans="1:23" s="3" customFormat="1" ht="14.1" customHeight="1">
      <c r="A8" s="17"/>
      <c r="B8" s="38" t="s">
        <v>15</v>
      </c>
      <c r="C8" s="38"/>
      <c r="D8" s="39"/>
      <c r="E8" s="39"/>
      <c r="F8" s="39"/>
      <c r="G8" s="39"/>
      <c r="H8" s="39"/>
      <c r="I8" s="39"/>
      <c r="J8" s="39"/>
      <c r="K8" s="39"/>
      <c r="L8" s="63"/>
      <c r="M8" s="64"/>
      <c r="N8" s="65"/>
      <c r="O8" s="65"/>
      <c r="P8" s="65"/>
      <c r="Q8" s="65"/>
      <c r="R8" s="65"/>
      <c r="S8" s="17"/>
      <c r="T8" s="17"/>
      <c r="U8" s="17"/>
      <c r="V8" s="17"/>
    </row>
    <row r="9" spans="1:23" s="3" customFormat="1" ht="14.1" customHeight="1">
      <c r="A9" s="17"/>
      <c r="B9" s="61"/>
      <c r="C9" s="61"/>
      <c r="D9" s="62"/>
      <c r="E9" s="62"/>
      <c r="F9" s="62"/>
      <c r="G9" s="62"/>
      <c r="H9" s="62"/>
      <c r="I9" s="62"/>
      <c r="J9" s="62"/>
      <c r="K9" s="62"/>
      <c r="L9" s="62"/>
      <c r="M9" s="62"/>
      <c r="N9" s="37"/>
      <c r="O9" s="37"/>
      <c r="P9" s="37"/>
      <c r="Q9" s="37"/>
      <c r="R9" s="37"/>
      <c r="S9" s="17"/>
      <c r="T9" s="17"/>
      <c r="U9" s="17"/>
      <c r="V9" s="17"/>
    </row>
    <row r="10" spans="1:23" s="3" customFormat="1" ht="15.75" thickBot="1">
      <c r="A10" s="17"/>
    </row>
    <row r="11" spans="1:23" s="49" customFormat="1" ht="26.25" thickBot="1">
      <c r="A11" s="51"/>
      <c r="B11" s="6"/>
      <c r="C11" s="1" t="s">
        <v>7</v>
      </c>
      <c r="D11" s="95" t="s">
        <v>2</v>
      </c>
      <c r="E11" s="21" t="s">
        <v>0</v>
      </c>
      <c r="F11" s="22" t="s">
        <v>1</v>
      </c>
      <c r="G11" s="22" t="s">
        <v>3</v>
      </c>
      <c r="H11" s="23" t="s">
        <v>4</v>
      </c>
      <c r="I11" s="96" t="s">
        <v>5</v>
      </c>
      <c r="J11" s="3"/>
      <c r="K11" s="97" t="s">
        <v>18</v>
      </c>
      <c r="L11" s="7"/>
      <c r="M11" s="2"/>
      <c r="N11" s="107"/>
      <c r="O11" s="108"/>
      <c r="P11" s="108"/>
      <c r="Q11" s="97" t="s">
        <v>19</v>
      </c>
      <c r="R11" s="7"/>
      <c r="S11" s="2"/>
      <c r="T11" s="107"/>
      <c r="U11" s="108"/>
      <c r="V11" s="3"/>
      <c r="W11" s="3"/>
    </row>
    <row r="12" spans="1:23" s="49" customFormat="1" ht="17.100000000000001" customHeight="1">
      <c r="A12" s="51"/>
      <c r="B12" s="98">
        <v>1</v>
      </c>
      <c r="C12" s="104" t="s">
        <v>21</v>
      </c>
      <c r="D12" s="8">
        <v>2</v>
      </c>
      <c r="E12" s="9">
        <v>2</v>
      </c>
      <c r="F12" s="9">
        <v>0</v>
      </c>
      <c r="G12" s="9">
        <v>6</v>
      </c>
      <c r="H12" s="9">
        <v>1</v>
      </c>
      <c r="I12" s="10">
        <f>AVERAGE(G12-H12)</f>
        <v>5</v>
      </c>
      <c r="J12" s="99"/>
      <c r="K12" s="86" t="s">
        <v>21</v>
      </c>
      <c r="L12" s="87" t="s">
        <v>6</v>
      </c>
      <c r="M12" s="109" t="str">
        <f>C15</f>
        <v>DESCANSA</v>
      </c>
      <c r="N12" s="110"/>
      <c r="O12" s="110"/>
      <c r="P12" s="108"/>
      <c r="Q12" s="86" t="s">
        <v>21</v>
      </c>
      <c r="R12" s="87" t="s">
        <v>6</v>
      </c>
      <c r="S12" s="86" t="s">
        <v>28</v>
      </c>
      <c r="T12" s="111">
        <v>3</v>
      </c>
      <c r="U12" s="111">
        <v>1</v>
      </c>
      <c r="V12" s="3"/>
      <c r="W12" s="3"/>
    </row>
    <row r="13" spans="1:23" s="49" customFormat="1" ht="17.100000000000001" customHeight="1">
      <c r="A13" s="51"/>
      <c r="B13" s="100">
        <v>2</v>
      </c>
      <c r="C13" s="105" t="s">
        <v>22</v>
      </c>
      <c r="D13" s="11">
        <v>2</v>
      </c>
      <c r="E13" s="11">
        <v>1</v>
      </c>
      <c r="F13" s="11">
        <v>1</v>
      </c>
      <c r="G13" s="11">
        <v>5</v>
      </c>
      <c r="H13" s="11">
        <v>4</v>
      </c>
      <c r="I13" s="12">
        <f>AVERAGE(G13-H13)</f>
        <v>1</v>
      </c>
      <c r="J13" s="99"/>
      <c r="K13" s="86" t="s">
        <v>28</v>
      </c>
      <c r="L13" s="87" t="s">
        <v>6</v>
      </c>
      <c r="M13" s="87" t="s">
        <v>22</v>
      </c>
      <c r="N13" s="111">
        <v>1</v>
      </c>
      <c r="O13" s="111">
        <v>3</v>
      </c>
      <c r="P13" s="108"/>
      <c r="Q13" s="84" t="s">
        <v>22</v>
      </c>
      <c r="R13" s="87" t="s">
        <v>6</v>
      </c>
      <c r="S13" s="112" t="str">
        <f>C15</f>
        <v>DESCANSA</v>
      </c>
      <c r="T13" s="110"/>
      <c r="U13" s="110"/>
      <c r="V13" s="3"/>
      <c r="W13" s="3"/>
    </row>
    <row r="14" spans="1:23" s="49" customFormat="1" ht="15.75" thickBot="1">
      <c r="A14" s="51"/>
      <c r="B14" s="101">
        <v>3</v>
      </c>
      <c r="C14" s="106" t="s">
        <v>28</v>
      </c>
      <c r="D14" s="13">
        <v>2</v>
      </c>
      <c r="E14" s="27">
        <v>0</v>
      </c>
      <c r="F14" s="27">
        <v>2</v>
      </c>
      <c r="G14" s="27">
        <v>2</v>
      </c>
      <c r="H14" s="27">
        <v>6</v>
      </c>
      <c r="I14" s="28">
        <f>AVERAGE(G14-H14)</f>
        <v>-4</v>
      </c>
      <c r="J14" s="3"/>
      <c r="K14" s="97" t="s">
        <v>20</v>
      </c>
      <c r="L14" s="7"/>
      <c r="M14" s="2"/>
      <c r="N14" s="107"/>
      <c r="O14" s="108"/>
      <c r="P14" s="108"/>
      <c r="Q14" s="108"/>
      <c r="R14" s="108"/>
      <c r="S14" s="108"/>
      <c r="T14" s="108"/>
      <c r="U14" s="108"/>
      <c r="V14" s="3"/>
      <c r="W14" s="3"/>
    </row>
    <row r="15" spans="1:23" s="49" customFormat="1" ht="17.100000000000001" customHeight="1">
      <c r="A15" s="51"/>
      <c r="B15" s="29"/>
      <c r="C15" s="102" t="s">
        <v>8</v>
      </c>
      <c r="D15" s="30">
        <f>COUNT(O12,N16,U13)</f>
        <v>0</v>
      </c>
      <c r="E15" s="30">
        <f>IF(O12&gt;N12,1,0)+IF(N16&gt;O16,1,0)+IF(U13&gt;T13,1,0)</f>
        <v>0</v>
      </c>
      <c r="F15" s="30">
        <f>IF(O12&lt;N12,1,0)+IF(N16&lt;O16,1,0)+IF(U13&lt;T13,1,0)</f>
        <v>0</v>
      </c>
      <c r="G15" s="30">
        <f>VALUE(O12+N16+U13)</f>
        <v>0</v>
      </c>
      <c r="H15" s="30">
        <f>VALUE(N12+O16+T13)</f>
        <v>0</v>
      </c>
      <c r="I15" s="30">
        <f>AVERAGE(G15-H15)</f>
        <v>0</v>
      </c>
      <c r="J15" s="3"/>
      <c r="K15" s="86" t="s">
        <v>21</v>
      </c>
      <c r="L15" s="87" t="s">
        <v>6</v>
      </c>
      <c r="M15" s="87" t="s">
        <v>22</v>
      </c>
      <c r="N15" s="111">
        <v>3</v>
      </c>
      <c r="O15" s="111">
        <v>2</v>
      </c>
      <c r="P15" s="108"/>
      <c r="Q15" s="108"/>
      <c r="R15" s="108"/>
      <c r="S15" s="108"/>
      <c r="T15" s="108"/>
      <c r="U15" s="108"/>
      <c r="V15" s="3"/>
      <c r="W15" s="3"/>
    </row>
    <row r="16" spans="1:23" s="49" customFormat="1" ht="16.5" customHeight="1">
      <c r="A16" s="51"/>
      <c r="B16" s="103"/>
      <c r="C16" s="103"/>
      <c r="D16" s="103"/>
      <c r="E16" s="103"/>
      <c r="F16" s="103"/>
      <c r="G16" s="103"/>
      <c r="H16" s="103"/>
      <c r="I16" s="103"/>
      <c r="J16" s="3"/>
      <c r="K16" s="112" t="str">
        <f>C15</f>
        <v>DESCANSA</v>
      </c>
      <c r="L16" s="87" t="s">
        <v>6</v>
      </c>
      <c r="M16" s="89" t="s">
        <v>28</v>
      </c>
      <c r="N16" s="110"/>
      <c r="O16" s="110"/>
      <c r="P16" s="108"/>
      <c r="Q16" s="108"/>
      <c r="R16" s="108"/>
      <c r="S16" s="108"/>
      <c r="T16" s="108"/>
      <c r="U16" s="108"/>
      <c r="V16" s="3"/>
      <c r="W16" s="3"/>
    </row>
    <row r="17" spans="1:22" s="3" customFormat="1" ht="12.95" customHeight="1">
      <c r="A17" s="17"/>
      <c r="B17" s="103"/>
      <c r="C17" s="103"/>
      <c r="D17" s="103"/>
      <c r="E17" s="103"/>
      <c r="F17" s="103"/>
      <c r="G17" s="103"/>
      <c r="H17" s="103"/>
      <c r="I17" s="103"/>
      <c r="K17" s="108"/>
      <c r="L17" s="108"/>
      <c r="M17" s="108"/>
      <c r="N17" s="108"/>
      <c r="O17" s="108"/>
      <c r="P17" s="108"/>
      <c r="Q17" s="108"/>
      <c r="R17" s="108"/>
      <c r="S17" s="108"/>
      <c r="T17" s="108"/>
      <c r="U17" s="108"/>
    </row>
    <row r="18" spans="1:22" ht="15.75" thickBot="1">
      <c r="A18" s="17"/>
      <c r="B18" s="5"/>
      <c r="C18" s="5"/>
      <c r="D18" s="5"/>
      <c r="E18" s="5"/>
      <c r="F18" s="5"/>
      <c r="G18" s="5"/>
      <c r="H18" s="17"/>
      <c r="I18" s="17"/>
      <c r="J18" s="17"/>
      <c r="K18" s="113"/>
      <c r="L18" s="113"/>
      <c r="M18" s="113"/>
      <c r="N18" s="113"/>
      <c r="O18" s="113"/>
      <c r="P18" s="113"/>
      <c r="Q18" s="113"/>
      <c r="R18" s="113"/>
      <c r="S18" s="113"/>
      <c r="T18" s="113"/>
      <c r="U18" s="113"/>
      <c r="V18" s="5"/>
    </row>
    <row r="19" spans="1:22" ht="15.75" thickBot="1">
      <c r="A19" s="5"/>
      <c r="C19" s="67" t="s">
        <v>16</v>
      </c>
      <c r="D19" s="117" t="s">
        <v>33</v>
      </c>
      <c r="E19" s="118"/>
      <c r="F19" s="118"/>
      <c r="G19" s="118"/>
      <c r="H19" s="118"/>
      <c r="I19" s="119"/>
      <c r="J19" s="5"/>
      <c r="K19" s="5"/>
      <c r="L19" s="5"/>
      <c r="M19" s="5"/>
      <c r="N19" s="5"/>
      <c r="O19" s="5"/>
      <c r="P19" s="5"/>
      <c r="Q19" s="5"/>
      <c r="R19" s="5"/>
      <c r="S19" s="5"/>
      <c r="T19" s="5"/>
      <c r="U19" s="5"/>
      <c r="V19" s="5"/>
    </row>
    <row r="20" spans="1:22" ht="15.75" thickBot="1">
      <c r="A20" s="5"/>
      <c r="C20" s="68" t="s">
        <v>17</v>
      </c>
      <c r="D20" s="120" t="s">
        <v>35</v>
      </c>
      <c r="E20" s="121"/>
      <c r="F20" s="121"/>
      <c r="G20" s="121"/>
      <c r="H20" s="121"/>
      <c r="I20" s="122"/>
      <c r="J20" s="5"/>
      <c r="K20" s="5"/>
      <c r="L20" s="5"/>
      <c r="M20" s="5"/>
      <c r="N20" s="5"/>
      <c r="O20" s="5"/>
      <c r="P20" s="5"/>
      <c r="Q20" s="5"/>
      <c r="R20" s="5"/>
      <c r="S20" s="5"/>
      <c r="T20" s="5"/>
      <c r="U20" s="5"/>
      <c r="V20" s="5"/>
    </row>
    <row r="21" spans="1:22" ht="9" customHeight="1">
      <c r="A21" s="5"/>
      <c r="B21" s="42"/>
      <c r="C21" s="18"/>
      <c r="D21" s="17"/>
      <c r="E21" s="17"/>
      <c r="F21" s="17"/>
      <c r="G21" s="17"/>
      <c r="H21" s="5"/>
      <c r="I21" s="5"/>
      <c r="J21" s="5"/>
      <c r="K21" s="5"/>
      <c r="L21" s="5"/>
      <c r="M21" s="5"/>
      <c r="N21" s="5"/>
      <c r="O21" s="5"/>
      <c r="P21" s="5"/>
      <c r="Q21" s="5"/>
      <c r="R21" s="5"/>
      <c r="S21" s="5"/>
      <c r="T21" s="5"/>
      <c r="U21" s="5"/>
      <c r="V21" s="5"/>
    </row>
    <row r="22" spans="1:22">
      <c r="A22" s="5"/>
      <c r="B22" s="5"/>
      <c r="C22" s="5"/>
      <c r="D22" s="5"/>
      <c r="E22" s="5"/>
      <c r="F22" s="5"/>
      <c r="G22" s="5"/>
      <c r="H22" s="5"/>
      <c r="I22" s="5"/>
      <c r="J22" s="5"/>
      <c r="K22" s="5"/>
      <c r="L22" s="5"/>
      <c r="M22" s="5"/>
      <c r="N22" s="5"/>
      <c r="O22" s="5"/>
      <c r="P22" s="5"/>
      <c r="Q22" s="5"/>
      <c r="R22" s="5"/>
      <c r="S22" s="5"/>
      <c r="T22" s="5"/>
      <c r="U22" s="5"/>
      <c r="V22" s="5"/>
    </row>
    <row r="23" spans="1:22">
      <c r="A23" s="5"/>
      <c r="B23" s="5"/>
      <c r="C23" s="5"/>
      <c r="D23" s="5"/>
      <c r="E23" s="5"/>
      <c r="F23" s="5"/>
      <c r="G23" s="5"/>
      <c r="H23" s="5"/>
      <c r="I23" s="5"/>
      <c r="J23" s="5"/>
      <c r="K23" s="5"/>
      <c r="L23" s="5"/>
      <c r="M23" s="5"/>
      <c r="N23" s="5"/>
      <c r="O23" s="5"/>
      <c r="P23" s="5"/>
      <c r="Q23" s="5"/>
      <c r="R23" s="5"/>
      <c r="S23" s="5"/>
      <c r="T23" s="5"/>
      <c r="U23" s="5"/>
      <c r="V23" s="5"/>
    </row>
  </sheetData>
  <mergeCells count="5">
    <mergeCell ref="B3:C3"/>
    <mergeCell ref="B5:C5"/>
    <mergeCell ref="B6:L6"/>
    <mergeCell ref="D19:I19"/>
    <mergeCell ref="D20:I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ALEVIN MASC</vt:lpstr>
      <vt:lpstr>ALEVIN FEM</vt:lpstr>
      <vt:lpstr>CADETE MASC</vt:lpstr>
      <vt:lpstr>CADETE FEM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Aurelia</dc:creator>
  <cp:lastModifiedBy>Club Tenis Mahon</cp:lastModifiedBy>
  <cp:lastPrinted>2024-01-29T11:31:12Z</cp:lastPrinted>
  <dcterms:created xsi:type="dcterms:W3CDTF">2016-11-15T09:47:28Z</dcterms:created>
  <dcterms:modified xsi:type="dcterms:W3CDTF">2024-04-08T15:13:03Z</dcterms:modified>
</cp:coreProperties>
</file>