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lex\DOCUMENTOS\TENIS 2023\LIGA PROMOCION\PRUEBA 3- SANTA PONSA\"/>
    </mc:Choice>
  </mc:AlternateContent>
  <xr:revisionPtr revIDLastSave="0" documentId="8_{351D25CC-325C-43B7-85FC-B4D3625C5D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EVIN ORO" sheetId="14" r:id="rId1"/>
    <sheet name="ALEVIN PLATA" sheetId="15" r:id="rId2"/>
    <sheet name="ALEVIN BRONCE" sheetId="16" r:id="rId3"/>
    <sheet name="INFANTIL ORO" sheetId="17" r:id="rId4"/>
    <sheet name="INFANTIL PLATA" sheetId="18" r:id="rId5"/>
  </sheets>
  <externalReferences>
    <externalReference r:id="rId6"/>
  </externalReferences>
  <definedNames>
    <definedName name="Habil">'[1]Prep Torneo'!$E$11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8" l="1"/>
  <c r="P4" i="17"/>
  <c r="P4" i="16"/>
  <c r="P4" i="15"/>
  <c r="P4" i="14"/>
  <c r="P9" i="15"/>
  <c r="P13" i="14"/>
  <c r="P11" i="18"/>
  <c r="P37" i="14"/>
  <c r="P11" i="16"/>
  <c r="P27" i="18"/>
  <c r="P33" i="17"/>
  <c r="P23" i="14"/>
  <c r="P23" i="17"/>
  <c r="P25" i="15"/>
  <c r="P19" i="17"/>
  <c r="P25" i="18"/>
  <c r="P15" i="17"/>
  <c r="P39" i="17"/>
  <c r="P23" i="18"/>
  <c r="P17" i="18"/>
  <c r="P9" i="18"/>
  <c r="P21" i="15"/>
  <c r="P31" i="17"/>
  <c r="P25" i="17"/>
  <c r="P37" i="15"/>
  <c r="P27" i="16"/>
  <c r="P21" i="16"/>
  <c r="P35" i="14"/>
  <c r="P29" i="15"/>
  <c r="P35" i="18"/>
  <c r="P13" i="18"/>
  <c r="P19" i="15"/>
  <c r="P15" i="15"/>
  <c r="P37" i="16"/>
  <c r="P29" i="14"/>
  <c r="P35" i="15"/>
  <c r="P39" i="15"/>
  <c r="P37" i="17"/>
  <c r="P11" i="15"/>
  <c r="P33" i="16"/>
  <c r="P33" i="15"/>
  <c r="P35" i="16"/>
  <c r="P9" i="16"/>
  <c r="P39" i="14"/>
  <c r="P17" i="17"/>
  <c r="P23" i="16"/>
  <c r="P17" i="16"/>
  <c r="P21" i="14"/>
  <c r="P29" i="17"/>
  <c r="P21" i="18"/>
  <c r="P39" i="16"/>
  <c r="P25" i="14"/>
  <c r="P9" i="17"/>
  <c r="P27" i="14"/>
  <c r="P35" i="17"/>
  <c r="P33" i="18"/>
  <c r="P11" i="14"/>
  <c r="P13" i="17"/>
  <c r="P31" i="14"/>
  <c r="P23" i="15"/>
  <c r="P31" i="18"/>
  <c r="P13" i="15"/>
  <c r="P33" i="14"/>
  <c r="P13" i="16"/>
  <c r="P29" i="16"/>
  <c r="P17" i="15"/>
  <c r="P39" i="18"/>
  <c r="P31" i="16"/>
  <c r="P15" i="14"/>
  <c r="P15" i="16"/>
  <c r="P25" i="16"/>
  <c r="P31" i="15"/>
  <c r="P9" i="14"/>
  <c r="P37" i="18"/>
  <c r="P27" i="15"/>
  <c r="P15" i="18"/>
  <c r="P11" i="17"/>
  <c r="P29" i="18"/>
  <c r="P19" i="16"/>
  <c r="P19" i="18"/>
  <c r="P21" i="17"/>
  <c r="P19" i="14"/>
  <c r="P17" i="14"/>
  <c r="P27" i="17"/>
  <c r="H14" i="15" l="1"/>
  <c r="H26" i="15"/>
  <c r="H38" i="15"/>
  <c r="H18" i="17"/>
  <c r="H30" i="17"/>
  <c r="H14" i="14"/>
  <c r="H26" i="14"/>
  <c r="H38" i="14"/>
  <c r="H18" i="16"/>
  <c r="H30" i="16"/>
  <c r="H10" i="18"/>
  <c r="H22" i="18"/>
  <c r="H18" i="15"/>
  <c r="H30" i="15"/>
  <c r="H10" i="17"/>
  <c r="H22" i="17"/>
  <c r="H34" i="17"/>
  <c r="H18" i="14"/>
  <c r="H30" i="14"/>
  <c r="H10" i="16"/>
  <c r="H22" i="16"/>
  <c r="H34" i="16"/>
  <c r="H14" i="18"/>
  <c r="H26" i="18"/>
  <c r="H10" i="15"/>
  <c r="H22" i="15"/>
  <c r="H34" i="15"/>
  <c r="H14" i="17"/>
  <c r="H26" i="17"/>
  <c r="H38" i="17"/>
  <c r="H10" i="14"/>
  <c r="H22" i="14"/>
  <c r="H34" i="14"/>
  <c r="H14" i="16"/>
  <c r="H26" i="16"/>
  <c r="H38" i="16"/>
  <c r="H18" i="18"/>
  <c r="H30" i="18"/>
  <c r="H34" i="18"/>
  <c r="H38" i="18"/>
</calcChain>
</file>

<file path=xl/sharedStrings.xml><?xml version="1.0" encoding="utf-8"?>
<sst xmlns="http://schemas.openxmlformats.org/spreadsheetml/2006/main" count="483" uniqueCount="162">
  <si>
    <t>Semana</t>
  </si>
  <si>
    <t>Territorial</t>
  </si>
  <si>
    <t>Ciudad</t>
  </si>
  <si>
    <t>Club</t>
  </si>
  <si>
    <t>ILLES BALEARS</t>
  </si>
  <si>
    <t>Premios en metálico</t>
  </si>
  <si>
    <t>Categoría</t>
  </si>
  <si>
    <t>Sexo</t>
  </si>
  <si>
    <t>Juez Árbitro</t>
  </si>
  <si>
    <t>Resultado</t>
  </si>
  <si>
    <t>Licencia</t>
  </si>
  <si>
    <t>Ranking</t>
  </si>
  <si>
    <t>St</t>
  </si>
  <si>
    <t>CS</t>
  </si>
  <si>
    <t/>
  </si>
  <si>
    <t>Bye</t>
  </si>
  <si>
    <t>v2.0</t>
  </si>
  <si>
    <t>Sorteo fecha/hora</t>
  </si>
  <si>
    <t>#</t>
  </si>
  <si>
    <t>Cabezas  de serie</t>
  </si>
  <si>
    <t>Reemplaza a</t>
  </si>
  <si>
    <t>Pelota oficial</t>
  </si>
  <si>
    <t>Representante Jugadores</t>
  </si>
  <si>
    <t>Juez Árbitro y Licencia</t>
  </si>
  <si>
    <t>Firma</t>
  </si>
  <si>
    <t>Fecha Finalización</t>
  </si>
  <si>
    <t>Fase Final</t>
  </si>
  <si>
    <t>Cuartos Final</t>
  </si>
  <si>
    <t>Semifinales</t>
  </si>
  <si>
    <t>Final</t>
  </si>
  <si>
    <t>Lucky Losers</t>
  </si>
  <si>
    <t>BABOLAT TEAM</t>
  </si>
  <si>
    <t>SANTA PONSA</t>
  </si>
  <si>
    <t xml:space="preserve">PLAYAS DE SANTA PONSA </t>
  </si>
  <si>
    <t>NO</t>
  </si>
  <si>
    <t>Alevín</t>
  </si>
  <si>
    <t>ANDRES GARCIA BARCELO</t>
  </si>
  <si>
    <t>Jugadora</t>
  </si>
  <si>
    <t>SERRA L.</t>
  </si>
  <si>
    <t>Sello del Club Organizador</t>
  </si>
  <si>
    <t>Sello de la Federación Territorial</t>
  </si>
  <si>
    <t>Masculino ORO</t>
  </si>
  <si>
    <t>LIGA PROMOCIÓN- PRUEBA 3 SANTA PONSA</t>
  </si>
  <si>
    <t>Masculino PLATA</t>
  </si>
  <si>
    <t>Masculino BRONCE</t>
  </si>
  <si>
    <t>Infantil</t>
  </si>
  <si>
    <t>Campeón :</t>
  </si>
  <si>
    <t>MATAS RAMÍREZ, JOAN</t>
  </si>
  <si>
    <t>ESTEVA BAUZA, LLUÍS</t>
  </si>
  <si>
    <t>PUJADAS MENDOZA, MIQUEL ANGEL</t>
  </si>
  <si>
    <t>LLITERAS JOFRE, JUAN</t>
  </si>
  <si>
    <t>MATEU BENITO, MIGUEL ÁNGEL</t>
  </si>
  <si>
    <t>BAK, LEON HENRY MARYAN</t>
  </si>
  <si>
    <t>ROIG BESTARD, JUAN</t>
  </si>
  <si>
    <t>VERA HERNANDEZ, ALESANDRO</t>
  </si>
  <si>
    <t>GUAYTA MORENO, JOAN</t>
  </si>
  <si>
    <t>DE LA CALLE SORIANO, CARLOS</t>
  </si>
  <si>
    <t>BIBILONI CIFRE, ALBERT</t>
  </si>
  <si>
    <t xml:space="preserve">BUENO MAROTO, DARÍO </t>
  </si>
  <si>
    <t>MARTÍNEZ GENÉ, EMILIO</t>
  </si>
  <si>
    <t>Campeón:</t>
  </si>
  <si>
    <t>BUJOSA AGUILÓ, GUILLEM</t>
  </si>
  <si>
    <t>MACIAS ROIG, BERNAT</t>
  </si>
  <si>
    <t>MOYA CEREZUELA, CARLOS</t>
  </si>
  <si>
    <t>LLOMPART ALEGRE, JAUME</t>
  </si>
  <si>
    <t>TRUTZ, KEANU</t>
  </si>
  <si>
    <t>VALLORI REAL, MARC</t>
  </si>
  <si>
    <t>OLIVER HERNAIZ, YAGO</t>
  </si>
  <si>
    <t xml:space="preserve">VILA FERNANDEZ, SERGI </t>
  </si>
  <si>
    <t>WINKLER, SONIC</t>
  </si>
  <si>
    <t>BIBILONI VILLALONGA, MARC</t>
  </si>
  <si>
    <t>DICIANU, DAVID CONSTANTIN</t>
  </si>
  <si>
    <t>CANAVES CIFRE, GUILLEM</t>
  </si>
  <si>
    <t>MUÑOZ GUAL, ANGEL</t>
  </si>
  <si>
    <t>ASSMAN, JURI WILHEM DENIS</t>
  </si>
  <si>
    <t>LLABRES BENNASSAR, ANDREU</t>
  </si>
  <si>
    <t>SANCHEZ GIREEV, ALEXANDER</t>
  </si>
  <si>
    <t>DIMITROV YANEZ, PRESLAV</t>
  </si>
  <si>
    <t>JUST SANJUAN, PAU</t>
  </si>
  <si>
    <t>VON ENDEN, LIAM JAMES</t>
  </si>
  <si>
    <t>CARRANZA SANTIAGO, LUCAS</t>
  </si>
  <si>
    <t>PINEL LAGUNA, FERNANDO</t>
  </si>
  <si>
    <t>CARMONA RENDON, ERIC</t>
  </si>
  <si>
    <t>PERELLO SUSILLA, MIQUEL</t>
  </si>
  <si>
    <t>WC</t>
  </si>
  <si>
    <t xml:space="preserve">LEIPZIGER, VICCO </t>
  </si>
  <si>
    <t>CAMPINS RIBAS, LLUIS</t>
  </si>
  <si>
    <t>PUJOL URBANO, MARC</t>
  </si>
  <si>
    <t>COLL BALAGUER, PERE ANTONI</t>
  </si>
  <si>
    <t>TAHIR BOURIAH, ABDEELNAWAZ</t>
  </si>
  <si>
    <t>KOOP ESTEBAN, LEO MARCELO</t>
  </si>
  <si>
    <t>ORIOL GALLARDO, POL</t>
  </si>
  <si>
    <t>REYNES MAS, JUAN</t>
  </si>
  <si>
    <t>RIPKE, LOREN</t>
  </si>
  <si>
    <t>ADROVER GONZALEZ, COLAU</t>
  </si>
  <si>
    <t>REINA CERRETERO, GERARD</t>
  </si>
  <si>
    <t>VAZQUEZ SUAU, IÑAQUI</t>
  </si>
  <si>
    <t>GARCIA DE URZEDA, RODRIGO</t>
  </si>
  <si>
    <t>SABATER SANTAMARIA, PEDRO</t>
  </si>
  <si>
    <t>DE BENITO BAUTISTA, CARLOS</t>
  </si>
  <si>
    <t>ANDRONIC, ABEL DANIEL</t>
  </si>
  <si>
    <t>MARTÍNEZ GENÉ, MANUEL</t>
  </si>
  <si>
    <t>RIBAS OLIVER, MAX</t>
  </si>
  <si>
    <t>SERRANO MANZANARES, ALBERTO</t>
  </si>
  <si>
    <t>MAS OLIVER, MIQUEL ANGEL</t>
  </si>
  <si>
    <t>VAN MECHELEN, MAURO</t>
  </si>
  <si>
    <t>MIGUEL DOMENE, ALEJANDRO</t>
  </si>
  <si>
    <t>BIBILONI BORRAS, GABRIEL BARTOLOME</t>
  </si>
  <si>
    <t>MINUESA RIGO, JAUME</t>
  </si>
  <si>
    <t>MOYA SOLER, MIQUEL</t>
  </si>
  <si>
    <t>PRAT HERZIG, JAN ANTONIO</t>
  </si>
  <si>
    <t>BESTARD NICOLAU, PAU</t>
  </si>
  <si>
    <t>COLL BALAGUER, TOMEU</t>
  </si>
  <si>
    <t>LEOPOLD MAYOL, MAX</t>
  </si>
  <si>
    <t>ALCARAZ GELABERT, XISCO</t>
  </si>
  <si>
    <t>REYNES MUÑOZ, GERARD</t>
  </si>
  <si>
    <t>ESTARAS CENTENO, MARCO</t>
  </si>
  <si>
    <t>GARCIAS CARDENAS, ALBERT SURYA</t>
  </si>
  <si>
    <t xml:space="preserve">Bye </t>
  </si>
  <si>
    <t>CORRALES MOYA, HECTOR</t>
  </si>
  <si>
    <t>W.O</t>
  </si>
  <si>
    <t>4-2  5-3</t>
  </si>
  <si>
    <t>4-2  4-2</t>
  </si>
  <si>
    <t>4-0  4-2</t>
  </si>
  <si>
    <t>4-2  2-2  10-6</t>
  </si>
  <si>
    <t>4-1  3-5  10-7</t>
  </si>
  <si>
    <t>4-0  4-1</t>
  </si>
  <si>
    <t>4-1  5-3</t>
  </si>
  <si>
    <t xml:space="preserve"> 4-2  ret.</t>
  </si>
  <si>
    <t>4-2  4-0</t>
  </si>
  <si>
    <t>0-4  4-1  10-7</t>
  </si>
  <si>
    <t>4-1 4-5(6-8) 10-7</t>
  </si>
  <si>
    <t>4-1  4-0</t>
  </si>
  <si>
    <t>2-4  5-4(7-4) 10-4</t>
  </si>
  <si>
    <t>wo</t>
  </si>
  <si>
    <t>4-0  2-4  10-2</t>
  </si>
  <si>
    <t>4-0  4-0</t>
  </si>
  <si>
    <t>5-3  5-4(7-4)</t>
  </si>
  <si>
    <t>4-1  2-4  10-1</t>
  </si>
  <si>
    <t>4-5(7-5)  4-1  12-10</t>
  </si>
  <si>
    <t>4-2  4-1</t>
  </si>
  <si>
    <t>0-4  4-2  10-8</t>
  </si>
  <si>
    <t>4-1  4-1</t>
  </si>
  <si>
    <t>WO</t>
  </si>
  <si>
    <t>4-1  5-4(7-3)</t>
  </si>
  <si>
    <t>5-4(7-0)  4-0</t>
  </si>
  <si>
    <t>5-3  5-4(8-6)</t>
  </si>
  <si>
    <t>5-4(8-6)  4-0</t>
  </si>
  <si>
    <t>3-5  5-3  12-10</t>
  </si>
  <si>
    <t>4-0  5-3</t>
  </si>
  <si>
    <t>5-3  4-0</t>
  </si>
  <si>
    <t>WO JUST</t>
  </si>
  <si>
    <t>2-4  4-0  12-10</t>
  </si>
  <si>
    <t>4-2  5-4(5)</t>
  </si>
  <si>
    <t>4-1  5-4(3)</t>
  </si>
  <si>
    <t>4/2  5/3</t>
  </si>
  <si>
    <t>4/0  5/3</t>
  </si>
  <si>
    <t>5/3  5/3</t>
  </si>
  <si>
    <t>5/4(4) 4/1</t>
  </si>
  <si>
    <t>0/4  5/4(4)  10/5</t>
  </si>
  <si>
    <t>4/1  4/0</t>
  </si>
  <si>
    <t>4/1  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</si>
</sst>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;@"/>
    <numFmt numFmtId="165" formatCode="h:mm;@"/>
    <numFmt numFmtId="166" formatCode="#,##0\ &quot;€&quot;"/>
  </numFmts>
  <fonts count="21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8.5"/>
      <color indexed="42"/>
      <name val="Arial"/>
      <family val="2"/>
    </font>
    <font>
      <sz val="10"/>
      <color indexed="9"/>
      <name val="Arial"/>
      <family val="2"/>
    </font>
    <font>
      <sz val="8.5"/>
      <color theme="0"/>
      <name val="Arial"/>
      <family val="2"/>
    </font>
    <font>
      <sz val="7"/>
      <color indexed="9"/>
      <name val="Arial"/>
      <family val="2"/>
    </font>
    <font>
      <sz val="8.5"/>
      <color rgb="FFFF0000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</cellStyleXfs>
  <cellXfs count="148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5" fillId="2" borderId="0" xfId="1" applyFont="1" applyFill="1" applyAlignment="1" applyProtection="1">
      <alignment horizontal="center" vertical="center"/>
      <protection hidden="1"/>
    </xf>
    <xf numFmtId="49" fontId="5" fillId="2" borderId="0" xfId="1" applyNumberFormat="1" applyFont="1" applyFill="1" applyAlignment="1" applyProtection="1">
      <alignment horizontal="center" vertical="center"/>
      <protection hidden="1"/>
    </xf>
    <xf numFmtId="49" fontId="6" fillId="0" borderId="0" xfId="1" applyNumberFormat="1" applyFont="1" applyAlignment="1" applyProtection="1">
      <alignment horizontal="right" vertical="center"/>
      <protection hidden="1"/>
    </xf>
    <xf numFmtId="0" fontId="7" fillId="0" borderId="0" xfId="1" applyFont="1" applyAlignment="1" applyProtection="1">
      <alignment vertical="center"/>
      <protection locked="0"/>
    </xf>
    <xf numFmtId="164" fontId="8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2" applyNumberFormat="1" applyFont="1" applyBorder="1" applyAlignment="1" applyProtection="1">
      <alignment horizontal="center" vertical="center"/>
      <protection hidden="1"/>
    </xf>
    <xf numFmtId="49" fontId="9" fillId="0" borderId="0" xfId="1" applyNumberFormat="1" applyFont="1" applyAlignment="1" applyProtection="1">
      <alignment horizontal="right" vertical="center"/>
      <protection hidden="1"/>
    </xf>
    <xf numFmtId="0" fontId="8" fillId="0" borderId="0" xfId="1" applyFont="1" applyAlignment="1" applyProtection="1">
      <alignment vertical="center"/>
      <protection locked="0"/>
    </xf>
    <xf numFmtId="49" fontId="5" fillId="2" borderId="0" xfId="1" applyNumberFormat="1" applyFont="1" applyFill="1" applyAlignment="1" applyProtection="1">
      <alignment horizontal="right" vertical="center"/>
      <protection hidden="1"/>
    </xf>
    <xf numFmtId="49" fontId="8" fillId="0" borderId="1" xfId="1" applyNumberFormat="1" applyFont="1" applyBorder="1" applyAlignment="1" applyProtection="1">
      <alignment horizontal="center" vertical="center"/>
      <protection hidden="1"/>
    </xf>
    <xf numFmtId="0" fontId="8" fillId="0" borderId="1" xfId="2" applyNumberFormat="1" applyFont="1" applyBorder="1" applyAlignment="1" applyProtection="1">
      <alignment horizontal="center" vertical="center"/>
      <protection hidden="1"/>
    </xf>
    <xf numFmtId="49" fontId="8" fillId="0" borderId="1" xfId="1" applyNumberFormat="1" applyFont="1" applyBorder="1" applyAlignment="1" applyProtection="1">
      <alignment horizontal="right" vertical="center"/>
      <protection hidden="1"/>
    </xf>
    <xf numFmtId="0" fontId="10" fillId="2" borderId="0" xfId="3" applyFont="1" applyFill="1" applyAlignment="1" applyProtection="1">
      <alignment horizontal="center" vertical="center"/>
      <protection hidden="1"/>
    </xf>
    <xf numFmtId="0" fontId="7" fillId="0" borderId="0" xfId="3" applyFont="1" applyAlignment="1" applyProtection="1">
      <alignment vertical="center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hidden="1"/>
    </xf>
    <xf numFmtId="0" fontId="13" fillId="3" borderId="2" xfId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locked="0"/>
    </xf>
    <xf numFmtId="0" fontId="14" fillId="0" borderId="0" xfId="1" applyFont="1" applyProtection="1">
      <protection hidden="1"/>
    </xf>
    <xf numFmtId="0" fontId="12" fillId="0" borderId="0" xfId="3" applyFont="1" applyAlignment="1" applyProtection="1">
      <alignment vertical="center"/>
      <protection hidden="1"/>
    </xf>
    <xf numFmtId="0" fontId="12" fillId="0" borderId="2" xfId="0" applyFont="1" applyBorder="1" applyAlignment="1" applyProtection="1">
      <alignment horizontal="right" vertical="center" shrinkToFit="1"/>
      <protection hidden="1"/>
    </xf>
    <xf numFmtId="0" fontId="12" fillId="0" borderId="4" xfId="0" applyFont="1" applyBorder="1" applyAlignment="1" applyProtection="1">
      <alignment vertical="center"/>
      <protection hidden="1"/>
    </xf>
    <xf numFmtId="0" fontId="2" fillId="0" borderId="0" xfId="1" applyProtection="1">
      <protection locked="0"/>
    </xf>
    <xf numFmtId="0" fontId="10" fillId="4" borderId="16" xfId="3" applyFont="1" applyFill="1" applyBorder="1" applyAlignment="1" applyProtection="1">
      <alignment vertical="center"/>
      <protection hidden="1"/>
    </xf>
    <xf numFmtId="49" fontId="10" fillId="4" borderId="0" xfId="1" applyNumberFormat="1" applyFont="1" applyFill="1" applyAlignment="1" applyProtection="1">
      <alignment horizontal="center" vertical="center"/>
      <protection locked="0"/>
    </xf>
    <xf numFmtId="0" fontId="10" fillId="4" borderId="19" xfId="1" applyFont="1" applyFill="1" applyBorder="1" applyAlignment="1" applyProtection="1">
      <alignment vertical="center"/>
      <protection hidden="1"/>
    </xf>
    <xf numFmtId="0" fontId="10" fillId="0" borderId="19" xfId="1" applyFont="1" applyBorder="1" applyAlignment="1" applyProtection="1">
      <alignment vertical="center"/>
      <protection hidden="1"/>
    </xf>
    <xf numFmtId="0" fontId="10" fillId="0" borderId="23" xfId="1" applyFont="1" applyBorder="1" applyAlignment="1" applyProtection="1">
      <alignment vertical="center"/>
      <protection hidden="1"/>
    </xf>
    <xf numFmtId="49" fontId="10" fillId="4" borderId="1" xfId="1" applyNumberFormat="1" applyFont="1" applyFill="1" applyBorder="1" applyAlignment="1" applyProtection="1">
      <alignment horizontal="center" vertical="center"/>
      <protection locked="0"/>
    </xf>
    <xf numFmtId="0" fontId="16" fillId="0" borderId="0" xfId="1" applyFont="1" applyProtection="1">
      <protection locked="0"/>
    </xf>
    <xf numFmtId="0" fontId="14" fillId="0" borderId="0" xfId="1" applyFont="1" applyProtection="1">
      <protection locked="0"/>
    </xf>
    <xf numFmtId="0" fontId="2" fillId="0" borderId="0" xfId="3" applyAlignment="1" applyProtection="1">
      <alignment vertical="center"/>
      <protection locked="0"/>
    </xf>
    <xf numFmtId="0" fontId="12" fillId="0" borderId="0" xfId="3" applyFont="1" applyAlignment="1" applyProtection="1">
      <alignment vertical="center"/>
      <protection locked="0"/>
    </xf>
    <xf numFmtId="0" fontId="15" fillId="0" borderId="0" xfId="3" applyFont="1" applyAlignment="1" applyProtection="1">
      <alignment horizontal="center" vertical="center"/>
      <protection hidden="1"/>
    </xf>
    <xf numFmtId="49" fontId="6" fillId="2" borderId="9" xfId="1" applyNumberFormat="1" applyFont="1" applyFill="1" applyBorder="1" applyAlignment="1" applyProtection="1">
      <alignment horizontal="center" vertical="center"/>
      <protection locked="0"/>
    </xf>
    <xf numFmtId="49" fontId="6" fillId="2" borderId="10" xfId="1" applyNumberFormat="1" applyFont="1" applyFill="1" applyBorder="1" applyAlignment="1" applyProtection="1">
      <alignment horizontal="center" vertical="center"/>
      <protection locked="0"/>
    </xf>
    <xf numFmtId="49" fontId="6" fillId="2" borderId="7" xfId="1" applyNumberFormat="1" applyFont="1" applyFill="1" applyBorder="1" applyAlignment="1" applyProtection="1">
      <alignment horizontal="center" vertical="center"/>
      <protection locked="0"/>
    </xf>
    <xf numFmtId="0" fontId="10" fillId="4" borderId="15" xfId="1" applyFont="1" applyFill="1" applyBorder="1" applyAlignment="1" applyProtection="1">
      <alignment horizontal="center" vertical="center"/>
      <protection hidden="1"/>
    </xf>
    <xf numFmtId="0" fontId="10" fillId="4" borderId="18" xfId="1" applyFont="1" applyFill="1" applyBorder="1" applyAlignment="1" applyProtection="1">
      <alignment horizontal="center" vertical="center"/>
      <protection hidden="1"/>
    </xf>
    <xf numFmtId="0" fontId="10" fillId="0" borderId="18" xfId="1" applyFont="1" applyBorder="1" applyAlignment="1" applyProtection="1">
      <alignment horizontal="center" vertical="center"/>
      <protection hidden="1"/>
    </xf>
    <xf numFmtId="0" fontId="10" fillId="0" borderId="22" xfId="1" applyFont="1" applyBorder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64" fontId="8" fillId="0" borderId="0" xfId="0" applyNumberFormat="1" applyFont="1" applyAlignment="1" applyProtection="1">
      <alignment horizontal="right" vertical="center"/>
      <protection hidden="1"/>
    </xf>
    <xf numFmtId="0" fontId="3" fillId="0" borderId="0" xfId="1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vertical="center"/>
    </xf>
    <xf numFmtId="49" fontId="5" fillId="0" borderId="0" xfId="1" applyNumberFormat="1" applyFont="1" applyAlignment="1" applyProtection="1">
      <alignment horizontal="right" vertical="center"/>
      <protection hidden="1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 applyProtection="1">
      <alignment horizontal="right" vertical="center"/>
      <protection hidden="1"/>
    </xf>
    <xf numFmtId="0" fontId="10" fillId="2" borderId="0" xfId="3" applyFont="1" applyFill="1" applyAlignment="1" applyProtection="1">
      <alignment horizontal="right" vertical="center"/>
      <protection hidden="1"/>
    </xf>
    <xf numFmtId="0" fontId="10" fillId="0" borderId="0" xfId="3" applyFont="1" applyAlignment="1" applyProtection="1">
      <alignment horizontal="center" vertical="center"/>
      <protection hidden="1"/>
    </xf>
    <xf numFmtId="0" fontId="7" fillId="0" borderId="0" xfId="3" applyFont="1" applyAlignment="1">
      <alignment vertical="center"/>
    </xf>
    <xf numFmtId="0" fontId="7" fillId="2" borderId="0" xfId="3" applyFont="1" applyFill="1" applyAlignment="1" applyProtection="1">
      <alignment horizontal="right" vertical="center"/>
      <protection locked="0"/>
    </xf>
    <xf numFmtId="0" fontId="7" fillId="0" borderId="0" xfId="3" applyFont="1" applyAlignment="1" applyProtection="1">
      <alignment horizontal="right" vertical="center"/>
      <protection locked="0"/>
    </xf>
    <xf numFmtId="0" fontId="7" fillId="0" borderId="0" xfId="3" applyFont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2" fillId="0" borderId="0" xfId="3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vertical="center"/>
      <protection hidden="1"/>
    </xf>
    <xf numFmtId="0" fontId="15" fillId="0" borderId="0" xfId="0" applyFont="1" applyAlignment="1">
      <alignment horizontal="center" vertical="center" shrinkToFit="1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hidden="1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5" fillId="0" borderId="0" xfId="3" applyFont="1" applyAlignment="1" applyProtection="1">
      <alignment horizontal="center" vertical="center" shrinkToFit="1"/>
      <protection hidden="1"/>
    </xf>
    <xf numFmtId="0" fontId="15" fillId="0" borderId="5" xfId="0" applyFont="1" applyBorder="1" applyAlignment="1" applyProtection="1">
      <alignment horizontal="center" vertical="center" shrinkToFit="1"/>
      <protection hidden="1"/>
    </xf>
    <xf numFmtId="0" fontId="15" fillId="0" borderId="26" xfId="0" applyFont="1" applyBorder="1" applyAlignment="1" applyProtection="1">
      <alignment horizontal="center" vertical="center" shrinkToFit="1"/>
      <protection hidden="1"/>
    </xf>
    <xf numFmtId="0" fontId="17" fillId="0" borderId="3" xfId="0" applyFont="1" applyBorder="1" applyAlignment="1" applyProtection="1">
      <alignment horizontal="center" vertical="center" shrinkToFit="1"/>
      <protection locked="0"/>
    </xf>
    <xf numFmtId="0" fontId="15" fillId="0" borderId="26" xfId="0" applyFont="1" applyBorder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shrinkToFit="1"/>
      <protection locked="0"/>
    </xf>
    <xf numFmtId="0" fontId="19" fillId="0" borderId="3" xfId="0" applyFont="1" applyBorder="1" applyAlignment="1" applyProtection="1">
      <alignment horizontal="center" vertical="center" shrinkToFit="1"/>
      <protection locked="0"/>
    </xf>
    <xf numFmtId="0" fontId="15" fillId="0" borderId="26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 shrinkToFit="1"/>
      <protection hidden="1"/>
    </xf>
    <xf numFmtId="0" fontId="10" fillId="0" borderId="5" xfId="0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 applyProtection="1">
      <alignment horizontal="center" vertical="center" shrinkToFit="1"/>
      <protection locked="0"/>
    </xf>
    <xf numFmtId="0" fontId="2" fillId="0" borderId="0" xfId="3" applyAlignment="1">
      <alignment vertical="center"/>
    </xf>
    <xf numFmtId="0" fontId="19" fillId="0" borderId="0" xfId="0" applyFont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1" applyAlignment="1" applyProtection="1">
      <alignment horizontal="center"/>
      <protection locked="0"/>
    </xf>
    <xf numFmtId="16" fontId="10" fillId="0" borderId="0" xfId="1" applyNumberFormat="1" applyFont="1" applyProtection="1">
      <protection locked="0"/>
    </xf>
    <xf numFmtId="0" fontId="18" fillId="0" borderId="0" xfId="0" applyFont="1" applyAlignment="1" applyProtection="1">
      <alignment vertical="center"/>
      <protection locked="0"/>
    </xf>
    <xf numFmtId="0" fontId="20" fillId="0" borderId="0" xfId="0" applyFont="1" applyProtection="1">
      <protection locked="0"/>
    </xf>
    <xf numFmtId="0" fontId="12" fillId="0" borderId="27" xfId="0" applyFont="1" applyBorder="1" applyAlignment="1" applyProtection="1">
      <alignment vertical="center"/>
      <protection hidden="1"/>
    </xf>
    <xf numFmtId="0" fontId="12" fillId="0" borderId="28" xfId="0" applyFont="1" applyBorder="1" applyAlignment="1" applyProtection="1">
      <alignment vertical="center"/>
      <protection hidden="1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0" fontId="12" fillId="0" borderId="29" xfId="0" applyFont="1" applyBorder="1" applyAlignment="1" applyProtection="1">
      <alignment vertical="center"/>
      <protection hidden="1"/>
    </xf>
    <xf numFmtId="0" fontId="12" fillId="0" borderId="5" xfId="0" applyFont="1" applyBorder="1" applyAlignment="1" applyProtection="1">
      <alignment vertical="center"/>
      <protection hidden="1"/>
    </xf>
    <xf numFmtId="0" fontId="17" fillId="0" borderId="28" xfId="0" applyFont="1" applyBorder="1" applyAlignment="1" applyProtection="1">
      <alignment horizontal="center" vertical="center"/>
      <protection hidden="1"/>
    </xf>
    <xf numFmtId="0" fontId="19" fillId="0" borderId="5" xfId="0" applyFont="1" applyBorder="1" applyAlignment="1" applyProtection="1">
      <alignment horizontal="center" vertical="center" shrinkToFit="1"/>
      <protection locked="0"/>
    </xf>
    <xf numFmtId="0" fontId="7" fillId="0" borderId="25" xfId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10" fillId="0" borderId="17" xfId="1" applyNumberFormat="1" applyFont="1" applyBorder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center" vertical="center"/>
      <protection hidden="1"/>
    </xf>
    <xf numFmtId="0" fontId="10" fillId="0" borderId="16" xfId="1" applyFont="1" applyBorder="1" applyAlignment="1" applyProtection="1">
      <alignment horizontal="center" vertical="center"/>
      <protection hidden="1"/>
    </xf>
    <xf numFmtId="49" fontId="10" fillId="4" borderId="17" xfId="1" applyNumberFormat="1" applyFont="1" applyFill="1" applyBorder="1" applyAlignment="1" applyProtection="1">
      <alignment horizontal="center" vertical="center"/>
      <protection locked="0"/>
    </xf>
    <xf numFmtId="49" fontId="10" fillId="4" borderId="0" xfId="1" applyNumberFormat="1" applyFont="1" applyFill="1" applyAlignment="1" applyProtection="1">
      <alignment horizontal="center" vertical="center"/>
      <protection locked="0"/>
    </xf>
    <xf numFmtId="49" fontId="10" fillId="4" borderId="5" xfId="1" applyNumberFormat="1" applyFont="1" applyFill="1" applyBorder="1" applyAlignment="1" applyProtection="1">
      <alignment horizontal="center" vertical="center"/>
      <protection locked="0"/>
    </xf>
    <xf numFmtId="49" fontId="10" fillId="4" borderId="16" xfId="1" applyNumberFormat="1" applyFont="1" applyFill="1" applyBorder="1" applyAlignment="1" applyProtection="1">
      <alignment horizontal="center" vertical="center"/>
      <protection locked="0"/>
    </xf>
    <xf numFmtId="0" fontId="10" fillId="0" borderId="2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0" fontId="10" fillId="0" borderId="21" xfId="1" applyFont="1" applyBorder="1" applyAlignment="1" applyProtection="1">
      <alignment horizontal="center" vertical="center"/>
      <protection hidden="1"/>
    </xf>
    <xf numFmtId="49" fontId="10" fillId="4" borderId="20" xfId="1" applyNumberFormat="1" applyFont="1" applyFill="1" applyBorder="1" applyAlignment="1" applyProtection="1">
      <alignment horizontal="center" vertical="center"/>
      <protection locked="0"/>
    </xf>
    <xf numFmtId="49" fontId="10" fillId="4" borderId="1" xfId="1" applyNumberFormat="1" applyFont="1" applyFill="1" applyBorder="1" applyAlignment="1" applyProtection="1">
      <alignment horizontal="center" vertical="center"/>
      <protection locked="0"/>
    </xf>
    <xf numFmtId="49" fontId="10" fillId="4" borderId="24" xfId="1" applyNumberFormat="1" applyFont="1" applyFill="1" applyBorder="1" applyAlignment="1" applyProtection="1">
      <alignment horizontal="center" vertical="center"/>
      <protection locked="0"/>
    </xf>
    <xf numFmtId="49" fontId="10" fillId="4" borderId="21" xfId="1" applyNumberFormat="1" applyFont="1" applyFill="1" applyBorder="1" applyAlignment="1" applyProtection="1">
      <alignment horizontal="center" vertical="center"/>
      <protection locked="0"/>
    </xf>
    <xf numFmtId="49" fontId="10" fillId="0" borderId="20" xfId="1" applyNumberFormat="1" applyFont="1" applyBorder="1" applyAlignment="1" applyProtection="1">
      <alignment horizontal="center" vertical="center"/>
      <protection locked="0"/>
    </xf>
    <xf numFmtId="49" fontId="10" fillId="0" borderId="1" xfId="1" applyNumberFormat="1" applyFont="1" applyBorder="1" applyAlignment="1" applyProtection="1">
      <alignment horizontal="center" vertical="center"/>
      <protection locked="0"/>
    </xf>
    <xf numFmtId="49" fontId="10" fillId="0" borderId="21" xfId="1" applyNumberFormat="1" applyFont="1" applyBorder="1" applyAlignment="1" applyProtection="1">
      <alignment horizontal="center" vertical="center"/>
      <protection locked="0"/>
    </xf>
    <xf numFmtId="49" fontId="5" fillId="2" borderId="6" xfId="1" applyNumberFormat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0" fontId="10" fillId="0" borderId="20" xfId="1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 applyProtection="1">
      <alignment horizontal="center" vertical="center"/>
      <protection locked="0"/>
    </xf>
    <xf numFmtId="0" fontId="10" fillId="0" borderId="21" xfId="1" applyFont="1" applyBorder="1" applyAlignment="1" applyProtection="1">
      <alignment horizontal="center" vertical="center"/>
      <protection locked="0"/>
    </xf>
    <xf numFmtId="16" fontId="10" fillId="0" borderId="12" xfId="1" applyNumberFormat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 applyProtection="1">
      <alignment horizontal="center" vertical="center"/>
      <protection locked="0"/>
    </xf>
    <xf numFmtId="0" fontId="10" fillId="0" borderId="14" xfId="1" applyFont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5" fillId="2" borderId="8" xfId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hidden="1"/>
    </xf>
    <xf numFmtId="49" fontId="4" fillId="0" borderId="0" xfId="0" applyNumberFormat="1" applyFont="1" applyAlignment="1" applyProtection="1">
      <alignment horizontal="center"/>
      <protection hidden="1"/>
    </xf>
    <xf numFmtId="0" fontId="12" fillId="0" borderId="1" xfId="3" applyFont="1" applyBorder="1" applyAlignment="1" applyProtection="1">
      <alignment horizontal="center" vertical="center"/>
      <protection hidden="1"/>
    </xf>
    <xf numFmtId="49" fontId="6" fillId="2" borderId="6" xfId="1" applyNumberFormat="1" applyFont="1" applyFill="1" applyBorder="1" applyAlignment="1" applyProtection="1">
      <alignment horizontal="center" vertical="center"/>
      <protection locked="0"/>
    </xf>
    <xf numFmtId="49" fontId="6" fillId="2" borderId="7" xfId="1" applyNumberFormat="1" applyFont="1" applyFill="1" applyBorder="1" applyAlignment="1" applyProtection="1">
      <alignment horizontal="center" vertical="center"/>
      <protection locked="0"/>
    </xf>
    <xf numFmtId="49" fontId="6" fillId="2" borderId="11" xfId="1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166" fontId="8" fillId="0" borderId="1" xfId="1" applyNumberFormat="1" applyFont="1" applyBorder="1" applyAlignment="1" applyProtection="1">
      <alignment horizontal="center" vertical="center"/>
      <protection hidden="1"/>
    </xf>
    <xf numFmtId="49" fontId="6" fillId="2" borderId="8" xfId="1" applyNumberFormat="1" applyFont="1" applyFill="1" applyBorder="1" applyAlignment="1" applyProtection="1">
      <alignment horizontal="center" vertical="center"/>
      <protection locked="0"/>
    </xf>
  </cellXfs>
  <cellStyles count="4">
    <cellStyle name="Moneda 2 2" xfId="2" xr:uid="{00000000-0005-0000-0000-000000000000}"/>
    <cellStyle name="Normal" xfId="0" builtinId="0"/>
    <cellStyle name="Normal 2 2" xfId="1" xr:uid="{00000000-0005-0000-0000-000002000000}"/>
    <cellStyle name="Normal 3" xfId="3" xr:uid="{00000000-0005-0000-0000-000003000000}"/>
  </cellStyles>
  <dxfs count="85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lor theme="1"/>
      </font>
      <fill>
        <patternFill>
          <bgColor rgb="FFCCFFCC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lor theme="1"/>
      </font>
      <fill>
        <patternFill>
          <bgColor rgb="FFCCFFCC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lor theme="1"/>
      </font>
      <fill>
        <patternFill>
          <bgColor rgb="FFCCFFCC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lor theme="1"/>
      </font>
      <fill>
        <patternFill>
          <bgColor rgb="FFCCFFCC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lor theme="1"/>
      </font>
      <fill>
        <patternFill>
          <bgColor rgb="FFCCFFCC"/>
        </patternFill>
      </fill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537191</xdr:colOff>
      <xdr:row>8</xdr:row>
      <xdr:rowOff>38100</xdr:rowOff>
    </xdr:from>
    <xdr:to>
      <xdr:col>10</xdr:col>
      <xdr:colOff>1638300</xdr:colOff>
      <xdr:row>13</xdr:row>
      <xdr:rowOff>78270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C200DD3E-C765-47F8-8F0B-C6B884022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716" y="1266825"/>
          <a:ext cx="1101109" cy="611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342900</xdr:colOff>
      <xdr:row>8</xdr:row>
      <xdr:rowOff>38100</xdr:rowOff>
    </xdr:from>
    <xdr:to>
      <xdr:col>10</xdr:col>
      <xdr:colOff>1444009</xdr:colOff>
      <xdr:row>13</xdr:row>
      <xdr:rowOff>78270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FFB46F3D-B6A1-43C2-A4D7-5122D45CF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1266825"/>
          <a:ext cx="1101109" cy="6116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337166</xdr:colOff>
      <xdr:row>8</xdr:row>
      <xdr:rowOff>19050</xdr:rowOff>
    </xdr:from>
    <xdr:to>
      <xdr:col>10</xdr:col>
      <xdr:colOff>1619250</xdr:colOff>
      <xdr:row>13</xdr:row>
      <xdr:rowOff>94389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A42424C-FD63-4106-8506-18C2901D2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4941" y="1247775"/>
          <a:ext cx="1282084" cy="6468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337166</xdr:colOff>
      <xdr:row>8</xdr:row>
      <xdr:rowOff>19050</xdr:rowOff>
    </xdr:from>
    <xdr:to>
      <xdr:col>10</xdr:col>
      <xdr:colOff>1314450</xdr:colOff>
      <xdr:row>11</xdr:row>
      <xdr:rowOff>94389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5E3FC5F9-6E89-4712-A29E-D18CC90B5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4941" y="1247775"/>
          <a:ext cx="1282084" cy="6468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1289666</xdr:colOff>
      <xdr:row>7</xdr:row>
      <xdr:rowOff>57150</xdr:rowOff>
    </xdr:from>
    <xdr:to>
      <xdr:col>12</xdr:col>
      <xdr:colOff>990071</xdr:colOff>
      <xdr:row>13</xdr:row>
      <xdr:rowOff>104775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461F0797-F4BF-4AEF-8AD4-BA33B8964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6716" y="1181100"/>
          <a:ext cx="1424430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TENIS\Redireccionamiento%20de%20carpetas\Users\PEPJOR~1\AppData\Local\Temp\B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Árbitros"/>
      <sheetName val="Lista"/>
      <sheetName val="Prep Torneo"/>
      <sheetName val="Preparaciones"/>
      <sheetName val="Lista aceptados"/>
      <sheetName val="Prep Sorteo"/>
      <sheetName val="Insertar"/>
      <sheetName val="Final8"/>
      <sheetName val="Final16"/>
      <sheetName val="Final32"/>
      <sheetName val="Final64"/>
      <sheetName val="Firma Q"/>
      <sheetName val="Prep Prev"/>
      <sheetName val="Q16"/>
      <sheetName val="Q32"/>
      <sheetName val="Q64"/>
      <sheetName val="Q128"/>
      <sheetName val="Alt"/>
      <sheetName val="LL"/>
      <sheetName val="OJ1"/>
      <sheetName val="OJ2"/>
      <sheetName val="OJ3"/>
      <sheetName val="OJ4"/>
      <sheetName val="OJ5"/>
      <sheetName val="OJ6"/>
      <sheetName val="OJ8"/>
      <sheetName val="Entreno"/>
      <sheetName val="Informe"/>
      <sheetName val="Relacion WO"/>
    </sheetNames>
    <sheetDataSet>
      <sheetData sheetId="0" refreshError="1"/>
      <sheetData sheetId="1" refreshError="1"/>
      <sheetData sheetId="2" refreshError="1">
        <row r="11">
          <cell r="E11" t="str">
            <v>Si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1"/>
  <sheetViews>
    <sheetView tabSelected="1" workbookViewId="0">
      <selection activeCell="M29" sqref="M29"/>
    </sheetView>
  </sheetViews>
  <sheetFormatPr baseColWidth="10" defaultColWidth="9.140625" defaultRowHeight="15" x14ac:dyDescent="0.25"/>
  <cols>
    <col min="1" max="1" width="2.7109375" style="95" bestFit="1" customWidth="1"/>
    <col min="2" max="2" width="8.85546875" style="95" customWidth="1"/>
    <col min="3" max="3" width="6.140625" style="95" customWidth="1"/>
    <col min="4" max="4" width="4" style="95" customWidth="1"/>
    <col min="5" max="5" width="2.85546875" style="95" customWidth="1"/>
    <col min="6" max="6" width="26.42578125" style="95" customWidth="1"/>
    <col min="7" max="7" width="25.7109375" style="95" customWidth="1"/>
    <col min="8" max="8" width="16.85546875" style="95" hidden="1" customWidth="1"/>
    <col min="9" max="9" width="24.7109375" style="95" customWidth="1"/>
    <col min="10" max="10" width="1.28515625" style="95" hidden="1" customWidth="1"/>
    <col min="11" max="11" width="28" style="95" customWidth="1"/>
    <col min="12" max="12" width="14.85546875" style="95" hidden="1" customWidth="1"/>
    <col min="13" max="13" width="25.7109375" style="95" customWidth="1"/>
    <col min="14" max="14" width="6.42578125" style="94" hidden="1" customWidth="1"/>
    <col min="15" max="15" width="9.42578125" style="95" hidden="1" customWidth="1"/>
    <col min="16" max="16" width="19.42578125" style="95" hidden="1" customWidth="1"/>
    <col min="17" max="18" width="9.140625" style="95"/>
    <col min="19" max="19" width="16.85546875" style="95" customWidth="1"/>
    <col min="20" max="20" width="18" style="95" customWidth="1"/>
    <col min="21" max="16384" width="9.140625" style="95"/>
  </cols>
  <sheetData>
    <row r="1" spans="1:16" s="1" customFormat="1" ht="25.5" x14ac:dyDescent="0.25">
      <c r="A1" s="138" t="s">
        <v>42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49"/>
    </row>
    <row r="2" spans="1:16" s="2" customFormat="1" ht="12.75" x14ac:dyDescent="0.2">
      <c r="A2" s="139" t="s">
        <v>26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50"/>
    </row>
    <row r="3" spans="1:16" s="6" customFormat="1" ht="9" customHeight="1" x14ac:dyDescent="0.25">
      <c r="A3" s="144" t="s">
        <v>0</v>
      </c>
      <c r="B3" s="144"/>
      <c r="C3" s="144"/>
      <c r="D3" s="144"/>
      <c r="E3" s="144"/>
      <c r="F3" s="3" t="s">
        <v>1</v>
      </c>
      <c r="G3" s="3" t="s">
        <v>2</v>
      </c>
      <c r="H3" s="3"/>
      <c r="I3" s="4"/>
      <c r="J3" s="4"/>
      <c r="K3" s="3" t="s">
        <v>3</v>
      </c>
      <c r="L3" s="51"/>
      <c r="M3" s="5"/>
      <c r="N3" s="46"/>
    </row>
    <row r="4" spans="1:16" s="11" customFormat="1" ht="11.25" x14ac:dyDescent="0.25">
      <c r="A4" s="145">
        <v>45068</v>
      </c>
      <c r="B4" s="145"/>
      <c r="C4" s="145"/>
      <c r="D4" s="145"/>
      <c r="E4" s="145"/>
      <c r="F4" s="7" t="s">
        <v>4</v>
      </c>
      <c r="G4" s="8" t="s">
        <v>32</v>
      </c>
      <c r="H4" s="8"/>
      <c r="I4" s="9"/>
      <c r="J4" s="9"/>
      <c r="K4" s="48" t="s">
        <v>33</v>
      </c>
      <c r="L4" s="7"/>
      <c r="M4" s="10"/>
      <c r="N4" s="52"/>
      <c r="P4" s="53" t="str">
        <f>Habil</f>
        <v>Si</v>
      </c>
    </row>
    <row r="5" spans="1:16" s="6" customFormat="1" ht="9" x14ac:dyDescent="0.25">
      <c r="A5" s="144" t="s">
        <v>5</v>
      </c>
      <c r="B5" s="144"/>
      <c r="C5" s="144"/>
      <c r="D5" s="144"/>
      <c r="E5" s="144"/>
      <c r="F5" s="3" t="s">
        <v>6</v>
      </c>
      <c r="G5" s="4" t="s">
        <v>7</v>
      </c>
      <c r="H5" s="4"/>
      <c r="I5" s="4"/>
      <c r="J5" s="4"/>
      <c r="K5" s="12" t="s">
        <v>8</v>
      </c>
      <c r="L5" s="54"/>
      <c r="M5" s="5"/>
      <c r="N5" s="46"/>
      <c r="P5" s="55"/>
    </row>
    <row r="6" spans="1:16" s="11" customFormat="1" ht="12" thickBot="1" x14ac:dyDescent="0.3">
      <c r="A6" s="146" t="s">
        <v>34</v>
      </c>
      <c r="B6" s="146"/>
      <c r="C6" s="146"/>
      <c r="D6" s="146"/>
      <c r="E6" s="146"/>
      <c r="F6" s="13" t="s">
        <v>35</v>
      </c>
      <c r="G6" s="13" t="s">
        <v>41</v>
      </c>
      <c r="H6" s="13"/>
      <c r="I6" s="14"/>
      <c r="J6" s="14"/>
      <c r="K6" s="15" t="s">
        <v>36</v>
      </c>
      <c r="L6" s="56"/>
      <c r="M6" s="10"/>
      <c r="N6" s="52"/>
      <c r="P6" s="53" t="s">
        <v>9</v>
      </c>
    </row>
    <row r="7" spans="1:16" s="17" customFormat="1" ht="9" x14ac:dyDescent="0.25">
      <c r="A7" s="57"/>
      <c r="B7" s="16" t="s">
        <v>10</v>
      </c>
      <c r="C7" s="16" t="s">
        <v>11</v>
      </c>
      <c r="D7" s="16" t="s">
        <v>12</v>
      </c>
      <c r="E7" s="16" t="s">
        <v>13</v>
      </c>
      <c r="F7" s="16" t="s">
        <v>37</v>
      </c>
      <c r="G7" s="16" t="s">
        <v>27</v>
      </c>
      <c r="H7" s="16"/>
      <c r="I7" s="16" t="s">
        <v>28</v>
      </c>
      <c r="J7" s="16"/>
      <c r="K7" s="16" t="s">
        <v>29</v>
      </c>
      <c r="L7" s="58"/>
      <c r="M7" s="58"/>
      <c r="N7" s="18"/>
      <c r="P7" s="59"/>
    </row>
    <row r="8" spans="1:16" s="17" customFormat="1" ht="8.4499999999999993" customHeight="1" x14ac:dyDescent="0.25">
      <c r="A8" s="60"/>
      <c r="B8" s="61"/>
      <c r="C8" s="18"/>
      <c r="D8" s="18"/>
      <c r="E8" s="18"/>
      <c r="F8" s="62"/>
      <c r="G8" s="18"/>
      <c r="H8" s="18"/>
      <c r="I8" s="18"/>
      <c r="J8" s="18"/>
      <c r="K8" s="18"/>
      <c r="L8" s="18"/>
      <c r="M8" s="18"/>
      <c r="N8" s="18"/>
      <c r="P8" s="59"/>
    </row>
    <row r="9" spans="1:16" s="66" customFormat="1" ht="9" customHeight="1" x14ac:dyDescent="0.2">
      <c r="A9" s="63">
        <v>1</v>
      </c>
      <c r="B9" s="25">
        <v>16448806</v>
      </c>
      <c r="C9" s="19">
        <v>171274</v>
      </c>
      <c r="D9" s="19">
        <v>0</v>
      </c>
      <c r="E9" s="20">
        <v>1</v>
      </c>
      <c r="F9" s="21" t="s">
        <v>47</v>
      </c>
      <c r="G9" s="22"/>
      <c r="H9" s="22"/>
      <c r="I9" s="22"/>
      <c r="J9" s="22"/>
      <c r="K9" s="22"/>
      <c r="L9" s="22"/>
      <c r="M9" s="23">
        <v>4</v>
      </c>
      <c r="N9" s="64"/>
      <c r="O9" s="24">
        <v>59</v>
      </c>
      <c r="P9" s="65" t="e">
        <f ca="1">jugador($F9)</f>
        <v>#NAME?</v>
      </c>
    </row>
    <row r="10" spans="1:16" s="66" customFormat="1" ht="9.6" customHeight="1" x14ac:dyDescent="0.25">
      <c r="A10" s="67"/>
      <c r="B10" s="68"/>
      <c r="C10" s="69"/>
      <c r="D10" s="69"/>
      <c r="E10" s="70"/>
      <c r="F10" s="71"/>
      <c r="G10" s="21" t="s">
        <v>47</v>
      </c>
      <c r="H10" s="72" t="e">
        <f ca="1">IF(G10=P9,B9,B11)</f>
        <v>#NAME?</v>
      </c>
      <c r="I10" s="73"/>
      <c r="J10" s="73"/>
      <c r="K10" s="73"/>
      <c r="L10" s="73"/>
      <c r="M10" s="73"/>
      <c r="N10" s="64"/>
      <c r="O10" s="37"/>
      <c r="P10" s="65"/>
    </row>
    <row r="11" spans="1:16" s="66" customFormat="1" ht="9.6" customHeight="1" x14ac:dyDescent="0.25">
      <c r="A11" s="67">
        <v>2</v>
      </c>
      <c r="B11" s="25" t="s">
        <v>14</v>
      </c>
      <c r="C11" s="19" t="s">
        <v>14</v>
      </c>
      <c r="D11" s="19" t="s">
        <v>14</v>
      </c>
      <c r="E11" s="20"/>
      <c r="F11" s="26" t="s">
        <v>15</v>
      </c>
      <c r="G11" s="74"/>
      <c r="H11" s="75"/>
      <c r="I11" s="73"/>
      <c r="J11" s="73"/>
      <c r="K11" s="73"/>
      <c r="L11" s="73"/>
      <c r="M11" s="73"/>
      <c r="N11" s="64"/>
      <c r="O11" s="24" t="s">
        <v>14</v>
      </c>
      <c r="P11" s="65" t="e">
        <f ca="1">jugador($F11)</f>
        <v>#NAME?</v>
      </c>
    </row>
    <row r="12" spans="1:16" s="66" customFormat="1" ht="9.6" customHeight="1" x14ac:dyDescent="0.25">
      <c r="A12" s="67"/>
      <c r="B12" s="68"/>
      <c r="C12" s="69"/>
      <c r="D12" s="69"/>
      <c r="E12" s="76"/>
      <c r="F12" s="77"/>
      <c r="G12" s="78"/>
      <c r="H12" s="75"/>
      <c r="I12" s="21" t="s">
        <v>47</v>
      </c>
      <c r="J12" s="79">
        <v>5969160</v>
      </c>
      <c r="K12" s="73"/>
      <c r="L12" s="73"/>
      <c r="M12" s="73"/>
      <c r="N12" s="64"/>
      <c r="O12" s="37"/>
      <c r="P12" s="65"/>
    </row>
    <row r="13" spans="1:16" s="66" customFormat="1" ht="9.6" customHeight="1" x14ac:dyDescent="0.25">
      <c r="A13" s="67">
        <v>3</v>
      </c>
      <c r="B13" s="25">
        <v>16465694</v>
      </c>
      <c r="C13" s="19">
        <v>0</v>
      </c>
      <c r="D13" s="19">
        <v>0</v>
      </c>
      <c r="E13" s="20">
        <v>12</v>
      </c>
      <c r="F13" s="21" t="s">
        <v>48</v>
      </c>
      <c r="G13" s="80" t="s">
        <v>38</v>
      </c>
      <c r="H13" s="81"/>
      <c r="I13" s="82" t="s">
        <v>121</v>
      </c>
      <c r="J13" s="79"/>
      <c r="K13" s="73"/>
      <c r="L13" s="73"/>
      <c r="M13" s="73"/>
      <c r="N13" s="64"/>
      <c r="O13" s="24">
        <v>0</v>
      </c>
      <c r="P13" s="65" t="e">
        <f ca="1">jugador($F13)</f>
        <v>#NAME?</v>
      </c>
    </row>
    <row r="14" spans="1:16" s="66" customFormat="1" ht="9.6" customHeight="1" x14ac:dyDescent="0.25">
      <c r="A14" s="67"/>
      <c r="B14" s="68"/>
      <c r="C14" s="69"/>
      <c r="D14" s="69"/>
      <c r="E14" s="76"/>
      <c r="F14" s="71"/>
      <c r="G14" s="100" t="s">
        <v>48</v>
      </c>
      <c r="H14" s="83" t="e">
        <f ca="1">IF(G14=P13,B13,B15)</f>
        <v>#NAME?</v>
      </c>
      <c r="I14" s="78"/>
      <c r="J14" s="79"/>
      <c r="K14" s="73"/>
      <c r="L14" s="73"/>
      <c r="M14" s="73"/>
      <c r="N14" s="64"/>
      <c r="O14" s="37"/>
      <c r="P14" s="65"/>
    </row>
    <row r="15" spans="1:16" s="66" customFormat="1" ht="9.6" customHeight="1" x14ac:dyDescent="0.25">
      <c r="A15" s="67">
        <v>4</v>
      </c>
      <c r="B15" s="25">
        <v>16462989</v>
      </c>
      <c r="C15" s="19">
        <v>0</v>
      </c>
      <c r="D15" s="19">
        <v>0</v>
      </c>
      <c r="E15" s="20">
        <v>5</v>
      </c>
      <c r="F15" s="26" t="s">
        <v>49</v>
      </c>
      <c r="G15" s="84" t="s">
        <v>120</v>
      </c>
      <c r="H15" s="75"/>
      <c r="I15" s="78"/>
      <c r="J15" s="79"/>
      <c r="K15" s="73"/>
      <c r="L15" s="73"/>
      <c r="M15" s="73"/>
      <c r="N15" s="64"/>
      <c r="O15" s="24">
        <v>14</v>
      </c>
      <c r="P15" s="65" t="e">
        <f ca="1">jugador($F15)</f>
        <v>#NAME?</v>
      </c>
    </row>
    <row r="16" spans="1:16" s="66" customFormat="1" ht="9.6" customHeight="1" x14ac:dyDescent="0.25">
      <c r="A16" s="67"/>
      <c r="B16" s="68"/>
      <c r="C16" s="69"/>
      <c r="D16" s="69"/>
      <c r="E16" s="70"/>
      <c r="F16" s="77"/>
      <c r="G16" s="73"/>
      <c r="H16" s="75"/>
      <c r="I16" s="78"/>
      <c r="J16" s="79"/>
      <c r="K16" s="21" t="s">
        <v>47</v>
      </c>
      <c r="L16" s="79">
        <v>5969160</v>
      </c>
      <c r="M16" s="73"/>
      <c r="N16" s="64"/>
      <c r="O16" s="37"/>
      <c r="P16" s="65"/>
    </row>
    <row r="17" spans="1:16" s="66" customFormat="1" ht="9.6" customHeight="1" x14ac:dyDescent="0.25">
      <c r="A17" s="63">
        <v>5</v>
      </c>
      <c r="B17" s="25">
        <v>16461999</v>
      </c>
      <c r="C17" s="19">
        <v>17274</v>
      </c>
      <c r="D17" s="19">
        <v>0</v>
      </c>
      <c r="E17" s="20">
        <v>4</v>
      </c>
      <c r="F17" s="21" t="s">
        <v>50</v>
      </c>
      <c r="G17" s="73"/>
      <c r="H17" s="75"/>
      <c r="I17" s="78"/>
      <c r="J17" s="79"/>
      <c r="K17" s="85" t="s">
        <v>155</v>
      </c>
      <c r="L17" s="73"/>
      <c r="M17" s="73"/>
      <c r="N17" s="64"/>
      <c r="O17" s="24">
        <v>14</v>
      </c>
      <c r="P17" s="65" t="e">
        <f ca="1">jugador($F17)</f>
        <v>#NAME?</v>
      </c>
    </row>
    <row r="18" spans="1:16" s="66" customFormat="1" ht="9.6" customHeight="1" x14ac:dyDescent="0.25">
      <c r="A18" s="67"/>
      <c r="B18" s="68"/>
      <c r="C18" s="69"/>
      <c r="D18" s="69"/>
      <c r="E18" s="70"/>
      <c r="F18" s="101"/>
      <c r="G18" s="21" t="s">
        <v>51</v>
      </c>
      <c r="H18" s="72" t="e">
        <f ca="1">IF(G18=P17,B17,B19)</f>
        <v>#NAME?</v>
      </c>
      <c r="I18" s="78"/>
      <c r="J18" s="79"/>
      <c r="K18" s="78"/>
      <c r="L18" s="73"/>
      <c r="M18" s="73"/>
      <c r="N18" s="64"/>
      <c r="O18" s="37"/>
      <c r="P18" s="65"/>
    </row>
    <row r="19" spans="1:16" s="66" customFormat="1" ht="9.6" customHeight="1" x14ac:dyDescent="0.25">
      <c r="A19" s="67">
        <v>6</v>
      </c>
      <c r="B19" s="25">
        <v>16455215</v>
      </c>
      <c r="C19" s="19">
        <v>17274</v>
      </c>
      <c r="D19" s="19">
        <v>0</v>
      </c>
      <c r="E19" s="20">
        <v>15</v>
      </c>
      <c r="F19" s="26" t="s">
        <v>51</v>
      </c>
      <c r="G19" s="102" t="s">
        <v>122</v>
      </c>
      <c r="H19" s="86"/>
      <c r="I19" s="80">
        <v>0</v>
      </c>
      <c r="J19" s="79"/>
      <c r="K19" s="78"/>
      <c r="L19" s="73"/>
      <c r="M19" s="73"/>
      <c r="N19" s="64"/>
      <c r="O19" s="24">
        <v>0</v>
      </c>
      <c r="P19" s="65" t="e">
        <f ca="1">jugador($F19)</f>
        <v>#NAME?</v>
      </c>
    </row>
    <row r="20" spans="1:16" s="66" customFormat="1" ht="9.6" customHeight="1" x14ac:dyDescent="0.25">
      <c r="A20" s="67"/>
      <c r="B20" s="68"/>
      <c r="C20" s="69"/>
      <c r="D20" s="69"/>
      <c r="E20" s="76"/>
      <c r="F20" s="77"/>
      <c r="G20" s="78"/>
      <c r="H20" s="86"/>
      <c r="I20" s="26" t="s">
        <v>53</v>
      </c>
      <c r="J20" s="79">
        <v>9999997</v>
      </c>
      <c r="K20" s="78"/>
      <c r="L20" s="73"/>
      <c r="M20" s="73"/>
      <c r="N20" s="64"/>
      <c r="O20" s="37"/>
      <c r="P20" s="65"/>
    </row>
    <row r="21" spans="1:16" s="66" customFormat="1" ht="9.6" customHeight="1" x14ac:dyDescent="0.25">
      <c r="A21" s="67">
        <v>7</v>
      </c>
      <c r="B21" s="25">
        <v>16468820</v>
      </c>
      <c r="C21" s="19">
        <v>0</v>
      </c>
      <c r="D21" s="19">
        <v>0</v>
      </c>
      <c r="E21" s="20">
        <v>11</v>
      </c>
      <c r="F21" s="21" t="s">
        <v>52</v>
      </c>
      <c r="G21" s="80">
        <v>0</v>
      </c>
      <c r="H21" s="87"/>
      <c r="I21" s="84" t="s">
        <v>124</v>
      </c>
      <c r="J21" s="73"/>
      <c r="K21" s="78"/>
      <c r="L21" s="73"/>
      <c r="M21" s="73"/>
      <c r="N21" s="64"/>
      <c r="O21" s="24">
        <v>1</v>
      </c>
      <c r="P21" s="65" t="e">
        <f ca="1">jugador($F21)</f>
        <v>#NAME?</v>
      </c>
    </row>
    <row r="22" spans="1:16" s="66" customFormat="1" ht="9.6" customHeight="1" x14ac:dyDescent="0.25">
      <c r="A22" s="67"/>
      <c r="B22" s="68"/>
      <c r="C22" s="69"/>
      <c r="D22" s="69"/>
      <c r="E22" s="76"/>
      <c r="F22" s="71"/>
      <c r="G22" s="26" t="s">
        <v>53</v>
      </c>
      <c r="H22" s="72" t="e">
        <f ca="1">IF(G22=P21,B21,B23)</f>
        <v>#NAME?</v>
      </c>
      <c r="I22" s="73"/>
      <c r="J22" s="73"/>
      <c r="K22" s="78"/>
      <c r="L22" s="73"/>
      <c r="M22" s="73"/>
      <c r="N22" s="64"/>
      <c r="O22" s="37"/>
      <c r="P22" s="65"/>
    </row>
    <row r="23" spans="1:16" s="66" customFormat="1" ht="9.6" customHeight="1" x14ac:dyDescent="0.25">
      <c r="A23" s="67">
        <v>8</v>
      </c>
      <c r="B23" s="25">
        <v>16465115</v>
      </c>
      <c r="C23" s="19">
        <v>0</v>
      </c>
      <c r="D23" s="19">
        <v>0</v>
      </c>
      <c r="E23" s="20">
        <v>6</v>
      </c>
      <c r="F23" s="26" t="s">
        <v>53</v>
      </c>
      <c r="G23" s="84" t="s">
        <v>123</v>
      </c>
      <c r="H23" s="75"/>
      <c r="I23" s="73"/>
      <c r="J23" s="73"/>
      <c r="K23" s="78"/>
      <c r="L23" s="73"/>
      <c r="M23" s="73"/>
      <c r="N23" s="64"/>
      <c r="O23" s="24">
        <v>12</v>
      </c>
      <c r="P23" s="65" t="e">
        <f ca="1">jugador($F23)</f>
        <v>#NAME?</v>
      </c>
    </row>
    <row r="24" spans="1:16" s="66" customFormat="1" ht="9.6" customHeight="1" x14ac:dyDescent="0.25">
      <c r="A24" s="67"/>
      <c r="B24" s="68"/>
      <c r="C24" s="69"/>
      <c r="D24" s="69"/>
      <c r="E24" s="76"/>
      <c r="F24" s="77"/>
      <c r="G24" s="73"/>
      <c r="H24" s="75"/>
      <c r="I24" s="73"/>
      <c r="J24" s="73"/>
      <c r="K24" s="88" t="s">
        <v>46</v>
      </c>
      <c r="L24" s="89"/>
      <c r="M24" s="21" t="s">
        <v>56</v>
      </c>
      <c r="N24" s="38">
        <v>5969160</v>
      </c>
      <c r="O24" s="22"/>
      <c r="P24" s="90"/>
    </row>
    <row r="25" spans="1:16" s="66" customFormat="1" ht="9.6" customHeight="1" x14ac:dyDescent="0.25">
      <c r="A25" s="67">
        <v>9</v>
      </c>
      <c r="B25" s="25">
        <v>16466428</v>
      </c>
      <c r="C25" s="19">
        <v>0</v>
      </c>
      <c r="D25" s="19">
        <v>0</v>
      </c>
      <c r="E25" s="20">
        <v>9</v>
      </c>
      <c r="F25" s="21" t="s">
        <v>54</v>
      </c>
      <c r="G25" s="73"/>
      <c r="H25" s="75"/>
      <c r="I25" s="73"/>
      <c r="J25" s="73"/>
      <c r="K25" s="78"/>
      <c r="L25" s="73"/>
      <c r="M25" s="84" t="s">
        <v>157</v>
      </c>
      <c r="N25" s="64"/>
      <c r="O25" s="24">
        <v>4</v>
      </c>
      <c r="P25" s="65" t="e">
        <f ca="1">jugador($F25)</f>
        <v>#NAME?</v>
      </c>
    </row>
    <row r="26" spans="1:16" s="66" customFormat="1" ht="9.6" customHeight="1" x14ac:dyDescent="0.25">
      <c r="A26" s="67"/>
      <c r="B26" s="68"/>
      <c r="C26" s="69"/>
      <c r="D26" s="69"/>
      <c r="E26" s="76"/>
      <c r="F26" s="71"/>
      <c r="G26" s="21" t="s">
        <v>54</v>
      </c>
      <c r="H26" s="72" t="e">
        <f ca="1">IF(G26=P25,B25,B27)</f>
        <v>#NAME?</v>
      </c>
      <c r="I26" s="73"/>
      <c r="J26" s="73"/>
      <c r="K26" s="78"/>
      <c r="L26" s="73"/>
      <c r="M26" s="73"/>
      <c r="N26" s="64"/>
      <c r="O26" s="37"/>
      <c r="P26" s="90"/>
    </row>
    <row r="27" spans="1:16" s="66" customFormat="1" ht="9.6" customHeight="1" x14ac:dyDescent="0.25">
      <c r="A27" s="67">
        <v>10</v>
      </c>
      <c r="B27" s="25">
        <v>16459027</v>
      </c>
      <c r="C27" s="19">
        <v>0</v>
      </c>
      <c r="D27" s="19">
        <v>0</v>
      </c>
      <c r="E27" s="20">
        <v>14</v>
      </c>
      <c r="F27" s="26" t="s">
        <v>55</v>
      </c>
      <c r="G27" s="82" t="s">
        <v>125</v>
      </c>
      <c r="H27" s="75"/>
      <c r="I27" s="73"/>
      <c r="J27" s="73"/>
      <c r="K27" s="78"/>
      <c r="L27" s="73"/>
      <c r="M27" s="73"/>
      <c r="N27" s="64"/>
      <c r="O27" s="24">
        <v>0</v>
      </c>
      <c r="P27" s="65" t="e">
        <f ca="1">jugador($F27)</f>
        <v>#NAME?</v>
      </c>
    </row>
    <row r="28" spans="1:16" s="66" customFormat="1" ht="9.6" customHeight="1" x14ac:dyDescent="0.25">
      <c r="A28" s="67"/>
      <c r="B28" s="68"/>
      <c r="C28" s="69"/>
      <c r="D28" s="69"/>
      <c r="E28" s="76"/>
      <c r="F28" s="77"/>
      <c r="G28" s="78"/>
      <c r="H28" s="75"/>
      <c r="I28" s="21" t="s">
        <v>56</v>
      </c>
      <c r="J28" s="79">
        <v>5990975</v>
      </c>
      <c r="K28" s="78"/>
      <c r="L28" s="73"/>
      <c r="M28" s="73"/>
      <c r="N28" s="64"/>
      <c r="O28" s="37"/>
      <c r="P28" s="90"/>
    </row>
    <row r="29" spans="1:16" s="66" customFormat="1" ht="9.6" customHeight="1" x14ac:dyDescent="0.25">
      <c r="A29" s="67">
        <v>11</v>
      </c>
      <c r="B29" s="25"/>
      <c r="C29" s="19"/>
      <c r="D29" s="19"/>
      <c r="E29" s="20">
        <v>10</v>
      </c>
      <c r="F29" s="21" t="s">
        <v>15</v>
      </c>
      <c r="G29" s="80">
        <v>0</v>
      </c>
      <c r="H29" s="81"/>
      <c r="I29" s="102" t="s">
        <v>126</v>
      </c>
      <c r="J29" s="79"/>
      <c r="K29" s="78"/>
      <c r="L29" s="73"/>
      <c r="M29" s="73"/>
      <c r="N29" s="64"/>
      <c r="O29" s="24">
        <v>1</v>
      </c>
      <c r="P29" s="65" t="e">
        <f ca="1">jugador($F29)</f>
        <v>#NAME?</v>
      </c>
    </row>
    <row r="30" spans="1:16" s="66" customFormat="1" ht="9.6" customHeight="1" x14ac:dyDescent="0.25">
      <c r="A30" s="67"/>
      <c r="B30" s="68"/>
      <c r="C30" s="69"/>
      <c r="D30" s="69"/>
      <c r="E30" s="70"/>
      <c r="F30" s="71"/>
      <c r="G30" s="26" t="s">
        <v>56</v>
      </c>
      <c r="H30" s="83" t="e">
        <f ca="1">IF(G30=P29,B29,B31)</f>
        <v>#NAME?</v>
      </c>
      <c r="I30" s="78"/>
      <c r="J30" s="79"/>
      <c r="K30" s="78"/>
      <c r="L30" s="73"/>
      <c r="M30" s="73"/>
      <c r="N30" s="64"/>
      <c r="O30" s="37"/>
      <c r="P30" s="90"/>
    </row>
    <row r="31" spans="1:16" s="66" customFormat="1" ht="9.6" customHeight="1" x14ac:dyDescent="0.25">
      <c r="A31" s="63">
        <v>12</v>
      </c>
      <c r="B31" s="25">
        <v>16455299</v>
      </c>
      <c r="C31" s="19">
        <v>17274</v>
      </c>
      <c r="D31" s="19">
        <v>0</v>
      </c>
      <c r="E31" s="20">
        <v>3</v>
      </c>
      <c r="F31" s="26" t="s">
        <v>56</v>
      </c>
      <c r="G31" s="84"/>
      <c r="H31" s="75"/>
      <c r="I31" s="78"/>
      <c r="J31" s="79"/>
      <c r="K31" s="80"/>
      <c r="L31" s="87"/>
      <c r="M31" s="73"/>
      <c r="N31" s="64"/>
      <c r="O31" s="24">
        <v>29</v>
      </c>
      <c r="P31" s="65" t="e">
        <f ca="1">jugador($F31)</f>
        <v>#NAME?</v>
      </c>
    </row>
    <row r="32" spans="1:16" s="66" customFormat="1" ht="9.6" customHeight="1" x14ac:dyDescent="0.25">
      <c r="A32" s="67"/>
      <c r="B32" s="68"/>
      <c r="C32" s="69"/>
      <c r="D32" s="69"/>
      <c r="E32" s="70"/>
      <c r="F32" s="77"/>
      <c r="G32" s="73"/>
      <c r="H32" s="75"/>
      <c r="I32" s="78"/>
      <c r="J32" s="79"/>
      <c r="K32" s="26" t="s">
        <v>56</v>
      </c>
      <c r="L32" s="79">
        <v>5990975</v>
      </c>
      <c r="M32" s="73"/>
      <c r="N32" s="64"/>
      <c r="O32" s="37"/>
      <c r="P32" s="90"/>
    </row>
    <row r="33" spans="1:20" s="66" customFormat="1" ht="9.6" customHeight="1" x14ac:dyDescent="0.25">
      <c r="A33" s="67">
        <v>13</v>
      </c>
      <c r="B33" s="25">
        <v>16442337</v>
      </c>
      <c r="C33" s="19">
        <v>0</v>
      </c>
      <c r="D33" s="19">
        <v>0</v>
      </c>
      <c r="E33" s="20">
        <v>13</v>
      </c>
      <c r="F33" s="21" t="s">
        <v>57</v>
      </c>
      <c r="G33" s="73"/>
      <c r="H33" s="75"/>
      <c r="I33" s="78"/>
      <c r="J33" s="79"/>
      <c r="K33" s="91" t="s">
        <v>156</v>
      </c>
      <c r="L33" s="73"/>
      <c r="M33" s="73"/>
      <c r="N33" s="64"/>
      <c r="O33" s="24">
        <v>0</v>
      </c>
      <c r="P33" s="65" t="e">
        <f ca="1">jugador($F33)</f>
        <v>#NAME?</v>
      </c>
    </row>
    <row r="34" spans="1:20" s="66" customFormat="1" ht="9.6" customHeight="1" x14ac:dyDescent="0.25">
      <c r="A34" s="67"/>
      <c r="B34" s="68"/>
      <c r="C34" s="69"/>
      <c r="D34" s="69"/>
      <c r="E34" s="76"/>
      <c r="F34" s="71"/>
      <c r="G34" s="21" t="s">
        <v>57</v>
      </c>
      <c r="H34" s="72" t="e">
        <f ca="1">IF(G34=P33,B33,B35)</f>
        <v>#NAME?</v>
      </c>
      <c r="I34" s="78"/>
      <c r="J34" s="79"/>
      <c r="K34" s="73"/>
      <c r="L34" s="73"/>
      <c r="M34" s="73"/>
      <c r="N34" s="64"/>
      <c r="O34" s="37"/>
      <c r="P34" s="90"/>
    </row>
    <row r="35" spans="1:20" s="66" customFormat="1" ht="9.6" customHeight="1" x14ac:dyDescent="0.25">
      <c r="A35" s="67">
        <v>14</v>
      </c>
      <c r="B35" s="25">
        <v>16455281</v>
      </c>
      <c r="C35" s="19">
        <v>17274</v>
      </c>
      <c r="D35" s="19">
        <v>0</v>
      </c>
      <c r="E35" s="20">
        <v>7</v>
      </c>
      <c r="F35" s="26" t="s">
        <v>58</v>
      </c>
      <c r="G35" s="82" t="s">
        <v>127</v>
      </c>
      <c r="H35" s="86"/>
      <c r="I35" s="80">
        <v>0</v>
      </c>
      <c r="J35" s="79"/>
      <c r="K35" s="73"/>
      <c r="L35" s="73"/>
      <c r="M35" s="73"/>
      <c r="N35" s="64"/>
      <c r="O35" s="24">
        <v>10</v>
      </c>
      <c r="P35" s="65" t="e">
        <f ca="1">jugador($F35)</f>
        <v>#NAME?</v>
      </c>
    </row>
    <row r="36" spans="1:20" s="66" customFormat="1" ht="9.6" customHeight="1" x14ac:dyDescent="0.25">
      <c r="A36" s="67"/>
      <c r="B36" s="68"/>
      <c r="C36" s="69"/>
      <c r="D36" s="69"/>
      <c r="E36" s="76"/>
      <c r="F36" s="77"/>
      <c r="G36" s="78"/>
      <c r="H36" s="86"/>
      <c r="I36" s="26" t="s">
        <v>59</v>
      </c>
      <c r="J36" s="79">
        <v>5978723</v>
      </c>
      <c r="K36" s="73"/>
      <c r="L36" s="73"/>
      <c r="M36" s="73"/>
      <c r="N36" s="64"/>
      <c r="O36" s="37"/>
      <c r="P36" s="90"/>
    </row>
    <row r="37" spans="1:20" s="66" customFormat="1" ht="9.6" customHeight="1" x14ac:dyDescent="0.25">
      <c r="A37" s="67">
        <v>15</v>
      </c>
      <c r="B37" s="25"/>
      <c r="C37" s="19"/>
      <c r="D37" s="19"/>
      <c r="E37" s="20">
        <v>8</v>
      </c>
      <c r="F37" s="21" t="s">
        <v>15</v>
      </c>
      <c r="G37" s="80">
        <v>0</v>
      </c>
      <c r="H37" s="87"/>
      <c r="I37" s="84" t="s">
        <v>128</v>
      </c>
      <c r="J37" s="73"/>
      <c r="K37" s="73"/>
      <c r="L37" s="73"/>
      <c r="M37" s="73"/>
      <c r="N37" s="64"/>
      <c r="O37" s="24">
        <v>6</v>
      </c>
      <c r="P37" s="65" t="e">
        <f ca="1">jugador($F37)</f>
        <v>#NAME?</v>
      </c>
      <c r="T37" s="98"/>
    </row>
    <row r="38" spans="1:20" s="66" customFormat="1" ht="9.6" customHeight="1" x14ac:dyDescent="0.25">
      <c r="A38" s="67"/>
      <c r="B38" s="68"/>
      <c r="C38" s="69"/>
      <c r="D38" s="69"/>
      <c r="E38" s="70"/>
      <c r="F38" s="71"/>
      <c r="G38" s="26" t="s">
        <v>59</v>
      </c>
      <c r="H38" s="72" t="e">
        <f ca="1">IF(G38=P37,B37,B39)</f>
        <v>#NAME?</v>
      </c>
      <c r="I38" s="73"/>
      <c r="J38" s="73"/>
      <c r="K38" s="73"/>
      <c r="L38" s="73"/>
      <c r="M38" s="73"/>
      <c r="N38" s="64"/>
      <c r="O38" s="37"/>
      <c r="P38" s="90"/>
      <c r="T38" s="98"/>
    </row>
    <row r="39" spans="1:20" s="66" customFormat="1" ht="9.6" customHeight="1" x14ac:dyDescent="0.25">
      <c r="A39" s="63">
        <v>16</v>
      </c>
      <c r="B39" s="25">
        <v>16460032</v>
      </c>
      <c r="C39" s="19">
        <v>17274</v>
      </c>
      <c r="D39" s="19">
        <v>0</v>
      </c>
      <c r="E39" s="20">
        <v>2</v>
      </c>
      <c r="F39" s="26" t="s">
        <v>59</v>
      </c>
      <c r="G39" s="92"/>
      <c r="H39" s="70"/>
      <c r="I39" s="70"/>
      <c r="J39" s="70"/>
      <c r="K39" s="70"/>
      <c r="L39" s="70"/>
      <c r="M39" s="70"/>
      <c r="N39" s="64"/>
      <c r="O39" s="24">
        <v>50</v>
      </c>
      <c r="P39" s="65" t="e">
        <f ca="1">jugador($F39)</f>
        <v>#NAME?</v>
      </c>
      <c r="T39" s="98"/>
    </row>
    <row r="40" spans="1:20" ht="9.6" customHeight="1" thickBot="1" x14ac:dyDescent="0.3">
      <c r="A40" s="140" t="s">
        <v>16</v>
      </c>
      <c r="B40" s="140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O40" s="66"/>
      <c r="P40" s="36"/>
      <c r="T40" s="99"/>
    </row>
    <row r="41" spans="1:20" s="27" customFormat="1" ht="9.6" customHeight="1" x14ac:dyDescent="0.2">
      <c r="A41" s="126" t="s">
        <v>17</v>
      </c>
      <c r="B41" s="127"/>
      <c r="C41" s="127"/>
      <c r="D41" s="128"/>
      <c r="E41" s="39" t="s">
        <v>18</v>
      </c>
      <c r="F41" s="40" t="s">
        <v>19</v>
      </c>
      <c r="G41" s="141" t="s">
        <v>30</v>
      </c>
      <c r="H41" s="142"/>
      <c r="I41" s="143"/>
      <c r="J41" s="41"/>
      <c r="K41" s="142" t="s">
        <v>20</v>
      </c>
      <c r="L41" s="142"/>
      <c r="M41" s="147"/>
      <c r="N41" s="96"/>
    </row>
    <row r="42" spans="1:20" s="27" customFormat="1" ht="9.6" customHeight="1" thickBot="1" x14ac:dyDescent="0.25">
      <c r="A42" s="132">
        <v>45065</v>
      </c>
      <c r="B42" s="133"/>
      <c r="C42" s="133"/>
      <c r="D42" s="134"/>
      <c r="E42" s="42">
        <v>1</v>
      </c>
      <c r="F42" s="28" t="s">
        <v>47</v>
      </c>
      <c r="G42" s="112"/>
      <c r="H42" s="113"/>
      <c r="I42" s="114"/>
      <c r="J42" s="29"/>
      <c r="K42" s="113"/>
      <c r="L42" s="113"/>
      <c r="M42" s="115"/>
      <c r="N42" s="96"/>
    </row>
    <row r="43" spans="1:20" s="27" customFormat="1" ht="9.6" customHeight="1" x14ac:dyDescent="0.2">
      <c r="A43" s="135" t="s">
        <v>21</v>
      </c>
      <c r="B43" s="136"/>
      <c r="C43" s="136"/>
      <c r="D43" s="137"/>
      <c r="E43" s="43">
        <v>2</v>
      </c>
      <c r="F43" s="30" t="s">
        <v>59</v>
      </c>
      <c r="G43" s="112"/>
      <c r="H43" s="113"/>
      <c r="I43" s="114"/>
      <c r="J43" s="29"/>
      <c r="K43" s="113"/>
      <c r="L43" s="113"/>
      <c r="M43" s="115"/>
      <c r="N43" s="96"/>
    </row>
    <row r="44" spans="1:20" s="27" customFormat="1" ht="9.6" customHeight="1" thickBot="1" x14ac:dyDescent="0.25">
      <c r="A44" s="129" t="s">
        <v>31</v>
      </c>
      <c r="B44" s="130"/>
      <c r="C44" s="130"/>
      <c r="D44" s="131"/>
      <c r="E44" s="43">
        <v>3</v>
      </c>
      <c r="F44" s="30" t="s">
        <v>56</v>
      </c>
      <c r="G44" s="112"/>
      <c r="H44" s="113"/>
      <c r="I44" s="114"/>
      <c r="J44" s="29"/>
      <c r="K44" s="113"/>
      <c r="L44" s="113"/>
      <c r="M44" s="115"/>
      <c r="N44" s="96"/>
    </row>
    <row r="45" spans="1:20" s="27" customFormat="1" ht="9.6" customHeight="1" x14ac:dyDescent="0.2">
      <c r="A45" s="126" t="s">
        <v>22</v>
      </c>
      <c r="B45" s="127"/>
      <c r="C45" s="127"/>
      <c r="D45" s="128"/>
      <c r="E45" s="43">
        <v>4</v>
      </c>
      <c r="F45" s="30" t="s">
        <v>50</v>
      </c>
      <c r="G45" s="112"/>
      <c r="H45" s="113"/>
      <c r="I45" s="114"/>
      <c r="J45" s="29"/>
      <c r="K45" s="113"/>
      <c r="L45" s="113"/>
      <c r="M45" s="115"/>
      <c r="N45" s="96"/>
    </row>
    <row r="46" spans="1:20" s="27" customFormat="1" ht="9.6" customHeight="1" thickBot="1" x14ac:dyDescent="0.25">
      <c r="A46" s="123"/>
      <c r="B46" s="124"/>
      <c r="C46" s="124"/>
      <c r="D46" s="125"/>
      <c r="E46" s="44"/>
      <c r="F46" s="31"/>
      <c r="G46" s="112"/>
      <c r="H46" s="113"/>
      <c r="I46" s="114"/>
      <c r="J46" s="29"/>
      <c r="K46" s="113"/>
      <c r="L46" s="113"/>
      <c r="M46" s="115"/>
      <c r="N46" s="96"/>
    </row>
    <row r="47" spans="1:20" s="27" customFormat="1" ht="9.6" customHeight="1" x14ac:dyDescent="0.2">
      <c r="A47" s="126" t="s">
        <v>23</v>
      </c>
      <c r="B47" s="127"/>
      <c r="C47" s="127"/>
      <c r="D47" s="128"/>
      <c r="E47" s="44"/>
      <c r="F47" s="31"/>
      <c r="G47" s="112"/>
      <c r="H47" s="113"/>
      <c r="I47" s="114"/>
      <c r="J47" s="29"/>
      <c r="K47" s="113"/>
      <c r="L47" s="113"/>
      <c r="M47" s="115"/>
      <c r="N47" s="96"/>
    </row>
    <row r="48" spans="1:20" s="27" customFormat="1" ht="9.6" customHeight="1" x14ac:dyDescent="0.2">
      <c r="A48" s="109" t="s">
        <v>36</v>
      </c>
      <c r="B48" s="110"/>
      <c r="C48" s="110"/>
      <c r="D48" s="111"/>
      <c r="E48" s="44"/>
      <c r="F48" s="31"/>
      <c r="G48" s="112"/>
      <c r="H48" s="113"/>
      <c r="I48" s="114"/>
      <c r="J48" s="29"/>
      <c r="K48" s="113"/>
      <c r="L48" s="113"/>
      <c r="M48" s="115"/>
      <c r="N48" s="96"/>
    </row>
    <row r="49" spans="1:14" s="27" customFormat="1" ht="9.6" customHeight="1" thickBot="1" x14ac:dyDescent="0.25">
      <c r="A49" s="116">
        <v>2223121</v>
      </c>
      <c r="B49" s="117"/>
      <c r="C49" s="117"/>
      <c r="D49" s="118"/>
      <c r="E49" s="45"/>
      <c r="F49" s="32"/>
      <c r="G49" s="119"/>
      <c r="H49" s="120"/>
      <c r="I49" s="121"/>
      <c r="J49" s="33"/>
      <c r="K49" s="120"/>
      <c r="L49" s="120"/>
      <c r="M49" s="122"/>
      <c r="N49" s="96"/>
    </row>
    <row r="50" spans="1:14" s="27" customFormat="1" ht="9.6" customHeight="1" x14ac:dyDescent="0.2">
      <c r="B50" s="46" t="s">
        <v>24</v>
      </c>
      <c r="F50" s="34"/>
      <c r="G50" s="34"/>
      <c r="H50" s="34"/>
      <c r="I50" s="35"/>
      <c r="J50" s="35"/>
      <c r="K50" s="107" t="s">
        <v>25</v>
      </c>
      <c r="L50" s="107"/>
      <c r="M50" s="107"/>
      <c r="N50" s="96"/>
    </row>
    <row r="51" spans="1:14" s="27" customFormat="1" ht="9.6" customHeight="1" x14ac:dyDescent="0.2">
      <c r="F51" s="47" t="s">
        <v>39</v>
      </c>
      <c r="G51" s="108" t="s">
        <v>40</v>
      </c>
      <c r="H51" s="108"/>
      <c r="I51" s="108"/>
      <c r="J51" s="47"/>
      <c r="K51" s="97">
        <v>42911</v>
      </c>
      <c r="L51" s="34"/>
      <c r="M51" s="35"/>
      <c r="N51" s="96"/>
    </row>
    <row r="52" spans="1:14" ht="9.6" customHeight="1" x14ac:dyDescent="0.25"/>
    <row r="53" spans="1:14" ht="9.6" customHeight="1" x14ac:dyDescent="0.25"/>
    <row r="54" spans="1:14" ht="19.5" customHeight="1" x14ac:dyDescent="0.25"/>
    <row r="55" spans="1:14" ht="14.25" customHeight="1" x14ac:dyDescent="0.25"/>
    <row r="56" spans="1:14" ht="9.6" customHeight="1" x14ac:dyDescent="0.25"/>
    <row r="57" spans="1:14" ht="9.6" customHeight="1" x14ac:dyDescent="0.25"/>
    <row r="58" spans="1:14" ht="9.6" customHeight="1" x14ac:dyDescent="0.25"/>
    <row r="59" spans="1:14" ht="9.6" customHeight="1" x14ac:dyDescent="0.25"/>
    <row r="60" spans="1:14" ht="9.6" customHeight="1" x14ac:dyDescent="0.25"/>
    <row r="61" spans="1:14" ht="9.6" customHeight="1" x14ac:dyDescent="0.25"/>
    <row r="62" spans="1:14" ht="9.6" customHeight="1" x14ac:dyDescent="0.25"/>
    <row r="63" spans="1:14" ht="9.6" customHeight="1" x14ac:dyDescent="0.25"/>
    <row r="64" spans="1:14" ht="9.6" customHeight="1" x14ac:dyDescent="0.25"/>
    <row r="65" ht="9.6" customHeight="1" x14ac:dyDescent="0.25"/>
    <row r="66" ht="9.6" customHeight="1" x14ac:dyDescent="0.25"/>
    <row r="67" ht="9.6" customHeight="1" x14ac:dyDescent="0.25"/>
    <row r="68" ht="9.6" customHeight="1" x14ac:dyDescent="0.25"/>
    <row r="69" ht="9.6" customHeight="1" x14ac:dyDescent="0.25"/>
    <row r="70" ht="9.6" customHeight="1" x14ac:dyDescent="0.25"/>
    <row r="71" ht="9.6" customHeight="1" x14ac:dyDescent="0.25"/>
    <row r="72" ht="9" customHeight="1" x14ac:dyDescent="0.25"/>
    <row r="73" ht="9" customHeight="1" x14ac:dyDescent="0.25"/>
    <row r="74" ht="9" customHeight="1" x14ac:dyDescent="0.25"/>
    <row r="75" ht="9" customHeight="1" x14ac:dyDescent="0.25"/>
    <row r="76" ht="9" customHeight="1" x14ac:dyDescent="0.25"/>
    <row r="77" ht="9" customHeight="1" x14ac:dyDescent="0.25"/>
    <row r="78" ht="9" customHeight="1" x14ac:dyDescent="0.25"/>
    <row r="79" ht="9" customHeight="1" x14ac:dyDescent="0.25"/>
    <row r="80" ht="9" customHeight="1" x14ac:dyDescent="0.25"/>
    <row r="81" ht="9" customHeight="1" x14ac:dyDescent="0.25"/>
  </sheetData>
  <mergeCells count="36">
    <mergeCell ref="A1:M1"/>
    <mergeCell ref="A2:M2"/>
    <mergeCell ref="A40:B40"/>
    <mergeCell ref="A41:D41"/>
    <mergeCell ref="G41:I41"/>
    <mergeCell ref="A3:E3"/>
    <mergeCell ref="A4:E4"/>
    <mergeCell ref="A5:E5"/>
    <mergeCell ref="A6:E6"/>
    <mergeCell ref="K41:M41"/>
    <mergeCell ref="A42:D42"/>
    <mergeCell ref="G42:I42"/>
    <mergeCell ref="K42:M42"/>
    <mergeCell ref="A43:D43"/>
    <mergeCell ref="G43:I43"/>
    <mergeCell ref="K43:M43"/>
    <mergeCell ref="A44:D44"/>
    <mergeCell ref="G44:I44"/>
    <mergeCell ref="K44:M44"/>
    <mergeCell ref="A45:D45"/>
    <mergeCell ref="G45:I45"/>
    <mergeCell ref="K45:M45"/>
    <mergeCell ref="A46:D46"/>
    <mergeCell ref="G46:I46"/>
    <mergeCell ref="K46:M46"/>
    <mergeCell ref="A47:D47"/>
    <mergeCell ref="G47:I47"/>
    <mergeCell ref="K47:M47"/>
    <mergeCell ref="K50:M50"/>
    <mergeCell ref="G51:I51"/>
    <mergeCell ref="A48:D48"/>
    <mergeCell ref="G48:I48"/>
    <mergeCell ref="K48:M48"/>
    <mergeCell ref="A49:D49"/>
    <mergeCell ref="G49:I49"/>
    <mergeCell ref="K49:M49"/>
  </mergeCells>
  <conditionalFormatting sqref="B9:D39 F9:F39">
    <cfRule type="expression" dxfId="84" priority="16" stopIfTrue="1">
      <formula>AND($E9&lt;=$M$9,$O9&gt;0,$E9&gt;0,$D9&lt;&gt;"LL",$D9&lt;&gt;"Alt")</formula>
    </cfRule>
  </conditionalFormatting>
  <conditionalFormatting sqref="E9 E11 E13 E15 E17 E19 E21 E23 E25 E27 E29 E31 E33 E35 E37 E39">
    <cfRule type="expression" dxfId="83" priority="17" stopIfTrue="1">
      <formula>AND($E9&lt;=$M$9,$E9&gt;0,$O9&gt;0,$D9&lt;&gt;"LL",$D9&lt;&gt;"Alt")</formula>
    </cfRule>
  </conditionalFormatting>
  <conditionalFormatting sqref="G10">
    <cfRule type="expression" dxfId="82" priority="15" stopIfTrue="1">
      <formula>AND($E10&lt;=$M$9,$O10&gt;0,$E10&gt;0,$D10&lt;&gt;"LL",$D10&lt;&gt;"Alt")</formula>
    </cfRule>
  </conditionalFormatting>
  <conditionalFormatting sqref="G14">
    <cfRule type="expression" dxfId="81" priority="14" stopIfTrue="1">
      <formula>AND($E14&lt;=$M$9,$O14&gt;0,$E14&gt;0,$D14&lt;&gt;"LL",$D14&lt;&gt;"Alt")</formula>
    </cfRule>
  </conditionalFormatting>
  <conditionalFormatting sqref="G18">
    <cfRule type="expression" dxfId="80" priority="12" stopIfTrue="1">
      <formula>AND($E18&lt;=$M$9,$O18&gt;0,$E18&gt;0,$D18&lt;&gt;"LL",$D18&lt;&gt;"Alt")</formula>
    </cfRule>
  </conditionalFormatting>
  <conditionalFormatting sqref="G22">
    <cfRule type="expression" dxfId="79" priority="11" stopIfTrue="1">
      <formula>AND($E22&lt;=$M$9,$O22&gt;0,$E22&gt;0,$D22&lt;&gt;"LL",$D22&lt;&gt;"Alt")</formula>
    </cfRule>
  </conditionalFormatting>
  <conditionalFormatting sqref="G26">
    <cfRule type="expression" dxfId="78" priority="9" stopIfTrue="1">
      <formula>AND($E26&lt;=$M$9,$O26&gt;0,$E26&gt;0,$D26&lt;&gt;"LL",$D26&lt;&gt;"Alt")</formula>
    </cfRule>
  </conditionalFormatting>
  <conditionalFormatting sqref="G30">
    <cfRule type="expression" dxfId="77" priority="8" stopIfTrue="1">
      <formula>AND($E30&lt;=$M$9,$O30&gt;0,$E30&gt;0,$D30&lt;&gt;"LL",$D30&lt;&gt;"Alt")</formula>
    </cfRule>
  </conditionalFormatting>
  <conditionalFormatting sqref="G34">
    <cfRule type="expression" dxfId="76" priority="6" stopIfTrue="1">
      <formula>AND($E34&lt;=$M$9,$O34&gt;0,$E34&gt;0,$D34&lt;&gt;"LL",$D34&lt;&gt;"Alt")</formula>
    </cfRule>
  </conditionalFormatting>
  <conditionalFormatting sqref="G38">
    <cfRule type="expression" dxfId="75" priority="5" stopIfTrue="1">
      <formula>AND($E38&lt;=$M$9,$O38&gt;0,$E38&gt;0,$D38&lt;&gt;"LL",$D38&lt;&gt;"Alt")</formula>
    </cfRule>
  </conditionalFormatting>
  <conditionalFormatting sqref="I12">
    <cfRule type="expression" dxfId="74" priority="13" stopIfTrue="1">
      <formula>AND($E12&lt;=$M$9,$O12&gt;0,$E12&gt;0,$D12&lt;&gt;"LL",$D12&lt;&gt;"Alt")</formula>
    </cfRule>
  </conditionalFormatting>
  <conditionalFormatting sqref="I20">
    <cfRule type="expression" dxfId="73" priority="10" stopIfTrue="1">
      <formula>AND($E20&lt;=$M$9,$O20&gt;0,$E20&gt;0,$D20&lt;&gt;"LL",$D20&lt;&gt;"Alt")</formula>
    </cfRule>
  </conditionalFormatting>
  <conditionalFormatting sqref="I28">
    <cfRule type="expression" dxfId="72" priority="7" stopIfTrue="1">
      <formula>AND($E28&lt;=$M$9,$O28&gt;0,$E28&gt;0,$D28&lt;&gt;"LL",$D28&lt;&gt;"Alt")</formula>
    </cfRule>
  </conditionalFormatting>
  <conditionalFormatting sqref="I36">
    <cfRule type="expression" dxfId="71" priority="4" stopIfTrue="1">
      <formula>AND($E36&lt;=$M$9,$O36&gt;0,$E36&gt;0,$D36&lt;&gt;"LL",$D36&lt;&gt;"Alt")</formula>
    </cfRule>
  </conditionalFormatting>
  <conditionalFormatting sqref="K16">
    <cfRule type="expression" dxfId="70" priority="3" stopIfTrue="1">
      <formula>AND($E16&lt;=$M$9,$O16&gt;0,$E16&gt;0,$D16&lt;&gt;"LL",$D16&lt;&gt;"Alt")</formula>
    </cfRule>
  </conditionalFormatting>
  <conditionalFormatting sqref="K32">
    <cfRule type="expression" dxfId="69" priority="2" stopIfTrue="1">
      <formula>AND($E32&lt;=$M$9,$O32&gt;0,$E32&gt;0,$D32&lt;&gt;"LL",$D32&lt;&gt;"Alt")</formula>
    </cfRule>
  </conditionalFormatting>
  <conditionalFormatting sqref="M24">
    <cfRule type="expression" dxfId="68" priority="1" stopIfTrue="1">
      <formula>AND($E24&lt;=$M$9,$O24&gt;0,$E24&gt;0,$D24&lt;&gt;"LL",$D24&lt;&gt;"Alt")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1"/>
  <sheetViews>
    <sheetView workbookViewId="0">
      <selection activeCell="M32" sqref="M32"/>
    </sheetView>
  </sheetViews>
  <sheetFormatPr baseColWidth="10" defaultColWidth="9.140625" defaultRowHeight="15" x14ac:dyDescent="0.25"/>
  <cols>
    <col min="1" max="1" width="2.7109375" style="95" bestFit="1" customWidth="1"/>
    <col min="2" max="2" width="7.85546875" style="95" customWidth="1"/>
    <col min="3" max="3" width="5.85546875" style="95" customWidth="1"/>
    <col min="4" max="4" width="4" style="95" customWidth="1"/>
    <col min="5" max="5" width="2.85546875" style="95" customWidth="1"/>
    <col min="6" max="6" width="24.7109375" style="95" bestFit="1" customWidth="1"/>
    <col min="7" max="7" width="22.7109375" style="95" customWidth="1"/>
    <col min="8" max="8" width="16.85546875" style="95" hidden="1" customWidth="1"/>
    <col min="9" max="9" width="23.42578125" style="95" customWidth="1"/>
    <col min="10" max="10" width="14.7109375" style="95" hidden="1" customWidth="1"/>
    <col min="11" max="11" width="24.5703125" style="95" customWidth="1"/>
    <col min="12" max="12" width="14.85546875" style="95" hidden="1" customWidth="1"/>
    <col min="13" max="13" width="23.140625" style="95" customWidth="1"/>
    <col min="14" max="14" width="6.42578125" style="94" hidden="1" customWidth="1"/>
    <col min="15" max="15" width="9.42578125" style="95" hidden="1" customWidth="1"/>
    <col min="16" max="16" width="19.42578125" style="95" hidden="1" customWidth="1"/>
    <col min="17" max="16384" width="9.140625" style="95"/>
  </cols>
  <sheetData>
    <row r="1" spans="1:16" s="1" customFormat="1" ht="25.5" x14ac:dyDescent="0.25">
      <c r="A1" s="138" t="s">
        <v>42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49"/>
    </row>
    <row r="2" spans="1:16" s="2" customFormat="1" ht="12.75" x14ac:dyDescent="0.2">
      <c r="A2" s="139" t="s">
        <v>26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50"/>
    </row>
    <row r="3" spans="1:16" s="6" customFormat="1" ht="9" customHeight="1" x14ac:dyDescent="0.25">
      <c r="A3" s="144" t="s">
        <v>0</v>
      </c>
      <c r="B3" s="144"/>
      <c r="C3" s="144"/>
      <c r="D3" s="144"/>
      <c r="E3" s="144"/>
      <c r="F3" s="3" t="s">
        <v>1</v>
      </c>
      <c r="G3" s="3" t="s">
        <v>2</v>
      </c>
      <c r="H3" s="3"/>
      <c r="I3" s="4"/>
      <c r="J3" s="4"/>
      <c r="K3" s="3" t="s">
        <v>3</v>
      </c>
      <c r="L3" s="51"/>
      <c r="M3" s="5"/>
      <c r="N3" s="46"/>
    </row>
    <row r="4" spans="1:16" s="11" customFormat="1" ht="11.25" x14ac:dyDescent="0.25">
      <c r="A4" s="145">
        <v>45068</v>
      </c>
      <c r="B4" s="145"/>
      <c r="C4" s="145"/>
      <c r="D4" s="145"/>
      <c r="E4" s="145"/>
      <c r="F4" s="7" t="s">
        <v>4</v>
      </c>
      <c r="G4" s="8" t="s">
        <v>32</v>
      </c>
      <c r="H4" s="8"/>
      <c r="I4" s="9"/>
      <c r="J4" s="9"/>
      <c r="K4" s="48" t="s">
        <v>33</v>
      </c>
      <c r="L4" s="7"/>
      <c r="M4" s="10"/>
      <c r="N4" s="52"/>
      <c r="P4" s="53" t="str">
        <f>Habil</f>
        <v>Si</v>
      </c>
    </row>
    <row r="5" spans="1:16" s="6" customFormat="1" ht="9" x14ac:dyDescent="0.25">
      <c r="A5" s="144" t="s">
        <v>5</v>
      </c>
      <c r="B5" s="144"/>
      <c r="C5" s="144"/>
      <c r="D5" s="144"/>
      <c r="E5" s="144"/>
      <c r="F5" s="3" t="s">
        <v>6</v>
      </c>
      <c r="G5" s="4" t="s">
        <v>7</v>
      </c>
      <c r="H5" s="4"/>
      <c r="I5" s="4"/>
      <c r="J5" s="4"/>
      <c r="K5" s="12" t="s">
        <v>8</v>
      </c>
      <c r="L5" s="54"/>
      <c r="M5" s="5"/>
      <c r="N5" s="46"/>
      <c r="P5" s="55"/>
    </row>
    <row r="6" spans="1:16" s="11" customFormat="1" ht="12" thickBot="1" x14ac:dyDescent="0.3">
      <c r="A6" s="146" t="s">
        <v>34</v>
      </c>
      <c r="B6" s="146"/>
      <c r="C6" s="146"/>
      <c r="D6" s="146"/>
      <c r="E6" s="146"/>
      <c r="F6" s="13" t="s">
        <v>35</v>
      </c>
      <c r="G6" s="13" t="s">
        <v>43</v>
      </c>
      <c r="H6" s="13"/>
      <c r="I6" s="14"/>
      <c r="J6" s="14"/>
      <c r="K6" s="15" t="s">
        <v>36</v>
      </c>
      <c r="L6" s="56"/>
      <c r="M6" s="10"/>
      <c r="N6" s="52"/>
      <c r="P6" s="53" t="s">
        <v>9</v>
      </c>
    </row>
    <row r="7" spans="1:16" s="17" customFormat="1" ht="9" x14ac:dyDescent="0.25">
      <c r="A7" s="57"/>
      <c r="B7" s="16" t="s">
        <v>10</v>
      </c>
      <c r="C7" s="16" t="s">
        <v>11</v>
      </c>
      <c r="D7" s="16" t="s">
        <v>12</v>
      </c>
      <c r="E7" s="16" t="s">
        <v>13</v>
      </c>
      <c r="F7" s="16" t="s">
        <v>37</v>
      </c>
      <c r="G7" s="16" t="s">
        <v>27</v>
      </c>
      <c r="H7" s="16"/>
      <c r="I7" s="16" t="s">
        <v>28</v>
      </c>
      <c r="J7" s="16"/>
      <c r="K7" s="16" t="s">
        <v>29</v>
      </c>
      <c r="L7" s="58"/>
      <c r="M7" s="58"/>
      <c r="N7" s="18"/>
      <c r="P7" s="59"/>
    </row>
    <row r="8" spans="1:16" s="17" customFormat="1" ht="8.4499999999999993" customHeight="1" x14ac:dyDescent="0.25">
      <c r="A8" s="60"/>
      <c r="B8" s="61"/>
      <c r="C8" s="18"/>
      <c r="D8" s="18"/>
      <c r="E8" s="18"/>
      <c r="F8" s="62"/>
      <c r="G8" s="18"/>
      <c r="H8" s="18"/>
      <c r="I8" s="18"/>
      <c r="J8" s="18"/>
      <c r="K8" s="18"/>
      <c r="L8" s="18"/>
      <c r="M8" s="18"/>
      <c r="N8" s="18"/>
      <c r="P8" s="59"/>
    </row>
    <row r="9" spans="1:16" s="66" customFormat="1" ht="9" customHeight="1" x14ac:dyDescent="0.2">
      <c r="A9" s="63">
        <v>1</v>
      </c>
      <c r="B9" s="25">
        <v>16454407</v>
      </c>
      <c r="C9" s="19">
        <v>12277</v>
      </c>
      <c r="D9" s="19">
        <v>0</v>
      </c>
      <c r="E9" s="20">
        <v>1</v>
      </c>
      <c r="F9" s="21" t="s">
        <v>61</v>
      </c>
      <c r="G9" s="22"/>
      <c r="H9" s="22"/>
      <c r="I9" s="22"/>
      <c r="J9" s="22"/>
      <c r="K9" s="22"/>
      <c r="L9" s="22"/>
      <c r="M9" s="23">
        <v>4</v>
      </c>
      <c r="N9" s="64"/>
      <c r="O9" s="24">
        <v>59</v>
      </c>
      <c r="P9" s="65" t="e">
        <f ca="1">jugador($F9)</f>
        <v>#NAME?</v>
      </c>
    </row>
    <row r="10" spans="1:16" s="66" customFormat="1" ht="9.6" customHeight="1" x14ac:dyDescent="0.25">
      <c r="A10" s="67"/>
      <c r="B10" s="68"/>
      <c r="C10" s="69"/>
      <c r="D10" s="69"/>
      <c r="E10" s="70"/>
      <c r="F10" s="71"/>
      <c r="G10" s="21" t="s">
        <v>61</v>
      </c>
      <c r="H10" s="72" t="e">
        <f ca="1">IF(G10=P9,B9,B11)</f>
        <v>#NAME?</v>
      </c>
      <c r="I10" s="73"/>
      <c r="J10" s="73"/>
      <c r="K10" s="73"/>
      <c r="L10" s="73"/>
      <c r="M10" s="73"/>
      <c r="N10" s="64"/>
      <c r="O10" s="37"/>
      <c r="P10" s="65"/>
    </row>
    <row r="11" spans="1:16" s="66" customFormat="1" ht="9.6" customHeight="1" x14ac:dyDescent="0.25">
      <c r="A11" s="67">
        <v>2</v>
      </c>
      <c r="B11" s="25" t="s">
        <v>14</v>
      </c>
      <c r="C11" s="19" t="s">
        <v>14</v>
      </c>
      <c r="D11" s="19" t="s">
        <v>14</v>
      </c>
      <c r="E11" s="20"/>
      <c r="F11" s="26" t="s">
        <v>15</v>
      </c>
      <c r="G11" s="74"/>
      <c r="H11" s="75"/>
      <c r="I11" s="73"/>
      <c r="J11" s="73"/>
      <c r="K11" s="73"/>
      <c r="L11" s="73"/>
      <c r="M11" s="73"/>
      <c r="N11" s="64"/>
      <c r="O11" s="24" t="s">
        <v>14</v>
      </c>
      <c r="P11" s="65" t="e">
        <f ca="1">jugador($F11)</f>
        <v>#NAME?</v>
      </c>
    </row>
    <row r="12" spans="1:16" s="66" customFormat="1" ht="9.6" customHeight="1" x14ac:dyDescent="0.25">
      <c r="A12" s="67"/>
      <c r="B12" s="68"/>
      <c r="C12" s="69"/>
      <c r="D12" s="69"/>
      <c r="E12" s="76"/>
      <c r="F12" s="77"/>
      <c r="G12" s="78"/>
      <c r="H12" s="75"/>
      <c r="I12" s="21" t="s">
        <v>61</v>
      </c>
      <c r="J12" s="79">
        <v>5969160</v>
      </c>
      <c r="K12" s="73"/>
      <c r="L12" s="73"/>
      <c r="M12" s="73"/>
      <c r="N12" s="64"/>
      <c r="O12" s="37"/>
      <c r="P12" s="65"/>
    </row>
    <row r="13" spans="1:16" s="66" customFormat="1" ht="9.6" customHeight="1" x14ac:dyDescent="0.25">
      <c r="A13" s="67">
        <v>3</v>
      </c>
      <c r="B13" s="25">
        <v>16467723</v>
      </c>
      <c r="C13" s="19">
        <v>0</v>
      </c>
      <c r="D13" s="19">
        <v>0</v>
      </c>
      <c r="E13" s="20">
        <v>12</v>
      </c>
      <c r="F13" s="21" t="s">
        <v>62</v>
      </c>
      <c r="G13" s="80" t="s">
        <v>38</v>
      </c>
      <c r="H13" s="81"/>
      <c r="I13" s="82" t="s">
        <v>130</v>
      </c>
      <c r="J13" s="79"/>
      <c r="K13" s="73"/>
      <c r="L13" s="73"/>
      <c r="M13" s="73"/>
      <c r="N13" s="64"/>
      <c r="O13" s="24">
        <v>0</v>
      </c>
      <c r="P13" s="65" t="e">
        <f ca="1">jugador($F13)</f>
        <v>#NAME?</v>
      </c>
    </row>
    <row r="14" spans="1:16" s="66" customFormat="1" ht="9.6" customHeight="1" x14ac:dyDescent="0.25">
      <c r="A14" s="67"/>
      <c r="B14" s="68"/>
      <c r="C14" s="69"/>
      <c r="D14" s="69"/>
      <c r="E14" s="76"/>
      <c r="F14" s="71"/>
      <c r="G14" s="104" t="s">
        <v>63</v>
      </c>
      <c r="H14" s="83" t="e">
        <f ca="1">IF(G14=P13,B13,B15)</f>
        <v>#NAME?</v>
      </c>
      <c r="I14" s="78"/>
      <c r="J14" s="79"/>
      <c r="K14" s="73"/>
      <c r="L14" s="73"/>
      <c r="M14" s="73"/>
      <c r="N14" s="64"/>
      <c r="O14" s="37"/>
      <c r="P14" s="65"/>
    </row>
    <row r="15" spans="1:16" s="66" customFormat="1" ht="9.6" customHeight="1" x14ac:dyDescent="0.25">
      <c r="A15" s="67">
        <v>4</v>
      </c>
      <c r="B15" s="25">
        <v>16468870</v>
      </c>
      <c r="C15" s="19">
        <v>0</v>
      </c>
      <c r="D15" s="19">
        <v>0</v>
      </c>
      <c r="E15" s="20">
        <v>5</v>
      </c>
      <c r="F15" s="21" t="s">
        <v>63</v>
      </c>
      <c r="G15" s="105" t="s">
        <v>129</v>
      </c>
      <c r="H15" s="75"/>
      <c r="I15" s="78"/>
      <c r="J15" s="79"/>
      <c r="K15" s="73"/>
      <c r="L15" s="73"/>
      <c r="M15" s="73"/>
      <c r="N15" s="64"/>
      <c r="O15" s="24">
        <v>14</v>
      </c>
      <c r="P15" s="65" t="e">
        <f ca="1">jugador($F15)</f>
        <v>#NAME?</v>
      </c>
    </row>
    <row r="16" spans="1:16" s="66" customFormat="1" ht="9.6" customHeight="1" x14ac:dyDescent="0.25">
      <c r="A16" s="67"/>
      <c r="B16" s="68"/>
      <c r="C16" s="69"/>
      <c r="D16" s="69"/>
      <c r="E16" s="70"/>
      <c r="F16" s="77"/>
      <c r="G16" s="73"/>
      <c r="H16" s="75"/>
      <c r="I16" s="78"/>
      <c r="J16" s="79"/>
      <c r="K16" s="21" t="s">
        <v>61</v>
      </c>
      <c r="L16" s="79">
        <v>5969160</v>
      </c>
      <c r="M16" s="73"/>
      <c r="N16" s="64"/>
      <c r="O16" s="37"/>
      <c r="P16" s="65"/>
    </row>
    <row r="17" spans="1:16" s="66" customFormat="1" ht="9.6" customHeight="1" x14ac:dyDescent="0.25">
      <c r="A17" s="63">
        <v>5</v>
      </c>
      <c r="B17" s="25">
        <v>16452469</v>
      </c>
      <c r="C17" s="19">
        <v>12878</v>
      </c>
      <c r="D17" s="19">
        <v>0</v>
      </c>
      <c r="E17" s="20">
        <v>3</v>
      </c>
      <c r="F17" s="21" t="s">
        <v>64</v>
      </c>
      <c r="G17" s="73"/>
      <c r="H17" s="75"/>
      <c r="I17" s="78"/>
      <c r="J17" s="79"/>
      <c r="K17" s="85" t="s">
        <v>130</v>
      </c>
      <c r="L17" s="73"/>
      <c r="M17" s="73"/>
      <c r="N17" s="64"/>
      <c r="O17" s="24">
        <v>14</v>
      </c>
      <c r="P17" s="65" t="e">
        <f ca="1">jugador($F17)</f>
        <v>#NAME?</v>
      </c>
    </row>
    <row r="18" spans="1:16" s="66" customFormat="1" ht="9.6" customHeight="1" x14ac:dyDescent="0.25">
      <c r="A18" s="67"/>
      <c r="B18" s="68"/>
      <c r="C18" s="69"/>
      <c r="D18" s="69"/>
      <c r="E18" s="70"/>
      <c r="F18" s="71"/>
      <c r="G18" s="21" t="s">
        <v>64</v>
      </c>
      <c r="H18" s="72" t="e">
        <f ca="1">IF(G18=P17,B17,B19)</f>
        <v>#NAME?</v>
      </c>
      <c r="I18" s="78"/>
      <c r="J18" s="79"/>
      <c r="K18" s="78"/>
      <c r="L18" s="73"/>
      <c r="M18" s="73"/>
      <c r="N18" s="64"/>
      <c r="O18" s="37"/>
      <c r="P18" s="65"/>
    </row>
    <row r="19" spans="1:16" s="66" customFormat="1" ht="9.6" customHeight="1" x14ac:dyDescent="0.25">
      <c r="A19" s="67">
        <v>6</v>
      </c>
      <c r="B19" s="25">
        <v>16457592</v>
      </c>
      <c r="C19" s="19">
        <v>0</v>
      </c>
      <c r="D19" s="19">
        <v>0</v>
      </c>
      <c r="E19" s="20">
        <v>15</v>
      </c>
      <c r="F19" s="26" t="s">
        <v>65</v>
      </c>
      <c r="G19" s="82" t="s">
        <v>126</v>
      </c>
      <c r="H19" s="86"/>
      <c r="I19" s="80">
        <v>0</v>
      </c>
      <c r="J19" s="79"/>
      <c r="K19" s="78"/>
      <c r="L19" s="73"/>
      <c r="M19" s="73"/>
      <c r="N19" s="64"/>
      <c r="O19" s="24">
        <v>0</v>
      </c>
      <c r="P19" s="65" t="e">
        <f ca="1">jugador($F19)</f>
        <v>#NAME?</v>
      </c>
    </row>
    <row r="20" spans="1:16" s="66" customFormat="1" ht="9.6" customHeight="1" x14ac:dyDescent="0.25">
      <c r="A20" s="67"/>
      <c r="B20" s="68"/>
      <c r="C20" s="69"/>
      <c r="D20" s="69"/>
      <c r="E20" s="76"/>
      <c r="F20" s="77"/>
      <c r="G20" s="78"/>
      <c r="H20" s="86"/>
      <c r="I20" s="26" t="s">
        <v>64</v>
      </c>
      <c r="J20" s="79">
        <v>9999997</v>
      </c>
      <c r="K20" s="78"/>
      <c r="L20" s="73"/>
      <c r="M20" s="73"/>
      <c r="N20" s="64"/>
      <c r="O20" s="37"/>
      <c r="P20" s="65"/>
    </row>
    <row r="21" spans="1:16" s="66" customFormat="1" ht="9.6" customHeight="1" x14ac:dyDescent="0.25">
      <c r="A21" s="67">
        <v>7</v>
      </c>
      <c r="B21" s="25">
        <v>16467476</v>
      </c>
      <c r="C21" s="19">
        <v>0</v>
      </c>
      <c r="D21" s="19">
        <v>0</v>
      </c>
      <c r="E21" s="20">
        <v>11</v>
      </c>
      <c r="F21" s="21" t="s">
        <v>66</v>
      </c>
      <c r="G21" s="80">
        <v>0</v>
      </c>
      <c r="H21" s="87"/>
      <c r="I21" s="84" t="s">
        <v>132</v>
      </c>
      <c r="J21" s="73"/>
      <c r="K21" s="78"/>
      <c r="L21" s="73"/>
      <c r="M21" s="73"/>
      <c r="N21" s="64"/>
      <c r="O21" s="24">
        <v>1</v>
      </c>
      <c r="P21" s="65" t="e">
        <f ca="1">jugador($F21)</f>
        <v>#NAME?</v>
      </c>
    </row>
    <row r="22" spans="1:16" s="66" customFormat="1" ht="9.6" customHeight="1" x14ac:dyDescent="0.25">
      <c r="A22" s="67"/>
      <c r="B22" s="68"/>
      <c r="C22" s="69"/>
      <c r="D22" s="69"/>
      <c r="E22" s="76"/>
      <c r="F22" s="71"/>
      <c r="G22" s="26" t="s">
        <v>67</v>
      </c>
      <c r="H22" s="72" t="e">
        <f ca="1">IF(G22=P21,B21,B23)</f>
        <v>#NAME?</v>
      </c>
      <c r="I22" s="73"/>
      <c r="J22" s="73"/>
      <c r="K22" s="78"/>
      <c r="L22" s="73"/>
      <c r="M22" s="73"/>
      <c r="N22" s="64"/>
      <c r="O22" s="37"/>
      <c r="P22" s="65"/>
    </row>
    <row r="23" spans="1:16" s="66" customFormat="1" ht="9.6" customHeight="1" x14ac:dyDescent="0.25">
      <c r="A23" s="67">
        <v>8</v>
      </c>
      <c r="B23" s="25">
        <v>16467517</v>
      </c>
      <c r="C23" s="19">
        <v>0</v>
      </c>
      <c r="D23" s="19">
        <v>0</v>
      </c>
      <c r="E23" s="20">
        <v>6</v>
      </c>
      <c r="F23" s="26" t="s">
        <v>67</v>
      </c>
      <c r="G23" s="84" t="s">
        <v>131</v>
      </c>
      <c r="H23" s="75"/>
      <c r="I23" s="73"/>
      <c r="J23" s="73"/>
      <c r="K23" s="78"/>
      <c r="L23" s="73"/>
      <c r="M23" s="73"/>
      <c r="N23" s="64"/>
      <c r="O23" s="24">
        <v>12</v>
      </c>
      <c r="P23" s="65" t="e">
        <f ca="1">jugador($F23)</f>
        <v>#NAME?</v>
      </c>
    </row>
    <row r="24" spans="1:16" s="66" customFormat="1" ht="9.6" customHeight="1" x14ac:dyDescent="0.25">
      <c r="A24" s="67"/>
      <c r="B24" s="68"/>
      <c r="C24" s="69"/>
      <c r="D24" s="69"/>
      <c r="E24" s="76"/>
      <c r="F24" s="77"/>
      <c r="G24" s="73"/>
      <c r="H24" s="75"/>
      <c r="I24" s="73"/>
      <c r="J24" s="73"/>
      <c r="K24" s="88" t="s">
        <v>60</v>
      </c>
      <c r="L24" s="89"/>
      <c r="M24" s="21" t="s">
        <v>61</v>
      </c>
      <c r="N24" s="38">
        <v>5969160</v>
      </c>
      <c r="O24" s="22"/>
      <c r="P24" s="90"/>
    </row>
    <row r="25" spans="1:16" s="66" customFormat="1" ht="9.6" customHeight="1" x14ac:dyDescent="0.25">
      <c r="A25" s="67">
        <v>9</v>
      </c>
      <c r="B25" s="25">
        <v>16467468</v>
      </c>
      <c r="C25" s="19">
        <v>0</v>
      </c>
      <c r="D25" s="19">
        <v>0</v>
      </c>
      <c r="E25" s="20">
        <v>9</v>
      </c>
      <c r="F25" s="21" t="s">
        <v>68</v>
      </c>
      <c r="G25" s="73"/>
      <c r="H25" s="75"/>
      <c r="I25" s="73"/>
      <c r="J25" s="73"/>
      <c r="K25" s="78"/>
      <c r="L25" s="73"/>
      <c r="M25" s="84" t="s">
        <v>158</v>
      </c>
      <c r="N25" s="64"/>
      <c r="O25" s="24">
        <v>4</v>
      </c>
      <c r="P25" s="65" t="e">
        <f ca="1">jugador($F25)</f>
        <v>#NAME?</v>
      </c>
    </row>
    <row r="26" spans="1:16" s="66" customFormat="1" ht="9.6" customHeight="1" x14ac:dyDescent="0.25">
      <c r="A26" s="67"/>
      <c r="B26" s="68"/>
      <c r="C26" s="69"/>
      <c r="D26" s="69"/>
      <c r="E26" s="76"/>
      <c r="F26" s="71"/>
      <c r="G26" s="21" t="s">
        <v>68</v>
      </c>
      <c r="H26" s="72" t="e">
        <f ca="1">IF(G26=P25,B25,B27)</f>
        <v>#NAME?</v>
      </c>
      <c r="I26" s="73"/>
      <c r="J26" s="73"/>
      <c r="K26" s="78"/>
      <c r="L26" s="73"/>
      <c r="M26" s="73"/>
      <c r="N26" s="64"/>
      <c r="O26" s="37"/>
      <c r="P26" s="90"/>
    </row>
    <row r="27" spans="1:16" s="66" customFormat="1" ht="9.6" customHeight="1" x14ac:dyDescent="0.25">
      <c r="A27" s="67">
        <v>10</v>
      </c>
      <c r="B27" s="25">
        <v>16467377</v>
      </c>
      <c r="C27" s="19">
        <v>0</v>
      </c>
      <c r="D27" s="19">
        <v>0</v>
      </c>
      <c r="E27" s="20">
        <v>14</v>
      </c>
      <c r="F27" s="26" t="s">
        <v>69</v>
      </c>
      <c r="G27" s="82" t="s">
        <v>132</v>
      </c>
      <c r="H27" s="75"/>
      <c r="I27" s="73"/>
      <c r="J27" s="73"/>
      <c r="K27" s="78"/>
      <c r="L27" s="73"/>
      <c r="M27" s="73"/>
      <c r="N27" s="64"/>
      <c r="O27" s="24">
        <v>0</v>
      </c>
      <c r="P27" s="65" t="e">
        <f ca="1">jugador($F27)</f>
        <v>#NAME?</v>
      </c>
    </row>
    <row r="28" spans="1:16" s="66" customFormat="1" ht="9.6" customHeight="1" x14ac:dyDescent="0.25">
      <c r="A28" s="67"/>
      <c r="B28" s="68"/>
      <c r="C28" s="69"/>
      <c r="D28" s="69"/>
      <c r="E28" s="76"/>
      <c r="F28" s="77"/>
      <c r="G28" s="78"/>
      <c r="H28" s="75"/>
      <c r="I28" s="21" t="s">
        <v>68</v>
      </c>
      <c r="J28" s="79">
        <v>5990975</v>
      </c>
      <c r="K28" s="78"/>
      <c r="L28" s="73"/>
      <c r="M28" s="73"/>
      <c r="N28" s="64"/>
      <c r="O28" s="37"/>
      <c r="P28" s="90"/>
    </row>
    <row r="29" spans="1:16" s="66" customFormat="1" ht="9.6" customHeight="1" x14ac:dyDescent="0.25">
      <c r="A29" s="67">
        <v>11</v>
      </c>
      <c r="B29" s="25">
        <v>16467450</v>
      </c>
      <c r="C29" s="19">
        <v>0</v>
      </c>
      <c r="D29" s="19">
        <v>0</v>
      </c>
      <c r="E29" s="20">
        <v>10</v>
      </c>
      <c r="F29" s="21" t="s">
        <v>70</v>
      </c>
      <c r="G29" s="80">
        <v>0</v>
      </c>
      <c r="H29" s="81"/>
      <c r="I29" s="82" t="s">
        <v>133</v>
      </c>
      <c r="J29" s="79"/>
      <c r="K29" s="78"/>
      <c r="L29" s="73"/>
      <c r="M29" s="73"/>
      <c r="N29" s="64"/>
      <c r="O29" s="24">
        <v>1</v>
      </c>
      <c r="P29" s="65" t="e">
        <f ca="1">jugador($F29)</f>
        <v>#NAME?</v>
      </c>
    </row>
    <row r="30" spans="1:16" s="66" customFormat="1" ht="9.6" customHeight="1" x14ac:dyDescent="0.25">
      <c r="A30" s="67"/>
      <c r="B30" s="68"/>
      <c r="C30" s="69"/>
      <c r="D30" s="69"/>
      <c r="E30" s="70"/>
      <c r="F30" s="71"/>
      <c r="G30" s="26" t="s">
        <v>71</v>
      </c>
      <c r="H30" s="83" t="e">
        <f ca="1">IF(G30=P29,B29,B31)</f>
        <v>#NAME?</v>
      </c>
      <c r="I30" s="78"/>
      <c r="J30" s="79"/>
      <c r="K30" s="78"/>
      <c r="L30" s="73"/>
      <c r="M30" s="73"/>
      <c r="N30" s="64"/>
      <c r="O30" s="37"/>
      <c r="P30" s="90"/>
    </row>
    <row r="31" spans="1:16" s="66" customFormat="1" ht="9.6" customHeight="1" x14ac:dyDescent="0.25">
      <c r="A31" s="63">
        <v>12</v>
      </c>
      <c r="B31" s="25">
        <v>16450322</v>
      </c>
      <c r="C31" s="19">
        <v>17274</v>
      </c>
      <c r="D31" s="19">
        <v>0</v>
      </c>
      <c r="E31" s="20">
        <v>4</v>
      </c>
      <c r="F31" s="26" t="s">
        <v>71</v>
      </c>
      <c r="G31" s="84" t="s">
        <v>132</v>
      </c>
      <c r="H31" s="75"/>
      <c r="I31" s="78"/>
      <c r="J31" s="79"/>
      <c r="K31" s="80">
        <v>0</v>
      </c>
      <c r="L31" s="87"/>
      <c r="M31" s="73"/>
      <c r="N31" s="64"/>
      <c r="O31" s="24">
        <v>29</v>
      </c>
      <c r="P31" s="65" t="e">
        <f ca="1">jugador($F31)</f>
        <v>#NAME?</v>
      </c>
    </row>
    <row r="32" spans="1:16" s="66" customFormat="1" ht="9.6" customHeight="1" x14ac:dyDescent="0.25">
      <c r="A32" s="67"/>
      <c r="B32" s="68"/>
      <c r="C32" s="69"/>
      <c r="D32" s="69"/>
      <c r="E32" s="70"/>
      <c r="F32" s="77"/>
      <c r="G32" s="73"/>
      <c r="H32" s="75"/>
      <c r="I32" s="78"/>
      <c r="J32" s="79"/>
      <c r="K32" s="26" t="s">
        <v>73</v>
      </c>
      <c r="L32" s="79">
        <v>5990975</v>
      </c>
      <c r="M32" s="73"/>
      <c r="N32" s="64"/>
      <c r="O32" s="37"/>
      <c r="P32" s="90"/>
    </row>
    <row r="33" spans="1:16" s="66" customFormat="1" ht="9.6" customHeight="1" x14ac:dyDescent="0.25">
      <c r="A33" s="67">
        <v>13</v>
      </c>
      <c r="B33" s="25">
        <v>16458459</v>
      </c>
      <c r="C33" s="19">
        <v>0</v>
      </c>
      <c r="D33" s="19">
        <v>0</v>
      </c>
      <c r="E33" s="20">
        <v>13</v>
      </c>
      <c r="F33" s="21" t="s">
        <v>72</v>
      </c>
      <c r="G33" s="73"/>
      <c r="H33" s="75"/>
      <c r="I33" s="78"/>
      <c r="J33" s="79"/>
      <c r="K33" s="91" t="s">
        <v>153</v>
      </c>
      <c r="L33" s="73"/>
      <c r="M33" s="73"/>
      <c r="N33" s="64"/>
      <c r="O33" s="24">
        <v>0</v>
      </c>
      <c r="P33" s="65" t="e">
        <f ca="1">jugador($F33)</f>
        <v>#NAME?</v>
      </c>
    </row>
    <row r="34" spans="1:16" s="66" customFormat="1" ht="9.6" customHeight="1" x14ac:dyDescent="0.25">
      <c r="A34" s="67"/>
      <c r="B34" s="68"/>
      <c r="C34" s="69"/>
      <c r="D34" s="69"/>
      <c r="E34" s="76"/>
      <c r="F34" s="101"/>
      <c r="G34" s="103" t="s">
        <v>73</v>
      </c>
      <c r="H34" s="72" t="e">
        <f ca="1">IF(G34=P33,B33,B35)</f>
        <v>#NAME?</v>
      </c>
      <c r="I34" s="78"/>
      <c r="J34" s="79"/>
      <c r="K34" s="73"/>
      <c r="L34" s="73"/>
      <c r="M34" s="73"/>
      <c r="N34" s="64"/>
      <c r="O34" s="37"/>
      <c r="P34" s="90"/>
    </row>
    <row r="35" spans="1:16" s="66" customFormat="1" ht="9.6" customHeight="1" x14ac:dyDescent="0.25">
      <c r="A35" s="67">
        <v>14</v>
      </c>
      <c r="B35" s="25">
        <v>16463490</v>
      </c>
      <c r="C35" s="19">
        <v>0</v>
      </c>
      <c r="D35" s="19">
        <v>0</v>
      </c>
      <c r="E35" s="20">
        <v>7</v>
      </c>
      <c r="F35" s="26" t="s">
        <v>73</v>
      </c>
      <c r="G35" s="102" t="s">
        <v>132</v>
      </c>
      <c r="H35" s="86"/>
      <c r="I35" s="80">
        <v>0</v>
      </c>
      <c r="J35" s="79"/>
      <c r="K35" s="73"/>
      <c r="L35" s="73"/>
      <c r="M35" s="73"/>
      <c r="N35" s="64"/>
      <c r="O35" s="24">
        <v>10</v>
      </c>
      <c r="P35" s="65" t="e">
        <f ca="1">jugador($F35)</f>
        <v>#NAME?</v>
      </c>
    </row>
    <row r="36" spans="1:16" s="66" customFormat="1" ht="9.6" customHeight="1" x14ac:dyDescent="0.25">
      <c r="A36" s="67"/>
      <c r="B36" s="68"/>
      <c r="C36" s="69"/>
      <c r="D36" s="69"/>
      <c r="E36" s="76"/>
      <c r="F36" s="77"/>
      <c r="G36" s="78"/>
      <c r="H36" s="86"/>
      <c r="I36" s="26" t="s">
        <v>73</v>
      </c>
      <c r="J36" s="79">
        <v>5978723</v>
      </c>
      <c r="K36" s="73"/>
      <c r="L36" s="73"/>
      <c r="M36" s="73"/>
      <c r="N36" s="64"/>
      <c r="O36" s="37"/>
      <c r="P36" s="90"/>
    </row>
    <row r="37" spans="1:16" s="66" customFormat="1" ht="9.6" customHeight="1" x14ac:dyDescent="0.25">
      <c r="A37" s="67">
        <v>15</v>
      </c>
      <c r="B37" s="25">
        <v>16468579</v>
      </c>
      <c r="C37" s="19">
        <v>0</v>
      </c>
      <c r="D37" s="19">
        <v>0</v>
      </c>
      <c r="E37" s="20">
        <v>8</v>
      </c>
      <c r="F37" s="21" t="s">
        <v>74</v>
      </c>
      <c r="G37" s="80">
        <v>0</v>
      </c>
      <c r="H37" s="87"/>
      <c r="I37" s="84" t="s">
        <v>135</v>
      </c>
      <c r="J37" s="73"/>
      <c r="K37" s="73"/>
      <c r="L37" s="73"/>
      <c r="M37" s="73"/>
      <c r="N37" s="64"/>
      <c r="O37" s="24">
        <v>6</v>
      </c>
      <c r="P37" s="65" t="e">
        <f ca="1">jugador($F37)</f>
        <v>#NAME?</v>
      </c>
    </row>
    <row r="38" spans="1:16" s="66" customFormat="1" ht="9.6" customHeight="1" x14ac:dyDescent="0.25">
      <c r="A38" s="67"/>
      <c r="B38" s="68"/>
      <c r="C38" s="69"/>
      <c r="D38" s="69"/>
      <c r="E38" s="70"/>
      <c r="F38" s="71"/>
      <c r="G38" s="100" t="s">
        <v>74</v>
      </c>
      <c r="H38" s="72" t="e">
        <f ca="1">IF(G38=P37,B37,B39)</f>
        <v>#NAME?</v>
      </c>
      <c r="I38" s="73"/>
      <c r="J38" s="73"/>
      <c r="K38" s="73"/>
      <c r="L38" s="73"/>
      <c r="M38" s="73"/>
      <c r="N38" s="64"/>
      <c r="O38" s="37"/>
      <c r="P38" s="90"/>
    </row>
    <row r="39" spans="1:16" s="66" customFormat="1" ht="9.6" customHeight="1" x14ac:dyDescent="0.25">
      <c r="A39" s="63">
        <v>16</v>
      </c>
      <c r="B39" s="25">
        <v>16456023</v>
      </c>
      <c r="C39" s="19">
        <v>12878</v>
      </c>
      <c r="D39" s="19">
        <v>0</v>
      </c>
      <c r="E39" s="20">
        <v>2</v>
      </c>
      <c r="F39" s="26" t="s">
        <v>75</v>
      </c>
      <c r="G39" s="92" t="s">
        <v>134</v>
      </c>
      <c r="H39" s="70"/>
      <c r="I39" s="70"/>
      <c r="J39" s="70"/>
      <c r="K39" s="70"/>
      <c r="L39" s="70"/>
      <c r="M39" s="70"/>
      <c r="N39" s="64"/>
      <c r="O39" s="24">
        <v>50</v>
      </c>
      <c r="P39" s="65" t="e">
        <f ca="1">jugador($F39)</f>
        <v>#NAME?</v>
      </c>
    </row>
    <row r="40" spans="1:16" ht="9.6" customHeight="1" thickBot="1" x14ac:dyDescent="0.3">
      <c r="A40" s="140" t="s">
        <v>16</v>
      </c>
      <c r="B40" s="140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O40" s="66"/>
      <c r="P40" s="36"/>
    </row>
    <row r="41" spans="1:16" s="27" customFormat="1" ht="9.6" customHeight="1" x14ac:dyDescent="0.2">
      <c r="A41" s="126" t="s">
        <v>17</v>
      </c>
      <c r="B41" s="127"/>
      <c r="C41" s="127"/>
      <c r="D41" s="128"/>
      <c r="E41" s="39" t="s">
        <v>18</v>
      </c>
      <c r="F41" s="40" t="s">
        <v>19</v>
      </c>
      <c r="G41" s="141" t="s">
        <v>30</v>
      </c>
      <c r="H41" s="142"/>
      <c r="I41" s="143"/>
      <c r="J41" s="41"/>
      <c r="K41" s="142" t="s">
        <v>20</v>
      </c>
      <c r="L41" s="142"/>
      <c r="M41" s="147"/>
      <c r="N41" s="96"/>
    </row>
    <row r="42" spans="1:16" s="27" customFormat="1" ht="9.6" customHeight="1" thickBot="1" x14ac:dyDescent="0.25">
      <c r="A42" s="132">
        <v>45065</v>
      </c>
      <c r="B42" s="133"/>
      <c r="C42" s="133"/>
      <c r="D42" s="134"/>
      <c r="E42" s="42">
        <v>1</v>
      </c>
      <c r="F42" s="28" t="s">
        <v>61</v>
      </c>
      <c r="G42" s="112"/>
      <c r="H42" s="113"/>
      <c r="I42" s="114"/>
      <c r="J42" s="29"/>
      <c r="K42" s="113"/>
      <c r="L42" s="113"/>
      <c r="M42" s="115"/>
      <c r="N42" s="96"/>
    </row>
    <row r="43" spans="1:16" s="27" customFormat="1" ht="9.6" customHeight="1" x14ac:dyDescent="0.2">
      <c r="A43" s="135" t="s">
        <v>21</v>
      </c>
      <c r="B43" s="136"/>
      <c r="C43" s="136"/>
      <c r="D43" s="137"/>
      <c r="E43" s="43">
        <v>2</v>
      </c>
      <c r="F43" s="30" t="s">
        <v>75</v>
      </c>
      <c r="G43" s="112"/>
      <c r="H43" s="113"/>
      <c r="I43" s="114"/>
      <c r="J43" s="29"/>
      <c r="K43" s="113"/>
      <c r="L43" s="113"/>
      <c r="M43" s="115"/>
      <c r="N43" s="96"/>
    </row>
    <row r="44" spans="1:16" s="27" customFormat="1" ht="9.6" customHeight="1" thickBot="1" x14ac:dyDescent="0.25">
      <c r="A44" s="129" t="s">
        <v>31</v>
      </c>
      <c r="B44" s="130"/>
      <c r="C44" s="130"/>
      <c r="D44" s="131"/>
      <c r="E44" s="43">
        <v>3</v>
      </c>
      <c r="F44" s="30" t="s">
        <v>64</v>
      </c>
      <c r="G44" s="112"/>
      <c r="H44" s="113"/>
      <c r="I44" s="114"/>
      <c r="J44" s="29"/>
      <c r="K44" s="113"/>
      <c r="L44" s="113"/>
      <c r="M44" s="115"/>
      <c r="N44" s="96"/>
    </row>
    <row r="45" spans="1:16" s="27" customFormat="1" ht="9.6" customHeight="1" x14ac:dyDescent="0.2">
      <c r="A45" s="126" t="s">
        <v>22</v>
      </c>
      <c r="B45" s="127"/>
      <c r="C45" s="127"/>
      <c r="D45" s="128"/>
      <c r="E45" s="43">
        <v>4</v>
      </c>
      <c r="F45" s="30" t="s">
        <v>71</v>
      </c>
      <c r="G45" s="112"/>
      <c r="H45" s="113"/>
      <c r="I45" s="114"/>
      <c r="J45" s="29"/>
      <c r="K45" s="113"/>
      <c r="L45" s="113"/>
      <c r="M45" s="115"/>
      <c r="N45" s="96"/>
    </row>
    <row r="46" spans="1:16" s="27" customFormat="1" ht="9.6" customHeight="1" thickBot="1" x14ac:dyDescent="0.25">
      <c r="A46" s="123"/>
      <c r="B46" s="124"/>
      <c r="C46" s="124"/>
      <c r="D46" s="125"/>
      <c r="E46" s="44"/>
      <c r="F46" s="31"/>
      <c r="G46" s="112"/>
      <c r="H46" s="113"/>
      <c r="I46" s="114"/>
      <c r="J46" s="29"/>
      <c r="K46" s="113"/>
      <c r="L46" s="113"/>
      <c r="M46" s="115"/>
      <c r="N46" s="96"/>
    </row>
    <row r="47" spans="1:16" s="27" customFormat="1" ht="9.6" customHeight="1" x14ac:dyDescent="0.2">
      <c r="A47" s="126" t="s">
        <v>23</v>
      </c>
      <c r="B47" s="127"/>
      <c r="C47" s="127"/>
      <c r="D47" s="128"/>
      <c r="E47" s="44"/>
      <c r="F47" s="31"/>
      <c r="G47" s="112"/>
      <c r="H47" s="113"/>
      <c r="I47" s="114"/>
      <c r="J47" s="29"/>
      <c r="K47" s="113"/>
      <c r="L47" s="113"/>
      <c r="M47" s="115"/>
      <c r="N47" s="96"/>
    </row>
    <row r="48" spans="1:16" s="27" customFormat="1" ht="9.6" customHeight="1" x14ac:dyDescent="0.2">
      <c r="A48" s="109" t="s">
        <v>36</v>
      </c>
      <c r="B48" s="110"/>
      <c r="C48" s="110"/>
      <c r="D48" s="111"/>
      <c r="E48" s="44"/>
      <c r="F48" s="31"/>
      <c r="G48" s="112"/>
      <c r="H48" s="113"/>
      <c r="I48" s="114"/>
      <c r="J48" s="29"/>
      <c r="K48" s="113"/>
      <c r="L48" s="113"/>
      <c r="M48" s="115"/>
      <c r="N48" s="96"/>
    </row>
    <row r="49" spans="1:14" s="27" customFormat="1" ht="9.6" customHeight="1" thickBot="1" x14ac:dyDescent="0.25">
      <c r="A49" s="116">
        <v>2223121</v>
      </c>
      <c r="B49" s="117"/>
      <c r="C49" s="117"/>
      <c r="D49" s="118"/>
      <c r="E49" s="45"/>
      <c r="F49" s="32"/>
      <c r="G49" s="119"/>
      <c r="H49" s="120"/>
      <c r="I49" s="121"/>
      <c r="J49" s="33"/>
      <c r="K49" s="120"/>
      <c r="L49" s="120"/>
      <c r="M49" s="122"/>
      <c r="N49" s="96"/>
    </row>
    <row r="50" spans="1:14" s="27" customFormat="1" ht="9.6" customHeight="1" x14ac:dyDescent="0.2">
      <c r="B50" s="46" t="s">
        <v>24</v>
      </c>
      <c r="F50" s="34"/>
      <c r="G50" s="34"/>
      <c r="H50" s="34"/>
      <c r="I50" s="35"/>
      <c r="J50" s="35"/>
      <c r="K50" s="107" t="s">
        <v>25</v>
      </c>
      <c r="L50" s="107"/>
      <c r="M50" s="107"/>
      <c r="N50" s="96"/>
    </row>
    <row r="51" spans="1:14" s="27" customFormat="1" ht="9.6" customHeight="1" x14ac:dyDescent="0.2">
      <c r="F51" s="47" t="s">
        <v>39</v>
      </c>
      <c r="G51" s="108" t="s">
        <v>40</v>
      </c>
      <c r="H51" s="108"/>
      <c r="I51" s="108"/>
      <c r="J51" s="47"/>
      <c r="K51" s="97">
        <v>42911</v>
      </c>
      <c r="L51" s="34"/>
      <c r="M51" s="35"/>
      <c r="N51" s="96"/>
    </row>
    <row r="52" spans="1:14" ht="9.6" customHeight="1" x14ac:dyDescent="0.25"/>
    <row r="53" spans="1:14" ht="9.6" customHeight="1" x14ac:dyDescent="0.25"/>
    <row r="54" spans="1:14" ht="9.6" customHeight="1" x14ac:dyDescent="0.25"/>
    <row r="55" spans="1:14" ht="9.6" customHeight="1" x14ac:dyDescent="0.25"/>
    <row r="56" spans="1:14" ht="9.6" customHeight="1" x14ac:dyDescent="0.25"/>
    <row r="57" spans="1:14" ht="9.6" customHeight="1" x14ac:dyDescent="0.25"/>
    <row r="58" spans="1:14" ht="9.6" customHeight="1" x14ac:dyDescent="0.25"/>
    <row r="59" spans="1:14" ht="9.6" customHeight="1" x14ac:dyDescent="0.25"/>
    <row r="60" spans="1:14" ht="9.6" customHeight="1" x14ac:dyDescent="0.25"/>
    <row r="61" spans="1:14" ht="9.6" customHeight="1" x14ac:dyDescent="0.25"/>
    <row r="62" spans="1:14" ht="9.6" customHeight="1" x14ac:dyDescent="0.25"/>
    <row r="63" spans="1:14" ht="9.6" customHeight="1" x14ac:dyDescent="0.25"/>
    <row r="64" spans="1:14" ht="9.6" customHeight="1" x14ac:dyDescent="0.25"/>
    <row r="65" ht="9.6" customHeight="1" x14ac:dyDescent="0.25"/>
    <row r="66" ht="9.6" customHeight="1" x14ac:dyDescent="0.25"/>
    <row r="67" ht="9.6" customHeight="1" x14ac:dyDescent="0.25"/>
    <row r="68" ht="9.6" customHeight="1" x14ac:dyDescent="0.25"/>
    <row r="69" ht="9.6" customHeight="1" x14ac:dyDescent="0.25"/>
    <row r="70" ht="9.6" customHeight="1" x14ac:dyDescent="0.25"/>
    <row r="71" ht="9.6" customHeight="1" x14ac:dyDescent="0.25"/>
    <row r="72" ht="9" customHeight="1" x14ac:dyDescent="0.25"/>
    <row r="73" ht="9" customHeight="1" x14ac:dyDescent="0.25"/>
    <row r="74" ht="9" customHeight="1" x14ac:dyDescent="0.25"/>
    <row r="75" ht="9" customHeight="1" x14ac:dyDescent="0.25"/>
    <row r="76" ht="9" customHeight="1" x14ac:dyDescent="0.25"/>
    <row r="77" ht="9" customHeight="1" x14ac:dyDescent="0.25"/>
    <row r="78" ht="9" customHeight="1" x14ac:dyDescent="0.25"/>
    <row r="79" ht="9" customHeight="1" x14ac:dyDescent="0.25"/>
    <row r="80" ht="9" customHeight="1" x14ac:dyDescent="0.25"/>
    <row r="81" ht="9" customHeight="1" x14ac:dyDescent="0.25"/>
  </sheetData>
  <mergeCells count="36">
    <mergeCell ref="A6:E6"/>
    <mergeCell ref="A1:M1"/>
    <mergeCell ref="A2:M2"/>
    <mergeCell ref="A3:E3"/>
    <mergeCell ref="A4:E4"/>
    <mergeCell ref="A5:E5"/>
    <mergeCell ref="A40:B40"/>
    <mergeCell ref="A41:D41"/>
    <mergeCell ref="G41:I41"/>
    <mergeCell ref="K41:M41"/>
    <mergeCell ref="A42:D42"/>
    <mergeCell ref="G42:I42"/>
    <mergeCell ref="K42:M42"/>
    <mergeCell ref="A43:D43"/>
    <mergeCell ref="G43:I43"/>
    <mergeCell ref="K43:M43"/>
    <mergeCell ref="A44:D44"/>
    <mergeCell ref="G44:I44"/>
    <mergeCell ref="K44:M44"/>
    <mergeCell ref="A45:D45"/>
    <mergeCell ref="G45:I45"/>
    <mergeCell ref="K45:M45"/>
    <mergeCell ref="A46:D46"/>
    <mergeCell ref="G46:I46"/>
    <mergeCell ref="K46:M46"/>
    <mergeCell ref="A47:D47"/>
    <mergeCell ref="G47:I47"/>
    <mergeCell ref="K47:M47"/>
    <mergeCell ref="A48:D48"/>
    <mergeCell ref="G48:I48"/>
    <mergeCell ref="K48:M48"/>
    <mergeCell ref="A49:D49"/>
    <mergeCell ref="G49:I49"/>
    <mergeCell ref="K49:M49"/>
    <mergeCell ref="K50:M50"/>
    <mergeCell ref="G51:I51"/>
  </mergeCells>
  <conditionalFormatting sqref="B9:D39 F9:F39">
    <cfRule type="expression" dxfId="67" priority="17" stopIfTrue="1">
      <formula>AND($E9&lt;=$M$9,$O9&gt;0,$E9&gt;0,$D9&lt;&gt;"LL",$D9&lt;&gt;"Alt")</formula>
    </cfRule>
  </conditionalFormatting>
  <conditionalFormatting sqref="E9 E11 E13 E15 E17 E19 E21 E23 E25 E27 E29 E31 E33 E35 E37 E39">
    <cfRule type="expression" dxfId="66" priority="18" stopIfTrue="1">
      <formula>AND($E9&lt;=$M$9,$E9&gt;0,$O9&gt;0,$D9&lt;&gt;"LL",$D9&lt;&gt;"Alt")</formula>
    </cfRule>
  </conditionalFormatting>
  <conditionalFormatting sqref="G10">
    <cfRule type="expression" dxfId="65" priority="16" stopIfTrue="1">
      <formula>AND($E10&lt;=$M$9,$O10&gt;0,$E10&gt;0,$D10&lt;&gt;"LL",$D10&lt;&gt;"Alt")</formula>
    </cfRule>
  </conditionalFormatting>
  <conditionalFormatting sqref="G14:G15">
    <cfRule type="expression" dxfId="64" priority="14" stopIfTrue="1">
      <formula>AND($E14&lt;=$M$9,$O14&gt;0,$E14&gt;0,$D14&lt;&gt;"LL",$D14&lt;&gt;"Alt")</formula>
    </cfRule>
  </conditionalFormatting>
  <conditionalFormatting sqref="G18">
    <cfRule type="expression" dxfId="63" priority="13" stopIfTrue="1">
      <formula>AND($E18&lt;=$M$9,$O18&gt;0,$E18&gt;0,$D18&lt;&gt;"LL",$D18&lt;&gt;"Alt")</formula>
    </cfRule>
  </conditionalFormatting>
  <conditionalFormatting sqref="G22">
    <cfRule type="expression" dxfId="62" priority="11" stopIfTrue="1">
      <formula>AND($E22&lt;=$M$9,$O22&gt;0,$E22&gt;0,$D22&lt;&gt;"LL",$D22&lt;&gt;"Alt")</formula>
    </cfRule>
  </conditionalFormatting>
  <conditionalFormatting sqref="G26">
    <cfRule type="expression" dxfId="61" priority="9" stopIfTrue="1">
      <formula>AND($E26&lt;=$M$9,$O26&gt;0,$E26&gt;0,$D26&lt;&gt;"LL",$D26&lt;&gt;"Alt")</formula>
    </cfRule>
  </conditionalFormatting>
  <conditionalFormatting sqref="G30">
    <cfRule type="expression" dxfId="60" priority="8" stopIfTrue="1">
      <formula>AND($E30&lt;=$M$9,$O30&gt;0,$E30&gt;0,$D30&lt;&gt;"LL",$D30&lt;&gt;"Alt")</formula>
    </cfRule>
  </conditionalFormatting>
  <conditionalFormatting sqref="G34">
    <cfRule type="expression" dxfId="59" priority="6" stopIfTrue="1">
      <formula>AND($E34&lt;=$M$9,$O34&gt;0,$E34&gt;0,$D34&lt;&gt;"LL",$D34&lt;&gt;"Alt")</formula>
    </cfRule>
  </conditionalFormatting>
  <conditionalFormatting sqref="G38">
    <cfRule type="expression" dxfId="58" priority="5" stopIfTrue="1">
      <formula>AND($E38&lt;=$M$9,$O38&gt;0,$E38&gt;0,$D38&lt;&gt;"LL",$D38&lt;&gt;"Alt")</formula>
    </cfRule>
  </conditionalFormatting>
  <conditionalFormatting sqref="I12">
    <cfRule type="expression" dxfId="57" priority="12" stopIfTrue="1">
      <formula>AND($E12&lt;=$M$9,$O12&gt;0,$E12&gt;0,$D12&lt;&gt;"LL",$D12&lt;&gt;"Alt")</formula>
    </cfRule>
  </conditionalFormatting>
  <conditionalFormatting sqref="I20">
    <cfRule type="expression" dxfId="56" priority="10" stopIfTrue="1">
      <formula>AND($E20&lt;=$M$9,$O20&gt;0,$E20&gt;0,$D20&lt;&gt;"LL",$D20&lt;&gt;"Alt")</formula>
    </cfRule>
  </conditionalFormatting>
  <conditionalFormatting sqref="I28">
    <cfRule type="expression" dxfId="55" priority="7" stopIfTrue="1">
      <formula>AND($E28&lt;=$M$9,$O28&gt;0,$E28&gt;0,$D28&lt;&gt;"LL",$D28&lt;&gt;"Alt")</formula>
    </cfRule>
  </conditionalFormatting>
  <conditionalFormatting sqref="I36">
    <cfRule type="expression" dxfId="54" priority="4" stopIfTrue="1">
      <formula>AND($E36&lt;=$M$9,$O36&gt;0,$E36&gt;0,$D36&lt;&gt;"LL",$D36&lt;&gt;"Alt")</formula>
    </cfRule>
  </conditionalFormatting>
  <conditionalFormatting sqref="K16">
    <cfRule type="expression" dxfId="53" priority="3" stopIfTrue="1">
      <formula>AND($E16&lt;=$M$9,$O16&gt;0,$E16&gt;0,$D16&lt;&gt;"LL",$D16&lt;&gt;"Alt")</formula>
    </cfRule>
  </conditionalFormatting>
  <conditionalFormatting sqref="K32">
    <cfRule type="expression" dxfId="52" priority="2" stopIfTrue="1">
      <formula>AND($E32&lt;=$M$9,$O32&gt;0,$E32&gt;0,$D32&lt;&gt;"LL",$D32&lt;&gt;"Alt")</formula>
    </cfRule>
  </conditionalFormatting>
  <conditionalFormatting sqref="M24">
    <cfRule type="expression" dxfId="51" priority="1" stopIfTrue="1">
      <formula>AND($E24&lt;=$M$9,$O24&gt;0,$E24&gt;0,$D24&lt;&gt;"LL",$D24&lt;&gt;"Alt")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1"/>
  <sheetViews>
    <sheetView workbookViewId="0">
      <selection activeCell="R26" sqref="R26"/>
    </sheetView>
  </sheetViews>
  <sheetFormatPr baseColWidth="10" defaultColWidth="9.140625" defaultRowHeight="15" x14ac:dyDescent="0.25"/>
  <cols>
    <col min="1" max="1" width="2.7109375" style="95" bestFit="1" customWidth="1"/>
    <col min="2" max="2" width="8.5703125" style="95" customWidth="1"/>
    <col min="3" max="3" width="5.28515625" style="95" customWidth="1"/>
    <col min="4" max="4" width="4" style="95" customWidth="1"/>
    <col min="5" max="5" width="2.85546875" style="95" customWidth="1"/>
    <col min="6" max="6" width="24.7109375" style="95" bestFit="1" customWidth="1"/>
    <col min="7" max="7" width="24.42578125" style="95" customWidth="1"/>
    <col min="8" max="8" width="16.85546875" style="95" hidden="1" customWidth="1"/>
    <col min="9" max="9" width="26" style="95" customWidth="1"/>
    <col min="10" max="10" width="14.7109375" style="95" hidden="1" customWidth="1"/>
    <col min="11" max="11" width="25" style="95" customWidth="1"/>
    <col min="12" max="12" width="14.85546875" style="95" hidden="1" customWidth="1"/>
    <col min="13" max="13" width="21.85546875" style="95" customWidth="1"/>
    <col min="14" max="14" width="6.42578125" style="94" hidden="1" customWidth="1"/>
    <col min="15" max="15" width="9.42578125" style="95" hidden="1" customWidth="1"/>
    <col min="16" max="16" width="19.42578125" style="95" hidden="1" customWidth="1"/>
    <col min="17" max="16384" width="9.140625" style="95"/>
  </cols>
  <sheetData>
    <row r="1" spans="1:16" s="1" customFormat="1" ht="25.5" x14ac:dyDescent="0.25">
      <c r="A1" s="138" t="s">
        <v>42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49"/>
    </row>
    <row r="2" spans="1:16" s="2" customFormat="1" ht="12.75" x14ac:dyDescent="0.2">
      <c r="A2" s="139" t="s">
        <v>26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50"/>
    </row>
    <row r="3" spans="1:16" s="6" customFormat="1" ht="9" customHeight="1" x14ac:dyDescent="0.25">
      <c r="A3" s="144" t="s">
        <v>0</v>
      </c>
      <c r="B3" s="144"/>
      <c r="C3" s="144"/>
      <c r="D3" s="144"/>
      <c r="E3" s="144"/>
      <c r="F3" s="3" t="s">
        <v>1</v>
      </c>
      <c r="G3" s="3" t="s">
        <v>2</v>
      </c>
      <c r="H3" s="3"/>
      <c r="I3" s="4"/>
      <c r="J3" s="4"/>
      <c r="K3" s="3" t="s">
        <v>3</v>
      </c>
      <c r="L3" s="51"/>
      <c r="M3" s="5"/>
      <c r="N3" s="46"/>
    </row>
    <row r="4" spans="1:16" s="11" customFormat="1" ht="11.25" x14ac:dyDescent="0.25">
      <c r="A4" s="145">
        <v>45068</v>
      </c>
      <c r="B4" s="145"/>
      <c r="C4" s="145"/>
      <c r="D4" s="145"/>
      <c r="E4" s="145"/>
      <c r="F4" s="7" t="s">
        <v>4</v>
      </c>
      <c r="G4" s="8" t="s">
        <v>32</v>
      </c>
      <c r="H4" s="8"/>
      <c r="I4" s="9"/>
      <c r="J4" s="9"/>
      <c r="K4" s="48" t="s">
        <v>33</v>
      </c>
      <c r="L4" s="7"/>
      <c r="M4" s="10"/>
      <c r="N4" s="52"/>
      <c r="P4" s="53" t="str">
        <f>Habil</f>
        <v>Si</v>
      </c>
    </row>
    <row r="5" spans="1:16" s="6" customFormat="1" ht="9" x14ac:dyDescent="0.25">
      <c r="A5" s="144" t="s">
        <v>5</v>
      </c>
      <c r="B5" s="144"/>
      <c r="C5" s="144"/>
      <c r="D5" s="144"/>
      <c r="E5" s="144"/>
      <c r="F5" s="3" t="s">
        <v>6</v>
      </c>
      <c r="G5" s="4" t="s">
        <v>7</v>
      </c>
      <c r="H5" s="4"/>
      <c r="I5" s="4"/>
      <c r="J5" s="4"/>
      <c r="K5" s="12" t="s">
        <v>8</v>
      </c>
      <c r="L5" s="54"/>
      <c r="M5" s="5"/>
      <c r="N5" s="46"/>
      <c r="P5" s="55"/>
    </row>
    <row r="6" spans="1:16" s="11" customFormat="1" ht="12" thickBot="1" x14ac:dyDescent="0.3">
      <c r="A6" s="146" t="s">
        <v>34</v>
      </c>
      <c r="B6" s="146"/>
      <c r="C6" s="146"/>
      <c r="D6" s="146"/>
      <c r="E6" s="146"/>
      <c r="F6" s="13" t="s">
        <v>35</v>
      </c>
      <c r="G6" s="13" t="s">
        <v>44</v>
      </c>
      <c r="H6" s="13"/>
      <c r="I6" s="14"/>
      <c r="J6" s="14"/>
      <c r="K6" s="15" t="s">
        <v>36</v>
      </c>
      <c r="L6" s="56"/>
      <c r="M6" s="10"/>
      <c r="N6" s="52"/>
      <c r="P6" s="53" t="s">
        <v>9</v>
      </c>
    </row>
    <row r="7" spans="1:16" s="17" customFormat="1" ht="9" x14ac:dyDescent="0.25">
      <c r="A7" s="57"/>
      <c r="B7" s="16" t="s">
        <v>10</v>
      </c>
      <c r="C7" s="16" t="s">
        <v>11</v>
      </c>
      <c r="D7" s="16" t="s">
        <v>12</v>
      </c>
      <c r="E7" s="16" t="s">
        <v>13</v>
      </c>
      <c r="F7" s="16" t="s">
        <v>37</v>
      </c>
      <c r="G7" s="16" t="s">
        <v>27</v>
      </c>
      <c r="H7" s="16"/>
      <c r="I7" s="16" t="s">
        <v>28</v>
      </c>
      <c r="J7" s="16"/>
      <c r="K7" s="16" t="s">
        <v>29</v>
      </c>
      <c r="L7" s="58"/>
      <c r="M7" s="58"/>
      <c r="N7" s="18"/>
      <c r="P7" s="59"/>
    </row>
    <row r="8" spans="1:16" s="17" customFormat="1" ht="8.4499999999999993" customHeight="1" x14ac:dyDescent="0.25">
      <c r="A8" s="60"/>
      <c r="B8" s="61"/>
      <c r="C8" s="18"/>
      <c r="D8" s="18"/>
      <c r="E8" s="18"/>
      <c r="F8" s="62"/>
      <c r="G8" s="18"/>
      <c r="H8" s="18"/>
      <c r="I8" s="18"/>
      <c r="J8" s="18"/>
      <c r="K8" s="18"/>
      <c r="L8" s="18"/>
      <c r="M8" s="18"/>
      <c r="N8" s="18"/>
      <c r="P8" s="59"/>
    </row>
    <row r="9" spans="1:16" s="66" customFormat="1" ht="9" customHeight="1" x14ac:dyDescent="0.2">
      <c r="A9" s="63">
        <v>1</v>
      </c>
      <c r="B9" s="25">
        <v>16447832</v>
      </c>
      <c r="C9" s="19">
        <v>13539</v>
      </c>
      <c r="D9" s="19">
        <v>0</v>
      </c>
      <c r="E9" s="20">
        <v>1</v>
      </c>
      <c r="F9" s="21" t="s">
        <v>76</v>
      </c>
      <c r="G9" s="22"/>
      <c r="H9" s="22"/>
      <c r="I9" s="22"/>
      <c r="J9" s="22"/>
      <c r="K9" s="22"/>
      <c r="L9" s="22"/>
      <c r="M9" s="23">
        <v>4</v>
      </c>
      <c r="N9" s="64"/>
      <c r="O9" s="24">
        <v>59</v>
      </c>
      <c r="P9" s="65" t="e">
        <f ca="1">jugador($F9)</f>
        <v>#NAME?</v>
      </c>
    </row>
    <row r="10" spans="1:16" s="66" customFormat="1" ht="9.6" customHeight="1" x14ac:dyDescent="0.25">
      <c r="A10" s="67"/>
      <c r="B10" s="68"/>
      <c r="C10" s="69"/>
      <c r="D10" s="69"/>
      <c r="E10" s="70"/>
      <c r="F10" s="71"/>
      <c r="G10" s="21" t="s">
        <v>76</v>
      </c>
      <c r="H10" s="72" t="e">
        <f ca="1">IF(G10=P9,B9,B11)</f>
        <v>#NAME?</v>
      </c>
      <c r="I10" s="73"/>
      <c r="J10" s="73"/>
      <c r="K10" s="73"/>
      <c r="L10" s="73"/>
      <c r="M10" s="73"/>
      <c r="N10" s="64"/>
      <c r="O10" s="37"/>
      <c r="P10" s="65"/>
    </row>
    <row r="11" spans="1:16" s="66" customFormat="1" ht="9.6" customHeight="1" x14ac:dyDescent="0.25">
      <c r="A11" s="67">
        <v>2</v>
      </c>
      <c r="B11" s="25">
        <v>16469125</v>
      </c>
      <c r="C11" s="19" t="s">
        <v>14</v>
      </c>
      <c r="D11" s="19">
        <v>0</v>
      </c>
      <c r="E11" s="20"/>
      <c r="F11" s="26" t="s">
        <v>77</v>
      </c>
      <c r="G11" s="82" t="s">
        <v>136</v>
      </c>
      <c r="H11" s="75"/>
      <c r="I11" s="73"/>
      <c r="J11" s="73"/>
      <c r="K11" s="73"/>
      <c r="L11" s="73"/>
      <c r="M11" s="73"/>
      <c r="N11" s="64"/>
      <c r="O11" s="24" t="s">
        <v>14</v>
      </c>
      <c r="P11" s="65" t="e">
        <f ca="1">jugador($F11)</f>
        <v>#NAME?</v>
      </c>
    </row>
    <row r="12" spans="1:16" s="66" customFormat="1" ht="9.6" customHeight="1" x14ac:dyDescent="0.25">
      <c r="A12" s="67"/>
      <c r="B12" s="68"/>
      <c r="C12" s="69"/>
      <c r="D12" s="69"/>
      <c r="E12" s="76"/>
      <c r="F12" s="77"/>
      <c r="G12" s="78"/>
      <c r="H12" s="75"/>
      <c r="I12" s="21" t="s">
        <v>76</v>
      </c>
      <c r="J12" s="79">
        <v>5969160</v>
      </c>
      <c r="K12" s="73"/>
      <c r="L12" s="73"/>
      <c r="M12" s="73"/>
      <c r="N12" s="64"/>
      <c r="O12" s="37"/>
      <c r="P12" s="65"/>
    </row>
    <row r="13" spans="1:16" s="66" customFormat="1" ht="9.6" customHeight="1" x14ac:dyDescent="0.25">
      <c r="A13" s="67">
        <v>3</v>
      </c>
      <c r="B13" s="25">
        <v>16467434</v>
      </c>
      <c r="C13" s="19">
        <v>0</v>
      </c>
      <c r="D13" s="19">
        <v>0</v>
      </c>
      <c r="E13" s="20">
        <v>12</v>
      </c>
      <c r="F13" s="21" t="s">
        <v>78</v>
      </c>
      <c r="G13" s="80"/>
      <c r="H13" s="81"/>
      <c r="I13" s="82" t="s">
        <v>136</v>
      </c>
      <c r="J13" s="79"/>
      <c r="K13" s="73"/>
      <c r="L13" s="73"/>
      <c r="M13" s="73"/>
      <c r="N13" s="64"/>
      <c r="O13" s="24">
        <v>0</v>
      </c>
      <c r="P13" s="65" t="e">
        <f ca="1">jugador($F13)</f>
        <v>#NAME?</v>
      </c>
    </row>
    <row r="14" spans="1:16" s="66" customFormat="1" ht="9.6" customHeight="1" x14ac:dyDescent="0.25">
      <c r="A14" s="67"/>
      <c r="B14" s="68"/>
      <c r="C14" s="69"/>
      <c r="D14" s="69"/>
      <c r="E14" s="76"/>
      <c r="F14" s="71"/>
      <c r="G14" s="26" t="s">
        <v>79</v>
      </c>
      <c r="H14" s="83" t="e">
        <f ca="1">IF(G14=P13,B13,B15)</f>
        <v>#NAME?</v>
      </c>
      <c r="I14" s="78"/>
      <c r="J14" s="79"/>
      <c r="K14" s="73"/>
      <c r="L14" s="73"/>
      <c r="M14" s="73"/>
      <c r="N14" s="64"/>
      <c r="O14" s="37"/>
      <c r="P14" s="65"/>
    </row>
    <row r="15" spans="1:16" s="66" customFormat="1" ht="9.6" customHeight="1" x14ac:dyDescent="0.25">
      <c r="A15" s="67">
        <v>4</v>
      </c>
      <c r="B15" s="25">
        <v>16469076</v>
      </c>
      <c r="C15" s="19">
        <v>0</v>
      </c>
      <c r="D15" s="19">
        <v>0</v>
      </c>
      <c r="E15" s="20">
        <v>5</v>
      </c>
      <c r="F15" s="26" t="s">
        <v>79</v>
      </c>
      <c r="G15" s="84" t="s">
        <v>137</v>
      </c>
      <c r="H15" s="75"/>
      <c r="I15" s="78"/>
      <c r="J15" s="79"/>
      <c r="K15" s="73"/>
      <c r="L15" s="73"/>
      <c r="M15" s="73"/>
      <c r="N15" s="64"/>
      <c r="O15" s="24">
        <v>14</v>
      </c>
      <c r="P15" s="65" t="e">
        <f ca="1">jugador($F15)</f>
        <v>#NAME?</v>
      </c>
    </row>
    <row r="16" spans="1:16" s="66" customFormat="1" ht="9.6" customHeight="1" x14ac:dyDescent="0.25">
      <c r="A16" s="67"/>
      <c r="B16" s="68"/>
      <c r="C16" s="69"/>
      <c r="D16" s="69"/>
      <c r="E16" s="70"/>
      <c r="F16" s="77"/>
      <c r="G16" s="73"/>
      <c r="H16" s="75"/>
      <c r="I16" s="78"/>
      <c r="J16" s="79"/>
      <c r="K16" s="21" t="s">
        <v>76</v>
      </c>
      <c r="L16" s="79">
        <v>5969160</v>
      </c>
      <c r="M16" s="73"/>
      <c r="N16" s="64"/>
      <c r="O16" s="37"/>
      <c r="P16" s="65"/>
    </row>
    <row r="17" spans="1:16" s="66" customFormat="1" ht="9.6" customHeight="1" x14ac:dyDescent="0.25">
      <c r="A17" s="63">
        <v>5</v>
      </c>
      <c r="B17" s="25">
        <v>16456974</v>
      </c>
      <c r="C17" s="19">
        <v>17274</v>
      </c>
      <c r="D17" s="19">
        <v>0</v>
      </c>
      <c r="E17" s="20">
        <v>4</v>
      </c>
      <c r="F17" s="21" t="s">
        <v>80</v>
      </c>
      <c r="G17" s="73"/>
      <c r="H17" s="75"/>
      <c r="I17" s="78"/>
      <c r="J17" s="79"/>
      <c r="K17" s="85" t="s">
        <v>142</v>
      </c>
      <c r="L17" s="73"/>
      <c r="M17" s="73"/>
      <c r="N17" s="64"/>
      <c r="O17" s="24">
        <v>14</v>
      </c>
      <c r="P17" s="65" t="e">
        <f ca="1">jugador($F17)</f>
        <v>#NAME?</v>
      </c>
    </row>
    <row r="18" spans="1:16" s="66" customFormat="1" ht="9.6" customHeight="1" x14ac:dyDescent="0.25">
      <c r="A18" s="67"/>
      <c r="B18" s="68"/>
      <c r="C18" s="69"/>
      <c r="D18" s="69"/>
      <c r="E18" s="70"/>
      <c r="F18" s="71"/>
      <c r="G18" s="21" t="s">
        <v>80</v>
      </c>
      <c r="H18" s="72" t="e">
        <f ca="1">IF(G18=P17,B17,B19)</f>
        <v>#NAME?</v>
      </c>
      <c r="I18" s="78"/>
      <c r="J18" s="79"/>
      <c r="K18" s="78"/>
      <c r="L18" s="73"/>
      <c r="M18" s="73"/>
      <c r="N18" s="64"/>
      <c r="O18" s="37"/>
      <c r="P18" s="65"/>
    </row>
    <row r="19" spans="1:16" s="66" customFormat="1" ht="9.6" customHeight="1" x14ac:dyDescent="0.25">
      <c r="A19" s="67">
        <v>6</v>
      </c>
      <c r="B19" s="25">
        <v>16466585</v>
      </c>
      <c r="C19" s="19">
        <v>0</v>
      </c>
      <c r="D19" s="19">
        <v>0</v>
      </c>
      <c r="E19" s="20">
        <v>15</v>
      </c>
      <c r="F19" s="26" t="s">
        <v>81</v>
      </c>
      <c r="G19" s="82" t="s">
        <v>138</v>
      </c>
      <c r="H19" s="86"/>
      <c r="I19" s="80">
        <v>0</v>
      </c>
      <c r="J19" s="79"/>
      <c r="K19" s="78"/>
      <c r="L19" s="73"/>
      <c r="M19" s="73"/>
      <c r="N19" s="64"/>
      <c r="O19" s="24">
        <v>0</v>
      </c>
      <c r="P19" s="65" t="e">
        <f ca="1">jugador($F19)</f>
        <v>#NAME?</v>
      </c>
    </row>
    <row r="20" spans="1:16" s="66" customFormat="1" ht="9.6" customHeight="1" x14ac:dyDescent="0.25">
      <c r="A20" s="67"/>
      <c r="B20" s="68"/>
      <c r="C20" s="69"/>
      <c r="D20" s="69"/>
      <c r="E20" s="76"/>
      <c r="F20" s="77"/>
      <c r="G20" s="78"/>
      <c r="H20" s="86"/>
      <c r="I20" s="26" t="s">
        <v>83</v>
      </c>
      <c r="J20" s="79">
        <v>9999997</v>
      </c>
      <c r="K20" s="78"/>
      <c r="L20" s="73"/>
      <c r="M20" s="73"/>
      <c r="N20" s="64"/>
      <c r="O20" s="37"/>
      <c r="P20" s="65"/>
    </row>
    <row r="21" spans="1:16" s="66" customFormat="1" ht="9.6" customHeight="1" x14ac:dyDescent="0.25">
      <c r="A21" s="67">
        <v>7</v>
      </c>
      <c r="B21" s="25">
        <v>16452170</v>
      </c>
      <c r="C21" s="19">
        <v>0</v>
      </c>
      <c r="D21" s="19">
        <v>0</v>
      </c>
      <c r="E21" s="20">
        <v>11</v>
      </c>
      <c r="F21" s="21" t="s">
        <v>82</v>
      </c>
      <c r="G21" s="80">
        <v>0</v>
      </c>
      <c r="H21" s="87"/>
      <c r="I21" s="84" t="s">
        <v>139</v>
      </c>
      <c r="J21" s="73"/>
      <c r="K21" s="78"/>
      <c r="L21" s="73"/>
      <c r="M21" s="73"/>
      <c r="N21" s="64"/>
      <c r="O21" s="24">
        <v>1</v>
      </c>
      <c r="P21" s="65" t="e">
        <f ca="1">jugador($F21)</f>
        <v>#NAME?</v>
      </c>
    </row>
    <row r="22" spans="1:16" s="66" customFormat="1" ht="9.6" customHeight="1" x14ac:dyDescent="0.25">
      <c r="A22" s="67"/>
      <c r="B22" s="68"/>
      <c r="C22" s="69"/>
      <c r="D22" s="69"/>
      <c r="E22" s="76"/>
      <c r="F22" s="71"/>
      <c r="G22" s="26" t="s">
        <v>83</v>
      </c>
      <c r="H22" s="72" t="e">
        <f ca="1">IF(G22=P21,B21,B23)</f>
        <v>#NAME?</v>
      </c>
      <c r="I22" s="73"/>
      <c r="J22" s="73"/>
      <c r="K22" s="78"/>
      <c r="L22" s="73"/>
      <c r="M22" s="73"/>
      <c r="N22" s="64"/>
      <c r="O22" s="37"/>
      <c r="P22" s="65"/>
    </row>
    <row r="23" spans="1:16" s="66" customFormat="1" ht="9.6" customHeight="1" x14ac:dyDescent="0.25">
      <c r="A23" s="67">
        <v>8</v>
      </c>
      <c r="B23" s="25">
        <v>16459019</v>
      </c>
      <c r="C23" s="19">
        <v>0</v>
      </c>
      <c r="D23" s="19">
        <v>0</v>
      </c>
      <c r="E23" s="20">
        <v>6</v>
      </c>
      <c r="F23" s="26" t="s">
        <v>83</v>
      </c>
      <c r="G23" s="84" t="s">
        <v>136</v>
      </c>
      <c r="H23" s="75"/>
      <c r="I23" s="73"/>
      <c r="J23" s="73"/>
      <c r="K23" s="78"/>
      <c r="L23" s="73"/>
      <c r="M23" s="73"/>
      <c r="N23" s="64"/>
      <c r="O23" s="24">
        <v>12</v>
      </c>
      <c r="P23" s="65" t="e">
        <f ca="1">jugador($F23)</f>
        <v>#NAME?</v>
      </c>
    </row>
    <row r="24" spans="1:16" s="66" customFormat="1" ht="9.6" customHeight="1" x14ac:dyDescent="0.25">
      <c r="A24" s="67"/>
      <c r="B24" s="68"/>
      <c r="C24" s="69"/>
      <c r="D24" s="69"/>
      <c r="E24" s="76"/>
      <c r="F24" s="77"/>
      <c r="G24" s="73"/>
      <c r="H24" s="75"/>
      <c r="I24" s="73"/>
      <c r="J24" s="73"/>
      <c r="K24" s="88" t="s">
        <v>46</v>
      </c>
      <c r="L24" s="89"/>
      <c r="M24" s="21" t="s">
        <v>92</v>
      </c>
      <c r="N24" s="38">
        <v>5969160</v>
      </c>
      <c r="O24" s="22"/>
      <c r="P24" s="90"/>
    </row>
    <row r="25" spans="1:16" s="66" customFormat="1" ht="9.6" customHeight="1" x14ac:dyDescent="0.25">
      <c r="A25" s="67">
        <v>9</v>
      </c>
      <c r="B25" s="25">
        <v>16468424</v>
      </c>
      <c r="C25" s="19">
        <v>0</v>
      </c>
      <c r="D25" s="19" t="s">
        <v>84</v>
      </c>
      <c r="E25" s="20">
        <v>9</v>
      </c>
      <c r="F25" s="21" t="s">
        <v>85</v>
      </c>
      <c r="G25" s="73"/>
      <c r="H25" s="75"/>
      <c r="I25" s="73"/>
      <c r="J25" s="73"/>
      <c r="K25" s="78"/>
      <c r="L25" s="73"/>
      <c r="M25" s="84" t="s">
        <v>159</v>
      </c>
      <c r="N25" s="64"/>
      <c r="O25" s="24">
        <v>4</v>
      </c>
      <c r="P25" s="65" t="e">
        <f ca="1">jugador($F25)</f>
        <v>#NAME?</v>
      </c>
    </row>
    <row r="26" spans="1:16" s="66" customFormat="1" ht="9.6" customHeight="1" x14ac:dyDescent="0.25">
      <c r="A26" s="67"/>
      <c r="B26" s="68"/>
      <c r="C26" s="69"/>
      <c r="D26" s="69"/>
      <c r="E26" s="76"/>
      <c r="F26" s="71"/>
      <c r="G26" s="21" t="s">
        <v>85</v>
      </c>
      <c r="H26" s="72" t="e">
        <f ca="1">IF(G26=P25,B25,B27)</f>
        <v>#NAME?</v>
      </c>
      <c r="I26" s="73"/>
      <c r="J26" s="73"/>
      <c r="K26" s="78"/>
      <c r="L26" s="73"/>
      <c r="M26" s="73"/>
      <c r="N26" s="64"/>
      <c r="O26" s="37"/>
      <c r="P26" s="90"/>
    </row>
    <row r="27" spans="1:16" s="66" customFormat="1" ht="9.6" customHeight="1" x14ac:dyDescent="0.25">
      <c r="A27" s="67">
        <v>10</v>
      </c>
      <c r="B27" s="25">
        <v>16469307</v>
      </c>
      <c r="C27" s="19">
        <v>0</v>
      </c>
      <c r="D27" s="19">
        <v>0</v>
      </c>
      <c r="E27" s="20">
        <v>14</v>
      </c>
      <c r="F27" s="26" t="s">
        <v>86</v>
      </c>
      <c r="G27" s="82" t="s">
        <v>126</v>
      </c>
      <c r="H27" s="75"/>
      <c r="I27" s="73"/>
      <c r="J27" s="73"/>
      <c r="K27" s="78"/>
      <c r="L27" s="73"/>
      <c r="M27" s="73"/>
      <c r="N27" s="64"/>
      <c r="O27" s="24">
        <v>0</v>
      </c>
      <c r="P27" s="65" t="e">
        <f ca="1">jugador($F27)</f>
        <v>#NAME?</v>
      </c>
    </row>
    <row r="28" spans="1:16" s="66" customFormat="1" ht="9.6" customHeight="1" x14ac:dyDescent="0.25">
      <c r="A28" s="67"/>
      <c r="B28" s="68"/>
      <c r="C28" s="69"/>
      <c r="D28" s="69"/>
      <c r="E28" s="76"/>
      <c r="F28" s="77"/>
      <c r="G28" s="78"/>
      <c r="H28" s="75"/>
      <c r="I28" s="103" t="s">
        <v>88</v>
      </c>
      <c r="J28" s="79">
        <v>5990975</v>
      </c>
      <c r="K28" s="78"/>
      <c r="L28" s="73"/>
      <c r="M28" s="73"/>
      <c r="N28" s="64"/>
      <c r="O28" s="37"/>
      <c r="P28" s="90"/>
    </row>
    <row r="29" spans="1:16" s="66" customFormat="1" ht="9.6" customHeight="1" x14ac:dyDescent="0.25">
      <c r="A29" s="67">
        <v>11</v>
      </c>
      <c r="B29" s="25">
        <v>16462533</v>
      </c>
      <c r="C29" s="19">
        <v>0</v>
      </c>
      <c r="D29" s="19">
        <v>0</v>
      </c>
      <c r="E29" s="20">
        <v>10</v>
      </c>
      <c r="F29" s="21" t="s">
        <v>87</v>
      </c>
      <c r="G29" s="80">
        <v>0</v>
      </c>
      <c r="H29" s="81"/>
      <c r="I29" s="102" t="s">
        <v>141</v>
      </c>
      <c r="J29" s="79"/>
      <c r="K29" s="78"/>
      <c r="L29" s="73"/>
      <c r="M29" s="73"/>
      <c r="N29" s="64"/>
      <c r="O29" s="24">
        <v>1</v>
      </c>
      <c r="P29" s="65" t="e">
        <f ca="1">jugador($F29)</f>
        <v>#NAME?</v>
      </c>
    </row>
    <row r="30" spans="1:16" s="66" customFormat="1" ht="9.6" customHeight="1" x14ac:dyDescent="0.25">
      <c r="A30" s="67"/>
      <c r="B30" s="68"/>
      <c r="C30" s="69"/>
      <c r="D30" s="69"/>
      <c r="E30" s="70"/>
      <c r="F30" s="71"/>
      <c r="G30" s="26" t="s">
        <v>88</v>
      </c>
      <c r="H30" s="83" t="e">
        <f ca="1">IF(G30=P29,B29,B31)</f>
        <v>#NAME?</v>
      </c>
      <c r="I30" s="78"/>
      <c r="J30" s="79"/>
      <c r="K30" s="78"/>
      <c r="L30" s="73"/>
      <c r="M30" s="73"/>
      <c r="N30" s="64"/>
      <c r="O30" s="37"/>
      <c r="P30" s="90"/>
    </row>
    <row r="31" spans="1:16" s="66" customFormat="1" ht="9.6" customHeight="1" x14ac:dyDescent="0.25">
      <c r="A31" s="63">
        <v>12</v>
      </c>
      <c r="B31" s="25">
        <v>16452451</v>
      </c>
      <c r="C31" s="19">
        <v>17274</v>
      </c>
      <c r="D31" s="19">
        <v>0</v>
      </c>
      <c r="E31" s="20">
        <v>3</v>
      </c>
      <c r="F31" s="26" t="s">
        <v>88</v>
      </c>
      <c r="G31" s="84" t="s">
        <v>140</v>
      </c>
      <c r="H31" s="75"/>
      <c r="I31" s="78"/>
      <c r="J31" s="79"/>
      <c r="K31" s="80">
        <v>0</v>
      </c>
      <c r="L31" s="87"/>
      <c r="M31" s="73"/>
      <c r="N31" s="64"/>
      <c r="O31" s="24">
        <v>29</v>
      </c>
      <c r="P31" s="65" t="e">
        <f ca="1">jugador($F31)</f>
        <v>#NAME?</v>
      </c>
    </row>
    <row r="32" spans="1:16" s="66" customFormat="1" ht="9.6" customHeight="1" x14ac:dyDescent="0.25">
      <c r="A32" s="67"/>
      <c r="B32" s="68"/>
      <c r="C32" s="69"/>
      <c r="D32" s="69"/>
      <c r="E32" s="70"/>
      <c r="F32" s="77"/>
      <c r="G32" s="73"/>
      <c r="H32" s="75"/>
      <c r="I32" s="78"/>
      <c r="J32" s="79"/>
      <c r="K32" s="26" t="s">
        <v>92</v>
      </c>
      <c r="L32" s="79">
        <v>5990975</v>
      </c>
      <c r="M32" s="73"/>
      <c r="N32" s="64"/>
      <c r="O32" s="37"/>
      <c r="P32" s="90"/>
    </row>
    <row r="33" spans="1:16" s="66" customFormat="1" ht="9.6" customHeight="1" x14ac:dyDescent="0.25">
      <c r="A33" s="67">
        <v>13</v>
      </c>
      <c r="B33" s="25">
        <v>16469018</v>
      </c>
      <c r="C33" s="19">
        <v>0</v>
      </c>
      <c r="D33" s="19" t="s">
        <v>84</v>
      </c>
      <c r="E33" s="20">
        <v>13</v>
      </c>
      <c r="F33" s="21" t="s">
        <v>89</v>
      </c>
      <c r="G33" s="73"/>
      <c r="H33" s="75"/>
      <c r="I33" s="78"/>
      <c r="J33" s="79"/>
      <c r="K33" s="91" t="s">
        <v>136</v>
      </c>
      <c r="L33" s="73"/>
      <c r="M33" s="73"/>
      <c r="N33" s="64"/>
      <c r="O33" s="24">
        <v>0</v>
      </c>
      <c r="P33" s="65" t="e">
        <f ca="1">jugador($F33)</f>
        <v>#NAME?</v>
      </c>
    </row>
    <row r="34" spans="1:16" s="66" customFormat="1" ht="9.6" customHeight="1" x14ac:dyDescent="0.25">
      <c r="A34" s="67"/>
      <c r="B34" s="68"/>
      <c r="C34" s="69"/>
      <c r="D34" s="69"/>
      <c r="E34" s="76"/>
      <c r="F34" s="71"/>
      <c r="G34" s="26" t="s">
        <v>90</v>
      </c>
      <c r="H34" s="72" t="e">
        <f ca="1">IF(G34=P33,B33,B35)</f>
        <v>#NAME?</v>
      </c>
      <c r="I34" s="78"/>
      <c r="J34" s="79"/>
      <c r="K34" s="73"/>
      <c r="L34" s="73"/>
      <c r="M34" s="73"/>
      <c r="N34" s="64"/>
      <c r="O34" s="37"/>
      <c r="P34" s="90"/>
    </row>
    <row r="35" spans="1:16" s="66" customFormat="1" ht="9.6" customHeight="1" x14ac:dyDescent="0.25">
      <c r="A35" s="67">
        <v>14</v>
      </c>
      <c r="B35" s="25">
        <v>16468565</v>
      </c>
      <c r="C35" s="19">
        <v>0</v>
      </c>
      <c r="D35" s="19">
        <v>0</v>
      </c>
      <c r="E35" s="20">
        <v>7</v>
      </c>
      <c r="F35" s="26" t="s">
        <v>90</v>
      </c>
      <c r="G35" s="82" t="s">
        <v>142</v>
      </c>
      <c r="H35" s="86"/>
      <c r="I35" s="80">
        <v>0</v>
      </c>
      <c r="J35" s="79"/>
      <c r="K35" s="73"/>
      <c r="L35" s="73"/>
      <c r="M35" s="73"/>
      <c r="N35" s="64"/>
      <c r="O35" s="24">
        <v>10</v>
      </c>
      <c r="P35" s="65" t="e">
        <f ca="1">jugador($F35)</f>
        <v>#NAME?</v>
      </c>
    </row>
    <row r="36" spans="1:16" s="66" customFormat="1" ht="9.6" customHeight="1" x14ac:dyDescent="0.25">
      <c r="A36" s="67"/>
      <c r="B36" s="68"/>
      <c r="C36" s="69"/>
      <c r="D36" s="69"/>
      <c r="E36" s="76"/>
      <c r="F36" s="77"/>
      <c r="G36" s="78"/>
      <c r="H36" s="86"/>
      <c r="I36" s="26" t="s">
        <v>92</v>
      </c>
      <c r="J36" s="79">
        <v>5978723</v>
      </c>
      <c r="K36" s="73"/>
      <c r="L36" s="73"/>
      <c r="M36" s="73"/>
      <c r="N36" s="64"/>
      <c r="O36" s="37"/>
      <c r="P36" s="90"/>
    </row>
    <row r="37" spans="1:16" s="66" customFormat="1" ht="9.6" customHeight="1" x14ac:dyDescent="0.25">
      <c r="A37" s="67">
        <v>15</v>
      </c>
      <c r="B37" s="25">
        <v>16468698</v>
      </c>
      <c r="C37" s="19">
        <v>4576</v>
      </c>
      <c r="D37" s="19">
        <v>0</v>
      </c>
      <c r="E37" s="20">
        <v>8</v>
      </c>
      <c r="F37" s="21" t="s">
        <v>91</v>
      </c>
      <c r="G37" s="80">
        <v>0</v>
      </c>
      <c r="H37" s="87"/>
      <c r="I37" s="84" t="s">
        <v>132</v>
      </c>
      <c r="J37" s="73"/>
      <c r="K37" s="73"/>
      <c r="L37" s="73"/>
      <c r="M37" s="73"/>
      <c r="N37" s="64"/>
      <c r="O37" s="24">
        <v>6</v>
      </c>
      <c r="P37" s="65" t="e">
        <f ca="1">jugador($F37)</f>
        <v>#NAME?</v>
      </c>
    </row>
    <row r="38" spans="1:16" s="66" customFormat="1" ht="9.6" customHeight="1" x14ac:dyDescent="0.25">
      <c r="A38" s="67"/>
      <c r="B38" s="68"/>
      <c r="C38" s="69"/>
      <c r="D38" s="69"/>
      <c r="E38" s="70"/>
      <c r="F38" s="71"/>
      <c r="G38" s="26" t="s">
        <v>92</v>
      </c>
      <c r="H38" s="72" t="e">
        <f ca="1">IF(G38=P37,B37,B39)</f>
        <v>#NAME?</v>
      </c>
      <c r="I38" s="73"/>
      <c r="J38" s="73"/>
      <c r="K38" s="73"/>
      <c r="L38" s="73"/>
      <c r="M38" s="73"/>
      <c r="N38" s="64"/>
      <c r="O38" s="37"/>
      <c r="P38" s="90"/>
    </row>
    <row r="39" spans="1:16" s="66" customFormat="1" ht="9.6" customHeight="1" x14ac:dyDescent="0.25">
      <c r="A39" s="63">
        <v>16</v>
      </c>
      <c r="B39" s="25">
        <v>16459085</v>
      </c>
      <c r="C39" s="19">
        <v>15358</v>
      </c>
      <c r="D39" s="19">
        <v>0</v>
      </c>
      <c r="E39" s="20">
        <v>2</v>
      </c>
      <c r="F39" s="26" t="s">
        <v>92</v>
      </c>
      <c r="G39" s="92" t="s">
        <v>132</v>
      </c>
      <c r="H39" s="70"/>
      <c r="I39" s="70"/>
      <c r="J39" s="70"/>
      <c r="K39" s="70"/>
      <c r="L39" s="70"/>
      <c r="M39" s="70"/>
      <c r="N39" s="64"/>
      <c r="O39" s="24">
        <v>50</v>
      </c>
      <c r="P39" s="65" t="e">
        <f ca="1">jugador($F39)</f>
        <v>#NAME?</v>
      </c>
    </row>
    <row r="40" spans="1:16" ht="9.6" customHeight="1" thickBot="1" x14ac:dyDescent="0.3">
      <c r="A40" s="140" t="s">
        <v>16</v>
      </c>
      <c r="B40" s="140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O40" s="66"/>
      <c r="P40" s="36"/>
    </row>
    <row r="41" spans="1:16" s="27" customFormat="1" ht="9.6" customHeight="1" x14ac:dyDescent="0.2">
      <c r="A41" s="126" t="s">
        <v>17</v>
      </c>
      <c r="B41" s="127"/>
      <c r="C41" s="127"/>
      <c r="D41" s="128"/>
      <c r="E41" s="39" t="s">
        <v>18</v>
      </c>
      <c r="F41" s="40" t="s">
        <v>19</v>
      </c>
      <c r="G41" s="141" t="s">
        <v>30</v>
      </c>
      <c r="H41" s="142"/>
      <c r="I41" s="143"/>
      <c r="J41" s="41"/>
      <c r="K41" s="142" t="s">
        <v>20</v>
      </c>
      <c r="L41" s="142"/>
      <c r="M41" s="147"/>
      <c r="N41" s="96"/>
    </row>
    <row r="42" spans="1:16" s="27" customFormat="1" ht="9.6" customHeight="1" thickBot="1" x14ac:dyDescent="0.25">
      <c r="A42" s="132">
        <v>45065</v>
      </c>
      <c r="B42" s="133"/>
      <c r="C42" s="133"/>
      <c r="D42" s="134"/>
      <c r="E42" s="42">
        <v>1</v>
      </c>
      <c r="F42" s="28" t="s">
        <v>76</v>
      </c>
      <c r="G42" s="112"/>
      <c r="H42" s="113"/>
      <c r="I42" s="114"/>
      <c r="J42" s="29"/>
      <c r="K42" s="113"/>
      <c r="L42" s="113"/>
      <c r="M42" s="115"/>
      <c r="N42" s="96"/>
    </row>
    <row r="43" spans="1:16" s="27" customFormat="1" ht="9.6" customHeight="1" x14ac:dyDescent="0.2">
      <c r="A43" s="135" t="s">
        <v>21</v>
      </c>
      <c r="B43" s="136"/>
      <c r="C43" s="136"/>
      <c r="D43" s="137"/>
      <c r="E43" s="43">
        <v>2</v>
      </c>
      <c r="F43" s="30" t="s">
        <v>92</v>
      </c>
      <c r="G43" s="112"/>
      <c r="H43" s="113"/>
      <c r="I43" s="114"/>
      <c r="J43" s="29"/>
      <c r="K43" s="113"/>
      <c r="L43" s="113"/>
      <c r="M43" s="115"/>
      <c r="N43" s="96"/>
    </row>
    <row r="44" spans="1:16" s="27" customFormat="1" ht="9.6" customHeight="1" thickBot="1" x14ac:dyDescent="0.25">
      <c r="A44" s="129" t="s">
        <v>31</v>
      </c>
      <c r="B44" s="130"/>
      <c r="C44" s="130"/>
      <c r="D44" s="131"/>
      <c r="E44" s="43">
        <v>3</v>
      </c>
      <c r="F44" s="30" t="s">
        <v>88</v>
      </c>
      <c r="G44" s="112"/>
      <c r="H44" s="113"/>
      <c r="I44" s="114"/>
      <c r="J44" s="29"/>
      <c r="K44" s="113"/>
      <c r="L44" s="113"/>
      <c r="M44" s="115"/>
      <c r="N44" s="96"/>
    </row>
    <row r="45" spans="1:16" s="27" customFormat="1" ht="9.6" customHeight="1" x14ac:dyDescent="0.2">
      <c r="A45" s="126" t="s">
        <v>22</v>
      </c>
      <c r="B45" s="127"/>
      <c r="C45" s="127"/>
      <c r="D45" s="128"/>
      <c r="E45" s="43">
        <v>4</v>
      </c>
      <c r="F45" s="30" t="s">
        <v>80</v>
      </c>
      <c r="G45" s="112"/>
      <c r="H45" s="113"/>
      <c r="I45" s="114"/>
      <c r="J45" s="29"/>
      <c r="K45" s="113"/>
      <c r="L45" s="113"/>
      <c r="M45" s="115"/>
      <c r="N45" s="96"/>
    </row>
    <row r="46" spans="1:16" s="27" customFormat="1" ht="9.6" customHeight="1" thickBot="1" x14ac:dyDescent="0.25">
      <c r="A46" s="123"/>
      <c r="B46" s="124"/>
      <c r="C46" s="124"/>
      <c r="D46" s="125"/>
      <c r="E46" s="44"/>
      <c r="F46" s="31"/>
      <c r="G46" s="112"/>
      <c r="H46" s="113"/>
      <c r="I46" s="114"/>
      <c r="J46" s="29"/>
      <c r="K46" s="113"/>
      <c r="L46" s="113"/>
      <c r="M46" s="115"/>
      <c r="N46" s="96"/>
    </row>
    <row r="47" spans="1:16" s="27" customFormat="1" ht="9.6" customHeight="1" x14ac:dyDescent="0.2">
      <c r="A47" s="126" t="s">
        <v>23</v>
      </c>
      <c r="B47" s="127"/>
      <c r="C47" s="127"/>
      <c r="D47" s="128"/>
      <c r="E47" s="44"/>
      <c r="F47" s="31"/>
      <c r="G47" s="112"/>
      <c r="H47" s="113"/>
      <c r="I47" s="114"/>
      <c r="J47" s="29"/>
      <c r="K47" s="113"/>
      <c r="L47" s="113"/>
      <c r="M47" s="115"/>
      <c r="N47" s="96"/>
    </row>
    <row r="48" spans="1:16" s="27" customFormat="1" ht="9.6" customHeight="1" x14ac:dyDescent="0.2">
      <c r="A48" s="109" t="s">
        <v>36</v>
      </c>
      <c r="B48" s="110"/>
      <c r="C48" s="110"/>
      <c r="D48" s="111"/>
      <c r="E48" s="44"/>
      <c r="F48" s="31"/>
      <c r="G48" s="112"/>
      <c r="H48" s="113"/>
      <c r="I48" s="114"/>
      <c r="J48" s="29"/>
      <c r="K48" s="113"/>
      <c r="L48" s="113"/>
      <c r="M48" s="115"/>
      <c r="N48" s="96"/>
    </row>
    <row r="49" spans="1:14" s="27" customFormat="1" ht="9.6" customHeight="1" thickBot="1" x14ac:dyDescent="0.25">
      <c r="A49" s="116">
        <v>2223121</v>
      </c>
      <c r="B49" s="117"/>
      <c r="C49" s="117"/>
      <c r="D49" s="118"/>
      <c r="E49" s="45"/>
      <c r="F49" s="32"/>
      <c r="G49" s="119"/>
      <c r="H49" s="120"/>
      <c r="I49" s="121"/>
      <c r="J49" s="33"/>
      <c r="K49" s="120"/>
      <c r="L49" s="120"/>
      <c r="M49" s="122"/>
      <c r="N49" s="96"/>
    </row>
    <row r="50" spans="1:14" s="27" customFormat="1" ht="9.6" customHeight="1" x14ac:dyDescent="0.2">
      <c r="B50" s="46" t="s">
        <v>24</v>
      </c>
      <c r="F50" s="34"/>
      <c r="G50" s="34"/>
      <c r="H50" s="34"/>
      <c r="I50" s="35"/>
      <c r="J50" s="35"/>
      <c r="K50" s="107" t="s">
        <v>25</v>
      </c>
      <c r="L50" s="107"/>
      <c r="M50" s="107"/>
      <c r="N50" s="96"/>
    </row>
    <row r="51" spans="1:14" s="27" customFormat="1" ht="9.6" customHeight="1" x14ac:dyDescent="0.2">
      <c r="F51" s="47" t="s">
        <v>39</v>
      </c>
      <c r="G51" s="108" t="s">
        <v>40</v>
      </c>
      <c r="H51" s="108"/>
      <c r="I51" s="108"/>
      <c r="J51" s="47"/>
      <c r="K51" s="97"/>
      <c r="L51" s="34"/>
      <c r="M51" s="35"/>
      <c r="N51" s="96"/>
    </row>
    <row r="52" spans="1:14" ht="9.6" customHeight="1" x14ac:dyDescent="0.25"/>
    <row r="53" spans="1:14" ht="9.6" customHeight="1" x14ac:dyDescent="0.25"/>
    <row r="54" spans="1:14" ht="9.6" customHeight="1" x14ac:dyDescent="0.25"/>
    <row r="55" spans="1:14" ht="9.6" customHeight="1" x14ac:dyDescent="0.25"/>
    <row r="56" spans="1:14" ht="9.6" customHeight="1" x14ac:dyDescent="0.25"/>
    <row r="57" spans="1:14" ht="9.6" customHeight="1" x14ac:dyDescent="0.25"/>
    <row r="58" spans="1:14" ht="9.6" customHeight="1" x14ac:dyDescent="0.25"/>
    <row r="59" spans="1:14" ht="9.6" customHeight="1" x14ac:dyDescent="0.25"/>
    <row r="60" spans="1:14" ht="9.6" customHeight="1" x14ac:dyDescent="0.25"/>
    <row r="61" spans="1:14" ht="9.6" customHeight="1" x14ac:dyDescent="0.25"/>
    <row r="62" spans="1:14" ht="9.6" customHeight="1" x14ac:dyDescent="0.25"/>
    <row r="63" spans="1:14" ht="9.6" customHeight="1" x14ac:dyDescent="0.25"/>
    <row r="64" spans="1:14" ht="9.6" customHeight="1" x14ac:dyDescent="0.25"/>
    <row r="65" ht="9.6" customHeight="1" x14ac:dyDescent="0.25"/>
    <row r="66" ht="9.6" customHeight="1" x14ac:dyDescent="0.25"/>
    <row r="67" ht="9.6" customHeight="1" x14ac:dyDescent="0.25"/>
    <row r="68" ht="9.6" customHeight="1" x14ac:dyDescent="0.25"/>
    <row r="69" ht="9.6" customHeight="1" x14ac:dyDescent="0.25"/>
    <row r="70" ht="9.6" customHeight="1" x14ac:dyDescent="0.25"/>
    <row r="71" ht="9.6" customHeight="1" x14ac:dyDescent="0.25"/>
    <row r="72" ht="9" customHeight="1" x14ac:dyDescent="0.25"/>
    <row r="73" ht="9" customHeight="1" x14ac:dyDescent="0.25"/>
    <row r="74" ht="9" customHeight="1" x14ac:dyDescent="0.25"/>
    <row r="75" ht="9" customHeight="1" x14ac:dyDescent="0.25"/>
    <row r="76" ht="9" customHeight="1" x14ac:dyDescent="0.25"/>
    <row r="77" ht="9" customHeight="1" x14ac:dyDescent="0.25"/>
    <row r="78" ht="9" customHeight="1" x14ac:dyDescent="0.25"/>
    <row r="79" ht="9" customHeight="1" x14ac:dyDescent="0.25"/>
    <row r="80" ht="9" customHeight="1" x14ac:dyDescent="0.25"/>
    <row r="81" ht="9" customHeight="1" x14ac:dyDescent="0.25"/>
  </sheetData>
  <mergeCells count="36">
    <mergeCell ref="A6:E6"/>
    <mergeCell ref="A1:M1"/>
    <mergeCell ref="A2:M2"/>
    <mergeCell ref="A3:E3"/>
    <mergeCell ref="A4:E4"/>
    <mergeCell ref="A5:E5"/>
    <mergeCell ref="A40:B40"/>
    <mergeCell ref="A41:D41"/>
    <mergeCell ref="G41:I41"/>
    <mergeCell ref="K41:M41"/>
    <mergeCell ref="A42:D42"/>
    <mergeCell ref="G42:I42"/>
    <mergeCell ref="K42:M42"/>
    <mergeCell ref="A43:D43"/>
    <mergeCell ref="G43:I43"/>
    <mergeCell ref="K43:M43"/>
    <mergeCell ref="A44:D44"/>
    <mergeCell ref="G44:I44"/>
    <mergeCell ref="K44:M44"/>
    <mergeCell ref="A45:D45"/>
    <mergeCell ref="G45:I45"/>
    <mergeCell ref="K45:M45"/>
    <mergeCell ref="A46:D46"/>
    <mergeCell ref="G46:I46"/>
    <mergeCell ref="K46:M46"/>
    <mergeCell ref="A47:D47"/>
    <mergeCell ref="G47:I47"/>
    <mergeCell ref="K47:M47"/>
    <mergeCell ref="A48:D48"/>
    <mergeCell ref="G48:I48"/>
    <mergeCell ref="K48:M48"/>
    <mergeCell ref="A49:D49"/>
    <mergeCell ref="G49:I49"/>
    <mergeCell ref="K49:M49"/>
    <mergeCell ref="K50:M50"/>
    <mergeCell ref="G51:I51"/>
  </mergeCells>
  <conditionalFormatting sqref="B9:D39 F9:F39">
    <cfRule type="expression" dxfId="50" priority="16" stopIfTrue="1">
      <formula>AND($E9&lt;=$M$9,$O9&gt;0,$E9&gt;0,$D9&lt;&gt;"LL",$D9&lt;&gt;"Alt")</formula>
    </cfRule>
  </conditionalFormatting>
  <conditionalFormatting sqref="E9 E11 E13 E15 E17 E19 E21 E23 E25 E27 E29 E31 E33 E35 E37 E39">
    <cfRule type="expression" dxfId="49" priority="17" stopIfTrue="1">
      <formula>AND($E9&lt;=$M$9,$E9&gt;0,$O9&gt;0,$D9&lt;&gt;"LL",$D9&lt;&gt;"Alt")</formula>
    </cfRule>
  </conditionalFormatting>
  <conditionalFormatting sqref="G10">
    <cfRule type="expression" dxfId="48" priority="15" stopIfTrue="1">
      <formula>AND($E10&lt;=$M$9,$O10&gt;0,$E10&gt;0,$D10&lt;&gt;"LL",$D10&lt;&gt;"Alt")</formula>
    </cfRule>
  </conditionalFormatting>
  <conditionalFormatting sqref="G14">
    <cfRule type="expression" dxfId="47" priority="14" stopIfTrue="1">
      <formula>AND($E14&lt;=$M$9,$O14&gt;0,$E14&gt;0,$D14&lt;&gt;"LL",$D14&lt;&gt;"Alt")</formula>
    </cfRule>
  </conditionalFormatting>
  <conditionalFormatting sqref="G18">
    <cfRule type="expression" dxfId="46" priority="12" stopIfTrue="1">
      <formula>AND($E18&lt;=$M$9,$O18&gt;0,$E18&gt;0,$D18&lt;&gt;"LL",$D18&lt;&gt;"Alt")</formula>
    </cfRule>
  </conditionalFormatting>
  <conditionalFormatting sqref="G22">
    <cfRule type="expression" dxfId="45" priority="11" stopIfTrue="1">
      <formula>AND($E22&lt;=$M$9,$O22&gt;0,$E22&gt;0,$D22&lt;&gt;"LL",$D22&lt;&gt;"Alt")</formula>
    </cfRule>
  </conditionalFormatting>
  <conditionalFormatting sqref="G26">
    <cfRule type="expression" dxfId="44" priority="9" stopIfTrue="1">
      <formula>AND($E26&lt;=$M$9,$O26&gt;0,$E26&gt;0,$D26&lt;&gt;"LL",$D26&lt;&gt;"Alt")</formula>
    </cfRule>
  </conditionalFormatting>
  <conditionalFormatting sqref="G30">
    <cfRule type="expression" dxfId="43" priority="8" stopIfTrue="1">
      <formula>AND($E30&lt;=$M$9,$O30&gt;0,$E30&gt;0,$D30&lt;&gt;"LL",$D30&lt;&gt;"Alt")</formula>
    </cfRule>
  </conditionalFormatting>
  <conditionalFormatting sqref="G34">
    <cfRule type="expression" dxfId="42" priority="6" stopIfTrue="1">
      <formula>AND($E34&lt;=$M$9,$O34&gt;0,$E34&gt;0,$D34&lt;&gt;"LL",$D34&lt;&gt;"Alt")</formula>
    </cfRule>
  </conditionalFormatting>
  <conditionalFormatting sqref="G38">
    <cfRule type="expression" dxfId="41" priority="5" stopIfTrue="1">
      <formula>AND($E38&lt;=$M$9,$O38&gt;0,$E38&gt;0,$D38&lt;&gt;"LL",$D38&lt;&gt;"Alt")</formula>
    </cfRule>
  </conditionalFormatting>
  <conditionalFormatting sqref="I12">
    <cfRule type="expression" dxfId="40" priority="13" stopIfTrue="1">
      <formula>AND($E12&lt;=$M$9,$O12&gt;0,$E12&gt;0,$D12&lt;&gt;"LL",$D12&lt;&gt;"Alt")</formula>
    </cfRule>
  </conditionalFormatting>
  <conditionalFormatting sqref="I20">
    <cfRule type="expression" dxfId="39" priority="10" stopIfTrue="1">
      <formula>AND($E20&lt;=$M$9,$O20&gt;0,$E20&gt;0,$D20&lt;&gt;"LL",$D20&lt;&gt;"Alt")</formula>
    </cfRule>
  </conditionalFormatting>
  <conditionalFormatting sqref="I28">
    <cfRule type="expression" dxfId="38" priority="7" stopIfTrue="1">
      <formula>AND($E28&lt;=$M$9,$O28&gt;0,$E28&gt;0,$D28&lt;&gt;"LL",$D28&lt;&gt;"Alt")</formula>
    </cfRule>
  </conditionalFormatting>
  <conditionalFormatting sqref="I36">
    <cfRule type="expression" dxfId="37" priority="4" stopIfTrue="1">
      <formula>AND($E36&lt;=$M$9,$O36&gt;0,$E36&gt;0,$D36&lt;&gt;"LL",$D36&lt;&gt;"Alt")</formula>
    </cfRule>
  </conditionalFormatting>
  <conditionalFormatting sqref="K16">
    <cfRule type="expression" dxfId="36" priority="3" stopIfTrue="1">
      <formula>AND($E16&lt;=$M$9,$O16&gt;0,$E16&gt;0,$D16&lt;&gt;"LL",$D16&lt;&gt;"Alt")</formula>
    </cfRule>
  </conditionalFormatting>
  <conditionalFormatting sqref="K32">
    <cfRule type="expression" dxfId="35" priority="2" stopIfTrue="1">
      <formula>AND($E32&lt;=$M$9,$O32&gt;0,$E32&gt;0,$D32&lt;&gt;"LL",$D32&lt;&gt;"Alt")</formula>
    </cfRule>
  </conditionalFormatting>
  <conditionalFormatting sqref="M24">
    <cfRule type="expression" dxfId="34" priority="1" stopIfTrue="1">
      <formula>AND($E24&lt;=$M$9,$O24&gt;0,$E24&gt;0,$D24&lt;&gt;"LL",$D24&lt;&gt;"Alt")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1"/>
  <sheetViews>
    <sheetView workbookViewId="0">
      <selection activeCell="M25" sqref="M25"/>
    </sheetView>
  </sheetViews>
  <sheetFormatPr baseColWidth="10" defaultColWidth="9.140625" defaultRowHeight="15" x14ac:dyDescent="0.25"/>
  <cols>
    <col min="1" max="1" width="2.7109375" style="95" bestFit="1" customWidth="1"/>
    <col min="2" max="2" width="8.7109375" style="95" customWidth="1"/>
    <col min="3" max="3" width="5.28515625" style="95" customWidth="1"/>
    <col min="4" max="4" width="4" style="95" customWidth="1"/>
    <col min="5" max="5" width="2.85546875" style="95" customWidth="1"/>
    <col min="6" max="6" width="26.42578125" style="95" customWidth="1"/>
    <col min="7" max="7" width="24.140625" style="95" customWidth="1"/>
    <col min="8" max="8" width="16.85546875" style="95" hidden="1" customWidth="1"/>
    <col min="9" max="9" width="22" style="95" customWidth="1"/>
    <col min="10" max="10" width="14.7109375" style="95" hidden="1" customWidth="1"/>
    <col min="11" max="11" width="25.140625" style="95" customWidth="1"/>
    <col min="12" max="12" width="14.85546875" style="95" hidden="1" customWidth="1"/>
    <col min="13" max="13" width="17.5703125" style="95" customWidth="1"/>
    <col min="14" max="14" width="6.42578125" style="94" hidden="1" customWidth="1"/>
    <col min="15" max="15" width="9.42578125" style="95" hidden="1" customWidth="1"/>
    <col min="16" max="16" width="19.42578125" style="95" hidden="1" customWidth="1"/>
    <col min="17" max="16384" width="9.140625" style="95"/>
  </cols>
  <sheetData>
    <row r="1" spans="1:16" s="1" customFormat="1" ht="25.5" x14ac:dyDescent="0.25">
      <c r="A1" s="138" t="s">
        <v>42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49"/>
    </row>
    <row r="2" spans="1:16" s="2" customFormat="1" ht="12.75" x14ac:dyDescent="0.2">
      <c r="A2" s="139" t="s">
        <v>26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50"/>
    </row>
    <row r="3" spans="1:16" s="6" customFormat="1" ht="9" customHeight="1" x14ac:dyDescent="0.25">
      <c r="A3" s="144" t="s">
        <v>0</v>
      </c>
      <c r="B3" s="144"/>
      <c r="C3" s="144"/>
      <c r="D3" s="144"/>
      <c r="E3" s="144"/>
      <c r="F3" s="3" t="s">
        <v>1</v>
      </c>
      <c r="G3" s="3" t="s">
        <v>2</v>
      </c>
      <c r="H3" s="3"/>
      <c r="I3" s="4"/>
      <c r="J3" s="4"/>
      <c r="K3" s="3" t="s">
        <v>3</v>
      </c>
      <c r="L3" s="51"/>
      <c r="M3" s="5"/>
      <c r="N3" s="46"/>
    </row>
    <row r="4" spans="1:16" s="11" customFormat="1" ht="11.25" x14ac:dyDescent="0.25">
      <c r="A4" s="145">
        <v>45068</v>
      </c>
      <c r="B4" s="145"/>
      <c r="C4" s="145"/>
      <c r="D4" s="145"/>
      <c r="E4" s="145"/>
      <c r="F4" s="7" t="s">
        <v>4</v>
      </c>
      <c r="G4" s="8" t="s">
        <v>32</v>
      </c>
      <c r="H4" s="8"/>
      <c r="I4" s="9"/>
      <c r="J4" s="9"/>
      <c r="K4" s="48" t="s">
        <v>33</v>
      </c>
      <c r="L4" s="7"/>
      <c r="M4" s="10"/>
      <c r="N4" s="52"/>
      <c r="P4" s="53" t="str">
        <f>Habil</f>
        <v>Si</v>
      </c>
    </row>
    <row r="5" spans="1:16" s="6" customFormat="1" ht="9" x14ac:dyDescent="0.25">
      <c r="A5" s="144" t="s">
        <v>5</v>
      </c>
      <c r="B5" s="144"/>
      <c r="C5" s="144"/>
      <c r="D5" s="144"/>
      <c r="E5" s="144"/>
      <c r="F5" s="3" t="s">
        <v>6</v>
      </c>
      <c r="G5" s="4" t="s">
        <v>7</v>
      </c>
      <c r="H5" s="4"/>
      <c r="I5" s="4"/>
      <c r="J5" s="4"/>
      <c r="K5" s="12" t="s">
        <v>8</v>
      </c>
      <c r="L5" s="54"/>
      <c r="M5" s="5"/>
      <c r="N5" s="46"/>
      <c r="P5" s="55"/>
    </row>
    <row r="6" spans="1:16" s="11" customFormat="1" ht="12" thickBot="1" x14ac:dyDescent="0.3">
      <c r="A6" s="146" t="s">
        <v>34</v>
      </c>
      <c r="B6" s="146"/>
      <c r="C6" s="146"/>
      <c r="D6" s="146"/>
      <c r="E6" s="146"/>
      <c r="F6" s="13" t="s">
        <v>45</v>
      </c>
      <c r="G6" s="13" t="s">
        <v>41</v>
      </c>
      <c r="H6" s="13"/>
      <c r="I6" s="14"/>
      <c r="J6" s="14"/>
      <c r="K6" s="15" t="s">
        <v>36</v>
      </c>
      <c r="L6" s="56"/>
      <c r="M6" s="10"/>
      <c r="N6" s="52"/>
      <c r="P6" s="53" t="s">
        <v>9</v>
      </c>
    </row>
    <row r="7" spans="1:16" s="17" customFormat="1" ht="9" x14ac:dyDescent="0.25">
      <c r="A7" s="57"/>
      <c r="B7" s="16" t="s">
        <v>10</v>
      </c>
      <c r="C7" s="16" t="s">
        <v>11</v>
      </c>
      <c r="D7" s="16" t="s">
        <v>12</v>
      </c>
      <c r="E7" s="16" t="s">
        <v>13</v>
      </c>
      <c r="F7" s="16" t="s">
        <v>37</v>
      </c>
      <c r="G7" s="16" t="s">
        <v>27</v>
      </c>
      <c r="H7" s="16"/>
      <c r="I7" s="16" t="s">
        <v>28</v>
      </c>
      <c r="J7" s="16"/>
      <c r="K7" s="16" t="s">
        <v>29</v>
      </c>
      <c r="L7" s="58"/>
      <c r="M7" s="58"/>
      <c r="N7" s="18"/>
      <c r="P7" s="59"/>
    </row>
    <row r="8" spans="1:16" s="17" customFormat="1" ht="8.4499999999999993" customHeight="1" x14ac:dyDescent="0.25">
      <c r="A8" s="60"/>
      <c r="B8" s="61"/>
      <c r="C8" s="18"/>
      <c r="D8" s="18"/>
      <c r="E8" s="18"/>
      <c r="F8" s="62"/>
      <c r="G8" s="18"/>
      <c r="H8" s="18"/>
      <c r="I8" s="18"/>
      <c r="J8" s="18"/>
      <c r="K8" s="18"/>
      <c r="L8" s="18"/>
      <c r="M8" s="18"/>
      <c r="N8" s="18"/>
      <c r="P8" s="59"/>
    </row>
    <row r="9" spans="1:16" s="66" customFormat="1" ht="9" customHeight="1" x14ac:dyDescent="0.2">
      <c r="A9" s="63">
        <v>1</v>
      </c>
      <c r="B9" s="25">
        <v>16458673</v>
      </c>
      <c r="C9" s="19">
        <v>9583</v>
      </c>
      <c r="D9" s="19">
        <v>0</v>
      </c>
      <c r="E9" s="20">
        <v>1</v>
      </c>
      <c r="F9" s="21" t="s">
        <v>93</v>
      </c>
      <c r="G9" s="22"/>
      <c r="H9" s="22"/>
      <c r="I9" s="22"/>
      <c r="J9" s="22"/>
      <c r="K9" s="22"/>
      <c r="L9" s="22"/>
      <c r="M9" s="23">
        <v>4</v>
      </c>
      <c r="N9" s="64"/>
      <c r="O9" s="24">
        <v>59</v>
      </c>
      <c r="P9" s="65" t="e">
        <f ca="1">jugador($F9)</f>
        <v>#NAME?</v>
      </c>
    </row>
    <row r="10" spans="1:16" s="66" customFormat="1" ht="9.6" customHeight="1" x14ac:dyDescent="0.25">
      <c r="A10" s="67"/>
      <c r="B10" s="68"/>
      <c r="C10" s="69"/>
      <c r="D10" s="69"/>
      <c r="E10" s="70"/>
      <c r="F10" s="71"/>
      <c r="G10" s="21" t="s">
        <v>93</v>
      </c>
      <c r="H10" s="72" t="e">
        <f ca="1">IF(G10=P9,B9,B11)</f>
        <v>#NAME?</v>
      </c>
      <c r="I10" s="73"/>
      <c r="J10" s="73"/>
      <c r="K10" s="73"/>
      <c r="L10" s="73"/>
      <c r="M10" s="73"/>
      <c r="N10" s="64"/>
      <c r="O10" s="37"/>
      <c r="P10" s="65"/>
    </row>
    <row r="11" spans="1:16" s="66" customFormat="1" ht="9.6" customHeight="1" x14ac:dyDescent="0.25">
      <c r="A11" s="67">
        <v>2</v>
      </c>
      <c r="B11" s="25" t="s">
        <v>14</v>
      </c>
      <c r="C11" s="19" t="s">
        <v>14</v>
      </c>
      <c r="D11" s="19" t="s">
        <v>14</v>
      </c>
      <c r="E11" s="20"/>
      <c r="F11" s="26" t="s">
        <v>15</v>
      </c>
      <c r="G11" s="74"/>
      <c r="H11" s="75"/>
      <c r="I11" s="73"/>
      <c r="J11" s="73"/>
      <c r="K11" s="73"/>
      <c r="L11" s="73"/>
      <c r="M11" s="73"/>
      <c r="N11" s="64"/>
      <c r="O11" s="24" t="s">
        <v>14</v>
      </c>
      <c r="P11" s="65" t="e">
        <f ca="1">jugador($F11)</f>
        <v>#NAME?</v>
      </c>
    </row>
    <row r="12" spans="1:16" s="66" customFormat="1" ht="9.6" customHeight="1" x14ac:dyDescent="0.25">
      <c r="A12" s="67"/>
      <c r="B12" s="68"/>
      <c r="C12" s="69"/>
      <c r="D12" s="69"/>
      <c r="E12" s="76"/>
      <c r="F12" s="77"/>
      <c r="G12" s="78"/>
      <c r="H12" s="75"/>
      <c r="I12" s="103" t="s">
        <v>95</v>
      </c>
      <c r="J12" s="79">
        <v>5969160</v>
      </c>
      <c r="K12" s="73"/>
      <c r="L12" s="73"/>
      <c r="M12" s="73"/>
      <c r="N12" s="64"/>
      <c r="O12" s="37"/>
      <c r="P12" s="65"/>
    </row>
    <row r="13" spans="1:16" s="66" customFormat="1" ht="9.6" customHeight="1" x14ac:dyDescent="0.25">
      <c r="A13" s="67">
        <v>3</v>
      </c>
      <c r="B13" s="25">
        <v>16419831</v>
      </c>
      <c r="C13" s="19">
        <v>12878</v>
      </c>
      <c r="D13" s="19">
        <v>0</v>
      </c>
      <c r="E13" s="20">
        <v>12</v>
      </c>
      <c r="F13" s="21" t="s">
        <v>94</v>
      </c>
      <c r="G13" s="80" t="s">
        <v>38</v>
      </c>
      <c r="H13" s="81"/>
      <c r="I13" s="102" t="s">
        <v>143</v>
      </c>
      <c r="J13" s="79"/>
      <c r="K13" s="73"/>
      <c r="L13" s="73"/>
      <c r="M13" s="73"/>
      <c r="N13" s="64"/>
      <c r="O13" s="24">
        <v>0</v>
      </c>
      <c r="P13" s="65" t="e">
        <f ca="1">jugador($F13)</f>
        <v>#NAME?</v>
      </c>
    </row>
    <row r="14" spans="1:16" s="66" customFormat="1" ht="9.6" customHeight="1" x14ac:dyDescent="0.25">
      <c r="A14" s="67"/>
      <c r="B14" s="68"/>
      <c r="C14" s="69"/>
      <c r="D14" s="69"/>
      <c r="E14" s="76"/>
      <c r="F14" s="71"/>
      <c r="G14" s="26" t="s">
        <v>95</v>
      </c>
      <c r="H14" s="83" t="e">
        <f ca="1">IF(G14=P13,B13,B15)</f>
        <v>#NAME?</v>
      </c>
      <c r="I14" s="78"/>
      <c r="J14" s="79"/>
      <c r="K14" s="73"/>
      <c r="L14" s="73"/>
      <c r="M14" s="73"/>
      <c r="N14" s="64"/>
      <c r="O14" s="37"/>
      <c r="P14" s="65"/>
    </row>
    <row r="15" spans="1:16" s="66" customFormat="1" ht="9.6" customHeight="1" x14ac:dyDescent="0.25">
      <c r="A15" s="67">
        <v>4</v>
      </c>
      <c r="B15" s="25">
        <v>16460420</v>
      </c>
      <c r="C15" s="19">
        <v>12277</v>
      </c>
      <c r="D15" s="19">
        <v>0</v>
      </c>
      <c r="E15" s="20">
        <v>5</v>
      </c>
      <c r="F15" s="26" t="s">
        <v>95</v>
      </c>
      <c r="G15" s="84" t="s">
        <v>142</v>
      </c>
      <c r="H15" s="75"/>
      <c r="I15" s="78"/>
      <c r="J15" s="79"/>
      <c r="K15" s="73"/>
      <c r="L15" s="73"/>
      <c r="M15" s="73"/>
      <c r="N15" s="64"/>
      <c r="O15" s="24">
        <v>14</v>
      </c>
      <c r="P15" s="65" t="e">
        <f ca="1">jugador($F15)</f>
        <v>#NAME?</v>
      </c>
    </row>
    <row r="16" spans="1:16" s="66" customFormat="1" ht="9.6" customHeight="1" x14ac:dyDescent="0.25">
      <c r="A16" s="67"/>
      <c r="B16" s="68"/>
      <c r="C16" s="69"/>
      <c r="D16" s="69"/>
      <c r="E16" s="70"/>
      <c r="F16" s="77"/>
      <c r="G16" s="73"/>
      <c r="H16" s="75"/>
      <c r="I16" s="78"/>
      <c r="J16" s="79"/>
      <c r="K16" s="103" t="s">
        <v>96</v>
      </c>
      <c r="L16" s="79">
        <v>5969160</v>
      </c>
      <c r="M16" s="73"/>
      <c r="N16" s="64"/>
      <c r="O16" s="37"/>
      <c r="P16" s="65"/>
    </row>
    <row r="17" spans="1:16" s="66" customFormat="1" ht="9.6" customHeight="1" x14ac:dyDescent="0.25">
      <c r="A17" s="63">
        <v>5</v>
      </c>
      <c r="B17" s="25">
        <v>16406408</v>
      </c>
      <c r="C17" s="19">
        <v>11752</v>
      </c>
      <c r="D17" s="19">
        <v>0</v>
      </c>
      <c r="E17" s="20">
        <v>4</v>
      </c>
      <c r="F17" s="21" t="s">
        <v>96</v>
      </c>
      <c r="G17" s="73"/>
      <c r="H17" s="75"/>
      <c r="I17" s="78"/>
      <c r="J17" s="79"/>
      <c r="K17" s="106" t="s">
        <v>132</v>
      </c>
      <c r="L17" s="73"/>
      <c r="M17" s="73"/>
      <c r="N17" s="64"/>
      <c r="O17" s="24">
        <v>14</v>
      </c>
      <c r="P17" s="65" t="e">
        <f ca="1">jugador($F17)</f>
        <v>#NAME?</v>
      </c>
    </row>
    <row r="18" spans="1:16" s="66" customFormat="1" ht="9.6" customHeight="1" x14ac:dyDescent="0.25">
      <c r="A18" s="67"/>
      <c r="B18" s="68"/>
      <c r="C18" s="69"/>
      <c r="D18" s="69"/>
      <c r="E18" s="70"/>
      <c r="F18" s="71"/>
      <c r="G18" s="21" t="s">
        <v>96</v>
      </c>
      <c r="H18" s="72" t="e">
        <f ca="1">IF(G18=P17,B17,B19)</f>
        <v>#NAME?</v>
      </c>
      <c r="I18" s="78"/>
      <c r="J18" s="79"/>
      <c r="K18" s="78"/>
      <c r="L18" s="73"/>
      <c r="M18" s="73"/>
      <c r="N18" s="64"/>
      <c r="O18" s="37"/>
      <c r="P18" s="65"/>
    </row>
    <row r="19" spans="1:16" s="66" customFormat="1" ht="9.6" customHeight="1" x14ac:dyDescent="0.25">
      <c r="A19" s="67">
        <v>6</v>
      </c>
      <c r="B19" s="25" t="s">
        <v>14</v>
      </c>
      <c r="C19" s="19" t="s">
        <v>14</v>
      </c>
      <c r="D19" s="19" t="s">
        <v>14</v>
      </c>
      <c r="E19" s="20"/>
      <c r="F19" s="26" t="s">
        <v>15</v>
      </c>
      <c r="G19" s="82"/>
      <c r="H19" s="86"/>
      <c r="I19" s="80">
        <v>0</v>
      </c>
      <c r="J19" s="79"/>
      <c r="K19" s="78"/>
      <c r="L19" s="73"/>
      <c r="M19" s="73"/>
      <c r="N19" s="64"/>
      <c r="O19" s="24">
        <v>0</v>
      </c>
      <c r="P19" s="65" t="e">
        <f ca="1">jugador($F19)</f>
        <v>#NAME?</v>
      </c>
    </row>
    <row r="20" spans="1:16" s="66" customFormat="1" ht="9.6" customHeight="1" x14ac:dyDescent="0.25">
      <c r="A20" s="67"/>
      <c r="B20" s="68"/>
      <c r="C20" s="69"/>
      <c r="D20" s="69"/>
      <c r="E20" s="76"/>
      <c r="F20" s="77"/>
      <c r="G20" s="78"/>
      <c r="H20" s="86"/>
      <c r="I20" s="26" t="s">
        <v>96</v>
      </c>
      <c r="J20" s="79">
        <v>9999997</v>
      </c>
      <c r="K20" s="78"/>
      <c r="L20" s="73"/>
      <c r="M20" s="73"/>
      <c r="N20" s="64"/>
      <c r="O20" s="37"/>
      <c r="P20" s="65"/>
    </row>
    <row r="21" spans="1:16" s="66" customFormat="1" ht="9.6" customHeight="1" x14ac:dyDescent="0.25">
      <c r="A21" s="67">
        <v>7</v>
      </c>
      <c r="B21" s="25">
        <v>16468490</v>
      </c>
      <c r="C21" s="19">
        <v>0</v>
      </c>
      <c r="D21" s="19">
        <v>0</v>
      </c>
      <c r="E21" s="20">
        <v>11</v>
      </c>
      <c r="F21" s="21" t="s">
        <v>97</v>
      </c>
      <c r="G21" s="80">
        <v>0</v>
      </c>
      <c r="H21" s="87"/>
      <c r="I21" s="84" t="s">
        <v>145</v>
      </c>
      <c r="J21" s="73"/>
      <c r="K21" s="78"/>
      <c r="L21" s="73"/>
      <c r="M21" s="73"/>
      <c r="N21" s="64"/>
      <c r="O21" s="24">
        <v>1</v>
      </c>
      <c r="P21" s="65" t="e">
        <f ca="1">jugador($F21)</f>
        <v>#NAME?</v>
      </c>
    </row>
    <row r="22" spans="1:16" s="66" customFormat="1" ht="9.6" customHeight="1" x14ac:dyDescent="0.25">
      <c r="A22" s="67"/>
      <c r="B22" s="68"/>
      <c r="C22" s="69"/>
      <c r="D22" s="69"/>
      <c r="E22" s="76"/>
      <c r="F22" s="71"/>
      <c r="G22" s="26" t="s">
        <v>98</v>
      </c>
      <c r="H22" s="72" t="e">
        <f ca="1">IF(G22=P21,B21,B23)</f>
        <v>#NAME?</v>
      </c>
      <c r="I22" s="73"/>
      <c r="J22" s="73"/>
      <c r="K22" s="78"/>
      <c r="L22" s="73"/>
      <c r="M22" s="73"/>
      <c r="N22" s="64"/>
      <c r="O22" s="37"/>
      <c r="P22" s="65"/>
    </row>
    <row r="23" spans="1:16" s="66" customFormat="1" ht="9.6" customHeight="1" x14ac:dyDescent="0.25">
      <c r="A23" s="67">
        <v>8</v>
      </c>
      <c r="B23" s="25">
        <v>16460587</v>
      </c>
      <c r="C23" s="19">
        <v>0</v>
      </c>
      <c r="D23" s="19">
        <v>0</v>
      </c>
      <c r="E23" s="20">
        <v>6</v>
      </c>
      <c r="F23" s="26" t="s">
        <v>98</v>
      </c>
      <c r="G23" s="84" t="s">
        <v>144</v>
      </c>
      <c r="H23" s="75"/>
      <c r="I23" s="73"/>
      <c r="J23" s="73"/>
      <c r="K23" s="78"/>
      <c r="L23" s="73"/>
      <c r="M23" s="73"/>
      <c r="N23" s="64"/>
      <c r="O23" s="24">
        <v>12</v>
      </c>
      <c r="P23" s="65" t="e">
        <f ca="1">jugador($F23)</f>
        <v>#NAME?</v>
      </c>
    </row>
    <row r="24" spans="1:16" s="66" customFormat="1" ht="9.6" customHeight="1" x14ac:dyDescent="0.25">
      <c r="A24" s="67"/>
      <c r="B24" s="68"/>
      <c r="C24" s="69"/>
      <c r="D24" s="69"/>
      <c r="E24" s="76"/>
      <c r="F24" s="77"/>
      <c r="G24" s="73"/>
      <c r="H24" s="75"/>
      <c r="I24" s="73"/>
      <c r="J24" s="73"/>
      <c r="K24" s="88" t="s">
        <v>46</v>
      </c>
      <c r="L24" s="89"/>
      <c r="M24" s="26" t="s">
        <v>102</v>
      </c>
      <c r="N24" s="38">
        <v>5969160</v>
      </c>
      <c r="O24" s="22"/>
      <c r="P24" s="90"/>
    </row>
    <row r="25" spans="1:16" s="66" customFormat="1" ht="9.6" customHeight="1" x14ac:dyDescent="0.25">
      <c r="A25" s="67">
        <v>9</v>
      </c>
      <c r="B25" s="25">
        <v>16448830</v>
      </c>
      <c r="C25" s="19">
        <v>17274</v>
      </c>
      <c r="D25" s="19">
        <v>0</v>
      </c>
      <c r="E25" s="20">
        <v>9</v>
      </c>
      <c r="F25" s="21" t="s">
        <v>99</v>
      </c>
      <c r="G25" s="73"/>
      <c r="H25" s="75"/>
      <c r="I25" s="73"/>
      <c r="J25" s="73"/>
      <c r="K25" s="78"/>
      <c r="L25" s="73"/>
      <c r="M25" s="84" t="s">
        <v>160</v>
      </c>
      <c r="N25" s="64"/>
      <c r="O25" s="24">
        <v>4</v>
      </c>
      <c r="P25" s="65" t="e">
        <f ca="1">jugador($F25)</f>
        <v>#NAME?</v>
      </c>
    </row>
    <row r="26" spans="1:16" s="66" customFormat="1" ht="9.6" customHeight="1" x14ac:dyDescent="0.25">
      <c r="A26" s="67"/>
      <c r="B26" s="68"/>
      <c r="C26" s="69"/>
      <c r="D26" s="69"/>
      <c r="E26" s="76"/>
      <c r="F26" s="101"/>
      <c r="G26" s="103" t="s">
        <v>100</v>
      </c>
      <c r="H26" s="72" t="e">
        <f ca="1">IF(G26=P25,B25,B27)</f>
        <v>#NAME?</v>
      </c>
      <c r="I26" s="73"/>
      <c r="J26" s="73"/>
      <c r="K26" s="78"/>
      <c r="L26" s="73"/>
      <c r="M26" s="73"/>
      <c r="N26" s="64"/>
      <c r="O26" s="37"/>
      <c r="P26" s="90"/>
    </row>
    <row r="27" spans="1:16" s="66" customFormat="1" ht="9.6" customHeight="1" x14ac:dyDescent="0.25">
      <c r="A27" s="67">
        <v>10</v>
      </c>
      <c r="B27" s="25">
        <v>16457485</v>
      </c>
      <c r="C27" s="19">
        <v>17274</v>
      </c>
      <c r="D27" s="19">
        <v>0</v>
      </c>
      <c r="E27" s="20">
        <v>14</v>
      </c>
      <c r="F27" s="26" t="s">
        <v>100</v>
      </c>
      <c r="G27" s="102" t="s">
        <v>146</v>
      </c>
      <c r="H27" s="75"/>
      <c r="I27" s="73"/>
      <c r="J27" s="73"/>
      <c r="K27" s="78"/>
      <c r="L27" s="73"/>
      <c r="M27" s="73"/>
      <c r="N27" s="64"/>
      <c r="O27" s="24">
        <v>0</v>
      </c>
      <c r="P27" s="65" t="e">
        <f ca="1">jugador($F27)</f>
        <v>#NAME?</v>
      </c>
    </row>
    <row r="28" spans="1:16" s="66" customFormat="1" ht="9.6" customHeight="1" x14ac:dyDescent="0.25">
      <c r="A28" s="67"/>
      <c r="B28" s="68"/>
      <c r="C28" s="69"/>
      <c r="D28" s="69"/>
      <c r="E28" s="76"/>
      <c r="F28" s="77"/>
      <c r="G28" s="78"/>
      <c r="H28" s="75"/>
      <c r="I28" s="103" t="s">
        <v>100</v>
      </c>
      <c r="J28" s="79">
        <v>5990975</v>
      </c>
      <c r="K28" s="78"/>
      <c r="L28" s="73"/>
      <c r="M28" s="73"/>
      <c r="N28" s="64"/>
      <c r="O28" s="37"/>
      <c r="P28" s="90"/>
    </row>
    <row r="29" spans="1:16" s="66" customFormat="1" ht="9.6" customHeight="1" x14ac:dyDescent="0.25">
      <c r="A29" s="67">
        <v>11</v>
      </c>
      <c r="B29" s="25" t="s">
        <v>14</v>
      </c>
      <c r="C29" s="19" t="s">
        <v>14</v>
      </c>
      <c r="D29" s="19" t="s">
        <v>14</v>
      </c>
      <c r="E29" s="20"/>
      <c r="F29" s="26" t="s">
        <v>15</v>
      </c>
      <c r="G29" s="80">
        <v>0</v>
      </c>
      <c r="H29" s="81"/>
      <c r="I29" s="102" t="s">
        <v>147</v>
      </c>
      <c r="J29" s="79"/>
      <c r="K29" s="78"/>
      <c r="L29" s="73"/>
      <c r="M29" s="73"/>
      <c r="N29" s="64"/>
      <c r="O29" s="24">
        <v>1</v>
      </c>
      <c r="P29" s="65" t="e">
        <f ca="1">jugador($F29)</f>
        <v>#NAME?</v>
      </c>
    </row>
    <row r="30" spans="1:16" s="66" customFormat="1" ht="9.6" customHeight="1" x14ac:dyDescent="0.25">
      <c r="A30" s="67"/>
      <c r="B30" s="68"/>
      <c r="C30" s="69"/>
      <c r="D30" s="69"/>
      <c r="E30" s="70"/>
      <c r="F30" s="71"/>
      <c r="G30" s="26" t="s">
        <v>101</v>
      </c>
      <c r="H30" s="83" t="e">
        <f ca="1">IF(G30=P29,B29,B31)</f>
        <v>#NAME?</v>
      </c>
      <c r="I30" s="78"/>
      <c r="J30" s="79"/>
      <c r="K30" s="78"/>
      <c r="L30" s="73"/>
      <c r="M30" s="73"/>
      <c r="N30" s="64"/>
      <c r="O30" s="37"/>
      <c r="P30" s="90"/>
    </row>
    <row r="31" spans="1:16" s="66" customFormat="1" ht="9.6" customHeight="1" x14ac:dyDescent="0.25">
      <c r="A31" s="63">
        <v>12</v>
      </c>
      <c r="B31" s="25">
        <v>16452352</v>
      </c>
      <c r="C31" s="19">
        <v>9583</v>
      </c>
      <c r="D31" s="19">
        <v>0</v>
      </c>
      <c r="E31" s="20">
        <v>3</v>
      </c>
      <c r="F31" s="26" t="s">
        <v>101</v>
      </c>
      <c r="G31" s="84"/>
      <c r="H31" s="75"/>
      <c r="I31" s="78"/>
      <c r="J31" s="79"/>
      <c r="K31" s="80">
        <v>0</v>
      </c>
      <c r="L31" s="87"/>
      <c r="M31" s="73"/>
      <c r="N31" s="64"/>
      <c r="O31" s="24">
        <v>29</v>
      </c>
      <c r="P31" s="65" t="e">
        <f ca="1">jugador($F31)</f>
        <v>#NAME?</v>
      </c>
    </row>
    <row r="32" spans="1:16" s="66" customFormat="1" ht="9.6" customHeight="1" x14ac:dyDescent="0.25">
      <c r="A32" s="67"/>
      <c r="B32" s="68"/>
      <c r="C32" s="69"/>
      <c r="D32" s="69"/>
      <c r="E32" s="70"/>
      <c r="F32" s="77"/>
      <c r="G32" s="73"/>
      <c r="H32" s="75"/>
      <c r="I32" s="78"/>
      <c r="J32" s="79"/>
      <c r="K32" s="26" t="s">
        <v>102</v>
      </c>
      <c r="L32" s="79">
        <v>5990975</v>
      </c>
      <c r="M32" s="73"/>
      <c r="N32" s="64"/>
      <c r="O32" s="37"/>
      <c r="P32" s="90"/>
    </row>
    <row r="33" spans="1:16" s="66" customFormat="1" ht="9.6" customHeight="1" x14ac:dyDescent="0.25">
      <c r="A33" s="67">
        <v>13</v>
      </c>
      <c r="B33" s="25">
        <v>16460058</v>
      </c>
      <c r="C33" s="19">
        <v>17274</v>
      </c>
      <c r="D33" s="19">
        <v>0</v>
      </c>
      <c r="E33" s="20">
        <v>13</v>
      </c>
      <c r="F33" s="21" t="s">
        <v>102</v>
      </c>
      <c r="G33" s="73"/>
      <c r="H33" s="75"/>
      <c r="I33" s="78"/>
      <c r="J33" s="79"/>
      <c r="K33" s="91" t="s">
        <v>154</v>
      </c>
      <c r="L33" s="73"/>
      <c r="M33" s="73"/>
      <c r="N33" s="64"/>
      <c r="O33" s="24">
        <v>0</v>
      </c>
      <c r="P33" s="65" t="e">
        <f ca="1">jugador($F33)</f>
        <v>#NAME?</v>
      </c>
    </row>
    <row r="34" spans="1:16" s="66" customFormat="1" ht="9.6" customHeight="1" x14ac:dyDescent="0.25">
      <c r="A34" s="67"/>
      <c r="B34" s="68"/>
      <c r="C34" s="69"/>
      <c r="D34" s="69"/>
      <c r="E34" s="76"/>
      <c r="F34" s="71"/>
      <c r="G34" s="21" t="s">
        <v>102</v>
      </c>
      <c r="H34" s="72" t="e">
        <f ca="1">IF(G34=P33,B33,B35)</f>
        <v>#NAME?</v>
      </c>
      <c r="I34" s="78"/>
      <c r="J34" s="79"/>
      <c r="K34" s="73"/>
      <c r="L34" s="73"/>
      <c r="M34" s="73"/>
      <c r="N34" s="64"/>
      <c r="O34" s="37"/>
      <c r="P34" s="90"/>
    </row>
    <row r="35" spans="1:16" s="66" customFormat="1" ht="9.6" customHeight="1" x14ac:dyDescent="0.25">
      <c r="A35" s="67">
        <v>14</v>
      </c>
      <c r="B35" s="25">
        <v>16467806</v>
      </c>
      <c r="C35" s="19">
        <v>0</v>
      </c>
      <c r="D35" s="19">
        <v>0</v>
      </c>
      <c r="E35" s="20">
        <v>7</v>
      </c>
      <c r="F35" s="26" t="s">
        <v>103</v>
      </c>
      <c r="G35" s="82" t="s">
        <v>148</v>
      </c>
      <c r="H35" s="86"/>
      <c r="I35" s="80">
        <v>0</v>
      </c>
      <c r="J35" s="79"/>
      <c r="K35" s="73"/>
      <c r="L35" s="73"/>
      <c r="M35" s="73"/>
      <c r="N35" s="64"/>
      <c r="O35" s="24">
        <v>10</v>
      </c>
      <c r="P35" s="65" t="e">
        <f ca="1">jugador($F35)</f>
        <v>#NAME?</v>
      </c>
    </row>
    <row r="36" spans="1:16" s="66" customFormat="1" ht="9.6" customHeight="1" x14ac:dyDescent="0.25">
      <c r="A36" s="67"/>
      <c r="B36" s="68"/>
      <c r="C36" s="69"/>
      <c r="D36" s="69"/>
      <c r="E36" s="76"/>
      <c r="F36" s="77"/>
      <c r="G36" s="78"/>
      <c r="H36" s="86"/>
      <c r="I36" s="26" t="s">
        <v>102</v>
      </c>
      <c r="J36" s="79">
        <v>5978723</v>
      </c>
      <c r="K36" s="73"/>
      <c r="L36" s="73"/>
      <c r="M36" s="73"/>
      <c r="N36" s="64"/>
      <c r="O36" s="37"/>
      <c r="P36" s="90"/>
    </row>
    <row r="37" spans="1:16" s="66" customFormat="1" ht="9.6" customHeight="1" x14ac:dyDescent="0.25">
      <c r="A37" s="67">
        <v>15</v>
      </c>
      <c r="B37" s="25" t="s">
        <v>14</v>
      </c>
      <c r="C37" s="19" t="s">
        <v>14</v>
      </c>
      <c r="D37" s="19" t="s">
        <v>14</v>
      </c>
      <c r="E37" s="20"/>
      <c r="F37" s="26" t="s">
        <v>15</v>
      </c>
      <c r="G37" s="80">
        <v>0</v>
      </c>
      <c r="H37" s="87"/>
      <c r="I37" s="84" t="s">
        <v>126</v>
      </c>
      <c r="J37" s="73"/>
      <c r="K37" s="73"/>
      <c r="L37" s="73"/>
      <c r="M37" s="73"/>
      <c r="N37" s="64"/>
      <c r="O37" s="24">
        <v>6</v>
      </c>
      <c r="P37" s="65" t="e">
        <f ca="1">jugador($F37)</f>
        <v>#NAME?</v>
      </c>
    </row>
    <row r="38" spans="1:16" s="66" customFormat="1" ht="9.6" customHeight="1" x14ac:dyDescent="0.25">
      <c r="A38" s="67"/>
      <c r="B38" s="68"/>
      <c r="C38" s="69"/>
      <c r="D38" s="69"/>
      <c r="E38" s="70"/>
      <c r="F38" s="71"/>
      <c r="G38" s="26" t="s">
        <v>104</v>
      </c>
      <c r="H38" s="72" t="e">
        <f ca="1">IF(G38=P37,B37,B39)</f>
        <v>#NAME?</v>
      </c>
      <c r="I38" s="73"/>
      <c r="J38" s="73"/>
      <c r="K38" s="73"/>
      <c r="L38" s="73"/>
      <c r="M38" s="73"/>
      <c r="N38" s="64"/>
      <c r="O38" s="37"/>
      <c r="P38" s="90"/>
    </row>
    <row r="39" spans="1:16" s="66" customFormat="1" ht="9.6" customHeight="1" x14ac:dyDescent="0.25">
      <c r="A39" s="63">
        <v>16</v>
      </c>
      <c r="B39" s="25">
        <v>16457568</v>
      </c>
      <c r="C39" s="19">
        <v>9583</v>
      </c>
      <c r="D39" s="19">
        <v>0</v>
      </c>
      <c r="E39" s="20">
        <v>2</v>
      </c>
      <c r="F39" s="26" t="s">
        <v>104</v>
      </c>
      <c r="G39" s="92"/>
      <c r="H39" s="70"/>
      <c r="I39" s="70"/>
      <c r="J39" s="70"/>
      <c r="K39" s="70"/>
      <c r="L39" s="70"/>
      <c r="M39" s="70"/>
      <c r="N39" s="64"/>
      <c r="O39" s="24">
        <v>50</v>
      </c>
      <c r="P39" s="65" t="e">
        <f ca="1">jugador($F39)</f>
        <v>#NAME?</v>
      </c>
    </row>
    <row r="40" spans="1:16" ht="9.6" customHeight="1" thickBot="1" x14ac:dyDescent="0.3">
      <c r="A40" s="140" t="s">
        <v>16</v>
      </c>
      <c r="B40" s="140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O40" s="66"/>
      <c r="P40" s="36"/>
    </row>
    <row r="41" spans="1:16" s="27" customFormat="1" ht="9.6" customHeight="1" x14ac:dyDescent="0.2">
      <c r="A41" s="126" t="s">
        <v>17</v>
      </c>
      <c r="B41" s="127"/>
      <c r="C41" s="127"/>
      <c r="D41" s="128"/>
      <c r="E41" s="39" t="s">
        <v>18</v>
      </c>
      <c r="F41" s="40" t="s">
        <v>19</v>
      </c>
      <c r="G41" s="141" t="s">
        <v>30</v>
      </c>
      <c r="H41" s="142"/>
      <c r="I41" s="143"/>
      <c r="J41" s="41"/>
      <c r="K41" s="142" t="s">
        <v>20</v>
      </c>
      <c r="L41" s="142"/>
      <c r="M41" s="147"/>
      <c r="N41" s="96"/>
    </row>
    <row r="42" spans="1:16" s="27" customFormat="1" ht="9.6" customHeight="1" thickBot="1" x14ac:dyDescent="0.25">
      <c r="A42" s="132">
        <v>45065</v>
      </c>
      <c r="B42" s="133"/>
      <c r="C42" s="133"/>
      <c r="D42" s="134"/>
      <c r="E42" s="42">
        <v>1</v>
      </c>
      <c r="F42" s="28" t="s">
        <v>93</v>
      </c>
      <c r="G42" s="112"/>
      <c r="H42" s="113"/>
      <c r="I42" s="114"/>
      <c r="J42" s="29"/>
      <c r="K42" s="113"/>
      <c r="L42" s="113"/>
      <c r="M42" s="115"/>
      <c r="N42" s="96"/>
    </row>
    <row r="43" spans="1:16" s="27" customFormat="1" ht="9.6" customHeight="1" x14ac:dyDescent="0.2">
      <c r="A43" s="135" t="s">
        <v>21</v>
      </c>
      <c r="B43" s="136"/>
      <c r="C43" s="136"/>
      <c r="D43" s="137"/>
      <c r="E43" s="43">
        <v>2</v>
      </c>
      <c r="F43" s="30" t="s">
        <v>104</v>
      </c>
      <c r="G43" s="112"/>
      <c r="H43" s="113"/>
      <c r="I43" s="114"/>
      <c r="J43" s="29"/>
      <c r="K43" s="113"/>
      <c r="L43" s="113"/>
      <c r="M43" s="115"/>
      <c r="N43" s="96"/>
    </row>
    <row r="44" spans="1:16" s="27" customFormat="1" ht="9.6" customHeight="1" thickBot="1" x14ac:dyDescent="0.25">
      <c r="A44" s="129" t="s">
        <v>31</v>
      </c>
      <c r="B44" s="130"/>
      <c r="C44" s="130"/>
      <c r="D44" s="131"/>
      <c r="E44" s="43">
        <v>3</v>
      </c>
      <c r="F44" s="30" t="s">
        <v>101</v>
      </c>
      <c r="G44" s="112"/>
      <c r="H44" s="113"/>
      <c r="I44" s="114"/>
      <c r="J44" s="29"/>
      <c r="K44" s="113"/>
      <c r="L44" s="113"/>
      <c r="M44" s="115"/>
      <c r="N44" s="96"/>
    </row>
    <row r="45" spans="1:16" s="27" customFormat="1" ht="9.6" customHeight="1" x14ac:dyDescent="0.2">
      <c r="A45" s="126" t="s">
        <v>22</v>
      </c>
      <c r="B45" s="127"/>
      <c r="C45" s="127"/>
      <c r="D45" s="128"/>
      <c r="E45" s="43">
        <v>4</v>
      </c>
      <c r="F45" s="30" t="s">
        <v>96</v>
      </c>
      <c r="G45" s="112"/>
      <c r="H45" s="113"/>
      <c r="I45" s="114"/>
      <c r="J45" s="29"/>
      <c r="K45" s="113"/>
      <c r="L45" s="113"/>
      <c r="M45" s="115"/>
      <c r="N45" s="96"/>
    </row>
    <row r="46" spans="1:16" s="27" customFormat="1" ht="9.6" customHeight="1" thickBot="1" x14ac:dyDescent="0.25">
      <c r="A46" s="123"/>
      <c r="B46" s="124"/>
      <c r="C46" s="124"/>
      <c r="D46" s="125"/>
      <c r="E46" s="44"/>
      <c r="F46" s="31"/>
      <c r="G46" s="112"/>
      <c r="H46" s="113"/>
      <c r="I46" s="114"/>
      <c r="J46" s="29"/>
      <c r="K46" s="113"/>
      <c r="L46" s="113"/>
      <c r="M46" s="115"/>
      <c r="N46" s="96"/>
    </row>
    <row r="47" spans="1:16" s="27" customFormat="1" ht="9.6" customHeight="1" x14ac:dyDescent="0.2">
      <c r="A47" s="126" t="s">
        <v>23</v>
      </c>
      <c r="B47" s="127"/>
      <c r="C47" s="127"/>
      <c r="D47" s="128"/>
      <c r="E47" s="44"/>
      <c r="F47" s="31"/>
      <c r="G47" s="112"/>
      <c r="H47" s="113"/>
      <c r="I47" s="114"/>
      <c r="J47" s="29"/>
      <c r="K47" s="113"/>
      <c r="L47" s="113"/>
      <c r="M47" s="115"/>
      <c r="N47" s="96"/>
    </row>
    <row r="48" spans="1:16" s="27" customFormat="1" ht="9.6" customHeight="1" x14ac:dyDescent="0.2">
      <c r="A48" s="109" t="s">
        <v>36</v>
      </c>
      <c r="B48" s="110"/>
      <c r="C48" s="110"/>
      <c r="D48" s="111"/>
      <c r="E48" s="44"/>
      <c r="F48" s="31"/>
      <c r="G48" s="112"/>
      <c r="H48" s="113"/>
      <c r="I48" s="114"/>
      <c r="J48" s="29"/>
      <c r="K48" s="113"/>
      <c r="L48" s="113"/>
      <c r="M48" s="115"/>
      <c r="N48" s="96"/>
    </row>
    <row r="49" spans="1:14" s="27" customFormat="1" ht="9.6" customHeight="1" thickBot="1" x14ac:dyDescent="0.25">
      <c r="A49" s="116">
        <v>2223121</v>
      </c>
      <c r="B49" s="117"/>
      <c r="C49" s="117"/>
      <c r="D49" s="118"/>
      <c r="E49" s="45"/>
      <c r="F49" s="32"/>
      <c r="G49" s="119"/>
      <c r="H49" s="120"/>
      <c r="I49" s="121"/>
      <c r="J49" s="33"/>
      <c r="K49" s="120"/>
      <c r="L49" s="120"/>
      <c r="M49" s="122"/>
      <c r="N49" s="96"/>
    </row>
    <row r="50" spans="1:14" s="27" customFormat="1" ht="9.6" customHeight="1" x14ac:dyDescent="0.2">
      <c r="B50" s="46" t="s">
        <v>24</v>
      </c>
      <c r="F50" s="34"/>
      <c r="G50" s="34"/>
      <c r="H50" s="34"/>
      <c r="I50" s="35"/>
      <c r="J50" s="35"/>
      <c r="K50" s="107" t="s">
        <v>25</v>
      </c>
      <c r="L50" s="107"/>
      <c r="M50" s="107"/>
      <c r="N50" s="96"/>
    </row>
    <row r="51" spans="1:14" s="27" customFormat="1" ht="9.6" customHeight="1" x14ac:dyDescent="0.2">
      <c r="F51" s="47" t="s">
        <v>39</v>
      </c>
      <c r="G51" s="108" t="s">
        <v>40</v>
      </c>
      <c r="H51" s="108"/>
      <c r="I51" s="108"/>
      <c r="J51" s="47"/>
      <c r="K51" s="97"/>
      <c r="L51" s="34"/>
      <c r="M51" s="35"/>
      <c r="N51" s="96"/>
    </row>
    <row r="52" spans="1:14" ht="9.6" customHeight="1" x14ac:dyDescent="0.25"/>
    <row r="53" spans="1:14" ht="9.6" customHeight="1" x14ac:dyDescent="0.25"/>
    <row r="54" spans="1:14" ht="9.6" customHeight="1" x14ac:dyDescent="0.25"/>
    <row r="55" spans="1:14" ht="9.6" customHeight="1" x14ac:dyDescent="0.25"/>
    <row r="56" spans="1:14" ht="9.6" customHeight="1" x14ac:dyDescent="0.25"/>
    <row r="57" spans="1:14" ht="9.6" customHeight="1" x14ac:dyDescent="0.25"/>
    <row r="58" spans="1:14" ht="9.6" customHeight="1" x14ac:dyDescent="0.25"/>
    <row r="59" spans="1:14" ht="9.6" customHeight="1" x14ac:dyDescent="0.25"/>
    <row r="60" spans="1:14" ht="9.6" customHeight="1" x14ac:dyDescent="0.25"/>
    <row r="61" spans="1:14" ht="9.6" customHeight="1" x14ac:dyDescent="0.25"/>
    <row r="62" spans="1:14" ht="9.6" customHeight="1" x14ac:dyDescent="0.25"/>
    <row r="63" spans="1:14" ht="9.6" customHeight="1" x14ac:dyDescent="0.25"/>
    <row r="64" spans="1:14" ht="9.6" customHeight="1" x14ac:dyDescent="0.25"/>
    <row r="65" ht="9.6" customHeight="1" x14ac:dyDescent="0.25"/>
    <row r="66" ht="9.6" customHeight="1" x14ac:dyDescent="0.25"/>
    <row r="67" ht="9.6" customHeight="1" x14ac:dyDescent="0.25"/>
    <row r="68" ht="9.6" customHeight="1" x14ac:dyDescent="0.25"/>
    <row r="69" ht="9.6" customHeight="1" x14ac:dyDescent="0.25"/>
    <row r="70" ht="9.6" customHeight="1" x14ac:dyDescent="0.25"/>
    <row r="71" ht="9.6" customHeight="1" x14ac:dyDescent="0.25"/>
    <row r="72" ht="9" customHeight="1" x14ac:dyDescent="0.25"/>
    <row r="73" ht="9" customHeight="1" x14ac:dyDescent="0.25"/>
    <row r="74" ht="9" customHeight="1" x14ac:dyDescent="0.25"/>
    <row r="75" ht="9" customHeight="1" x14ac:dyDescent="0.25"/>
    <row r="76" ht="9" customHeight="1" x14ac:dyDescent="0.25"/>
    <row r="77" ht="9" customHeight="1" x14ac:dyDescent="0.25"/>
    <row r="78" ht="9" customHeight="1" x14ac:dyDescent="0.25"/>
    <row r="79" ht="9" customHeight="1" x14ac:dyDescent="0.25"/>
    <row r="80" ht="9" customHeight="1" x14ac:dyDescent="0.25"/>
    <row r="81" ht="9" customHeight="1" x14ac:dyDescent="0.25"/>
  </sheetData>
  <mergeCells count="36">
    <mergeCell ref="A6:E6"/>
    <mergeCell ref="A1:M1"/>
    <mergeCell ref="A2:M2"/>
    <mergeCell ref="A3:E3"/>
    <mergeCell ref="A4:E4"/>
    <mergeCell ref="A5:E5"/>
    <mergeCell ref="A40:B40"/>
    <mergeCell ref="A41:D41"/>
    <mergeCell ref="G41:I41"/>
    <mergeCell ref="K41:M41"/>
    <mergeCell ref="A42:D42"/>
    <mergeCell ref="G42:I42"/>
    <mergeCell ref="K42:M42"/>
    <mergeCell ref="A43:D43"/>
    <mergeCell ref="G43:I43"/>
    <mergeCell ref="K43:M43"/>
    <mergeCell ref="A44:D44"/>
    <mergeCell ref="G44:I44"/>
    <mergeCell ref="K44:M44"/>
    <mergeCell ref="A45:D45"/>
    <mergeCell ref="G45:I45"/>
    <mergeCell ref="K45:M45"/>
    <mergeCell ref="A46:D46"/>
    <mergeCell ref="G46:I46"/>
    <mergeCell ref="K46:M46"/>
    <mergeCell ref="A47:D47"/>
    <mergeCell ref="G47:I47"/>
    <mergeCell ref="K47:M47"/>
    <mergeCell ref="A48:D48"/>
    <mergeCell ref="G48:I48"/>
    <mergeCell ref="K48:M48"/>
    <mergeCell ref="A49:D49"/>
    <mergeCell ref="G49:I49"/>
    <mergeCell ref="K49:M49"/>
    <mergeCell ref="K50:M50"/>
    <mergeCell ref="G51:I51"/>
  </mergeCells>
  <conditionalFormatting sqref="B9:D39 F9:F39">
    <cfRule type="expression" dxfId="33" priority="16" stopIfTrue="1">
      <formula>AND($E9&lt;=$M$9,$O9&gt;0,$E9&gt;0,$D9&lt;&gt;"LL",$D9&lt;&gt;"Alt")</formula>
    </cfRule>
  </conditionalFormatting>
  <conditionalFormatting sqref="E9 E11 E13 E15 E17 E19 E21 E23 E25 E27 E29 E31 E33 E35 E37 E39">
    <cfRule type="expression" dxfId="32" priority="17" stopIfTrue="1">
      <formula>AND($E9&lt;=$M$9,$E9&gt;0,$O9&gt;0,$D9&lt;&gt;"LL",$D9&lt;&gt;"Alt")</formula>
    </cfRule>
  </conditionalFormatting>
  <conditionalFormatting sqref="G10">
    <cfRule type="expression" dxfId="31" priority="15" stopIfTrue="1">
      <formula>AND($E10&lt;=$M$9,$O10&gt;0,$E10&gt;0,$D10&lt;&gt;"LL",$D10&lt;&gt;"Alt")</formula>
    </cfRule>
  </conditionalFormatting>
  <conditionalFormatting sqref="G14">
    <cfRule type="expression" dxfId="30" priority="14" stopIfTrue="1">
      <formula>AND($E14&lt;=$M$9,$O14&gt;0,$E14&gt;0,$D14&lt;&gt;"LL",$D14&lt;&gt;"Alt")</formula>
    </cfRule>
  </conditionalFormatting>
  <conditionalFormatting sqref="G18">
    <cfRule type="expression" dxfId="29" priority="12" stopIfTrue="1">
      <formula>AND($E18&lt;=$M$9,$O18&gt;0,$E18&gt;0,$D18&lt;&gt;"LL",$D18&lt;&gt;"Alt")</formula>
    </cfRule>
  </conditionalFormatting>
  <conditionalFormatting sqref="G22">
    <cfRule type="expression" dxfId="28" priority="11" stopIfTrue="1">
      <formula>AND($E22&lt;=$M$9,$O22&gt;0,$E22&gt;0,$D22&lt;&gt;"LL",$D22&lt;&gt;"Alt")</formula>
    </cfRule>
  </conditionalFormatting>
  <conditionalFormatting sqref="G26">
    <cfRule type="expression" dxfId="27" priority="9" stopIfTrue="1">
      <formula>AND($E26&lt;=$M$9,$O26&gt;0,$E26&gt;0,$D26&lt;&gt;"LL",$D26&lt;&gt;"Alt")</formula>
    </cfRule>
  </conditionalFormatting>
  <conditionalFormatting sqref="G30">
    <cfRule type="expression" dxfId="26" priority="8" stopIfTrue="1">
      <formula>AND($E30&lt;=$M$9,$O30&gt;0,$E30&gt;0,$D30&lt;&gt;"LL",$D30&lt;&gt;"Alt")</formula>
    </cfRule>
  </conditionalFormatting>
  <conditionalFormatting sqref="G34">
    <cfRule type="expression" dxfId="25" priority="6" stopIfTrue="1">
      <formula>AND($E34&lt;=$M$9,$O34&gt;0,$E34&gt;0,$D34&lt;&gt;"LL",$D34&lt;&gt;"Alt")</formula>
    </cfRule>
  </conditionalFormatting>
  <conditionalFormatting sqref="G38">
    <cfRule type="expression" dxfId="24" priority="5" stopIfTrue="1">
      <formula>AND($E38&lt;=$M$9,$O38&gt;0,$E38&gt;0,$D38&lt;&gt;"LL",$D38&lt;&gt;"Alt")</formula>
    </cfRule>
  </conditionalFormatting>
  <conditionalFormatting sqref="I12">
    <cfRule type="expression" dxfId="23" priority="13" stopIfTrue="1">
      <formula>AND($E12&lt;=$M$9,$O12&gt;0,$E12&gt;0,$D12&lt;&gt;"LL",$D12&lt;&gt;"Alt")</formula>
    </cfRule>
  </conditionalFormatting>
  <conditionalFormatting sqref="I20">
    <cfRule type="expression" dxfId="22" priority="10" stopIfTrue="1">
      <formula>AND($E20&lt;=$M$9,$O20&gt;0,$E20&gt;0,$D20&lt;&gt;"LL",$D20&lt;&gt;"Alt")</formula>
    </cfRule>
  </conditionalFormatting>
  <conditionalFormatting sqref="I28">
    <cfRule type="expression" dxfId="21" priority="7" stopIfTrue="1">
      <formula>AND($E28&lt;=$M$9,$O28&gt;0,$E28&gt;0,$D28&lt;&gt;"LL",$D28&lt;&gt;"Alt")</formula>
    </cfRule>
  </conditionalFormatting>
  <conditionalFormatting sqref="I36">
    <cfRule type="expression" dxfId="20" priority="4" stopIfTrue="1">
      <formula>AND($E36&lt;=$M$9,$O36&gt;0,$E36&gt;0,$D36&lt;&gt;"LL",$D36&lt;&gt;"Alt")</formula>
    </cfRule>
  </conditionalFormatting>
  <conditionalFormatting sqref="K16">
    <cfRule type="expression" dxfId="19" priority="3" stopIfTrue="1">
      <formula>AND($E16&lt;=$M$9,$O16&gt;0,$E16&gt;0,$D16&lt;&gt;"LL",$D16&lt;&gt;"Alt")</formula>
    </cfRule>
  </conditionalFormatting>
  <conditionalFormatting sqref="K32">
    <cfRule type="expression" dxfId="18" priority="2" stopIfTrue="1">
      <formula>AND($E32&lt;=$M$9,$O32&gt;0,$E32&gt;0,$D32&lt;&gt;"LL",$D32&lt;&gt;"Alt")</formula>
    </cfRule>
  </conditionalFormatting>
  <conditionalFormatting sqref="M24">
    <cfRule type="expression" dxfId="17" priority="1" stopIfTrue="1">
      <formula>AND($E24&lt;=$M$9,$O24&gt;0,$E24&gt;0,$D24&lt;&gt;"LL",$D24&lt;&gt;"Alt")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81"/>
  <sheetViews>
    <sheetView workbookViewId="0">
      <selection activeCell="S26" sqref="S26"/>
    </sheetView>
  </sheetViews>
  <sheetFormatPr baseColWidth="10" defaultColWidth="9.140625" defaultRowHeight="15" x14ac:dyDescent="0.25"/>
  <cols>
    <col min="1" max="1" width="2.7109375" style="95" bestFit="1" customWidth="1"/>
    <col min="2" max="2" width="8.28515625" style="95" customWidth="1"/>
    <col min="3" max="3" width="5.28515625" style="95" customWidth="1"/>
    <col min="4" max="4" width="4" style="95" customWidth="1"/>
    <col min="5" max="5" width="2.85546875" style="95" customWidth="1"/>
    <col min="6" max="6" width="29.85546875" style="95" customWidth="1"/>
    <col min="7" max="7" width="29.28515625" style="95" customWidth="1"/>
    <col min="8" max="8" width="16.85546875" style="95" hidden="1" customWidth="1"/>
    <col min="9" max="9" width="20.85546875" style="95" customWidth="1"/>
    <col min="10" max="10" width="14.7109375" style="95" hidden="1" customWidth="1"/>
    <col min="11" max="11" width="25.85546875" style="95" customWidth="1"/>
    <col min="12" max="12" width="14.85546875" style="95" hidden="1" customWidth="1"/>
    <col min="13" max="13" width="24" style="95" customWidth="1"/>
    <col min="14" max="14" width="6.42578125" style="94" hidden="1" customWidth="1"/>
    <col min="15" max="15" width="9.42578125" style="95" hidden="1" customWidth="1"/>
    <col min="16" max="16" width="19.42578125" style="95" hidden="1" customWidth="1"/>
    <col min="17" max="16384" width="9.140625" style="95"/>
  </cols>
  <sheetData>
    <row r="1" spans="1:16" s="1" customFormat="1" ht="25.5" x14ac:dyDescent="0.25">
      <c r="A1" s="138" t="s">
        <v>42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49"/>
    </row>
    <row r="2" spans="1:16" s="2" customFormat="1" ht="12.75" x14ac:dyDescent="0.2">
      <c r="A2" s="139" t="s">
        <v>26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50"/>
    </row>
    <row r="3" spans="1:16" s="6" customFormat="1" ht="9" customHeight="1" x14ac:dyDescent="0.25">
      <c r="A3" s="144" t="s">
        <v>0</v>
      </c>
      <c r="B3" s="144"/>
      <c r="C3" s="144"/>
      <c r="D3" s="144"/>
      <c r="E3" s="144"/>
      <c r="F3" s="3" t="s">
        <v>1</v>
      </c>
      <c r="G3" s="3" t="s">
        <v>2</v>
      </c>
      <c r="H3" s="3"/>
      <c r="I3" s="4"/>
      <c r="J3" s="4"/>
      <c r="K3" s="3" t="s">
        <v>3</v>
      </c>
      <c r="L3" s="51"/>
      <c r="M3" s="5"/>
      <c r="N3" s="46"/>
    </row>
    <row r="4" spans="1:16" s="11" customFormat="1" ht="11.25" x14ac:dyDescent="0.25">
      <c r="A4" s="145">
        <v>45068</v>
      </c>
      <c r="B4" s="145"/>
      <c r="C4" s="145"/>
      <c r="D4" s="145"/>
      <c r="E4" s="145"/>
      <c r="F4" s="7" t="s">
        <v>4</v>
      </c>
      <c r="G4" s="8" t="s">
        <v>32</v>
      </c>
      <c r="H4" s="8"/>
      <c r="I4" s="9"/>
      <c r="J4" s="9"/>
      <c r="K4" s="48" t="s">
        <v>33</v>
      </c>
      <c r="L4" s="7"/>
      <c r="M4" s="10"/>
      <c r="N4" s="52"/>
      <c r="P4" s="53" t="str">
        <f>Habil</f>
        <v>Si</v>
      </c>
    </row>
    <row r="5" spans="1:16" s="6" customFormat="1" ht="9" x14ac:dyDescent="0.25">
      <c r="A5" s="144" t="s">
        <v>5</v>
      </c>
      <c r="B5" s="144"/>
      <c r="C5" s="144"/>
      <c r="D5" s="144"/>
      <c r="E5" s="144"/>
      <c r="F5" s="3" t="s">
        <v>6</v>
      </c>
      <c r="G5" s="4" t="s">
        <v>7</v>
      </c>
      <c r="H5" s="4"/>
      <c r="I5" s="4"/>
      <c r="J5" s="4"/>
      <c r="K5" s="12" t="s">
        <v>8</v>
      </c>
      <c r="L5" s="54"/>
      <c r="M5" s="5"/>
      <c r="N5" s="46"/>
      <c r="P5" s="55"/>
    </row>
    <row r="6" spans="1:16" s="11" customFormat="1" ht="12" thickBot="1" x14ac:dyDescent="0.3">
      <c r="A6" s="146" t="s">
        <v>34</v>
      </c>
      <c r="B6" s="146"/>
      <c r="C6" s="146"/>
      <c r="D6" s="146"/>
      <c r="E6" s="146"/>
      <c r="F6" s="13" t="s">
        <v>35</v>
      </c>
      <c r="G6" s="13" t="s">
        <v>43</v>
      </c>
      <c r="H6" s="13"/>
      <c r="I6" s="14"/>
      <c r="J6" s="14"/>
      <c r="K6" s="15" t="s">
        <v>36</v>
      </c>
      <c r="L6" s="56"/>
      <c r="M6" s="10"/>
      <c r="N6" s="52"/>
      <c r="P6" s="53" t="s">
        <v>9</v>
      </c>
    </row>
    <row r="7" spans="1:16" s="17" customFormat="1" ht="9" x14ac:dyDescent="0.25">
      <c r="A7" s="57"/>
      <c r="B7" s="16" t="s">
        <v>10</v>
      </c>
      <c r="C7" s="16" t="s">
        <v>11</v>
      </c>
      <c r="D7" s="16" t="s">
        <v>12</v>
      </c>
      <c r="E7" s="16" t="s">
        <v>13</v>
      </c>
      <c r="F7" s="16" t="s">
        <v>37</v>
      </c>
      <c r="G7" s="16" t="s">
        <v>27</v>
      </c>
      <c r="H7" s="16"/>
      <c r="I7" s="16" t="s">
        <v>28</v>
      </c>
      <c r="J7" s="16"/>
      <c r="K7" s="16" t="s">
        <v>29</v>
      </c>
      <c r="L7" s="58"/>
      <c r="M7" s="58"/>
      <c r="N7" s="18"/>
      <c r="P7" s="59"/>
    </row>
    <row r="8" spans="1:16" s="17" customFormat="1" ht="8.4499999999999993" customHeight="1" x14ac:dyDescent="0.25">
      <c r="A8" s="60"/>
      <c r="B8" s="61"/>
      <c r="C8" s="18"/>
      <c r="D8" s="18"/>
      <c r="E8" s="18"/>
      <c r="F8" s="62"/>
      <c r="G8" s="18"/>
      <c r="H8" s="18"/>
      <c r="I8" s="18"/>
      <c r="J8" s="18"/>
      <c r="K8" s="18"/>
      <c r="L8" s="18"/>
      <c r="M8" s="18"/>
      <c r="N8" s="18"/>
      <c r="P8" s="59"/>
    </row>
    <row r="9" spans="1:16" s="66" customFormat="1" ht="9" customHeight="1" x14ac:dyDescent="0.2">
      <c r="A9" s="63">
        <v>1</v>
      </c>
      <c r="B9" s="25">
        <v>16448723</v>
      </c>
      <c r="C9" s="19">
        <v>12878</v>
      </c>
      <c r="D9" s="19">
        <v>0</v>
      </c>
      <c r="E9" s="20">
        <v>1</v>
      </c>
      <c r="F9" s="21" t="s">
        <v>105</v>
      </c>
      <c r="G9" s="22"/>
      <c r="H9" s="22"/>
      <c r="I9" s="22"/>
      <c r="J9" s="22"/>
      <c r="K9" s="22"/>
      <c r="L9" s="22"/>
      <c r="M9" s="23">
        <v>4</v>
      </c>
      <c r="N9" s="64"/>
      <c r="O9" s="24">
        <v>59</v>
      </c>
      <c r="P9" s="65" t="e">
        <f ca="1">jugador($F9)</f>
        <v>#NAME?</v>
      </c>
    </row>
    <row r="10" spans="1:16" s="66" customFormat="1" ht="9.6" customHeight="1" x14ac:dyDescent="0.25">
      <c r="A10" s="67"/>
      <c r="B10" s="68"/>
      <c r="C10" s="69"/>
      <c r="D10" s="69"/>
      <c r="E10" s="70"/>
      <c r="F10" s="71"/>
      <c r="G10" s="21" t="s">
        <v>105</v>
      </c>
      <c r="H10" s="72" t="e">
        <f ca="1">IF(G10=P9,B9,B11)</f>
        <v>#NAME?</v>
      </c>
      <c r="I10" s="73"/>
      <c r="J10" s="73"/>
      <c r="K10" s="73"/>
      <c r="L10" s="73"/>
      <c r="M10" s="73"/>
      <c r="N10" s="64"/>
      <c r="O10" s="37"/>
      <c r="P10" s="65"/>
    </row>
    <row r="11" spans="1:16" s="66" customFormat="1" ht="9.6" customHeight="1" x14ac:dyDescent="0.25">
      <c r="A11" s="67">
        <v>2</v>
      </c>
      <c r="B11" s="25" t="s">
        <v>14</v>
      </c>
      <c r="C11" s="19" t="s">
        <v>14</v>
      </c>
      <c r="D11" s="19" t="s">
        <v>14</v>
      </c>
      <c r="E11" s="20"/>
      <c r="F11" s="26" t="s">
        <v>15</v>
      </c>
      <c r="G11" s="74"/>
      <c r="H11" s="75"/>
      <c r="I11" s="73"/>
      <c r="J11" s="73"/>
      <c r="K11" s="73"/>
      <c r="L11" s="73"/>
      <c r="M11" s="73"/>
      <c r="N11" s="64"/>
      <c r="O11" s="24" t="s">
        <v>14</v>
      </c>
      <c r="P11" s="65" t="e">
        <f ca="1">jugador($F11)</f>
        <v>#NAME?</v>
      </c>
    </row>
    <row r="12" spans="1:16" s="66" customFormat="1" ht="9.6" customHeight="1" x14ac:dyDescent="0.25">
      <c r="A12" s="67"/>
      <c r="B12" s="68"/>
      <c r="C12" s="69"/>
      <c r="D12" s="69"/>
      <c r="E12" s="76"/>
      <c r="F12" s="77"/>
      <c r="G12" s="78"/>
      <c r="H12" s="75"/>
      <c r="I12" s="21" t="s">
        <v>105</v>
      </c>
      <c r="J12" s="79">
        <v>5969160</v>
      </c>
      <c r="K12" s="73"/>
      <c r="L12" s="73"/>
      <c r="M12" s="73"/>
      <c r="N12" s="64"/>
      <c r="O12" s="37"/>
      <c r="P12" s="65"/>
    </row>
    <row r="13" spans="1:16" s="66" customFormat="1" ht="9.6" customHeight="1" x14ac:dyDescent="0.25">
      <c r="A13" s="67">
        <v>3</v>
      </c>
      <c r="B13" s="25">
        <v>16468804</v>
      </c>
      <c r="C13" s="19">
        <v>0</v>
      </c>
      <c r="D13" s="19">
        <v>0</v>
      </c>
      <c r="E13" s="20">
        <v>12</v>
      </c>
      <c r="F13" s="21" t="s">
        <v>106</v>
      </c>
      <c r="G13" s="80" t="s">
        <v>38</v>
      </c>
      <c r="H13" s="81"/>
      <c r="I13" s="82" t="s">
        <v>142</v>
      </c>
      <c r="J13" s="79"/>
      <c r="K13" s="73"/>
      <c r="L13" s="73"/>
      <c r="M13" s="73"/>
      <c r="N13" s="64"/>
      <c r="O13" s="24">
        <v>0</v>
      </c>
      <c r="P13" s="65" t="e">
        <f ca="1">jugador($F13)</f>
        <v>#NAME?</v>
      </c>
    </row>
    <row r="14" spans="1:16" s="66" customFormat="1" ht="9.6" customHeight="1" x14ac:dyDescent="0.25">
      <c r="A14" s="67"/>
      <c r="B14" s="68"/>
      <c r="C14" s="69"/>
      <c r="D14" s="69"/>
      <c r="E14" s="76"/>
      <c r="F14" s="71"/>
      <c r="G14" s="100" t="s">
        <v>106</v>
      </c>
      <c r="H14" s="83" t="e">
        <f ca="1">IF(G14=P13,B13,B15)</f>
        <v>#NAME?</v>
      </c>
      <c r="I14" s="78"/>
      <c r="J14" s="79"/>
      <c r="K14" s="73"/>
      <c r="L14" s="73"/>
      <c r="M14" s="73"/>
      <c r="N14" s="64"/>
      <c r="O14" s="37"/>
      <c r="P14" s="65"/>
    </row>
    <row r="15" spans="1:16" s="66" customFormat="1" ht="9.6" customHeight="1" x14ac:dyDescent="0.25">
      <c r="A15" s="67">
        <v>4</v>
      </c>
      <c r="B15" s="25">
        <v>16467252</v>
      </c>
      <c r="C15" s="19">
        <v>0</v>
      </c>
      <c r="D15" s="19">
        <v>0</v>
      </c>
      <c r="E15" s="20">
        <v>5</v>
      </c>
      <c r="F15" s="26" t="s">
        <v>107</v>
      </c>
      <c r="G15" s="84" t="s">
        <v>142</v>
      </c>
      <c r="H15" s="75"/>
      <c r="I15" s="78"/>
      <c r="J15" s="79"/>
      <c r="K15" s="73"/>
      <c r="L15" s="73"/>
      <c r="M15" s="73"/>
      <c r="N15" s="64"/>
      <c r="O15" s="24">
        <v>14</v>
      </c>
      <c r="P15" s="65" t="e">
        <f ca="1">jugador($F15)</f>
        <v>#NAME?</v>
      </c>
    </row>
    <row r="16" spans="1:16" s="66" customFormat="1" ht="9.6" customHeight="1" x14ac:dyDescent="0.25">
      <c r="A16" s="67"/>
      <c r="B16" s="68"/>
      <c r="C16" s="69"/>
      <c r="D16" s="69"/>
      <c r="E16" s="70"/>
      <c r="F16" s="77"/>
      <c r="G16" s="73"/>
      <c r="H16" s="75"/>
      <c r="I16" s="78"/>
      <c r="J16" s="79"/>
      <c r="K16" s="21" t="s">
        <v>105</v>
      </c>
      <c r="L16" s="79">
        <v>5969160</v>
      </c>
      <c r="M16" s="73"/>
      <c r="N16" s="64"/>
      <c r="O16" s="37"/>
      <c r="P16" s="65"/>
    </row>
    <row r="17" spans="1:16" s="66" customFormat="1" ht="9.6" customHeight="1" x14ac:dyDescent="0.25">
      <c r="A17" s="63">
        <v>5</v>
      </c>
      <c r="B17" s="25">
        <v>16454415</v>
      </c>
      <c r="C17" s="19">
        <v>14398</v>
      </c>
      <c r="D17" s="19">
        <v>0</v>
      </c>
      <c r="E17" s="20">
        <v>3</v>
      </c>
      <c r="F17" s="21" t="s">
        <v>108</v>
      </c>
      <c r="G17" s="73"/>
      <c r="H17" s="75"/>
      <c r="I17" s="78"/>
      <c r="J17" s="79"/>
      <c r="K17" s="85" t="s">
        <v>140</v>
      </c>
      <c r="L17" s="73"/>
      <c r="M17" s="73"/>
      <c r="N17" s="64"/>
      <c r="O17" s="24">
        <v>14</v>
      </c>
      <c r="P17" s="65" t="e">
        <f ca="1">jugador($F17)</f>
        <v>#NAME?</v>
      </c>
    </row>
    <row r="18" spans="1:16" s="66" customFormat="1" ht="9.6" customHeight="1" x14ac:dyDescent="0.25">
      <c r="A18" s="67"/>
      <c r="B18" s="68"/>
      <c r="C18" s="69"/>
      <c r="D18" s="69"/>
      <c r="E18" s="70"/>
      <c r="F18" s="71"/>
      <c r="G18" s="21" t="s">
        <v>108</v>
      </c>
      <c r="H18" s="72" t="e">
        <f ca="1">IF(G18=P17,B17,B19)</f>
        <v>#NAME?</v>
      </c>
      <c r="I18" s="78"/>
      <c r="J18" s="79"/>
      <c r="K18" s="78"/>
      <c r="L18" s="73"/>
      <c r="M18" s="73"/>
      <c r="N18" s="64"/>
      <c r="O18" s="37"/>
      <c r="P18" s="65"/>
    </row>
    <row r="19" spans="1:16" s="66" customFormat="1" ht="9.6" customHeight="1" x14ac:dyDescent="0.25">
      <c r="A19" s="67">
        <v>6</v>
      </c>
      <c r="B19" s="25">
        <v>16455223</v>
      </c>
      <c r="C19" s="19">
        <v>17274</v>
      </c>
      <c r="D19" s="19">
        <v>0</v>
      </c>
      <c r="E19" s="20">
        <v>15</v>
      </c>
      <c r="F19" s="26" t="s">
        <v>109</v>
      </c>
      <c r="G19" s="82" t="s">
        <v>149</v>
      </c>
      <c r="H19" s="86"/>
      <c r="I19" s="80">
        <v>0</v>
      </c>
      <c r="J19" s="79"/>
      <c r="K19" s="78"/>
      <c r="L19" s="73"/>
      <c r="M19" s="73"/>
      <c r="N19" s="64"/>
      <c r="O19" s="24">
        <v>0</v>
      </c>
      <c r="P19" s="65" t="e">
        <f ca="1">jugador($F19)</f>
        <v>#NAME?</v>
      </c>
    </row>
    <row r="20" spans="1:16" s="66" customFormat="1" ht="9.6" customHeight="1" x14ac:dyDescent="0.25">
      <c r="A20" s="67"/>
      <c r="B20" s="68"/>
      <c r="C20" s="69"/>
      <c r="D20" s="69"/>
      <c r="E20" s="76"/>
      <c r="F20" s="77"/>
      <c r="G20" s="78"/>
      <c r="H20" s="86"/>
      <c r="I20" s="26" t="s">
        <v>111</v>
      </c>
      <c r="J20" s="79">
        <v>9999997</v>
      </c>
      <c r="K20" s="78"/>
      <c r="L20" s="73"/>
      <c r="M20" s="73"/>
      <c r="N20" s="64"/>
      <c r="O20" s="37"/>
      <c r="P20" s="65"/>
    </row>
    <row r="21" spans="1:16" s="66" customFormat="1" ht="9.6" customHeight="1" x14ac:dyDescent="0.25">
      <c r="A21" s="67">
        <v>7</v>
      </c>
      <c r="B21" s="25">
        <v>16456346</v>
      </c>
      <c r="C21" s="19">
        <v>0</v>
      </c>
      <c r="D21" s="19">
        <v>0</v>
      </c>
      <c r="E21" s="20">
        <v>11</v>
      </c>
      <c r="F21" s="21" t="s">
        <v>110</v>
      </c>
      <c r="G21" s="80">
        <v>0</v>
      </c>
      <c r="H21" s="87"/>
      <c r="I21" s="84" t="s">
        <v>150</v>
      </c>
      <c r="J21" s="73"/>
      <c r="K21" s="78"/>
      <c r="L21" s="73"/>
      <c r="M21" s="73"/>
      <c r="N21" s="64"/>
      <c r="O21" s="24">
        <v>1</v>
      </c>
      <c r="P21" s="65" t="e">
        <f ca="1">jugador($F21)</f>
        <v>#NAME?</v>
      </c>
    </row>
    <row r="22" spans="1:16" s="66" customFormat="1" ht="9.6" customHeight="1" x14ac:dyDescent="0.25">
      <c r="A22" s="67"/>
      <c r="B22" s="68"/>
      <c r="C22" s="69"/>
      <c r="D22" s="69"/>
      <c r="E22" s="76"/>
      <c r="F22" s="71"/>
      <c r="G22" s="26" t="s">
        <v>111</v>
      </c>
      <c r="H22" s="72" t="e">
        <f ca="1">IF(G22=P21,B21,B23)</f>
        <v>#NAME?</v>
      </c>
      <c r="I22" s="73"/>
      <c r="J22" s="73"/>
      <c r="K22" s="78"/>
      <c r="L22" s="73"/>
      <c r="M22" s="73"/>
      <c r="N22" s="64"/>
      <c r="O22" s="37"/>
      <c r="P22" s="65"/>
    </row>
    <row r="23" spans="1:16" s="66" customFormat="1" ht="9.6" customHeight="1" x14ac:dyDescent="0.25">
      <c r="A23" s="67">
        <v>8</v>
      </c>
      <c r="B23" s="25">
        <v>16462004</v>
      </c>
      <c r="C23" s="19">
        <v>0</v>
      </c>
      <c r="D23" s="19">
        <v>0</v>
      </c>
      <c r="E23" s="20">
        <v>6</v>
      </c>
      <c r="F23" s="26" t="s">
        <v>111</v>
      </c>
      <c r="G23" s="84" t="s">
        <v>136</v>
      </c>
      <c r="H23" s="75"/>
      <c r="I23" s="73"/>
      <c r="J23" s="73"/>
      <c r="K23" s="78"/>
      <c r="L23" s="73"/>
      <c r="M23" s="73"/>
      <c r="N23" s="64"/>
      <c r="O23" s="24">
        <v>12</v>
      </c>
      <c r="P23" s="65" t="e">
        <f ca="1">jugador($F23)</f>
        <v>#NAME?</v>
      </c>
    </row>
    <row r="24" spans="1:16" s="66" customFormat="1" ht="9.6" customHeight="1" x14ac:dyDescent="0.25">
      <c r="A24" s="67"/>
      <c r="B24" s="68"/>
      <c r="C24" s="69"/>
      <c r="D24" s="69"/>
      <c r="E24" s="76"/>
      <c r="F24" s="77"/>
      <c r="G24" s="73"/>
      <c r="H24" s="75"/>
      <c r="I24" s="73"/>
      <c r="J24" s="73"/>
      <c r="K24" s="88" t="s">
        <v>46</v>
      </c>
      <c r="L24" s="89"/>
      <c r="M24" s="21" t="s">
        <v>119</v>
      </c>
      <c r="N24" s="38">
        <v>5969160</v>
      </c>
      <c r="O24" s="22"/>
      <c r="P24" s="90"/>
    </row>
    <row r="25" spans="1:16" s="66" customFormat="1" ht="9.6" customHeight="1" x14ac:dyDescent="0.25">
      <c r="A25" s="67">
        <v>9</v>
      </c>
      <c r="B25" s="25">
        <v>16452443</v>
      </c>
      <c r="C25" s="19">
        <v>17274</v>
      </c>
      <c r="D25" s="19">
        <v>0</v>
      </c>
      <c r="E25" s="20">
        <v>9</v>
      </c>
      <c r="F25" s="21" t="s">
        <v>112</v>
      </c>
      <c r="G25" s="73"/>
      <c r="H25" s="75"/>
      <c r="I25" s="73"/>
      <c r="J25" s="73"/>
      <c r="K25" s="78"/>
      <c r="L25" s="73"/>
      <c r="M25" s="84" t="s">
        <v>161</v>
      </c>
      <c r="N25" s="64"/>
      <c r="O25" s="24">
        <v>4</v>
      </c>
      <c r="P25" s="65" t="e">
        <f ca="1">jugador($F25)</f>
        <v>#NAME?</v>
      </c>
    </row>
    <row r="26" spans="1:16" s="66" customFormat="1" ht="9.6" customHeight="1" x14ac:dyDescent="0.25">
      <c r="A26" s="67"/>
      <c r="B26" s="68"/>
      <c r="C26" s="69"/>
      <c r="D26" s="69"/>
      <c r="E26" s="76"/>
      <c r="F26" s="71"/>
      <c r="G26" s="21" t="s">
        <v>112</v>
      </c>
      <c r="H26" s="72" t="e">
        <f ca="1">IF(G26=P25,B25,B27)</f>
        <v>#NAME?</v>
      </c>
      <c r="I26" s="73"/>
      <c r="J26" s="73"/>
      <c r="K26" s="78"/>
      <c r="L26" s="73"/>
      <c r="M26" s="73"/>
      <c r="N26" s="64"/>
      <c r="O26" s="37"/>
      <c r="P26" s="90"/>
    </row>
    <row r="27" spans="1:16" s="66" customFormat="1" ht="9.6" customHeight="1" x14ac:dyDescent="0.25">
      <c r="A27" s="67">
        <v>10</v>
      </c>
      <c r="B27" s="25">
        <v>16468888</v>
      </c>
      <c r="C27" s="19">
        <v>0</v>
      </c>
      <c r="D27" s="19">
        <v>0</v>
      </c>
      <c r="E27" s="20">
        <v>14</v>
      </c>
      <c r="F27" s="26" t="s">
        <v>113</v>
      </c>
      <c r="G27" s="82" t="s">
        <v>121</v>
      </c>
      <c r="H27" s="75"/>
      <c r="I27" s="73"/>
      <c r="J27" s="73"/>
      <c r="K27" s="78"/>
      <c r="L27" s="73"/>
      <c r="M27" s="73"/>
      <c r="N27" s="64"/>
      <c r="O27" s="24">
        <v>0</v>
      </c>
      <c r="P27" s="65" t="e">
        <f ca="1">jugador($F27)</f>
        <v>#NAME?</v>
      </c>
    </row>
    <row r="28" spans="1:16" s="66" customFormat="1" ht="9.6" customHeight="1" x14ac:dyDescent="0.25">
      <c r="A28" s="67"/>
      <c r="B28" s="68"/>
      <c r="C28" s="69"/>
      <c r="D28" s="69"/>
      <c r="E28" s="76"/>
      <c r="F28" s="77"/>
      <c r="G28" s="78"/>
      <c r="H28" s="75"/>
      <c r="I28" s="21" t="s">
        <v>112</v>
      </c>
      <c r="J28" s="79">
        <v>5990975</v>
      </c>
      <c r="K28" s="78"/>
      <c r="L28" s="73"/>
      <c r="M28" s="73"/>
      <c r="N28" s="64"/>
      <c r="O28" s="37"/>
      <c r="P28" s="90"/>
    </row>
    <row r="29" spans="1:16" s="66" customFormat="1" ht="9.6" customHeight="1" x14ac:dyDescent="0.25">
      <c r="A29" s="67">
        <v>11</v>
      </c>
      <c r="B29" s="25">
        <v>16467781</v>
      </c>
      <c r="C29" s="19">
        <v>0</v>
      </c>
      <c r="D29" s="19">
        <v>0</v>
      </c>
      <c r="E29" s="20">
        <v>10</v>
      </c>
      <c r="F29" s="21" t="s">
        <v>114</v>
      </c>
      <c r="G29" s="80">
        <v>0</v>
      </c>
      <c r="H29" s="81"/>
      <c r="I29" s="82" t="s">
        <v>152</v>
      </c>
      <c r="J29" s="79"/>
      <c r="K29" s="78"/>
      <c r="L29" s="73"/>
      <c r="M29" s="73"/>
      <c r="N29" s="64"/>
      <c r="O29" s="24">
        <v>1</v>
      </c>
      <c r="P29" s="65" t="e">
        <f ca="1">jugador($F29)</f>
        <v>#NAME?</v>
      </c>
    </row>
    <row r="30" spans="1:16" s="66" customFormat="1" ht="9.6" customHeight="1" x14ac:dyDescent="0.25">
      <c r="A30" s="67"/>
      <c r="B30" s="68"/>
      <c r="C30" s="69"/>
      <c r="D30" s="69"/>
      <c r="E30" s="70"/>
      <c r="F30" s="71"/>
      <c r="G30" s="100" t="s">
        <v>114</v>
      </c>
      <c r="H30" s="83" t="e">
        <f ca="1">IF(G30=P29,B29,B31)</f>
        <v>#NAME?</v>
      </c>
      <c r="I30" s="78"/>
      <c r="J30" s="79"/>
      <c r="K30" s="78"/>
      <c r="L30" s="73"/>
      <c r="M30" s="73"/>
      <c r="N30" s="64"/>
      <c r="O30" s="37"/>
      <c r="P30" s="90"/>
    </row>
    <row r="31" spans="1:16" s="66" customFormat="1" ht="9.6" customHeight="1" x14ac:dyDescent="0.25">
      <c r="A31" s="63">
        <v>12</v>
      </c>
      <c r="B31" s="25">
        <v>16455497</v>
      </c>
      <c r="C31" s="19">
        <v>0</v>
      </c>
      <c r="D31" s="19">
        <v>0</v>
      </c>
      <c r="E31" s="20">
        <v>4</v>
      </c>
      <c r="F31" s="26" t="s">
        <v>115</v>
      </c>
      <c r="G31" s="84" t="s">
        <v>151</v>
      </c>
      <c r="H31" s="75"/>
      <c r="I31" s="78"/>
      <c r="J31" s="79"/>
      <c r="K31" s="80">
        <v>0</v>
      </c>
      <c r="L31" s="87"/>
      <c r="M31" s="73"/>
      <c r="N31" s="64"/>
      <c r="O31" s="24">
        <v>29</v>
      </c>
      <c r="P31" s="65" t="e">
        <f ca="1">jugador($F31)</f>
        <v>#NAME?</v>
      </c>
    </row>
    <row r="32" spans="1:16" s="66" customFormat="1" ht="9.6" customHeight="1" x14ac:dyDescent="0.25">
      <c r="A32" s="67"/>
      <c r="B32" s="68"/>
      <c r="C32" s="69"/>
      <c r="D32" s="69"/>
      <c r="E32" s="70"/>
      <c r="F32" s="77"/>
      <c r="G32" s="73"/>
      <c r="H32" s="75"/>
      <c r="I32" s="78"/>
      <c r="J32" s="79"/>
      <c r="K32" s="26" t="s">
        <v>119</v>
      </c>
      <c r="L32" s="79">
        <v>5990975</v>
      </c>
      <c r="M32" s="73"/>
      <c r="N32" s="64"/>
      <c r="O32" s="37"/>
      <c r="P32" s="90"/>
    </row>
    <row r="33" spans="1:16" s="66" customFormat="1" ht="9.6" customHeight="1" x14ac:dyDescent="0.25">
      <c r="A33" s="67">
        <v>13</v>
      </c>
      <c r="B33" s="25">
        <v>16467830</v>
      </c>
      <c r="C33" s="19">
        <v>0</v>
      </c>
      <c r="D33" s="19">
        <v>0</v>
      </c>
      <c r="E33" s="20">
        <v>13</v>
      </c>
      <c r="F33" s="21" t="s">
        <v>116</v>
      </c>
      <c r="G33" s="73"/>
      <c r="H33" s="75"/>
      <c r="I33" s="78"/>
      <c r="J33" s="79"/>
      <c r="K33" s="91" t="s">
        <v>136</v>
      </c>
      <c r="L33" s="73"/>
      <c r="M33" s="73"/>
      <c r="N33" s="64"/>
      <c r="O33" s="24">
        <v>0</v>
      </c>
      <c r="P33" s="65" t="e">
        <f ca="1">jugador($F33)</f>
        <v>#NAME?</v>
      </c>
    </row>
    <row r="34" spans="1:16" s="66" customFormat="1" ht="9.6" customHeight="1" x14ac:dyDescent="0.25">
      <c r="A34" s="67"/>
      <c r="B34" s="68"/>
      <c r="C34" s="69"/>
      <c r="D34" s="69"/>
      <c r="E34" s="76"/>
      <c r="F34" s="101"/>
      <c r="G34" s="103" t="s">
        <v>117</v>
      </c>
      <c r="H34" s="72" t="e">
        <f ca="1">IF(G34=P33,B33,B35)</f>
        <v>#NAME?</v>
      </c>
      <c r="I34" s="78"/>
      <c r="J34" s="79"/>
      <c r="K34" s="73"/>
      <c r="L34" s="73"/>
      <c r="M34" s="73"/>
      <c r="N34" s="64"/>
      <c r="O34" s="37"/>
      <c r="P34" s="90"/>
    </row>
    <row r="35" spans="1:16" s="66" customFormat="1" ht="9.6" customHeight="1" x14ac:dyDescent="0.25">
      <c r="A35" s="67">
        <v>14</v>
      </c>
      <c r="B35" s="25">
        <v>16462286</v>
      </c>
      <c r="C35" s="19">
        <v>17274</v>
      </c>
      <c r="D35" s="19">
        <v>0</v>
      </c>
      <c r="E35" s="20">
        <v>7</v>
      </c>
      <c r="F35" s="26" t="s">
        <v>117</v>
      </c>
      <c r="G35" s="102" t="s">
        <v>151</v>
      </c>
      <c r="H35" s="86"/>
      <c r="I35" s="80"/>
      <c r="J35" s="79"/>
      <c r="K35" s="73"/>
      <c r="L35" s="73"/>
      <c r="M35" s="73"/>
      <c r="N35" s="64"/>
      <c r="O35" s="24">
        <v>10</v>
      </c>
      <c r="P35" s="65" t="e">
        <f ca="1">jugador($F35)</f>
        <v>#NAME?</v>
      </c>
    </row>
    <row r="36" spans="1:16" s="66" customFormat="1" ht="9.6" customHeight="1" x14ac:dyDescent="0.25">
      <c r="A36" s="67"/>
      <c r="B36" s="68"/>
      <c r="C36" s="69"/>
      <c r="D36" s="69"/>
      <c r="E36" s="76"/>
      <c r="F36" s="77"/>
      <c r="G36" s="78"/>
      <c r="H36" s="86"/>
      <c r="I36" s="26" t="s">
        <v>119</v>
      </c>
      <c r="J36" s="79">
        <v>5978723</v>
      </c>
      <c r="K36" s="73"/>
      <c r="L36" s="73"/>
      <c r="M36" s="73"/>
      <c r="N36" s="64"/>
      <c r="O36" s="37"/>
      <c r="P36" s="90"/>
    </row>
    <row r="37" spans="1:16" s="66" customFormat="1" ht="9.6" customHeight="1" x14ac:dyDescent="0.25">
      <c r="A37" s="67">
        <v>15</v>
      </c>
      <c r="B37" s="25"/>
      <c r="C37" s="19"/>
      <c r="D37" s="19"/>
      <c r="E37" s="20"/>
      <c r="F37" s="21" t="s">
        <v>118</v>
      </c>
      <c r="G37" s="80"/>
      <c r="H37" s="87"/>
      <c r="I37" s="84" t="s">
        <v>136</v>
      </c>
      <c r="J37" s="73"/>
      <c r="K37" s="73"/>
      <c r="L37" s="73"/>
      <c r="M37" s="73"/>
      <c r="N37" s="64"/>
      <c r="O37" s="24">
        <v>6</v>
      </c>
      <c r="P37" s="65" t="e">
        <f ca="1">jugador($F37)</f>
        <v>#NAME?</v>
      </c>
    </row>
    <row r="38" spans="1:16" s="66" customFormat="1" ht="9.6" customHeight="1" x14ac:dyDescent="0.25">
      <c r="A38" s="67"/>
      <c r="B38" s="68"/>
      <c r="C38" s="69"/>
      <c r="D38" s="69"/>
      <c r="E38" s="70"/>
      <c r="F38" s="71"/>
      <c r="G38" s="26" t="s">
        <v>119</v>
      </c>
      <c r="H38" s="72" t="e">
        <f ca="1">IF(G38=P37,B37,B39)</f>
        <v>#NAME?</v>
      </c>
      <c r="I38" s="73"/>
      <c r="J38" s="73"/>
      <c r="K38" s="73"/>
      <c r="L38" s="73"/>
      <c r="M38" s="73"/>
      <c r="N38" s="64"/>
      <c r="O38" s="37"/>
      <c r="P38" s="90"/>
    </row>
    <row r="39" spans="1:16" s="66" customFormat="1" ht="9.6" customHeight="1" x14ac:dyDescent="0.25">
      <c r="A39" s="63">
        <v>16</v>
      </c>
      <c r="B39" s="25">
        <v>16452419</v>
      </c>
      <c r="C39" s="19">
        <v>13539</v>
      </c>
      <c r="D39" s="19">
        <v>0</v>
      </c>
      <c r="E39" s="20">
        <v>2</v>
      </c>
      <c r="F39" s="26" t="s">
        <v>119</v>
      </c>
      <c r="G39" s="92"/>
      <c r="H39" s="70"/>
      <c r="I39" s="70"/>
      <c r="J39" s="70"/>
      <c r="K39" s="70"/>
      <c r="L39" s="70"/>
      <c r="M39" s="70"/>
      <c r="N39" s="64"/>
      <c r="O39" s="24">
        <v>50</v>
      </c>
      <c r="P39" s="65" t="e">
        <f ca="1">jugador($F39)</f>
        <v>#NAME?</v>
      </c>
    </row>
    <row r="40" spans="1:16" ht="9.6" customHeight="1" thickBot="1" x14ac:dyDescent="0.3">
      <c r="A40" s="140" t="s">
        <v>16</v>
      </c>
      <c r="B40" s="140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O40" s="66"/>
      <c r="P40" s="36"/>
    </row>
    <row r="41" spans="1:16" s="27" customFormat="1" ht="9.6" customHeight="1" x14ac:dyDescent="0.2">
      <c r="A41" s="126" t="s">
        <v>17</v>
      </c>
      <c r="B41" s="127"/>
      <c r="C41" s="127"/>
      <c r="D41" s="128"/>
      <c r="E41" s="39" t="s">
        <v>18</v>
      </c>
      <c r="F41" s="40" t="s">
        <v>19</v>
      </c>
      <c r="G41" s="141" t="s">
        <v>30</v>
      </c>
      <c r="H41" s="142"/>
      <c r="I41" s="143"/>
      <c r="J41" s="41"/>
      <c r="K41" s="142" t="s">
        <v>20</v>
      </c>
      <c r="L41" s="142"/>
      <c r="M41" s="147"/>
      <c r="N41" s="96"/>
    </row>
    <row r="42" spans="1:16" s="27" customFormat="1" ht="9.6" customHeight="1" thickBot="1" x14ac:dyDescent="0.25">
      <c r="A42" s="132">
        <v>45065</v>
      </c>
      <c r="B42" s="133"/>
      <c r="C42" s="133"/>
      <c r="D42" s="134"/>
      <c r="E42" s="42">
        <v>1</v>
      </c>
      <c r="F42" s="28" t="s">
        <v>105</v>
      </c>
      <c r="G42" s="112"/>
      <c r="H42" s="113"/>
      <c r="I42" s="114"/>
      <c r="J42" s="29"/>
      <c r="K42" s="113"/>
      <c r="L42" s="113"/>
      <c r="M42" s="115"/>
      <c r="N42" s="96"/>
    </row>
    <row r="43" spans="1:16" s="27" customFormat="1" ht="9.6" customHeight="1" x14ac:dyDescent="0.2">
      <c r="A43" s="135" t="s">
        <v>21</v>
      </c>
      <c r="B43" s="136"/>
      <c r="C43" s="136"/>
      <c r="D43" s="137"/>
      <c r="E43" s="43">
        <v>2</v>
      </c>
      <c r="F43" s="30" t="s">
        <v>119</v>
      </c>
      <c r="G43" s="112"/>
      <c r="H43" s="113"/>
      <c r="I43" s="114"/>
      <c r="J43" s="29"/>
      <c r="K43" s="113"/>
      <c r="L43" s="113"/>
      <c r="M43" s="115"/>
      <c r="N43" s="96"/>
    </row>
    <row r="44" spans="1:16" s="27" customFormat="1" ht="9.6" customHeight="1" thickBot="1" x14ac:dyDescent="0.25">
      <c r="A44" s="129" t="s">
        <v>31</v>
      </c>
      <c r="B44" s="130"/>
      <c r="C44" s="130"/>
      <c r="D44" s="131"/>
      <c r="E44" s="43">
        <v>3</v>
      </c>
      <c r="F44" s="30" t="s">
        <v>108</v>
      </c>
      <c r="G44" s="112"/>
      <c r="H44" s="113"/>
      <c r="I44" s="114"/>
      <c r="J44" s="29"/>
      <c r="K44" s="113"/>
      <c r="L44" s="113"/>
      <c r="M44" s="115"/>
      <c r="N44" s="96"/>
    </row>
    <row r="45" spans="1:16" s="27" customFormat="1" ht="9.6" customHeight="1" x14ac:dyDescent="0.2">
      <c r="A45" s="126" t="s">
        <v>22</v>
      </c>
      <c r="B45" s="127"/>
      <c r="C45" s="127"/>
      <c r="D45" s="128"/>
      <c r="E45" s="43">
        <v>4</v>
      </c>
      <c r="F45" s="30" t="s">
        <v>115</v>
      </c>
      <c r="G45" s="112"/>
      <c r="H45" s="113"/>
      <c r="I45" s="114"/>
      <c r="J45" s="29"/>
      <c r="K45" s="113"/>
      <c r="L45" s="113"/>
      <c r="M45" s="115"/>
      <c r="N45" s="96"/>
    </row>
    <row r="46" spans="1:16" s="27" customFormat="1" ht="9.6" customHeight="1" thickBot="1" x14ac:dyDescent="0.25">
      <c r="A46" s="123"/>
      <c r="B46" s="124"/>
      <c r="C46" s="124"/>
      <c r="D46" s="125"/>
      <c r="E46" s="44"/>
      <c r="F46" s="31"/>
      <c r="G46" s="112"/>
      <c r="H46" s="113"/>
      <c r="I46" s="114"/>
      <c r="J46" s="29"/>
      <c r="K46" s="113"/>
      <c r="L46" s="113"/>
      <c r="M46" s="115"/>
      <c r="N46" s="96"/>
    </row>
    <row r="47" spans="1:16" s="27" customFormat="1" ht="9.6" customHeight="1" x14ac:dyDescent="0.2">
      <c r="A47" s="126" t="s">
        <v>23</v>
      </c>
      <c r="B47" s="127"/>
      <c r="C47" s="127"/>
      <c r="D47" s="128"/>
      <c r="E47" s="44"/>
      <c r="F47" s="31"/>
      <c r="G47" s="112"/>
      <c r="H47" s="113"/>
      <c r="I47" s="114"/>
      <c r="J47" s="29"/>
      <c r="K47" s="113"/>
      <c r="L47" s="113"/>
      <c r="M47" s="115"/>
      <c r="N47" s="96"/>
    </row>
    <row r="48" spans="1:16" s="27" customFormat="1" ht="9.6" customHeight="1" x14ac:dyDescent="0.2">
      <c r="A48" s="109" t="s">
        <v>36</v>
      </c>
      <c r="B48" s="110"/>
      <c r="C48" s="110"/>
      <c r="D48" s="111"/>
      <c r="E48" s="44"/>
      <c r="F48" s="31"/>
      <c r="G48" s="112"/>
      <c r="H48" s="113"/>
      <c r="I48" s="114"/>
      <c r="J48" s="29"/>
      <c r="K48" s="113"/>
      <c r="L48" s="113"/>
      <c r="M48" s="115"/>
      <c r="N48" s="96"/>
    </row>
    <row r="49" spans="1:14" s="27" customFormat="1" ht="9.6" customHeight="1" thickBot="1" x14ac:dyDescent="0.25">
      <c r="A49" s="116">
        <v>2223121</v>
      </c>
      <c r="B49" s="117"/>
      <c r="C49" s="117"/>
      <c r="D49" s="118"/>
      <c r="E49" s="45"/>
      <c r="F49" s="32"/>
      <c r="G49" s="119"/>
      <c r="H49" s="120"/>
      <c r="I49" s="121"/>
      <c r="J49" s="33"/>
      <c r="K49" s="120"/>
      <c r="L49" s="120"/>
      <c r="M49" s="122"/>
      <c r="N49" s="96"/>
    </row>
    <row r="50" spans="1:14" s="27" customFormat="1" ht="9.6" customHeight="1" x14ac:dyDescent="0.2">
      <c r="B50" s="46" t="s">
        <v>24</v>
      </c>
      <c r="F50" s="34"/>
      <c r="G50" s="34"/>
      <c r="H50" s="34"/>
      <c r="I50" s="35"/>
      <c r="J50" s="35"/>
      <c r="K50" s="107" t="s">
        <v>25</v>
      </c>
      <c r="L50" s="107"/>
      <c r="M50" s="107"/>
      <c r="N50" s="96"/>
    </row>
    <row r="51" spans="1:14" s="27" customFormat="1" ht="9.6" customHeight="1" x14ac:dyDescent="0.2">
      <c r="F51" s="47" t="s">
        <v>39</v>
      </c>
      <c r="G51" s="108" t="s">
        <v>40</v>
      </c>
      <c r="H51" s="108"/>
      <c r="I51" s="108"/>
      <c r="J51" s="47"/>
      <c r="K51" s="97"/>
      <c r="L51" s="34"/>
      <c r="M51" s="35"/>
      <c r="N51" s="96"/>
    </row>
    <row r="52" spans="1:14" ht="9.6" customHeight="1" x14ac:dyDescent="0.25"/>
    <row r="53" spans="1:14" ht="9.6" customHeight="1" x14ac:dyDescent="0.25"/>
    <row r="54" spans="1:14" ht="9.6" customHeight="1" x14ac:dyDescent="0.25"/>
    <row r="55" spans="1:14" ht="9.6" customHeight="1" x14ac:dyDescent="0.25"/>
    <row r="56" spans="1:14" ht="9.6" customHeight="1" x14ac:dyDescent="0.25"/>
    <row r="57" spans="1:14" ht="9.6" customHeight="1" x14ac:dyDescent="0.25"/>
    <row r="58" spans="1:14" ht="9.6" customHeight="1" x14ac:dyDescent="0.25"/>
    <row r="59" spans="1:14" ht="9.6" customHeight="1" x14ac:dyDescent="0.25"/>
    <row r="60" spans="1:14" ht="9.6" customHeight="1" x14ac:dyDescent="0.25"/>
    <row r="61" spans="1:14" ht="9.6" customHeight="1" x14ac:dyDescent="0.25"/>
    <row r="62" spans="1:14" ht="9.6" customHeight="1" x14ac:dyDescent="0.25"/>
    <row r="63" spans="1:14" ht="9.6" customHeight="1" x14ac:dyDescent="0.25"/>
    <row r="64" spans="1:14" ht="9.6" customHeight="1" x14ac:dyDescent="0.25"/>
    <row r="65" ht="9.6" customHeight="1" x14ac:dyDescent="0.25"/>
    <row r="66" ht="9.6" customHeight="1" x14ac:dyDescent="0.25"/>
    <row r="67" ht="9.6" customHeight="1" x14ac:dyDescent="0.25"/>
    <row r="68" ht="9.6" customHeight="1" x14ac:dyDescent="0.25"/>
    <row r="69" ht="9.6" customHeight="1" x14ac:dyDescent="0.25"/>
    <row r="70" ht="9.6" customHeight="1" x14ac:dyDescent="0.25"/>
    <row r="71" ht="9.6" customHeight="1" x14ac:dyDescent="0.25"/>
    <row r="72" ht="9" customHeight="1" x14ac:dyDescent="0.25"/>
    <row r="73" ht="9" customHeight="1" x14ac:dyDescent="0.25"/>
    <row r="74" ht="9" customHeight="1" x14ac:dyDescent="0.25"/>
    <row r="75" ht="9" customHeight="1" x14ac:dyDescent="0.25"/>
    <row r="76" ht="9" customHeight="1" x14ac:dyDescent="0.25"/>
    <row r="77" ht="9" customHeight="1" x14ac:dyDescent="0.25"/>
    <row r="78" ht="9" customHeight="1" x14ac:dyDescent="0.25"/>
    <row r="79" ht="9" customHeight="1" x14ac:dyDescent="0.25"/>
    <row r="80" ht="9" customHeight="1" x14ac:dyDescent="0.25"/>
    <row r="81" ht="9" customHeight="1" x14ac:dyDescent="0.25"/>
  </sheetData>
  <mergeCells count="36">
    <mergeCell ref="A6:E6"/>
    <mergeCell ref="A1:M1"/>
    <mergeCell ref="A2:M2"/>
    <mergeCell ref="A3:E3"/>
    <mergeCell ref="A4:E4"/>
    <mergeCell ref="A5:E5"/>
    <mergeCell ref="A40:B40"/>
    <mergeCell ref="A41:D41"/>
    <mergeCell ref="G41:I41"/>
    <mergeCell ref="K41:M41"/>
    <mergeCell ref="A42:D42"/>
    <mergeCell ref="G42:I42"/>
    <mergeCell ref="K42:M42"/>
    <mergeCell ref="A43:D43"/>
    <mergeCell ref="G43:I43"/>
    <mergeCell ref="K43:M43"/>
    <mergeCell ref="A44:D44"/>
    <mergeCell ref="G44:I44"/>
    <mergeCell ref="K44:M44"/>
    <mergeCell ref="A45:D45"/>
    <mergeCell ref="G45:I45"/>
    <mergeCell ref="K45:M45"/>
    <mergeCell ref="A46:D46"/>
    <mergeCell ref="G46:I46"/>
    <mergeCell ref="K46:M46"/>
    <mergeCell ref="A47:D47"/>
    <mergeCell ref="G47:I47"/>
    <mergeCell ref="K47:M47"/>
    <mergeCell ref="A48:D48"/>
    <mergeCell ref="G48:I48"/>
    <mergeCell ref="K48:M48"/>
    <mergeCell ref="A49:D49"/>
    <mergeCell ref="G49:I49"/>
    <mergeCell ref="K49:M49"/>
    <mergeCell ref="K50:M50"/>
    <mergeCell ref="G51:I51"/>
  </mergeCells>
  <conditionalFormatting sqref="B9:D39 F9:F39">
    <cfRule type="expression" dxfId="16" priority="16" stopIfTrue="1">
      <formula>AND($E9&lt;=$M$9,$O9&gt;0,$E9&gt;0,$D9&lt;&gt;"LL",$D9&lt;&gt;"Alt")</formula>
    </cfRule>
  </conditionalFormatting>
  <conditionalFormatting sqref="E9 E11 E13 E15 E17 E19 E21 E23 E25 E27 E29 E31 E33 E35 E37 E39">
    <cfRule type="expression" dxfId="15" priority="17" stopIfTrue="1">
      <formula>AND($E9&lt;=$M$9,$E9&gt;0,$O9&gt;0,$D9&lt;&gt;"LL",$D9&lt;&gt;"Alt")</formula>
    </cfRule>
  </conditionalFormatting>
  <conditionalFormatting sqref="G10">
    <cfRule type="expression" dxfId="14" priority="15" stopIfTrue="1">
      <formula>AND($E10&lt;=$M$9,$O10&gt;0,$E10&gt;0,$D10&lt;&gt;"LL",$D10&lt;&gt;"Alt")</formula>
    </cfRule>
  </conditionalFormatting>
  <conditionalFormatting sqref="G14">
    <cfRule type="expression" dxfId="13" priority="13" stopIfTrue="1">
      <formula>AND($E14&lt;=$M$9,$O14&gt;0,$E14&gt;0,$D14&lt;&gt;"LL",$D14&lt;&gt;"Alt")</formula>
    </cfRule>
  </conditionalFormatting>
  <conditionalFormatting sqref="G18">
    <cfRule type="expression" dxfId="12" priority="12" stopIfTrue="1">
      <formula>AND($E18&lt;=$M$9,$O18&gt;0,$E18&gt;0,$D18&lt;&gt;"LL",$D18&lt;&gt;"Alt")</formula>
    </cfRule>
  </conditionalFormatting>
  <conditionalFormatting sqref="G22">
    <cfRule type="expression" dxfId="11" priority="11" stopIfTrue="1">
      <formula>AND($E22&lt;=$M$9,$O22&gt;0,$E22&gt;0,$D22&lt;&gt;"LL",$D22&lt;&gt;"Alt")</formula>
    </cfRule>
  </conditionalFormatting>
  <conditionalFormatting sqref="G26">
    <cfRule type="expression" dxfId="10" priority="9" stopIfTrue="1">
      <formula>AND($E26&lt;=$M$9,$O26&gt;0,$E26&gt;0,$D26&lt;&gt;"LL",$D26&lt;&gt;"Alt")</formula>
    </cfRule>
  </conditionalFormatting>
  <conditionalFormatting sqref="G30">
    <cfRule type="expression" dxfId="9" priority="8" stopIfTrue="1">
      <formula>AND($E30&lt;=$M$9,$O30&gt;0,$E30&gt;0,$D30&lt;&gt;"LL",$D30&lt;&gt;"Alt")</formula>
    </cfRule>
  </conditionalFormatting>
  <conditionalFormatting sqref="G34">
    <cfRule type="expression" dxfId="8" priority="6" stopIfTrue="1">
      <formula>AND($E34&lt;=$M$9,$O34&gt;0,$E34&gt;0,$D34&lt;&gt;"LL",$D34&lt;&gt;"Alt")</formula>
    </cfRule>
  </conditionalFormatting>
  <conditionalFormatting sqref="G38">
    <cfRule type="expression" dxfId="7" priority="5" stopIfTrue="1">
      <formula>AND($E38&lt;=$M$9,$O38&gt;0,$E38&gt;0,$D38&lt;&gt;"LL",$D38&lt;&gt;"Alt")</formula>
    </cfRule>
  </conditionalFormatting>
  <conditionalFormatting sqref="I12">
    <cfRule type="expression" dxfId="6" priority="14" stopIfTrue="1">
      <formula>AND($E12&lt;=$M$9,$O12&gt;0,$E12&gt;0,$D12&lt;&gt;"LL",$D12&lt;&gt;"Alt")</formula>
    </cfRule>
  </conditionalFormatting>
  <conditionalFormatting sqref="I20">
    <cfRule type="expression" dxfId="5" priority="10" stopIfTrue="1">
      <formula>AND($E20&lt;=$M$9,$O20&gt;0,$E20&gt;0,$D20&lt;&gt;"LL",$D20&lt;&gt;"Alt")</formula>
    </cfRule>
  </conditionalFormatting>
  <conditionalFormatting sqref="I28">
    <cfRule type="expression" dxfId="4" priority="7" stopIfTrue="1">
      <formula>AND($E28&lt;=$M$9,$O28&gt;0,$E28&gt;0,$D28&lt;&gt;"LL",$D28&lt;&gt;"Alt")</formula>
    </cfRule>
  </conditionalFormatting>
  <conditionalFormatting sqref="I36">
    <cfRule type="expression" dxfId="3" priority="4" stopIfTrue="1">
      <formula>AND($E36&lt;=$M$9,$O36&gt;0,$E36&gt;0,$D36&lt;&gt;"LL",$D36&lt;&gt;"Alt")</formula>
    </cfRule>
  </conditionalFormatting>
  <conditionalFormatting sqref="K16">
    <cfRule type="expression" dxfId="2" priority="3" stopIfTrue="1">
      <formula>AND($E16&lt;=$M$9,$O16&gt;0,$E16&gt;0,$D16&lt;&gt;"LL",$D16&lt;&gt;"Alt")</formula>
    </cfRule>
  </conditionalFormatting>
  <conditionalFormatting sqref="K32">
    <cfRule type="expression" dxfId="1" priority="2" stopIfTrue="1">
      <formula>AND($E32&lt;=$M$9,$O32&gt;0,$E32&gt;0,$D32&lt;&gt;"LL",$D32&lt;&gt;"Alt")</formula>
    </cfRule>
  </conditionalFormatting>
  <conditionalFormatting sqref="M24">
    <cfRule type="expression" dxfId="0" priority="1" stopIfTrue="1">
      <formula>AND($E24&lt;=$M$9,$O24&gt;0,$E24&gt;0,$D24&lt;&gt;"LL",$D24&lt;&gt;"Alt")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ALEVIN ORO</vt:lpstr>
      <vt:lpstr>ALEVIN PLATA</vt:lpstr>
      <vt:lpstr>ALEVIN BRONCE</vt:lpstr>
      <vt:lpstr>INFANTIL ORO</vt:lpstr>
      <vt:lpstr>INFANTIL PLATA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Aurelia</dc:creator>
  <cp:lastModifiedBy>Alex</cp:lastModifiedBy>
  <cp:lastPrinted>2017-08-05T06:35:33Z</cp:lastPrinted>
  <dcterms:created xsi:type="dcterms:W3CDTF">2017-07-28T08:29:10Z</dcterms:created>
  <dcterms:modified xsi:type="dcterms:W3CDTF">2023-06-12T08:46:55Z</dcterms:modified>
</cp:coreProperties>
</file>