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aagfk-my.sharepoint.com/personal/joachim_vagfk_no/Documents/Desktop/"/>
    </mc:Choice>
  </mc:AlternateContent>
  <xr:revisionPtr revIDLastSave="82" documentId="8_{2618239B-B07A-9745-99BB-7DC074501EAD}" xr6:coauthVersionLast="47" xr6:coauthVersionMax="47" xr10:uidLastSave="{7FBAB12F-A4E5-4797-9CDE-8EEB0368507D}"/>
  <bookViews>
    <workbookView xWindow="-108" yWindow="-108" windowWidth="23256" windowHeight="12456" activeTab="5" xr2:uid="{5B00CC65-17AD-425F-AE12-6AED6B666C46}"/>
  </bookViews>
  <sheets>
    <sheet name="Junior senior H" sheetId="6" r:id="rId1"/>
    <sheet name="Ark1" sheetId="15" r:id="rId2"/>
    <sheet name="J13" sheetId="16" r:id="rId3"/>
    <sheet name="J14" sheetId="9" r:id="rId4"/>
    <sheet name="J15 J16" sheetId="8" r:id="rId5"/>
    <sheet name="Bane 1-8" sheetId="1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13" l="1"/>
  <c r="N38" i="13"/>
  <c r="L40" i="13"/>
  <c r="N40" i="13"/>
  <c r="L42" i="13"/>
  <c r="N42" i="13"/>
  <c r="T7" i="13"/>
  <c r="V7" i="13"/>
  <c r="T9" i="13"/>
  <c r="V9" i="13"/>
  <c r="T11" i="13"/>
  <c r="V11" i="13"/>
  <c r="D7" i="13"/>
  <c r="F7" i="13"/>
  <c r="D9" i="13"/>
  <c r="F9" i="13"/>
  <c r="D11" i="13"/>
  <c r="F11" i="13"/>
  <c r="V42" i="13"/>
  <c r="T42" i="13"/>
  <c r="V41" i="13"/>
  <c r="T41" i="13"/>
  <c r="V39" i="13"/>
  <c r="T39" i="13"/>
  <c r="V38" i="13"/>
  <c r="T38" i="13"/>
  <c r="V36" i="13"/>
  <c r="T36" i="13"/>
  <c r="V35" i="13"/>
  <c r="T35" i="13"/>
  <c r="F44" i="13"/>
  <c r="D44" i="13"/>
  <c r="F43" i="13"/>
  <c r="D43" i="13"/>
  <c r="F42" i="13"/>
  <c r="D42" i="13"/>
  <c r="F41" i="13"/>
  <c r="D41" i="13"/>
  <c r="F40" i="13"/>
  <c r="D40" i="13"/>
  <c r="F39" i="13"/>
  <c r="D39" i="13"/>
  <c r="F38" i="13"/>
  <c r="D38" i="13"/>
  <c r="F37" i="13"/>
  <c r="D37" i="13"/>
  <c r="F36" i="13"/>
  <c r="D36" i="13"/>
  <c r="F35" i="13"/>
  <c r="D35" i="13"/>
  <c r="AD11" i="13"/>
  <c r="AB11" i="13"/>
  <c r="AD10" i="13"/>
  <c r="AB10" i="13"/>
  <c r="AD8" i="13"/>
  <c r="AB8" i="13"/>
  <c r="AD7" i="13"/>
  <c r="AB7" i="13"/>
  <c r="AD5" i="13"/>
  <c r="AB5" i="13"/>
  <c r="AD4" i="13"/>
  <c r="AB4" i="13"/>
  <c r="N11" i="13"/>
  <c r="L11" i="13"/>
  <c r="N10" i="13"/>
  <c r="L10" i="13"/>
  <c r="N8" i="13"/>
  <c r="L8" i="13"/>
  <c r="N7" i="13"/>
  <c r="L7" i="13"/>
  <c r="N5" i="13"/>
  <c r="L5" i="13"/>
  <c r="N4" i="13"/>
  <c r="L4" i="13"/>
  <c r="E23" i="8"/>
  <c r="C23" i="8"/>
  <c r="E22" i="8"/>
  <c r="C22" i="8"/>
  <c r="E20" i="8"/>
  <c r="C20" i="8"/>
  <c r="E19" i="8"/>
  <c r="C19" i="8"/>
  <c r="E17" i="8"/>
  <c r="C17" i="8"/>
  <c r="E16" i="8"/>
  <c r="C16" i="8"/>
  <c r="E13" i="8"/>
  <c r="C13" i="8"/>
  <c r="E11" i="8"/>
  <c r="C11" i="8"/>
  <c r="E9" i="8"/>
  <c r="C9" i="8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E11" i="9"/>
  <c r="C11" i="9"/>
  <c r="E10" i="9"/>
  <c r="C10" i="9"/>
  <c r="E9" i="9"/>
  <c r="C9" i="9"/>
  <c r="E23" i="16"/>
  <c r="C23" i="16"/>
  <c r="E22" i="16"/>
  <c r="C22" i="16"/>
  <c r="E20" i="16"/>
  <c r="C20" i="16"/>
  <c r="E19" i="16"/>
  <c r="C19" i="16"/>
  <c r="E17" i="16"/>
  <c r="C17" i="16"/>
  <c r="E16" i="16"/>
  <c r="C16" i="16"/>
  <c r="E13" i="16"/>
  <c r="C13" i="16"/>
  <c r="E11" i="16"/>
  <c r="C11" i="16"/>
  <c r="E9" i="16"/>
  <c r="C9" i="16"/>
  <c r="C13" i="6"/>
  <c r="E13" i="6"/>
  <c r="E11" i="6"/>
  <c r="C11" i="6"/>
  <c r="E9" i="6"/>
  <c r="C9" i="6"/>
  <c r="E24" i="6"/>
  <c r="C24" i="6"/>
  <c r="E23" i="6"/>
  <c r="C23" i="6"/>
  <c r="E21" i="6"/>
  <c r="C21" i="6"/>
  <c r="E20" i="6"/>
  <c r="C20" i="6"/>
  <c r="E18" i="6"/>
  <c r="C18" i="6"/>
  <c r="E17" i="6"/>
  <c r="C17" i="6"/>
  <c r="F115" i="15"/>
  <c r="D115" i="15"/>
  <c r="F114" i="15"/>
  <c r="D114" i="15"/>
  <c r="F113" i="15"/>
  <c r="D113" i="15"/>
  <c r="F112" i="15"/>
  <c r="D112" i="15"/>
  <c r="F111" i="15"/>
  <c r="D111" i="15"/>
  <c r="F110" i="15"/>
  <c r="D110" i="15"/>
  <c r="F109" i="15"/>
  <c r="D109" i="15"/>
  <c r="F108" i="15"/>
  <c r="D108" i="15"/>
  <c r="F107" i="15"/>
  <c r="D107" i="15"/>
  <c r="F106" i="15"/>
  <c r="D106" i="15"/>
  <c r="F105" i="15"/>
  <c r="D105" i="15"/>
  <c r="F104" i="15"/>
  <c r="D104" i="15"/>
  <c r="F103" i="15"/>
  <c r="D103" i="15"/>
  <c r="F102" i="15"/>
  <c r="D102" i="15"/>
  <c r="F99" i="15"/>
  <c r="D99" i="15"/>
  <c r="F98" i="15"/>
  <c r="D98" i="15"/>
  <c r="F97" i="15"/>
  <c r="D97" i="15"/>
  <c r="F96" i="15"/>
  <c r="D96" i="15"/>
  <c r="F95" i="15"/>
  <c r="D95" i="15"/>
  <c r="F94" i="15"/>
  <c r="D94" i="15"/>
  <c r="F93" i="15"/>
  <c r="D93" i="15"/>
  <c r="F92" i="15"/>
  <c r="D92" i="15"/>
  <c r="F91" i="15"/>
  <c r="D91" i="15"/>
  <c r="F90" i="15"/>
  <c r="D90" i="15"/>
  <c r="F89" i="15"/>
  <c r="D89" i="15"/>
  <c r="F88" i="15"/>
  <c r="D88" i="15"/>
  <c r="F87" i="15"/>
  <c r="D87" i="15"/>
  <c r="F86" i="15"/>
  <c r="D86" i="15"/>
  <c r="D82" i="15"/>
  <c r="F73" i="15"/>
  <c r="F80" i="15"/>
  <c r="D77" i="15"/>
  <c r="D83" i="15"/>
  <c r="F83" i="15"/>
  <c r="F82" i="15"/>
  <c r="F81" i="15"/>
  <c r="D81" i="15"/>
  <c r="D80" i="15"/>
  <c r="F79" i="15"/>
  <c r="D79" i="15"/>
  <c r="F78" i="15"/>
  <c r="D78" i="15"/>
  <c r="F77" i="15"/>
  <c r="F76" i="15"/>
  <c r="D76" i="15"/>
  <c r="F75" i="15"/>
  <c r="D75" i="15"/>
  <c r="F74" i="15"/>
  <c r="D74" i="15"/>
  <c r="D73" i="15"/>
  <c r="F72" i="15"/>
  <c r="D72" i="15"/>
  <c r="F71" i="15"/>
  <c r="D71" i="15"/>
  <c r="F70" i="15"/>
  <c r="D70" i="15"/>
  <c r="F67" i="15"/>
  <c r="D67" i="15"/>
  <c r="F66" i="15"/>
  <c r="D66" i="15"/>
  <c r="F65" i="15"/>
  <c r="D65" i="15"/>
  <c r="F64" i="15"/>
  <c r="D64" i="15"/>
  <c r="F63" i="15"/>
  <c r="D63" i="15"/>
  <c r="F62" i="15"/>
  <c r="D62" i="15"/>
  <c r="F61" i="15"/>
  <c r="D61" i="15"/>
  <c r="F60" i="15"/>
  <c r="D60" i="15"/>
  <c r="F59" i="15"/>
  <c r="D59" i="15"/>
  <c r="F58" i="15"/>
  <c r="D58" i="15"/>
  <c r="F57" i="15"/>
  <c r="D57" i="15"/>
  <c r="F56" i="15"/>
  <c r="D56" i="15"/>
  <c r="F53" i="15"/>
  <c r="D53" i="15"/>
  <c r="F52" i="15"/>
  <c r="D52" i="15"/>
  <c r="F51" i="15"/>
  <c r="D51" i="15"/>
  <c r="F50" i="15"/>
  <c r="D50" i="15"/>
  <c r="F49" i="15"/>
  <c r="D49" i="15"/>
  <c r="F48" i="15"/>
  <c r="D48" i="15"/>
  <c r="F47" i="15"/>
  <c r="D47" i="15"/>
  <c r="F46" i="15"/>
  <c r="D46" i="15"/>
  <c r="F45" i="15"/>
  <c r="D45" i="15"/>
  <c r="F44" i="15"/>
  <c r="D44" i="15"/>
  <c r="F43" i="15"/>
  <c r="D43" i="15"/>
  <c r="F42" i="15"/>
  <c r="D42" i="15"/>
  <c r="F39" i="15"/>
  <c r="D39" i="15"/>
  <c r="F38" i="15"/>
  <c r="D38" i="15"/>
  <c r="F37" i="15"/>
  <c r="D37" i="15"/>
  <c r="F36" i="15"/>
  <c r="D36" i="15"/>
  <c r="F35" i="15"/>
  <c r="D35" i="15"/>
  <c r="F34" i="15"/>
  <c r="D34" i="15"/>
  <c r="F31" i="15"/>
  <c r="D31" i="15"/>
  <c r="F30" i="15"/>
  <c r="D30" i="15"/>
  <c r="F29" i="15"/>
  <c r="D29" i="15"/>
  <c r="F28" i="15"/>
  <c r="D28" i="15"/>
  <c r="F27" i="15"/>
  <c r="D27" i="15"/>
  <c r="F26" i="15"/>
  <c r="D26" i="15"/>
  <c r="F23" i="15"/>
  <c r="D23" i="15"/>
  <c r="F22" i="15"/>
  <c r="D22" i="15"/>
  <c r="F21" i="15"/>
  <c r="D21" i="15"/>
  <c r="F20" i="15"/>
  <c r="D20" i="15"/>
  <c r="F19" i="15"/>
  <c r="D19" i="15"/>
  <c r="F18" i="15"/>
  <c r="D18" i="15"/>
  <c r="F17" i="15"/>
  <c r="D17" i="15"/>
  <c r="F16" i="15"/>
  <c r="D16" i="15"/>
  <c r="F15" i="15"/>
  <c r="D15" i="15"/>
  <c r="F14" i="15"/>
  <c r="D14" i="15"/>
  <c r="F10" i="15"/>
  <c r="D10" i="15"/>
  <c r="D11" i="15"/>
  <c r="F9" i="15"/>
  <c r="D9" i="15"/>
  <c r="D8" i="15"/>
  <c r="D7" i="15"/>
  <c r="F6" i="15"/>
  <c r="D6" i="15"/>
  <c r="F5" i="15"/>
  <c r="F7" i="15"/>
  <c r="F8" i="15"/>
  <c r="F4" i="15"/>
  <c r="F11" i="15"/>
  <c r="D5" i="15"/>
  <c r="D4" i="15"/>
  <c r="F3" i="15"/>
  <c r="D3" i="15"/>
  <c r="F2" i="15"/>
  <c r="D2" i="15"/>
</calcChain>
</file>

<file path=xl/sharedStrings.xml><?xml version="1.0" encoding="utf-8"?>
<sst xmlns="http://schemas.openxmlformats.org/spreadsheetml/2006/main" count="546" uniqueCount="96">
  <si>
    <t>Klasse</t>
  </si>
  <si>
    <t>Antall lag</t>
  </si>
  <si>
    <t>Grupper</t>
  </si>
  <si>
    <t>Gruppe 1</t>
  </si>
  <si>
    <t>Spillform</t>
  </si>
  <si>
    <t>Sørfjell IL</t>
  </si>
  <si>
    <t>Gruppe 2</t>
  </si>
  <si>
    <t>Gruppe 4</t>
  </si>
  <si>
    <t>Gruppe 5</t>
  </si>
  <si>
    <t>-</t>
  </si>
  <si>
    <t>Tid</t>
  </si>
  <si>
    <t>Spilletid</t>
  </si>
  <si>
    <t>Pause</t>
  </si>
  <si>
    <t>2 min</t>
  </si>
  <si>
    <t>Gruppe 6</t>
  </si>
  <si>
    <t>5er</t>
  </si>
  <si>
    <t>Kamper (5er bane 1)</t>
  </si>
  <si>
    <t>Kamper (5er bane 3)</t>
  </si>
  <si>
    <t>Gruppe 7</t>
  </si>
  <si>
    <t>18 min</t>
  </si>
  <si>
    <t>Bane 1</t>
  </si>
  <si>
    <t>Hjemmelag</t>
  </si>
  <si>
    <t>Bortelag</t>
  </si>
  <si>
    <t>Bane 2</t>
  </si>
  <si>
    <t>Lillesand City</t>
  </si>
  <si>
    <t>Amazon Warriors</t>
  </si>
  <si>
    <t>Våg FK Voie/Sjøstrand rosa</t>
  </si>
  <si>
    <t>Våg FK Voie/Sjøstrand rød</t>
  </si>
  <si>
    <t>Våg FK Rosa</t>
  </si>
  <si>
    <t>Bane 3</t>
  </si>
  <si>
    <t>Bane 4</t>
  </si>
  <si>
    <t>Bane 5</t>
  </si>
  <si>
    <t>Bane 6</t>
  </si>
  <si>
    <t>Bane 7</t>
  </si>
  <si>
    <t>Bane 8</t>
  </si>
  <si>
    <t>Dommer</t>
  </si>
  <si>
    <t>Gruppe</t>
  </si>
  <si>
    <t>J14</t>
  </si>
  <si>
    <t>J13</t>
  </si>
  <si>
    <t>Herre</t>
  </si>
  <si>
    <t>J15/16</t>
  </si>
  <si>
    <t>Tufte IL (G19)</t>
  </si>
  <si>
    <t>Fakkemelon</t>
  </si>
  <si>
    <t>Tufte IL -2</t>
  </si>
  <si>
    <t>Beatus Cras FK (old boys)</t>
  </si>
  <si>
    <t>Innbytterpuls FC (old boys)</t>
  </si>
  <si>
    <t>Defending champs (senior)</t>
  </si>
  <si>
    <t>Forza Tromsø (senior)</t>
  </si>
  <si>
    <t>Lillesand Tigers</t>
  </si>
  <si>
    <t>Våg City</t>
  </si>
  <si>
    <t>Våg Rovers</t>
  </si>
  <si>
    <t>Våg Villa</t>
  </si>
  <si>
    <t>Øyestad IF</t>
  </si>
  <si>
    <t>Lillesand Bears</t>
  </si>
  <si>
    <t>Donn FK Blå (J15)</t>
  </si>
  <si>
    <t>Donn FK Hvit (J15)</t>
  </si>
  <si>
    <t>Lia/Express/Rygene (J15)</t>
  </si>
  <si>
    <t>Torridal IL (J15)</t>
  </si>
  <si>
    <t>Trauma IF (J15)</t>
  </si>
  <si>
    <t>Lia/Express (J16)</t>
  </si>
  <si>
    <t>Lia/Express/Rygene (J16)</t>
  </si>
  <si>
    <t>Jun/Sen</t>
  </si>
  <si>
    <t>Vinner gruppe 1</t>
  </si>
  <si>
    <t>Vinner gruppe 2</t>
  </si>
  <si>
    <t>2er gruppe 1</t>
  </si>
  <si>
    <t>2er gruppe 2</t>
  </si>
  <si>
    <t>3er gruppe 1</t>
  </si>
  <si>
    <t>3 er gruppe 2</t>
  </si>
  <si>
    <t>Sluttspill</t>
  </si>
  <si>
    <t>Vinner gruppe</t>
  </si>
  <si>
    <t>2er gruppe</t>
  </si>
  <si>
    <t>Vebjørn</t>
  </si>
  <si>
    <t>Ole Fugl</t>
  </si>
  <si>
    <t>Støle Kim</t>
  </si>
  <si>
    <t>Simon Aune</t>
  </si>
  <si>
    <t>Albert Erklev</t>
  </si>
  <si>
    <t>Fødda</t>
  </si>
  <si>
    <t>Tobias Jakobsen</t>
  </si>
  <si>
    <t>Elias Brandsdal</t>
  </si>
  <si>
    <t>Alex Aagedal</t>
  </si>
  <si>
    <t>Atle Kapstad</t>
  </si>
  <si>
    <t>Isak Abusdal</t>
  </si>
  <si>
    <t>Lars Tveitdal</t>
  </si>
  <si>
    <t>Frustøl</t>
  </si>
  <si>
    <t>Marius Andersen</t>
  </si>
  <si>
    <t>Jacob Hausken</t>
  </si>
  <si>
    <t>Torjus Monan</t>
  </si>
  <si>
    <t>Felix Eriksen</t>
  </si>
  <si>
    <t>Kristoffer Bjåland</t>
  </si>
  <si>
    <t>Kevin Hansen</t>
  </si>
  <si>
    <t>Tobias Kaas</t>
  </si>
  <si>
    <t>Lia/Express</t>
  </si>
  <si>
    <t>Lyngdal Hvit</t>
  </si>
  <si>
    <t>Lyngdal Rød</t>
  </si>
  <si>
    <t>Torridal IL</t>
  </si>
  <si>
    <t>ØIF Fotball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</si>
</sst>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2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20" fontId="0" fillId="0" borderId="1" xfId="0" applyNumberFormat="1" applyBorder="1"/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/>
    <xf numFmtId="1" fontId="0" fillId="2" borderId="0" xfId="0" applyNumberFormat="1" applyFill="1"/>
    <xf numFmtId="0" fontId="1" fillId="3" borderId="1" xfId="0" applyFont="1" applyFill="1" applyBorder="1"/>
    <xf numFmtId="0" fontId="0" fillId="3" borderId="1" xfId="0" applyFill="1" applyBorder="1"/>
    <xf numFmtId="0" fontId="1" fillId="4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7" xfId="0" applyBorder="1"/>
    <xf numFmtId="0" fontId="0" fillId="0" borderId="8" xfId="0" applyBorder="1"/>
    <xf numFmtId="0" fontId="1" fillId="0" borderId="7" xfId="0" applyFont="1" applyBorder="1"/>
    <xf numFmtId="0" fontId="1" fillId="0" borderId="8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7" borderId="1" xfId="0" applyFill="1" applyBorder="1"/>
    <xf numFmtId="0" fontId="0" fillId="5" borderId="9" xfId="0" applyFill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8" borderId="9" xfId="0" applyFill="1" applyBorder="1"/>
    <xf numFmtId="0" fontId="0" fillId="8" borderId="1" xfId="0" applyFill="1" applyBorder="1"/>
    <xf numFmtId="0" fontId="0" fillId="8" borderId="0" xfId="0" applyFill="1"/>
    <xf numFmtId="0" fontId="0" fillId="3" borderId="0" xfId="0" applyFill="1"/>
    <xf numFmtId="0" fontId="0" fillId="4" borderId="0" xfId="0" applyFill="1"/>
    <xf numFmtId="0" fontId="0" fillId="6" borderId="0" xfId="0" applyFill="1"/>
    <xf numFmtId="0" fontId="0" fillId="7" borderId="0" xfId="0" applyFill="1"/>
    <xf numFmtId="0" fontId="0" fillId="5" borderId="0" xfId="0" applyFill="1"/>
    <xf numFmtId="0" fontId="0" fillId="0" borderId="12" xfId="0" applyBorder="1"/>
    <xf numFmtId="0" fontId="0" fillId="9" borderId="0" xfId="0" applyFill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0" fontId="1" fillId="2" borderId="0" xfId="0" applyFont="1" applyFill="1" applyAlignment="1">
      <alignment horizontal="right"/>
    </xf>
    <xf numFmtId="20" fontId="0" fillId="0" borderId="12" xfId="0" applyNumberFormat="1" applyBorder="1"/>
    <xf numFmtId="20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4" xfId="0" applyFont="1" applyBorder="1"/>
    <xf numFmtId="0" fontId="3" fillId="0" borderId="14" xfId="0" applyFont="1" applyBorder="1"/>
    <xf numFmtId="0" fontId="3" fillId="0" borderId="5" xfId="0" applyFont="1" applyBorder="1"/>
    <xf numFmtId="0" fontId="3" fillId="0" borderId="13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DCA3-616A-4980-BB0F-B55C8C4B9764}">
  <dimension ref="A1:E24"/>
  <sheetViews>
    <sheetView workbookViewId="0">
      <selection activeCell="A17" sqref="A17:E24"/>
    </sheetView>
  </sheetViews>
  <sheetFormatPr baseColWidth="10" defaultRowHeight="13.2" x14ac:dyDescent="0.25"/>
  <cols>
    <col min="1" max="1" width="22.77734375" customWidth="1"/>
    <col min="2" max="2" width="9.109375" customWidth="1"/>
    <col min="3" max="3" width="22.33203125" customWidth="1"/>
    <col min="4" max="4" width="6.109375" style="20" customWidth="1"/>
    <col min="5" max="5" width="24.33203125" customWidth="1"/>
  </cols>
  <sheetData>
    <row r="1" spans="1:5" x14ac:dyDescent="0.25">
      <c r="A1" s="5" t="s">
        <v>0</v>
      </c>
      <c r="B1" s="39" t="s">
        <v>39</v>
      </c>
    </row>
    <row r="2" spans="1:5" x14ac:dyDescent="0.25">
      <c r="A2" s="5" t="s">
        <v>1</v>
      </c>
      <c r="B2" s="7">
        <v>7</v>
      </c>
    </row>
    <row r="3" spans="1:5" x14ac:dyDescent="0.25">
      <c r="A3" s="5" t="s">
        <v>4</v>
      </c>
      <c r="B3" s="6" t="s">
        <v>15</v>
      </c>
    </row>
    <row r="4" spans="1:5" x14ac:dyDescent="0.25">
      <c r="A4" s="5" t="s">
        <v>11</v>
      </c>
      <c r="B4" s="6" t="s">
        <v>19</v>
      </c>
    </row>
    <row r="5" spans="1:5" x14ac:dyDescent="0.25">
      <c r="A5" s="5" t="s">
        <v>12</v>
      </c>
      <c r="B5" s="6" t="s">
        <v>13</v>
      </c>
    </row>
    <row r="6" spans="1:5" x14ac:dyDescent="0.25">
      <c r="A6" s="5" t="s">
        <v>2</v>
      </c>
      <c r="B6" s="8">
        <v>2</v>
      </c>
    </row>
    <row r="8" spans="1:5" x14ac:dyDescent="0.25">
      <c r="A8" s="9" t="s">
        <v>3</v>
      </c>
      <c r="B8" s="3" t="s">
        <v>10</v>
      </c>
      <c r="C8" s="42" t="s">
        <v>17</v>
      </c>
      <c r="D8" s="43"/>
      <c r="E8" s="43"/>
    </row>
    <row r="9" spans="1:5" x14ac:dyDescent="0.25">
      <c r="A9" s="10" t="s">
        <v>41</v>
      </c>
      <c r="B9" s="4">
        <v>0.375</v>
      </c>
      <c r="C9" s="2" t="str">
        <f>A9</f>
        <v>Tufte IL (G19)</v>
      </c>
      <c r="D9" s="19" t="s">
        <v>9</v>
      </c>
      <c r="E9" s="2" t="str">
        <f>A10</f>
        <v>Beatus Cras FK (old boys)</v>
      </c>
    </row>
    <row r="10" spans="1:5" x14ac:dyDescent="0.25">
      <c r="A10" s="10" t="s">
        <v>44</v>
      </c>
      <c r="B10" s="4">
        <v>0.3888888888888889</v>
      </c>
      <c r="C10" s="2"/>
      <c r="D10" s="19" t="s">
        <v>9</v>
      </c>
      <c r="E10" s="2"/>
    </row>
    <row r="11" spans="1:5" x14ac:dyDescent="0.25">
      <c r="A11" s="10" t="s">
        <v>46</v>
      </c>
      <c r="B11" s="4">
        <v>0.40277777777777801</v>
      </c>
      <c r="C11" s="2" t="str">
        <f>A10</f>
        <v>Beatus Cras FK (old boys)</v>
      </c>
      <c r="D11" s="19" t="s">
        <v>9</v>
      </c>
      <c r="E11" s="2" t="str">
        <f>A11</f>
        <v>Defending champs (senior)</v>
      </c>
    </row>
    <row r="12" spans="1:5" x14ac:dyDescent="0.25">
      <c r="A12" s="2"/>
      <c r="B12" s="4">
        <v>0.41666666666666702</v>
      </c>
      <c r="C12" s="2"/>
      <c r="D12" s="19" t="s">
        <v>9</v>
      </c>
      <c r="E12" s="2"/>
    </row>
    <row r="13" spans="1:5" x14ac:dyDescent="0.25">
      <c r="A13" s="25"/>
      <c r="B13" s="4">
        <v>0.43055555555555602</v>
      </c>
      <c r="C13" s="2" t="str">
        <f>A11</f>
        <v>Defending champs (senior)</v>
      </c>
      <c r="D13" s="19" t="s">
        <v>9</v>
      </c>
      <c r="E13" s="2" t="str">
        <f>A9</f>
        <v>Tufte IL (G19)</v>
      </c>
    </row>
    <row r="14" spans="1:5" x14ac:dyDescent="0.25">
      <c r="B14" s="4">
        <v>0.44444444444444497</v>
      </c>
      <c r="C14" s="2"/>
      <c r="D14" s="19" t="s">
        <v>9</v>
      </c>
      <c r="E14" s="2"/>
    </row>
    <row r="15" spans="1:5" x14ac:dyDescent="0.25">
      <c r="B15" s="4"/>
      <c r="C15" s="2"/>
      <c r="D15" s="19"/>
      <c r="E15" s="2"/>
    </row>
    <row r="16" spans="1:5" x14ac:dyDescent="0.25">
      <c r="A16" s="11" t="s">
        <v>6</v>
      </c>
      <c r="B16" s="3" t="s">
        <v>10</v>
      </c>
      <c r="C16" s="42" t="s">
        <v>17</v>
      </c>
      <c r="D16" s="43"/>
      <c r="E16" s="43"/>
    </row>
    <row r="17" spans="1:5" x14ac:dyDescent="0.25">
      <c r="A17" s="12" t="s">
        <v>42</v>
      </c>
      <c r="B17" s="4">
        <v>0.375</v>
      </c>
      <c r="C17" s="2" t="str">
        <f>A17</f>
        <v>Fakkemelon</v>
      </c>
      <c r="D17" s="19" t="s">
        <v>9</v>
      </c>
      <c r="E17" s="2" t="str">
        <f>A18</f>
        <v>Tufte IL -2</v>
      </c>
    </row>
    <row r="18" spans="1:5" x14ac:dyDescent="0.25">
      <c r="A18" s="12" t="s">
        <v>43</v>
      </c>
      <c r="B18" s="4">
        <v>0.3888888888888889</v>
      </c>
      <c r="C18" s="2" t="str">
        <f>A19</f>
        <v>Innbytterpuls FC (old boys)</v>
      </c>
      <c r="D18" s="19" t="s">
        <v>9</v>
      </c>
      <c r="E18" s="2" t="str">
        <f>A20</f>
        <v>Forza Tromsø (senior)</v>
      </c>
    </row>
    <row r="19" spans="1:5" x14ac:dyDescent="0.25">
      <c r="A19" s="12" t="s">
        <v>45</v>
      </c>
      <c r="B19" s="4">
        <v>0.40277777777777801</v>
      </c>
      <c r="C19" s="2"/>
      <c r="D19" s="19" t="s">
        <v>9</v>
      </c>
      <c r="E19" s="2"/>
    </row>
    <row r="20" spans="1:5" x14ac:dyDescent="0.25">
      <c r="A20" s="12" t="s">
        <v>47</v>
      </c>
      <c r="B20" s="4">
        <v>0.41666666666666702</v>
      </c>
      <c r="C20" s="2" t="str">
        <f>A17</f>
        <v>Fakkemelon</v>
      </c>
      <c r="D20" s="19" t="s">
        <v>9</v>
      </c>
      <c r="E20" s="2" t="str">
        <f>A19</f>
        <v>Innbytterpuls FC (old boys)</v>
      </c>
    </row>
    <row r="21" spans="1:5" x14ac:dyDescent="0.25">
      <c r="A21" s="25"/>
      <c r="B21" s="4">
        <v>0.43055555555555602</v>
      </c>
      <c r="C21" s="2" t="str">
        <f>A20</f>
        <v>Forza Tromsø (senior)</v>
      </c>
      <c r="D21" s="19" t="s">
        <v>9</v>
      </c>
      <c r="E21" s="2" t="str">
        <f>A18</f>
        <v>Tufte IL -2</v>
      </c>
    </row>
    <row r="22" spans="1:5" x14ac:dyDescent="0.25">
      <c r="B22" s="4">
        <v>0.44444444444444497</v>
      </c>
      <c r="C22" s="2"/>
      <c r="D22" s="19" t="s">
        <v>9</v>
      </c>
      <c r="E22" s="2"/>
    </row>
    <row r="23" spans="1:5" x14ac:dyDescent="0.25">
      <c r="B23" s="4">
        <v>0.45833333333333298</v>
      </c>
      <c r="C23" s="2" t="str">
        <f>A17</f>
        <v>Fakkemelon</v>
      </c>
      <c r="D23" s="19" t="s">
        <v>9</v>
      </c>
      <c r="E23" s="2" t="str">
        <f>A20</f>
        <v>Forza Tromsø (senior)</v>
      </c>
    </row>
    <row r="24" spans="1:5" x14ac:dyDescent="0.25">
      <c r="B24" s="4">
        <v>0.47222222222222199</v>
      </c>
      <c r="C24" s="2" t="str">
        <f>A19</f>
        <v>Innbytterpuls FC (old boys)</v>
      </c>
      <c r="D24" s="19" t="s">
        <v>9</v>
      </c>
      <c r="E24" s="2" t="str">
        <f>A18</f>
        <v>Tufte IL -2</v>
      </c>
    </row>
  </sheetData>
  <mergeCells count="2">
    <mergeCell ref="C8:E8"/>
    <mergeCell ref="C16:E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7F5F4-BDF9-40FE-A1A6-73EA96EFC482}">
  <dimension ref="A1:F115"/>
  <sheetViews>
    <sheetView zoomScale="157" zoomScaleNormal="157" workbookViewId="0">
      <selection activeCell="C13" sqref="C13:F23"/>
    </sheetView>
  </sheetViews>
  <sheetFormatPr baseColWidth="10" defaultRowHeight="13.2" x14ac:dyDescent="0.25"/>
  <cols>
    <col min="1" max="1" width="26.33203125" customWidth="1"/>
    <col min="4" max="4" width="24.109375" customWidth="1"/>
    <col min="5" max="5" width="4.109375" customWidth="1"/>
    <col min="6" max="6" width="27" customWidth="1"/>
  </cols>
  <sheetData>
    <row r="1" spans="1:6" ht="15" customHeight="1" x14ac:dyDescent="0.25">
      <c r="A1" s="3" t="s">
        <v>8</v>
      </c>
      <c r="B1" s="1"/>
      <c r="C1" s="3" t="s">
        <v>10</v>
      </c>
      <c r="D1" s="42" t="s">
        <v>17</v>
      </c>
      <c r="E1" s="43"/>
      <c r="F1" s="43"/>
    </row>
    <row r="2" spans="1:6" ht="15" customHeight="1" x14ac:dyDescent="0.25">
      <c r="A2" s="10"/>
      <c r="C2" s="4">
        <v>0.58333333333333337</v>
      </c>
      <c r="D2" s="10">
        <f>A2</f>
        <v>0</v>
      </c>
      <c r="E2" s="19" t="s">
        <v>9</v>
      </c>
      <c r="F2" s="12">
        <f>A3</f>
        <v>0</v>
      </c>
    </row>
    <row r="3" spans="1:6" ht="15" customHeight="1" x14ac:dyDescent="0.25">
      <c r="A3" s="12"/>
      <c r="C3" s="4">
        <v>0.59722222222222221</v>
      </c>
      <c r="D3" s="14">
        <f>A4</f>
        <v>0</v>
      </c>
      <c r="E3" s="19" t="s">
        <v>9</v>
      </c>
      <c r="F3" s="21">
        <f>A5</f>
        <v>0</v>
      </c>
    </row>
    <row r="4" spans="1:6" ht="15" customHeight="1" x14ac:dyDescent="0.25">
      <c r="A4" s="14"/>
      <c r="C4" s="4">
        <v>0.61111111111111105</v>
      </c>
      <c r="D4" s="10">
        <f>A2</f>
        <v>0</v>
      </c>
      <c r="E4" s="19" t="s">
        <v>9</v>
      </c>
      <c r="F4" s="13">
        <f>A6</f>
        <v>0</v>
      </c>
    </row>
    <row r="5" spans="1:6" ht="15" customHeight="1" x14ac:dyDescent="0.25">
      <c r="A5" s="21"/>
      <c r="C5" s="4">
        <v>0.625</v>
      </c>
      <c r="D5" s="12">
        <f>A3</f>
        <v>0</v>
      </c>
      <c r="E5" s="19" t="s">
        <v>9</v>
      </c>
      <c r="F5" s="14">
        <f>A4</f>
        <v>0</v>
      </c>
    </row>
    <row r="6" spans="1:6" ht="15" customHeight="1" x14ac:dyDescent="0.25">
      <c r="A6" s="13"/>
      <c r="C6" s="4">
        <v>0.63888888888888895</v>
      </c>
      <c r="D6" s="13">
        <f>A6</f>
        <v>0</v>
      </c>
      <c r="E6" s="19" t="s">
        <v>9</v>
      </c>
      <c r="F6" s="21">
        <f>A5</f>
        <v>0</v>
      </c>
    </row>
    <row r="7" spans="1:6" ht="15" customHeight="1" x14ac:dyDescent="0.25">
      <c r="A7" s="23"/>
      <c r="C7" s="4">
        <v>0.65277777777777801</v>
      </c>
      <c r="D7" s="10">
        <f>A2</f>
        <v>0</v>
      </c>
      <c r="E7" s="19" t="s">
        <v>9</v>
      </c>
      <c r="F7" s="14">
        <f>A4</f>
        <v>0</v>
      </c>
    </row>
    <row r="8" spans="1:6" x14ac:dyDescent="0.25">
      <c r="C8" s="4">
        <v>0.66666666666666696</v>
      </c>
      <c r="D8" s="12">
        <f>A3</f>
        <v>0</v>
      </c>
      <c r="E8" s="19" t="s">
        <v>9</v>
      </c>
      <c r="F8" s="13">
        <f>A6</f>
        <v>0</v>
      </c>
    </row>
    <row r="9" spans="1:6" x14ac:dyDescent="0.25">
      <c r="C9" s="4">
        <v>0.68055555555555602</v>
      </c>
      <c r="D9" s="21">
        <f>A5</f>
        <v>0</v>
      </c>
      <c r="E9" s="19" t="s">
        <v>9</v>
      </c>
      <c r="F9" s="10">
        <f>A2</f>
        <v>0</v>
      </c>
    </row>
    <row r="10" spans="1:6" x14ac:dyDescent="0.25">
      <c r="C10" s="4">
        <v>0.69444444444444497</v>
      </c>
      <c r="D10" s="13">
        <f>A6</f>
        <v>0</v>
      </c>
      <c r="E10" s="19" t="s">
        <v>9</v>
      </c>
      <c r="F10" s="14">
        <f>A4</f>
        <v>0</v>
      </c>
    </row>
    <row r="11" spans="1:6" x14ac:dyDescent="0.25">
      <c r="C11" s="4">
        <v>0.70833333333333404</v>
      </c>
      <c r="D11" s="12">
        <f>A3</f>
        <v>0</v>
      </c>
      <c r="E11" s="19" t="s">
        <v>9</v>
      </c>
      <c r="F11" s="21">
        <f>A5</f>
        <v>0</v>
      </c>
    </row>
    <row r="13" spans="1:6" x14ac:dyDescent="0.25">
      <c r="A13" s="3" t="s">
        <v>8</v>
      </c>
      <c r="B13" s="1"/>
      <c r="C13" s="3" t="s">
        <v>10</v>
      </c>
      <c r="D13" s="42" t="s">
        <v>17</v>
      </c>
      <c r="E13" s="43"/>
      <c r="F13" s="43"/>
    </row>
    <row r="14" spans="1:6" x14ac:dyDescent="0.25">
      <c r="A14" s="2"/>
      <c r="C14" s="4">
        <v>0.58333333333333337</v>
      </c>
      <c r="D14" s="2">
        <f>A14</f>
        <v>0</v>
      </c>
      <c r="E14" s="19" t="s">
        <v>9</v>
      </c>
      <c r="F14" s="2">
        <f>A15</f>
        <v>0</v>
      </c>
    </row>
    <row r="15" spans="1:6" x14ac:dyDescent="0.25">
      <c r="A15" s="2"/>
      <c r="C15" s="4">
        <v>0.59722222222222221</v>
      </c>
      <c r="D15" s="2">
        <f>A16</f>
        <v>0</v>
      </c>
      <c r="E15" s="19" t="s">
        <v>9</v>
      </c>
      <c r="F15" s="2">
        <f>A17</f>
        <v>0</v>
      </c>
    </row>
    <row r="16" spans="1:6" x14ac:dyDescent="0.25">
      <c r="A16" s="2"/>
      <c r="C16" s="4">
        <v>0.61111111111111105</v>
      </c>
      <c r="D16" s="2">
        <f>A14</f>
        <v>0</v>
      </c>
      <c r="E16" s="19" t="s">
        <v>9</v>
      </c>
      <c r="F16" s="2">
        <f>A18</f>
        <v>0</v>
      </c>
    </row>
    <row r="17" spans="1:6" x14ac:dyDescent="0.25">
      <c r="A17" s="2"/>
      <c r="C17" s="4">
        <v>0.625</v>
      </c>
      <c r="D17" s="2">
        <f>A15</f>
        <v>0</v>
      </c>
      <c r="E17" s="19" t="s">
        <v>9</v>
      </c>
      <c r="F17" s="2">
        <f>A16</f>
        <v>0</v>
      </c>
    </row>
    <row r="18" spans="1:6" x14ac:dyDescent="0.25">
      <c r="A18" s="2"/>
      <c r="C18" s="4">
        <v>0.63888888888888895</v>
      </c>
      <c r="D18" s="2">
        <f>A18</f>
        <v>0</v>
      </c>
      <c r="E18" s="19" t="s">
        <v>9</v>
      </c>
      <c r="F18" s="2">
        <f>A17</f>
        <v>0</v>
      </c>
    </row>
    <row r="19" spans="1:6" x14ac:dyDescent="0.25">
      <c r="A19" s="23"/>
      <c r="C19" s="4">
        <v>0.65277777777777801</v>
      </c>
      <c r="D19" s="2">
        <f>A14</f>
        <v>0</v>
      </c>
      <c r="E19" s="19" t="s">
        <v>9</v>
      </c>
      <c r="F19" s="2">
        <f>A16</f>
        <v>0</v>
      </c>
    </row>
    <row r="20" spans="1:6" x14ac:dyDescent="0.25">
      <c r="C20" s="4">
        <v>0.66666666666666696</v>
      </c>
      <c r="D20" s="2">
        <f>A15</f>
        <v>0</v>
      </c>
      <c r="E20" s="19" t="s">
        <v>9</v>
      </c>
      <c r="F20" s="2">
        <f>A18</f>
        <v>0</v>
      </c>
    </row>
    <row r="21" spans="1:6" x14ac:dyDescent="0.25">
      <c r="C21" s="4">
        <v>0.68055555555555602</v>
      </c>
      <c r="D21" s="2">
        <f>A17</f>
        <v>0</v>
      </c>
      <c r="E21" s="19" t="s">
        <v>9</v>
      </c>
      <c r="F21" s="2">
        <f>A14</f>
        <v>0</v>
      </c>
    </row>
    <row r="22" spans="1:6" x14ac:dyDescent="0.25">
      <c r="C22" s="4">
        <v>0.69444444444444497</v>
      </c>
      <c r="D22" s="2">
        <f>A18</f>
        <v>0</v>
      </c>
      <c r="E22" s="19" t="s">
        <v>9</v>
      </c>
      <c r="F22" s="2">
        <f>A16</f>
        <v>0</v>
      </c>
    </row>
    <row r="23" spans="1:6" x14ac:dyDescent="0.25">
      <c r="C23" s="4">
        <v>0.70833333333333404</v>
      </c>
      <c r="D23" s="2">
        <f>A15</f>
        <v>0</v>
      </c>
      <c r="E23" s="19" t="s">
        <v>9</v>
      </c>
      <c r="F23" s="2">
        <f>A17</f>
        <v>0</v>
      </c>
    </row>
    <row r="25" spans="1:6" x14ac:dyDescent="0.25">
      <c r="A25" s="3" t="s">
        <v>7</v>
      </c>
      <c r="B25" s="1"/>
      <c r="C25" s="3" t="s">
        <v>10</v>
      </c>
      <c r="D25" s="42" t="s">
        <v>17</v>
      </c>
      <c r="E25" s="43"/>
      <c r="F25" s="43"/>
    </row>
    <row r="26" spans="1:6" x14ac:dyDescent="0.25">
      <c r="A26" s="10"/>
      <c r="C26" s="4">
        <v>0.58333333333333337</v>
      </c>
      <c r="D26" s="10">
        <f>A26</f>
        <v>0</v>
      </c>
      <c r="E26" s="19" t="s">
        <v>9</v>
      </c>
      <c r="F26" s="12">
        <f>A27</f>
        <v>0</v>
      </c>
    </row>
    <row r="27" spans="1:6" x14ac:dyDescent="0.25">
      <c r="A27" s="12"/>
      <c r="C27" s="4">
        <v>0.59722222222222221</v>
      </c>
      <c r="D27" s="14">
        <f>A28</f>
        <v>0</v>
      </c>
      <c r="E27" s="19" t="s">
        <v>9</v>
      </c>
      <c r="F27" s="21">
        <f>A29</f>
        <v>0</v>
      </c>
    </row>
    <row r="28" spans="1:6" x14ac:dyDescent="0.25">
      <c r="A28" s="14"/>
      <c r="C28" s="4">
        <v>0.625</v>
      </c>
      <c r="D28" s="12">
        <f>A27</f>
        <v>0</v>
      </c>
      <c r="E28" s="19" t="s">
        <v>9</v>
      </c>
      <c r="F28" s="14">
        <f>A28</f>
        <v>0</v>
      </c>
    </row>
    <row r="29" spans="1:6" x14ac:dyDescent="0.25">
      <c r="A29" s="21"/>
      <c r="C29" s="4">
        <v>0.65277777777777801</v>
      </c>
      <c r="D29" s="10">
        <f>A26</f>
        <v>0</v>
      </c>
      <c r="E29" s="19" t="s">
        <v>9</v>
      </c>
      <c r="F29" s="14">
        <f>A28</f>
        <v>0</v>
      </c>
    </row>
    <row r="30" spans="1:6" x14ac:dyDescent="0.25">
      <c r="A30" s="23"/>
      <c r="C30" s="4">
        <v>0.68055555555555602</v>
      </c>
      <c r="D30" s="21">
        <f>A29</f>
        <v>0</v>
      </c>
      <c r="E30" s="19" t="s">
        <v>9</v>
      </c>
      <c r="F30" s="10">
        <f>A26</f>
        <v>0</v>
      </c>
    </row>
    <row r="31" spans="1:6" x14ac:dyDescent="0.25">
      <c r="A31" s="24"/>
      <c r="C31" s="4">
        <v>0.70833333333333404</v>
      </c>
      <c r="D31" s="12">
        <f>A27</f>
        <v>0</v>
      </c>
      <c r="E31" s="19" t="s">
        <v>9</v>
      </c>
      <c r="F31" s="21">
        <f>A29</f>
        <v>0</v>
      </c>
    </row>
    <row r="33" spans="1:6" x14ac:dyDescent="0.25">
      <c r="A33" s="3" t="s">
        <v>7</v>
      </c>
      <c r="B33" s="1"/>
      <c r="C33" s="3" t="s">
        <v>10</v>
      </c>
      <c r="D33" s="42" t="s">
        <v>17</v>
      </c>
      <c r="E33" s="43"/>
      <c r="F33" s="43"/>
    </row>
    <row r="34" spans="1:6" x14ac:dyDescent="0.25">
      <c r="A34" s="2"/>
      <c r="C34" s="4">
        <v>0.58333333333333337</v>
      </c>
      <c r="D34" s="2">
        <f>A34</f>
        <v>0</v>
      </c>
      <c r="E34" s="19" t="s">
        <v>9</v>
      </c>
      <c r="F34" s="2">
        <f>A35</f>
        <v>0</v>
      </c>
    </row>
    <row r="35" spans="1:6" x14ac:dyDescent="0.25">
      <c r="A35" s="2"/>
      <c r="C35" s="4">
        <v>0.59722222222222221</v>
      </c>
      <c r="D35" s="2">
        <f>A36</f>
        <v>0</v>
      </c>
      <c r="E35" s="19" t="s">
        <v>9</v>
      </c>
      <c r="F35" s="2">
        <f>A37</f>
        <v>0</v>
      </c>
    </row>
    <row r="36" spans="1:6" x14ac:dyDescent="0.25">
      <c r="A36" s="2"/>
      <c r="C36" s="4">
        <v>0.625</v>
      </c>
      <c r="D36" s="2">
        <f>A35</f>
        <v>0</v>
      </c>
      <c r="E36" s="19" t="s">
        <v>9</v>
      </c>
      <c r="F36" s="2">
        <f>A36</f>
        <v>0</v>
      </c>
    </row>
    <row r="37" spans="1:6" x14ac:dyDescent="0.25">
      <c r="A37" s="2"/>
      <c r="C37" s="4">
        <v>0.65277777777777801</v>
      </c>
      <c r="D37" s="2">
        <f>A34</f>
        <v>0</v>
      </c>
      <c r="E37" s="19" t="s">
        <v>9</v>
      </c>
      <c r="F37" s="2">
        <f>A36</f>
        <v>0</v>
      </c>
    </row>
    <row r="38" spans="1:6" x14ac:dyDescent="0.25">
      <c r="A38" s="23"/>
      <c r="C38" s="4">
        <v>0.68055555555555602</v>
      </c>
      <c r="D38" s="2">
        <f>A37</f>
        <v>0</v>
      </c>
      <c r="E38" s="19" t="s">
        <v>9</v>
      </c>
      <c r="F38" s="2">
        <f>A34</f>
        <v>0</v>
      </c>
    </row>
    <row r="39" spans="1:6" x14ac:dyDescent="0.25">
      <c r="A39" s="24"/>
      <c r="C39" s="4">
        <v>0.70833333333333404</v>
      </c>
      <c r="D39" s="2">
        <f>A35</f>
        <v>0</v>
      </c>
      <c r="E39" s="19" t="s">
        <v>9</v>
      </c>
      <c r="F39" s="2">
        <f>A37</f>
        <v>0</v>
      </c>
    </row>
    <row r="41" spans="1:6" x14ac:dyDescent="0.25">
      <c r="A41" s="3" t="s">
        <v>14</v>
      </c>
      <c r="C41" s="3" t="s">
        <v>10</v>
      </c>
      <c r="D41" s="42" t="s">
        <v>16</v>
      </c>
      <c r="E41" s="43"/>
      <c r="F41" s="43"/>
    </row>
    <row r="42" spans="1:6" x14ac:dyDescent="0.25">
      <c r="A42" s="10"/>
      <c r="C42" s="4">
        <v>0.41666666666666669</v>
      </c>
      <c r="D42" s="10">
        <f>A42</f>
        <v>0</v>
      </c>
      <c r="E42" s="19" t="s">
        <v>9</v>
      </c>
      <c r="F42" s="12">
        <f>A43</f>
        <v>0</v>
      </c>
    </row>
    <row r="43" spans="1:6" x14ac:dyDescent="0.25">
      <c r="A43" s="12"/>
      <c r="C43" s="4">
        <v>0.43055555555555558</v>
      </c>
      <c r="D43" s="14">
        <f>A44</f>
        <v>0</v>
      </c>
      <c r="E43" s="19" t="s">
        <v>9</v>
      </c>
      <c r="F43" s="27">
        <f>A47</f>
        <v>0</v>
      </c>
    </row>
    <row r="44" spans="1:6" x14ac:dyDescent="0.25">
      <c r="A44" s="14"/>
      <c r="C44" s="4">
        <v>0.44444444444444398</v>
      </c>
      <c r="D44" s="21">
        <f>A45</f>
        <v>0</v>
      </c>
      <c r="E44" s="19" t="s">
        <v>9</v>
      </c>
      <c r="F44" s="13">
        <f>A46</f>
        <v>0</v>
      </c>
    </row>
    <row r="45" spans="1:6" x14ac:dyDescent="0.25">
      <c r="A45" s="21"/>
      <c r="C45" s="4">
        <v>0.45833333333333298</v>
      </c>
      <c r="D45" s="10">
        <f>A42</f>
        <v>0</v>
      </c>
      <c r="E45" s="19" t="s">
        <v>9</v>
      </c>
      <c r="F45" s="27">
        <f>A47</f>
        <v>0</v>
      </c>
    </row>
    <row r="46" spans="1:6" x14ac:dyDescent="0.25">
      <c r="A46" s="22"/>
      <c r="C46" s="4">
        <v>0.47222222222222199</v>
      </c>
      <c r="D46" s="12">
        <f>A43</f>
        <v>0</v>
      </c>
      <c r="E46" s="19" t="s">
        <v>9</v>
      </c>
      <c r="F46" s="13">
        <f>A46</f>
        <v>0</v>
      </c>
    </row>
    <row r="47" spans="1:6" x14ac:dyDescent="0.25">
      <c r="A47" s="26"/>
      <c r="C47" s="4">
        <v>0.48611111111111099</v>
      </c>
      <c r="D47" s="14">
        <f>A44</f>
        <v>0</v>
      </c>
      <c r="E47" s="19" t="s">
        <v>9</v>
      </c>
      <c r="F47" s="21">
        <f>A45</f>
        <v>0</v>
      </c>
    </row>
    <row r="48" spans="1:6" x14ac:dyDescent="0.25">
      <c r="D48" s="28">
        <f>A47</f>
        <v>0</v>
      </c>
      <c r="E48" s="19" t="s">
        <v>9</v>
      </c>
      <c r="F48" s="30">
        <f>A43</f>
        <v>0</v>
      </c>
    </row>
    <row r="49" spans="1:6" x14ac:dyDescent="0.25">
      <c r="D49" s="31">
        <f>A44</f>
        <v>0</v>
      </c>
      <c r="E49" s="19" t="s">
        <v>9</v>
      </c>
      <c r="F49" s="29">
        <f>A42</f>
        <v>0</v>
      </c>
    </row>
    <row r="50" spans="1:6" x14ac:dyDescent="0.25">
      <c r="D50" s="32">
        <f>A45</f>
        <v>0</v>
      </c>
      <c r="E50" s="19" t="s">
        <v>9</v>
      </c>
      <c r="F50" s="28">
        <f>A47</f>
        <v>0</v>
      </c>
    </row>
    <row r="51" spans="1:6" x14ac:dyDescent="0.25">
      <c r="D51" s="33">
        <f>A46</f>
        <v>0</v>
      </c>
      <c r="E51" s="19" t="s">
        <v>9</v>
      </c>
      <c r="F51" s="31">
        <f>A44</f>
        <v>0</v>
      </c>
    </row>
    <row r="52" spans="1:6" x14ac:dyDescent="0.25">
      <c r="D52" s="30">
        <f>A43</f>
        <v>0</v>
      </c>
      <c r="E52" s="19" t="s">
        <v>9</v>
      </c>
      <c r="F52" s="32">
        <f>A45</f>
        <v>0</v>
      </c>
    </row>
    <row r="53" spans="1:6" x14ac:dyDescent="0.25">
      <c r="D53" s="29">
        <f>A42</f>
        <v>0</v>
      </c>
      <c r="E53" s="19" t="s">
        <v>9</v>
      </c>
      <c r="F53" s="33">
        <f>A46</f>
        <v>0</v>
      </c>
    </row>
    <row r="55" spans="1:6" x14ac:dyDescent="0.25">
      <c r="A55" s="3" t="s">
        <v>14</v>
      </c>
      <c r="C55" s="3" t="s">
        <v>10</v>
      </c>
      <c r="D55" s="42" t="s">
        <v>16</v>
      </c>
      <c r="E55" s="43"/>
      <c r="F55" s="43"/>
    </row>
    <row r="56" spans="1:6" x14ac:dyDescent="0.25">
      <c r="A56" s="2"/>
      <c r="C56" s="4">
        <v>0.41666666666666669</v>
      </c>
      <c r="D56" s="2">
        <f>A56</f>
        <v>0</v>
      </c>
      <c r="E56" s="19" t="s">
        <v>9</v>
      </c>
      <c r="F56" s="2">
        <f>A57</f>
        <v>0</v>
      </c>
    </row>
    <row r="57" spans="1:6" x14ac:dyDescent="0.25">
      <c r="A57" s="2"/>
      <c r="C57" s="4">
        <v>0.43055555555555558</v>
      </c>
      <c r="D57" s="2">
        <f>A58</f>
        <v>0</v>
      </c>
      <c r="E57" s="19" t="s">
        <v>9</v>
      </c>
      <c r="F57" s="2">
        <f>A61</f>
        <v>0</v>
      </c>
    </row>
    <row r="58" spans="1:6" x14ac:dyDescent="0.25">
      <c r="A58" s="2"/>
      <c r="C58" s="4">
        <v>0.44444444444444398</v>
      </c>
      <c r="D58" s="2">
        <f>A59</f>
        <v>0</v>
      </c>
      <c r="E58" s="19" t="s">
        <v>9</v>
      </c>
      <c r="F58" s="2">
        <f>A60</f>
        <v>0</v>
      </c>
    </row>
    <row r="59" spans="1:6" x14ac:dyDescent="0.25">
      <c r="A59" s="2"/>
      <c r="C59" s="4">
        <v>0.45833333333333298</v>
      </c>
      <c r="D59" s="2">
        <f>A56</f>
        <v>0</v>
      </c>
      <c r="E59" s="19" t="s">
        <v>9</v>
      </c>
      <c r="F59" s="2">
        <f>A61</f>
        <v>0</v>
      </c>
    </row>
    <row r="60" spans="1:6" x14ac:dyDescent="0.25">
      <c r="A60" s="2"/>
      <c r="C60" s="4">
        <v>0.47222222222222199</v>
      </c>
      <c r="D60" s="2">
        <f>A57</f>
        <v>0</v>
      </c>
      <c r="E60" s="19" t="s">
        <v>9</v>
      </c>
      <c r="F60" s="2">
        <f>A60</f>
        <v>0</v>
      </c>
    </row>
    <row r="61" spans="1:6" x14ac:dyDescent="0.25">
      <c r="A61" s="2"/>
      <c r="C61" s="4">
        <v>0.48611111111111099</v>
      </c>
      <c r="D61" s="2">
        <f>A58</f>
        <v>0</v>
      </c>
      <c r="E61" s="19" t="s">
        <v>9</v>
      </c>
      <c r="F61" s="2">
        <f>A59</f>
        <v>0</v>
      </c>
    </row>
    <row r="62" spans="1:6" x14ac:dyDescent="0.25">
      <c r="C62" s="4">
        <v>0.5</v>
      </c>
      <c r="D62" s="2">
        <f>A61</f>
        <v>0</v>
      </c>
      <c r="E62" s="19" t="s">
        <v>9</v>
      </c>
      <c r="F62" s="2">
        <f>A57</f>
        <v>0</v>
      </c>
    </row>
    <row r="63" spans="1:6" x14ac:dyDescent="0.25">
      <c r="C63" s="4">
        <v>0.51388888888888895</v>
      </c>
      <c r="D63" s="2">
        <f>A58</f>
        <v>0</v>
      </c>
      <c r="E63" s="19" t="s">
        <v>9</v>
      </c>
      <c r="F63" s="2">
        <f>A56</f>
        <v>0</v>
      </c>
    </row>
    <row r="64" spans="1:6" x14ac:dyDescent="0.25">
      <c r="C64" s="4">
        <v>0.52777777777777801</v>
      </c>
      <c r="D64" s="2">
        <f>A59</f>
        <v>0</v>
      </c>
      <c r="E64" s="19" t="s">
        <v>9</v>
      </c>
      <c r="F64" s="2">
        <f>A61</f>
        <v>0</v>
      </c>
    </row>
    <row r="65" spans="1:6" x14ac:dyDescent="0.25">
      <c r="C65" s="4">
        <v>0.54166666666666696</v>
      </c>
      <c r="D65" s="2">
        <f>A60</f>
        <v>0</v>
      </c>
      <c r="E65" s="19" t="s">
        <v>9</v>
      </c>
      <c r="F65" s="2">
        <f>A58</f>
        <v>0</v>
      </c>
    </row>
    <row r="66" spans="1:6" x14ac:dyDescent="0.25">
      <c r="C66" s="4">
        <v>0.55555555555555602</v>
      </c>
      <c r="D66" s="2">
        <f>A57</f>
        <v>0</v>
      </c>
      <c r="E66" s="19" t="s">
        <v>9</v>
      </c>
      <c r="F66" s="2">
        <f>A59</f>
        <v>0</v>
      </c>
    </row>
    <row r="67" spans="1:6" x14ac:dyDescent="0.25">
      <c r="C67" s="4">
        <v>0.56944444444444497</v>
      </c>
      <c r="D67" s="2">
        <f>A56</f>
        <v>0</v>
      </c>
      <c r="E67" s="19" t="s">
        <v>9</v>
      </c>
      <c r="F67" s="2">
        <f>A60</f>
        <v>0</v>
      </c>
    </row>
    <row r="69" spans="1:6" x14ac:dyDescent="0.25">
      <c r="A69" s="3" t="s">
        <v>18</v>
      </c>
      <c r="C69" s="3" t="s">
        <v>10</v>
      </c>
      <c r="D69" s="42" t="s">
        <v>16</v>
      </c>
      <c r="E69" s="43"/>
      <c r="F69" s="43"/>
    </row>
    <row r="70" spans="1:6" x14ac:dyDescent="0.25">
      <c r="A70" s="10"/>
      <c r="C70" s="4">
        <v>0.41666666666666669</v>
      </c>
      <c r="D70" s="10">
        <f>A70</f>
        <v>0</v>
      </c>
      <c r="E70" s="19" t="s">
        <v>9</v>
      </c>
      <c r="F70" s="12">
        <f>A71</f>
        <v>0</v>
      </c>
    </row>
    <row r="71" spans="1:6" x14ac:dyDescent="0.25">
      <c r="A71" s="12"/>
      <c r="C71" s="4">
        <v>0.43055555555555558</v>
      </c>
      <c r="D71" s="14">
        <f>A72</f>
        <v>0</v>
      </c>
      <c r="E71" s="19" t="s">
        <v>9</v>
      </c>
      <c r="F71" s="27">
        <f>A75</f>
        <v>0</v>
      </c>
    </row>
    <row r="72" spans="1:6" x14ac:dyDescent="0.25">
      <c r="A72" s="14"/>
      <c r="C72" s="4">
        <v>0.44444444444444398</v>
      </c>
      <c r="D72" s="21">
        <f>A73</f>
        <v>0</v>
      </c>
      <c r="E72" s="19" t="s">
        <v>9</v>
      </c>
      <c r="F72" s="13">
        <f>A74</f>
        <v>0</v>
      </c>
    </row>
    <row r="73" spans="1:6" x14ac:dyDescent="0.25">
      <c r="A73" s="21"/>
      <c r="C73" s="4">
        <v>0.45833333333333298</v>
      </c>
      <c r="D73" s="10">
        <f>A70</f>
        <v>0</v>
      </c>
      <c r="E73" s="19" t="s">
        <v>9</v>
      </c>
      <c r="F73" s="35">
        <f>A76</f>
        <v>0</v>
      </c>
    </row>
    <row r="74" spans="1:6" x14ac:dyDescent="0.25">
      <c r="A74" s="22"/>
      <c r="C74" s="4">
        <v>0.47222222222222199</v>
      </c>
      <c r="D74" s="12">
        <f>A71</f>
        <v>0</v>
      </c>
      <c r="E74" s="19" t="s">
        <v>9</v>
      </c>
      <c r="F74" s="13">
        <f>A74</f>
        <v>0</v>
      </c>
    </row>
    <row r="75" spans="1:6" x14ac:dyDescent="0.25">
      <c r="A75" s="26"/>
      <c r="C75" s="4">
        <v>0.48611111111111099</v>
      </c>
      <c r="D75" s="14">
        <f>A72</f>
        <v>0</v>
      </c>
      <c r="E75" s="19" t="s">
        <v>9</v>
      </c>
      <c r="F75" s="21">
        <f>A73</f>
        <v>0</v>
      </c>
    </row>
    <row r="76" spans="1:6" x14ac:dyDescent="0.25">
      <c r="A76" s="35"/>
      <c r="C76" s="4">
        <v>0.5</v>
      </c>
      <c r="D76" s="28">
        <f>A75</f>
        <v>0</v>
      </c>
      <c r="E76" s="19" t="s">
        <v>9</v>
      </c>
      <c r="F76" s="30">
        <f>A71</f>
        <v>0</v>
      </c>
    </row>
    <row r="77" spans="1:6" x14ac:dyDescent="0.25">
      <c r="C77" s="4">
        <v>0.51388888888888895</v>
      </c>
      <c r="D77" s="35">
        <f>A76</f>
        <v>0</v>
      </c>
      <c r="E77" s="19" t="s">
        <v>9</v>
      </c>
      <c r="F77" s="29">
        <f>A70</f>
        <v>0</v>
      </c>
    </row>
    <row r="78" spans="1:6" x14ac:dyDescent="0.25">
      <c r="C78" s="4">
        <v>0.52777777777777801</v>
      </c>
      <c r="D78" s="32">
        <f>A73</f>
        <v>0</v>
      </c>
      <c r="E78" s="19" t="s">
        <v>9</v>
      </c>
      <c r="F78" s="28">
        <f>A75</f>
        <v>0</v>
      </c>
    </row>
    <row r="79" spans="1:6" x14ac:dyDescent="0.25">
      <c r="C79" s="4">
        <v>0.54166666666666696</v>
      </c>
      <c r="D79" s="33">
        <f>A74</f>
        <v>0</v>
      </c>
      <c r="E79" s="19" t="s">
        <v>9</v>
      </c>
      <c r="F79" s="31">
        <f>A72</f>
        <v>0</v>
      </c>
    </row>
    <row r="80" spans="1:6" x14ac:dyDescent="0.25">
      <c r="C80" s="4">
        <v>0.55555555555555602</v>
      </c>
      <c r="D80" s="30">
        <f>A71</f>
        <v>0</v>
      </c>
      <c r="E80" s="19" t="s">
        <v>9</v>
      </c>
      <c r="F80" s="35">
        <f>A76</f>
        <v>0</v>
      </c>
    </row>
    <row r="81" spans="1:6" x14ac:dyDescent="0.25">
      <c r="C81" s="4">
        <v>0.56944444444444497</v>
      </c>
      <c r="D81" s="29">
        <f>A70</f>
        <v>0</v>
      </c>
      <c r="E81" s="19" t="s">
        <v>9</v>
      </c>
      <c r="F81" s="33">
        <f>A74</f>
        <v>0</v>
      </c>
    </row>
    <row r="82" spans="1:6" x14ac:dyDescent="0.25">
      <c r="C82" s="4">
        <v>0.58333333333333404</v>
      </c>
      <c r="D82" s="35">
        <f>A76</f>
        <v>0</v>
      </c>
      <c r="F82" s="27">
        <f>A84</f>
        <v>0</v>
      </c>
    </row>
    <row r="83" spans="1:6" x14ac:dyDescent="0.25">
      <c r="C83" s="4">
        <v>0.59722222222222299</v>
      </c>
      <c r="D83" s="31">
        <f>A78</f>
        <v>0</v>
      </c>
      <c r="F83" s="32">
        <f>A76</f>
        <v>0</v>
      </c>
    </row>
    <row r="85" spans="1:6" x14ac:dyDescent="0.25">
      <c r="A85" s="3" t="s">
        <v>18</v>
      </c>
      <c r="C85" s="3" t="s">
        <v>10</v>
      </c>
      <c r="D85" s="42" t="s">
        <v>16</v>
      </c>
      <c r="E85" s="43"/>
      <c r="F85" s="43"/>
    </row>
    <row r="86" spans="1:6" x14ac:dyDescent="0.25">
      <c r="A86" s="2"/>
      <c r="C86" s="4">
        <v>0.41666666666666669</v>
      </c>
      <c r="D86" s="2">
        <f>A86</f>
        <v>0</v>
      </c>
      <c r="E86" s="19" t="s">
        <v>9</v>
      </c>
      <c r="F86" s="2">
        <f>A87</f>
        <v>0</v>
      </c>
    </row>
    <row r="87" spans="1:6" x14ac:dyDescent="0.25">
      <c r="A87" s="2"/>
      <c r="C87" s="4">
        <v>0.43055555555555558</v>
      </c>
      <c r="D87" s="2">
        <f>A88</f>
        <v>0</v>
      </c>
      <c r="E87" s="19" t="s">
        <v>9</v>
      </c>
      <c r="F87" s="2">
        <f>A91</f>
        <v>0</v>
      </c>
    </row>
    <row r="88" spans="1:6" x14ac:dyDescent="0.25">
      <c r="A88" s="2"/>
      <c r="C88" s="4">
        <v>0.44444444444444398</v>
      </c>
      <c r="D88" s="2">
        <f>A89</f>
        <v>0</v>
      </c>
      <c r="E88" s="19" t="s">
        <v>9</v>
      </c>
      <c r="F88" s="2">
        <f>A90</f>
        <v>0</v>
      </c>
    </row>
    <row r="89" spans="1:6" x14ac:dyDescent="0.25">
      <c r="A89" s="2"/>
      <c r="C89" s="4">
        <v>0.45833333333333298</v>
      </c>
      <c r="D89" s="2">
        <f>A86</f>
        <v>0</v>
      </c>
      <c r="E89" s="19" t="s">
        <v>9</v>
      </c>
      <c r="F89">
        <f>A92</f>
        <v>0</v>
      </c>
    </row>
    <row r="90" spans="1:6" x14ac:dyDescent="0.25">
      <c r="A90" s="25"/>
      <c r="C90" s="4">
        <v>0.47222222222222199</v>
      </c>
      <c r="D90" s="2">
        <f>A87</f>
        <v>0</v>
      </c>
      <c r="E90" s="19" t="s">
        <v>9</v>
      </c>
      <c r="F90" s="2">
        <f>A90</f>
        <v>0</v>
      </c>
    </row>
    <row r="91" spans="1:6" x14ac:dyDescent="0.25">
      <c r="A91" s="25"/>
      <c r="C91" s="4">
        <v>0.48611111111111099</v>
      </c>
      <c r="D91" s="2">
        <f>A88</f>
        <v>0</v>
      </c>
      <c r="E91" s="19" t="s">
        <v>9</v>
      </c>
      <c r="F91" s="2">
        <f>A89</f>
        <v>0</v>
      </c>
    </row>
    <row r="92" spans="1:6" x14ac:dyDescent="0.25">
      <c r="C92" s="4">
        <v>0.5</v>
      </c>
      <c r="D92">
        <f>A91</f>
        <v>0</v>
      </c>
      <c r="E92" s="19" t="s">
        <v>9</v>
      </c>
      <c r="F92">
        <f>A87</f>
        <v>0</v>
      </c>
    </row>
    <row r="93" spans="1:6" x14ac:dyDescent="0.25">
      <c r="C93" s="4">
        <v>0.51388888888888895</v>
      </c>
      <c r="D93">
        <f>A92</f>
        <v>0</v>
      </c>
      <c r="E93" s="19" t="s">
        <v>9</v>
      </c>
      <c r="F93">
        <f>A86</f>
        <v>0</v>
      </c>
    </row>
    <row r="94" spans="1:6" x14ac:dyDescent="0.25">
      <c r="C94" s="4">
        <v>0.52777777777777801</v>
      </c>
      <c r="D94">
        <f>A89</f>
        <v>0</v>
      </c>
      <c r="E94" s="19" t="s">
        <v>9</v>
      </c>
      <c r="F94">
        <f>A91</f>
        <v>0</v>
      </c>
    </row>
    <row r="95" spans="1:6" x14ac:dyDescent="0.25">
      <c r="C95" s="4">
        <v>0.54166666666666696</v>
      </c>
      <c r="D95">
        <f>A90</f>
        <v>0</v>
      </c>
      <c r="E95" s="19" t="s">
        <v>9</v>
      </c>
      <c r="F95">
        <f>A88</f>
        <v>0</v>
      </c>
    </row>
    <row r="96" spans="1:6" x14ac:dyDescent="0.25">
      <c r="C96" s="4">
        <v>0.55555555555555602</v>
      </c>
      <c r="D96">
        <f>A87</f>
        <v>0</v>
      </c>
      <c r="E96" s="19" t="s">
        <v>9</v>
      </c>
      <c r="F96">
        <f>A92</f>
        <v>0</v>
      </c>
    </row>
    <row r="97" spans="1:6" x14ac:dyDescent="0.25">
      <c r="C97" s="4">
        <v>0.56944444444444497</v>
      </c>
      <c r="D97">
        <f>A86</f>
        <v>0</v>
      </c>
      <c r="E97" s="19" t="s">
        <v>9</v>
      </c>
      <c r="F97">
        <f>A90</f>
        <v>0</v>
      </c>
    </row>
    <row r="98" spans="1:6" x14ac:dyDescent="0.25">
      <c r="C98" s="4">
        <v>0.58333333333333404</v>
      </c>
      <c r="D98">
        <f>A92</f>
        <v>0</v>
      </c>
      <c r="E98" s="19" t="s">
        <v>9</v>
      </c>
      <c r="F98" s="2">
        <f>A100</f>
        <v>0</v>
      </c>
    </row>
    <row r="99" spans="1:6" x14ac:dyDescent="0.25">
      <c r="C99" s="4">
        <v>0.59722222222222299</v>
      </c>
      <c r="D99">
        <f>A94</f>
        <v>0</v>
      </c>
      <c r="E99" s="19" t="s">
        <v>9</v>
      </c>
      <c r="F99">
        <f>A92</f>
        <v>0</v>
      </c>
    </row>
    <row r="101" spans="1:6" x14ac:dyDescent="0.25">
      <c r="A101" s="3" t="s">
        <v>18</v>
      </c>
      <c r="C101" s="3" t="s">
        <v>10</v>
      </c>
      <c r="D101" s="42" t="s">
        <v>16</v>
      </c>
      <c r="E101" s="43"/>
      <c r="F101" s="43"/>
    </row>
    <row r="102" spans="1:6" x14ac:dyDescent="0.25">
      <c r="A102" s="10"/>
      <c r="C102" s="4">
        <v>0.41666666666666669</v>
      </c>
      <c r="D102" s="10">
        <f>A102</f>
        <v>0</v>
      </c>
      <c r="E102" s="19" t="s">
        <v>9</v>
      </c>
      <c r="F102" s="12">
        <f>A103</f>
        <v>0</v>
      </c>
    </row>
    <row r="103" spans="1:6" x14ac:dyDescent="0.25">
      <c r="A103" s="12"/>
      <c r="C103" s="4">
        <v>0.43055555555555558</v>
      </c>
      <c r="D103" s="14">
        <f>A104</f>
        <v>0</v>
      </c>
      <c r="E103" s="19" t="s">
        <v>9</v>
      </c>
      <c r="F103" s="27">
        <f>A107</f>
        <v>0</v>
      </c>
    </row>
    <row r="104" spans="1:6" x14ac:dyDescent="0.25">
      <c r="A104" s="14"/>
      <c r="C104" s="4">
        <v>0.44444444444444398</v>
      </c>
      <c r="D104" s="21">
        <f>A105</f>
        <v>0</v>
      </c>
      <c r="E104" s="19" t="s">
        <v>9</v>
      </c>
      <c r="F104" s="13">
        <f>A106</f>
        <v>0</v>
      </c>
    </row>
    <row r="105" spans="1:6" x14ac:dyDescent="0.25">
      <c r="A105" s="21"/>
      <c r="C105" s="4">
        <v>0.45833333333333298</v>
      </c>
      <c r="D105" s="10">
        <f>A102</f>
        <v>0</v>
      </c>
      <c r="E105" s="19" t="s">
        <v>9</v>
      </c>
      <c r="F105" s="35">
        <f>A108</f>
        <v>0</v>
      </c>
    </row>
    <row r="106" spans="1:6" x14ac:dyDescent="0.25">
      <c r="A106" s="22"/>
      <c r="C106" s="4">
        <v>0.47222222222222199</v>
      </c>
      <c r="D106" s="12">
        <f>A103</f>
        <v>0</v>
      </c>
      <c r="E106" s="19" t="s">
        <v>9</v>
      </c>
      <c r="F106" s="13">
        <f>A106</f>
        <v>0</v>
      </c>
    </row>
    <row r="107" spans="1:6" x14ac:dyDescent="0.25">
      <c r="A107" s="26"/>
      <c r="C107" s="4">
        <v>0.48611111111111099</v>
      </c>
      <c r="D107" s="14">
        <f>A104</f>
        <v>0</v>
      </c>
      <c r="E107" s="19" t="s">
        <v>9</v>
      </c>
      <c r="F107" s="21">
        <f>A105</f>
        <v>0</v>
      </c>
    </row>
    <row r="108" spans="1:6" x14ac:dyDescent="0.25">
      <c r="A108" s="35"/>
      <c r="C108" s="4">
        <v>0.5</v>
      </c>
      <c r="D108" s="28">
        <f>A107</f>
        <v>0</v>
      </c>
      <c r="E108" s="19" t="s">
        <v>9</v>
      </c>
      <c r="F108" s="30">
        <f>A103</f>
        <v>0</v>
      </c>
    </row>
    <row r="109" spans="1:6" x14ac:dyDescent="0.25">
      <c r="C109" s="4">
        <v>0.51388888888888895</v>
      </c>
      <c r="D109" s="35">
        <f>A108</f>
        <v>0</v>
      </c>
      <c r="E109" s="19" t="s">
        <v>9</v>
      </c>
      <c r="F109" s="29">
        <f>A102</f>
        <v>0</v>
      </c>
    </row>
    <row r="110" spans="1:6" x14ac:dyDescent="0.25">
      <c r="C110" s="4">
        <v>0.52777777777777801</v>
      </c>
      <c r="D110" s="32">
        <f>A105</f>
        <v>0</v>
      </c>
      <c r="E110" s="19" t="s">
        <v>9</v>
      </c>
      <c r="F110" s="28">
        <f>A107</f>
        <v>0</v>
      </c>
    </row>
    <row r="111" spans="1:6" x14ac:dyDescent="0.25">
      <c r="C111" s="4">
        <v>0.54166666666666696</v>
      </c>
      <c r="D111" s="33">
        <f>A106</f>
        <v>0</v>
      </c>
      <c r="E111" s="19" t="s">
        <v>9</v>
      </c>
      <c r="F111" s="31">
        <f>A104</f>
        <v>0</v>
      </c>
    </row>
    <row r="112" spans="1:6" x14ac:dyDescent="0.25">
      <c r="C112" s="4">
        <v>0.55555555555555602</v>
      </c>
      <c r="D112" s="30">
        <f>A103</f>
        <v>0</v>
      </c>
      <c r="E112" s="19" t="s">
        <v>9</v>
      </c>
      <c r="F112" s="35">
        <f>A108</f>
        <v>0</v>
      </c>
    </row>
    <row r="113" spans="3:6" x14ac:dyDescent="0.25">
      <c r="C113" s="4">
        <v>0.56944444444444497</v>
      </c>
      <c r="D113" s="29">
        <f>A102</f>
        <v>0</v>
      </c>
      <c r="E113" s="19" t="s">
        <v>9</v>
      </c>
      <c r="F113" s="33">
        <f>A106</f>
        <v>0</v>
      </c>
    </row>
    <row r="114" spans="3:6" x14ac:dyDescent="0.25">
      <c r="C114" s="4">
        <v>0.58333333333333404</v>
      </c>
      <c r="D114" s="35">
        <f>A108</f>
        <v>0</v>
      </c>
      <c r="F114" s="27">
        <f>A116</f>
        <v>0</v>
      </c>
    </row>
    <row r="115" spans="3:6" x14ac:dyDescent="0.25">
      <c r="C115" s="4">
        <v>0.59722222222222299</v>
      </c>
      <c r="D115" s="31">
        <f>A110</f>
        <v>0</v>
      </c>
      <c r="F115" s="32">
        <f>A108</f>
        <v>0</v>
      </c>
    </row>
  </sheetData>
  <mergeCells count="9">
    <mergeCell ref="D55:F55"/>
    <mergeCell ref="D69:F69"/>
    <mergeCell ref="D85:F85"/>
    <mergeCell ref="D101:F101"/>
    <mergeCell ref="D1:F1"/>
    <mergeCell ref="D13:F13"/>
    <mergeCell ref="D25:F25"/>
    <mergeCell ref="D33:F33"/>
    <mergeCell ref="D41:F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AA32C-E203-1B46-8D60-E70C23C117AF}">
  <dimension ref="A1:E23"/>
  <sheetViews>
    <sheetView workbookViewId="0">
      <selection activeCell="A16" sqref="A16:E23"/>
    </sheetView>
  </sheetViews>
  <sheetFormatPr baseColWidth="10" defaultRowHeight="13.2" x14ac:dyDescent="0.25"/>
  <cols>
    <col min="1" max="1" width="17.33203125" customWidth="1"/>
    <col min="2" max="2" width="9.109375" customWidth="1"/>
    <col min="3" max="3" width="15.77734375" customWidth="1"/>
    <col min="4" max="4" width="6.109375" style="20" customWidth="1"/>
    <col min="5" max="5" width="19" customWidth="1"/>
  </cols>
  <sheetData>
    <row r="1" spans="1:5" x14ac:dyDescent="0.25">
      <c r="A1" s="5" t="s">
        <v>0</v>
      </c>
      <c r="B1" s="39" t="s">
        <v>38</v>
      </c>
    </row>
    <row r="2" spans="1:5" x14ac:dyDescent="0.25">
      <c r="A2" s="5" t="s">
        <v>1</v>
      </c>
      <c r="B2" s="7">
        <v>7</v>
      </c>
    </row>
    <row r="3" spans="1:5" x14ac:dyDescent="0.25">
      <c r="A3" s="5" t="s">
        <v>4</v>
      </c>
      <c r="B3" s="6" t="s">
        <v>15</v>
      </c>
    </row>
    <row r="4" spans="1:5" x14ac:dyDescent="0.25">
      <c r="A4" s="5" t="s">
        <v>11</v>
      </c>
      <c r="B4" s="6" t="s">
        <v>19</v>
      </c>
    </row>
    <row r="5" spans="1:5" x14ac:dyDescent="0.25">
      <c r="A5" s="5" t="s">
        <v>12</v>
      </c>
      <c r="B5" s="6" t="s">
        <v>13</v>
      </c>
    </row>
    <row r="6" spans="1:5" x14ac:dyDescent="0.25">
      <c r="A6" s="5" t="s">
        <v>2</v>
      </c>
      <c r="B6" s="8">
        <v>2</v>
      </c>
    </row>
    <row r="8" spans="1:5" x14ac:dyDescent="0.25">
      <c r="A8" s="9" t="s">
        <v>3</v>
      </c>
      <c r="B8" s="3" t="s">
        <v>10</v>
      </c>
      <c r="C8" s="42" t="s">
        <v>17</v>
      </c>
      <c r="D8" s="43"/>
      <c r="E8" s="43"/>
    </row>
    <row r="9" spans="1:5" x14ac:dyDescent="0.25">
      <c r="A9" s="10" t="s">
        <v>24</v>
      </c>
      <c r="B9" s="4">
        <v>0.375</v>
      </c>
      <c r="C9" s="2" t="str">
        <f>A9</f>
        <v>Lillesand City</v>
      </c>
      <c r="D9" s="19" t="s">
        <v>9</v>
      </c>
      <c r="E9" s="2" t="str">
        <f>A10</f>
        <v>Våg City</v>
      </c>
    </row>
    <row r="10" spans="1:5" x14ac:dyDescent="0.25">
      <c r="A10" s="10" t="s">
        <v>49</v>
      </c>
      <c r="B10" s="4">
        <v>0.3888888888888889</v>
      </c>
      <c r="C10" s="2"/>
      <c r="D10" s="19" t="s">
        <v>9</v>
      </c>
      <c r="E10" s="2"/>
    </row>
    <row r="11" spans="1:5" x14ac:dyDescent="0.25">
      <c r="A11" s="10" t="s">
        <v>51</v>
      </c>
      <c r="B11" s="4">
        <v>0.40277777777777801</v>
      </c>
      <c r="C11" s="2" t="str">
        <f>A10</f>
        <v>Våg City</v>
      </c>
      <c r="D11" s="19" t="s">
        <v>9</v>
      </c>
      <c r="E11" s="2" t="str">
        <f>A11</f>
        <v>Våg Villa</v>
      </c>
    </row>
    <row r="12" spans="1:5" x14ac:dyDescent="0.25">
      <c r="A12" s="2"/>
      <c r="B12" s="4">
        <v>0.41666666666666702</v>
      </c>
      <c r="C12" s="2"/>
      <c r="D12" s="19" t="s">
        <v>9</v>
      </c>
      <c r="E12" s="2"/>
    </row>
    <row r="13" spans="1:5" x14ac:dyDescent="0.25">
      <c r="A13" s="25"/>
      <c r="B13" s="4">
        <v>0.43055555555555602</v>
      </c>
      <c r="C13" s="2" t="str">
        <f>A11</f>
        <v>Våg Villa</v>
      </c>
      <c r="D13" s="19" t="s">
        <v>9</v>
      </c>
      <c r="E13" s="2" t="str">
        <f>A9</f>
        <v>Lillesand City</v>
      </c>
    </row>
    <row r="14" spans="1:5" x14ac:dyDescent="0.25">
      <c r="B14" s="4"/>
    </row>
    <row r="15" spans="1:5" x14ac:dyDescent="0.25">
      <c r="A15" s="11" t="s">
        <v>6</v>
      </c>
      <c r="B15" s="3" t="s">
        <v>10</v>
      </c>
      <c r="C15" s="42" t="s">
        <v>17</v>
      </c>
      <c r="D15" s="43"/>
      <c r="E15" s="43"/>
    </row>
    <row r="16" spans="1:5" x14ac:dyDescent="0.25">
      <c r="A16" s="12" t="s">
        <v>48</v>
      </c>
      <c r="B16" s="4">
        <v>0.375</v>
      </c>
      <c r="C16" s="2" t="str">
        <f>A16</f>
        <v>Lillesand Tigers</v>
      </c>
      <c r="D16" s="19" t="s">
        <v>9</v>
      </c>
      <c r="E16" s="2" t="str">
        <f>A17</f>
        <v>Våg Rovers</v>
      </c>
    </row>
    <row r="17" spans="1:5" x14ac:dyDescent="0.25">
      <c r="A17" s="12" t="s">
        <v>50</v>
      </c>
      <c r="B17" s="4">
        <v>0.3888888888888889</v>
      </c>
      <c r="C17" s="2" t="str">
        <f>A18</f>
        <v>Øyestad IF</v>
      </c>
      <c r="D17" s="19" t="s">
        <v>9</v>
      </c>
      <c r="E17" s="2" t="str">
        <f>A19</f>
        <v>Lillesand Bears</v>
      </c>
    </row>
    <row r="18" spans="1:5" x14ac:dyDescent="0.25">
      <c r="A18" s="12" t="s">
        <v>52</v>
      </c>
      <c r="B18" s="4">
        <v>0.40277777777777801</v>
      </c>
      <c r="C18" s="2"/>
      <c r="D18" s="19" t="s">
        <v>9</v>
      </c>
      <c r="E18" s="2"/>
    </row>
    <row r="19" spans="1:5" x14ac:dyDescent="0.25">
      <c r="A19" s="12" t="s">
        <v>53</v>
      </c>
      <c r="B19" s="4">
        <v>0.41666666666666702</v>
      </c>
      <c r="C19" s="2" t="str">
        <f>A16</f>
        <v>Lillesand Tigers</v>
      </c>
      <c r="D19" s="19" t="s">
        <v>9</v>
      </c>
      <c r="E19" s="2" t="str">
        <f>A18</f>
        <v>Øyestad IF</v>
      </c>
    </row>
    <row r="20" spans="1:5" x14ac:dyDescent="0.25">
      <c r="A20" s="25"/>
      <c r="B20" s="4">
        <v>0.43055555555555602</v>
      </c>
      <c r="C20" s="2" t="str">
        <f>A19</f>
        <v>Lillesand Bears</v>
      </c>
      <c r="D20" s="19" t="s">
        <v>9</v>
      </c>
      <c r="E20" s="2" t="str">
        <f>A17</f>
        <v>Våg Rovers</v>
      </c>
    </row>
    <row r="21" spans="1:5" x14ac:dyDescent="0.25">
      <c r="B21" s="4">
        <v>0.44444444444444497</v>
      </c>
      <c r="C21" s="2"/>
      <c r="D21" s="19" t="s">
        <v>9</v>
      </c>
      <c r="E21" s="2"/>
    </row>
    <row r="22" spans="1:5" x14ac:dyDescent="0.25">
      <c r="B22" s="4">
        <v>0.45833333333333298</v>
      </c>
      <c r="C22" s="2" t="str">
        <f>A16</f>
        <v>Lillesand Tigers</v>
      </c>
      <c r="D22" s="19" t="s">
        <v>9</v>
      </c>
      <c r="E22" s="2" t="str">
        <f>A19</f>
        <v>Lillesand Bears</v>
      </c>
    </row>
    <row r="23" spans="1:5" x14ac:dyDescent="0.25">
      <c r="B23" s="4">
        <v>0.47222222222222199</v>
      </c>
      <c r="C23" s="2" t="str">
        <f>A18</f>
        <v>Øyestad IF</v>
      </c>
      <c r="D23" s="19" t="s">
        <v>9</v>
      </c>
      <c r="E23" s="2" t="str">
        <f>A17</f>
        <v>Våg Rovers</v>
      </c>
    </row>
  </sheetData>
  <mergeCells count="2">
    <mergeCell ref="C8:E8"/>
    <mergeCell ref="C15:E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2F8E8-1960-4D15-951C-760FDC89C9B5}">
  <dimension ref="A1:E18"/>
  <sheetViews>
    <sheetView workbookViewId="0">
      <selection activeCell="A12" sqref="A12"/>
    </sheetView>
  </sheetViews>
  <sheetFormatPr baseColWidth="10" defaultRowHeight="13.2" x14ac:dyDescent="0.25"/>
  <cols>
    <col min="1" max="1" width="25.109375" bestFit="1" customWidth="1"/>
    <col min="3" max="3" width="16.77734375" customWidth="1"/>
    <col min="4" max="4" width="4" customWidth="1"/>
    <col min="5" max="5" width="23" customWidth="1"/>
  </cols>
  <sheetData>
    <row r="1" spans="1:5" x14ac:dyDescent="0.25">
      <c r="A1" s="5" t="s">
        <v>0</v>
      </c>
      <c r="B1" s="6" t="s">
        <v>37</v>
      </c>
    </row>
    <row r="2" spans="1:5" x14ac:dyDescent="0.25">
      <c r="A2" s="5" t="s">
        <v>1</v>
      </c>
      <c r="B2" s="7">
        <v>5</v>
      </c>
    </row>
    <row r="3" spans="1:5" x14ac:dyDescent="0.25">
      <c r="A3" s="5" t="s">
        <v>4</v>
      </c>
      <c r="B3" s="6" t="s">
        <v>15</v>
      </c>
    </row>
    <row r="4" spans="1:5" x14ac:dyDescent="0.25">
      <c r="A4" s="5" t="s">
        <v>11</v>
      </c>
      <c r="B4" s="6" t="s">
        <v>19</v>
      </c>
    </row>
    <row r="5" spans="1:5" x14ac:dyDescent="0.25">
      <c r="A5" s="5" t="s">
        <v>12</v>
      </c>
      <c r="B5" s="6" t="s">
        <v>13</v>
      </c>
    </row>
    <row r="6" spans="1:5" x14ac:dyDescent="0.25">
      <c r="A6" s="5" t="s">
        <v>2</v>
      </c>
      <c r="B6" s="8">
        <v>1</v>
      </c>
    </row>
    <row r="8" spans="1:5" x14ac:dyDescent="0.25">
      <c r="A8" s="11" t="s">
        <v>3</v>
      </c>
      <c r="B8" s="3" t="s">
        <v>10</v>
      </c>
      <c r="C8" s="42" t="s">
        <v>17</v>
      </c>
      <c r="D8" s="43"/>
      <c r="E8" s="43"/>
    </row>
    <row r="9" spans="1:5" x14ac:dyDescent="0.25">
      <c r="A9" s="12" t="s">
        <v>28</v>
      </c>
      <c r="B9" s="4">
        <v>0.375</v>
      </c>
      <c r="C9" s="2" t="str">
        <f>A9</f>
        <v>Våg FK Rosa</v>
      </c>
      <c r="D9" s="19" t="s">
        <v>9</v>
      </c>
      <c r="E9" s="2" t="str">
        <f>A10</f>
        <v>Sørfjell IL</v>
      </c>
    </row>
    <row r="10" spans="1:5" x14ac:dyDescent="0.25">
      <c r="A10" s="12" t="s">
        <v>5</v>
      </c>
      <c r="B10" s="4">
        <v>0.3888888888888889</v>
      </c>
      <c r="C10" s="2" t="str">
        <f>A11</f>
        <v>Våg FK Voie/Sjøstrand rosa</v>
      </c>
      <c r="D10" s="19" t="s">
        <v>9</v>
      </c>
      <c r="E10" s="2" t="str">
        <f>A12</f>
        <v>Våg FK Voie/Sjøstrand rød</v>
      </c>
    </row>
    <row r="11" spans="1:5" x14ac:dyDescent="0.25">
      <c r="A11" s="12" t="s">
        <v>26</v>
      </c>
      <c r="B11" s="4">
        <v>0.40277777777777801</v>
      </c>
      <c r="C11" s="2" t="str">
        <f>A9</f>
        <v>Våg FK Rosa</v>
      </c>
      <c r="D11" s="19" t="s">
        <v>9</v>
      </c>
      <c r="E11" s="2" t="str">
        <f>A13</f>
        <v>Amazon Warriors</v>
      </c>
    </row>
    <row r="12" spans="1:5" x14ac:dyDescent="0.25">
      <c r="A12" s="12" t="s">
        <v>27</v>
      </c>
      <c r="B12" s="4">
        <v>0.41666666666666702</v>
      </c>
      <c r="C12" s="2" t="str">
        <f>A10</f>
        <v>Sørfjell IL</v>
      </c>
      <c r="D12" s="19" t="s">
        <v>9</v>
      </c>
      <c r="E12" s="2" t="str">
        <f>A11</f>
        <v>Våg FK Voie/Sjøstrand rosa</v>
      </c>
    </row>
    <row r="13" spans="1:5" x14ac:dyDescent="0.25">
      <c r="A13" s="12" t="s">
        <v>25</v>
      </c>
      <c r="B13" s="4">
        <v>0.43055555555555602</v>
      </c>
      <c r="C13" s="2" t="str">
        <f>A13</f>
        <v>Amazon Warriors</v>
      </c>
      <c r="D13" s="19" t="s">
        <v>9</v>
      </c>
      <c r="E13" s="2" t="str">
        <f>A12</f>
        <v>Våg FK Voie/Sjøstrand rød</v>
      </c>
    </row>
    <row r="14" spans="1:5" x14ac:dyDescent="0.25">
      <c r="A14" s="34"/>
      <c r="B14" s="4">
        <v>0.44444444444444497</v>
      </c>
      <c r="C14" s="2" t="str">
        <f>A9</f>
        <v>Våg FK Rosa</v>
      </c>
      <c r="D14" s="19" t="s">
        <v>9</v>
      </c>
      <c r="E14" s="2" t="str">
        <f>A11</f>
        <v>Våg FK Voie/Sjøstrand rosa</v>
      </c>
    </row>
    <row r="15" spans="1:5" x14ac:dyDescent="0.25">
      <c r="B15" s="4">
        <v>0.45833333333333298</v>
      </c>
      <c r="C15" s="2" t="str">
        <f>A10</f>
        <v>Sørfjell IL</v>
      </c>
      <c r="D15" s="19" t="s">
        <v>9</v>
      </c>
      <c r="E15" s="2" t="str">
        <f>A13</f>
        <v>Amazon Warriors</v>
      </c>
    </row>
    <row r="16" spans="1:5" x14ac:dyDescent="0.25">
      <c r="B16" s="4">
        <v>0.47222222222222199</v>
      </c>
      <c r="C16" s="2" t="str">
        <f>A12</f>
        <v>Våg FK Voie/Sjøstrand rød</v>
      </c>
      <c r="D16" s="19" t="s">
        <v>9</v>
      </c>
      <c r="E16" s="2" t="str">
        <f>A9</f>
        <v>Våg FK Rosa</v>
      </c>
    </row>
    <row r="17" spans="2:5" x14ac:dyDescent="0.25">
      <c r="B17" s="4">
        <v>0.48611111111111099</v>
      </c>
      <c r="C17" s="2" t="str">
        <f>A13</f>
        <v>Amazon Warriors</v>
      </c>
      <c r="D17" s="19" t="s">
        <v>9</v>
      </c>
      <c r="E17" s="2" t="str">
        <f>A11</f>
        <v>Våg FK Voie/Sjøstrand rosa</v>
      </c>
    </row>
    <row r="18" spans="2:5" x14ac:dyDescent="0.25">
      <c r="B18" s="4">
        <v>0.5</v>
      </c>
      <c r="C18" s="2" t="str">
        <f>A10</f>
        <v>Sørfjell IL</v>
      </c>
      <c r="D18" s="19" t="s">
        <v>9</v>
      </c>
      <c r="E18" s="2" t="str">
        <f>A12</f>
        <v>Våg FK Voie/Sjøstrand rød</v>
      </c>
    </row>
  </sheetData>
  <mergeCells count="1">
    <mergeCell ref="C8:E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F383-B932-474D-8714-FB5D25853DDA}">
  <dimension ref="A1:E23"/>
  <sheetViews>
    <sheetView workbookViewId="0">
      <selection activeCell="F32" sqref="F32"/>
    </sheetView>
  </sheetViews>
  <sheetFormatPr baseColWidth="10" defaultRowHeight="13.2" x14ac:dyDescent="0.25"/>
  <cols>
    <col min="1" max="1" width="25.109375" bestFit="1" customWidth="1"/>
    <col min="2" max="2" width="5.44140625" bestFit="1" customWidth="1"/>
    <col min="3" max="3" width="23.44140625" bestFit="1" customWidth="1"/>
    <col min="4" max="4" width="1.6640625" bestFit="1" customWidth="1"/>
    <col min="5" max="5" width="22.109375" bestFit="1" customWidth="1"/>
  </cols>
  <sheetData>
    <row r="1" spans="1:5" x14ac:dyDescent="0.25">
      <c r="A1" s="5" t="s">
        <v>0</v>
      </c>
      <c r="B1" s="6" t="s">
        <v>40</v>
      </c>
    </row>
    <row r="2" spans="1:5" x14ac:dyDescent="0.25">
      <c r="A2" s="5" t="s">
        <v>1</v>
      </c>
      <c r="B2" s="7">
        <v>7</v>
      </c>
    </row>
    <row r="3" spans="1:5" x14ac:dyDescent="0.25">
      <c r="A3" s="5" t="s">
        <v>4</v>
      </c>
      <c r="B3" s="6" t="s">
        <v>15</v>
      </c>
    </row>
    <row r="4" spans="1:5" x14ac:dyDescent="0.25">
      <c r="A4" s="5" t="s">
        <v>11</v>
      </c>
      <c r="B4" s="6" t="s">
        <v>19</v>
      </c>
    </row>
    <row r="5" spans="1:5" x14ac:dyDescent="0.25">
      <c r="A5" s="5" t="s">
        <v>2</v>
      </c>
      <c r="B5" s="8">
        <v>2</v>
      </c>
    </row>
    <row r="8" spans="1:5" x14ac:dyDescent="0.25">
      <c r="A8" s="9" t="s">
        <v>3</v>
      </c>
      <c r="B8" s="3" t="s">
        <v>10</v>
      </c>
      <c r="C8" s="42" t="s">
        <v>17</v>
      </c>
      <c r="D8" s="43"/>
      <c r="E8" s="43"/>
    </row>
    <row r="9" spans="1:5" x14ac:dyDescent="0.25">
      <c r="A9" s="10" t="s">
        <v>54</v>
      </c>
      <c r="B9" s="4">
        <v>0.375</v>
      </c>
      <c r="C9" s="2" t="str">
        <f>A9</f>
        <v>Donn FK Blå (J15)</v>
      </c>
      <c r="D9" s="19" t="s">
        <v>9</v>
      </c>
      <c r="E9" s="2" t="str">
        <f>A10</f>
        <v>Lia/Express/Rygene (J15)</v>
      </c>
    </row>
    <row r="10" spans="1:5" x14ac:dyDescent="0.25">
      <c r="A10" s="10" t="s">
        <v>56</v>
      </c>
      <c r="B10" s="4">
        <v>0.3888888888888889</v>
      </c>
      <c r="C10" s="2"/>
      <c r="D10" s="19" t="s">
        <v>9</v>
      </c>
      <c r="E10" s="2"/>
    </row>
    <row r="11" spans="1:5" x14ac:dyDescent="0.25">
      <c r="A11" s="10" t="s">
        <v>59</v>
      </c>
      <c r="B11" s="4">
        <v>0.40277777777777801</v>
      </c>
      <c r="C11" s="2" t="str">
        <f>A10</f>
        <v>Lia/Express/Rygene (J15)</v>
      </c>
      <c r="D11" s="19" t="s">
        <v>9</v>
      </c>
      <c r="E11" s="2" t="str">
        <f>A11</f>
        <v>Lia/Express (J16)</v>
      </c>
    </row>
    <row r="12" spans="1:5" x14ac:dyDescent="0.25">
      <c r="A12" s="2"/>
      <c r="B12" s="4">
        <v>0.41666666666666702</v>
      </c>
      <c r="C12" s="2"/>
      <c r="D12" s="19" t="s">
        <v>9</v>
      </c>
      <c r="E12" s="2"/>
    </row>
    <row r="13" spans="1:5" x14ac:dyDescent="0.25">
      <c r="A13" s="25"/>
      <c r="B13" s="4">
        <v>0.43055555555555602</v>
      </c>
      <c r="C13" s="2" t="str">
        <f>A11</f>
        <v>Lia/Express (J16)</v>
      </c>
      <c r="D13" s="19" t="s">
        <v>9</v>
      </c>
      <c r="E13" s="2" t="str">
        <f>A9</f>
        <v>Donn FK Blå (J15)</v>
      </c>
    </row>
    <row r="14" spans="1:5" x14ac:dyDescent="0.25">
      <c r="B14" s="4"/>
      <c r="D14" s="20"/>
    </row>
    <row r="15" spans="1:5" x14ac:dyDescent="0.25">
      <c r="A15" s="11" t="s">
        <v>6</v>
      </c>
      <c r="B15" s="3" t="s">
        <v>10</v>
      </c>
      <c r="C15" s="42" t="s">
        <v>17</v>
      </c>
      <c r="D15" s="43"/>
      <c r="E15" s="43"/>
    </row>
    <row r="16" spans="1:5" x14ac:dyDescent="0.25">
      <c r="A16" s="12" t="s">
        <v>55</v>
      </c>
      <c r="B16" s="4">
        <v>0.375</v>
      </c>
      <c r="C16" s="2" t="str">
        <f>A16</f>
        <v>Donn FK Hvit (J15)</v>
      </c>
      <c r="D16" s="19" t="s">
        <v>9</v>
      </c>
      <c r="E16" s="2" t="str">
        <f>A17</f>
        <v>Torridal IL (J15)</v>
      </c>
    </row>
    <row r="17" spans="1:5" x14ac:dyDescent="0.25">
      <c r="A17" s="12" t="s">
        <v>57</v>
      </c>
      <c r="B17" s="4">
        <v>0.3888888888888889</v>
      </c>
      <c r="C17" s="2" t="str">
        <f>A18</f>
        <v>Trauma IF (J15)</v>
      </c>
      <c r="D17" s="19" t="s">
        <v>9</v>
      </c>
      <c r="E17" s="2" t="str">
        <f>A19</f>
        <v>Lia/Express/Rygene (J16)</v>
      </c>
    </row>
    <row r="18" spans="1:5" x14ac:dyDescent="0.25">
      <c r="A18" s="12" t="s">
        <v>58</v>
      </c>
      <c r="B18" s="4">
        <v>0.40277777777777801</v>
      </c>
      <c r="C18" s="2"/>
      <c r="D18" s="19" t="s">
        <v>9</v>
      </c>
      <c r="E18" s="2"/>
    </row>
    <row r="19" spans="1:5" x14ac:dyDescent="0.25">
      <c r="A19" s="12" t="s">
        <v>60</v>
      </c>
      <c r="B19" s="4">
        <v>0.41666666666666702</v>
      </c>
      <c r="C19" s="2" t="str">
        <f>A16</f>
        <v>Donn FK Hvit (J15)</v>
      </c>
      <c r="D19" s="19" t="s">
        <v>9</v>
      </c>
      <c r="E19" s="2" t="str">
        <f>A18</f>
        <v>Trauma IF (J15)</v>
      </c>
    </row>
    <row r="20" spans="1:5" x14ac:dyDescent="0.25">
      <c r="A20" s="25"/>
      <c r="B20" s="4">
        <v>0.43055555555555602</v>
      </c>
      <c r="C20" s="2" t="str">
        <f>A19</f>
        <v>Lia/Express/Rygene (J16)</v>
      </c>
      <c r="D20" s="19" t="s">
        <v>9</v>
      </c>
      <c r="E20" s="2" t="str">
        <f>A17</f>
        <v>Torridal IL (J15)</v>
      </c>
    </row>
    <row r="21" spans="1:5" x14ac:dyDescent="0.25">
      <c r="B21" s="4">
        <v>0.44444444444444497</v>
      </c>
      <c r="C21" s="2"/>
      <c r="D21" s="19" t="s">
        <v>9</v>
      </c>
      <c r="E21" s="2"/>
    </row>
    <row r="22" spans="1:5" x14ac:dyDescent="0.25">
      <c r="B22" s="4">
        <v>0.45833333333333298</v>
      </c>
      <c r="C22" s="2" t="str">
        <f>A16</f>
        <v>Donn FK Hvit (J15)</v>
      </c>
      <c r="D22" s="19" t="s">
        <v>9</v>
      </c>
      <c r="E22" s="2" t="str">
        <f>A19</f>
        <v>Lia/Express/Rygene (J16)</v>
      </c>
    </row>
    <row r="23" spans="1:5" x14ac:dyDescent="0.25">
      <c r="B23" s="4">
        <v>0.47222222222222199</v>
      </c>
      <c r="C23" s="2" t="str">
        <f>A18</f>
        <v>Trauma IF (J15)</v>
      </c>
      <c r="D23" s="19" t="s">
        <v>9</v>
      </c>
      <c r="E23" s="2" t="str">
        <f>A17</f>
        <v>Torridal IL (J15)</v>
      </c>
    </row>
  </sheetData>
  <mergeCells count="2">
    <mergeCell ref="C8:E8"/>
    <mergeCell ref="C15:E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4B4E6-D6A8-4CD5-A12B-7A3D1D44919A}">
  <dimension ref="A1:AE60"/>
  <sheetViews>
    <sheetView tabSelected="1" topLeftCell="A29" zoomScaleNormal="100" workbookViewId="0">
      <selection activeCell="D42" sqref="D42"/>
    </sheetView>
  </sheetViews>
  <sheetFormatPr baseColWidth="10" defaultRowHeight="13.2" x14ac:dyDescent="0.25"/>
  <cols>
    <col min="1" max="1" width="6.6640625" bestFit="1" customWidth="1"/>
    <col min="2" max="2" width="22.33203125" customWidth="1"/>
    <col min="3" max="3" width="7.6640625" customWidth="1"/>
    <col min="4" max="4" width="21" customWidth="1"/>
    <col min="5" max="5" width="2.44140625" customWidth="1"/>
    <col min="6" max="6" width="23.44140625" customWidth="1"/>
    <col min="7" max="7" width="22.33203125" customWidth="1"/>
    <col min="9" max="9" width="6.6640625" bestFit="1" customWidth="1"/>
    <col min="10" max="10" width="22.33203125" customWidth="1"/>
    <col min="11" max="11" width="7.6640625" customWidth="1"/>
    <col min="12" max="12" width="21" customWidth="1"/>
    <col min="13" max="13" width="2.44140625" customWidth="1"/>
    <col min="14" max="14" width="23.44140625" customWidth="1"/>
    <col min="15" max="15" width="22.33203125" customWidth="1"/>
    <col min="17" max="17" width="6.6640625" bestFit="1" customWidth="1"/>
    <col min="18" max="18" width="22.33203125" customWidth="1"/>
    <col min="19" max="19" width="7.6640625" customWidth="1"/>
    <col min="20" max="20" width="21" customWidth="1"/>
    <col min="21" max="21" width="2.44140625" customWidth="1"/>
    <col min="22" max="22" width="23.44140625" customWidth="1"/>
    <col min="23" max="23" width="22.33203125" customWidth="1"/>
    <col min="25" max="25" width="6.6640625" bestFit="1" customWidth="1"/>
    <col min="26" max="26" width="22.33203125" customWidth="1"/>
    <col min="27" max="27" width="7.6640625" customWidth="1"/>
    <col min="28" max="28" width="21" customWidth="1"/>
    <col min="29" max="29" width="2.44140625" customWidth="1"/>
    <col min="30" max="30" width="23.44140625" customWidth="1"/>
    <col min="31" max="31" width="22.33203125" customWidth="1"/>
  </cols>
  <sheetData>
    <row r="1" spans="1:31" ht="30" x14ac:dyDescent="0.5">
      <c r="A1" s="44" t="s">
        <v>20</v>
      </c>
      <c r="B1" s="45"/>
      <c r="C1" s="46"/>
      <c r="D1" s="46"/>
      <c r="E1" s="46"/>
      <c r="F1" s="47"/>
      <c r="G1" s="48"/>
      <c r="I1" s="44" t="s">
        <v>23</v>
      </c>
      <c r="J1" s="45"/>
      <c r="K1" s="46"/>
      <c r="L1" s="46"/>
      <c r="M1" s="46"/>
      <c r="N1" s="47"/>
      <c r="O1" s="48"/>
      <c r="Q1" s="44" t="s">
        <v>29</v>
      </c>
      <c r="R1" s="45"/>
      <c r="S1" s="46"/>
      <c r="T1" s="46"/>
      <c r="U1" s="46"/>
      <c r="V1" s="47"/>
      <c r="W1" s="48"/>
      <c r="Y1" s="44" t="s">
        <v>30</v>
      </c>
      <c r="Z1" s="45"/>
      <c r="AA1" s="46"/>
      <c r="AB1" s="46"/>
      <c r="AC1" s="46"/>
      <c r="AD1" s="47"/>
      <c r="AE1" s="48"/>
    </row>
    <row r="2" spans="1:31" x14ac:dyDescent="0.25">
      <c r="A2" s="15"/>
      <c r="B2" s="37"/>
      <c r="C2" s="2"/>
      <c r="D2" s="2"/>
      <c r="E2" s="2"/>
      <c r="F2" s="36"/>
      <c r="G2" s="16"/>
      <c r="I2" s="15"/>
      <c r="J2" s="37"/>
      <c r="K2" s="2"/>
      <c r="L2" s="2"/>
      <c r="M2" s="2"/>
      <c r="N2" s="36"/>
      <c r="O2" s="16"/>
      <c r="Q2" s="15"/>
      <c r="R2" s="37"/>
      <c r="S2" s="2"/>
      <c r="T2" s="2"/>
      <c r="U2" s="2"/>
      <c r="V2" s="36"/>
      <c r="W2" s="16"/>
      <c r="Y2" s="15"/>
      <c r="Z2" s="37"/>
      <c r="AA2" s="2"/>
      <c r="AB2" s="2"/>
      <c r="AC2" s="2"/>
      <c r="AD2" s="36"/>
      <c r="AE2" s="16"/>
    </row>
    <row r="3" spans="1:31" s="1" customFormat="1" x14ac:dyDescent="0.25">
      <c r="A3" s="17" t="s">
        <v>0</v>
      </c>
      <c r="B3" s="38" t="s">
        <v>36</v>
      </c>
      <c r="C3" s="3" t="s">
        <v>10</v>
      </c>
      <c r="D3" s="3" t="s">
        <v>21</v>
      </c>
      <c r="E3" s="3"/>
      <c r="F3" s="18" t="s">
        <v>22</v>
      </c>
      <c r="G3" s="18" t="s">
        <v>35</v>
      </c>
      <c r="I3" s="17" t="s">
        <v>0</v>
      </c>
      <c r="J3" s="38" t="s">
        <v>36</v>
      </c>
      <c r="K3" s="3" t="s">
        <v>10</v>
      </c>
      <c r="L3" s="3" t="s">
        <v>21</v>
      </c>
      <c r="M3" s="3"/>
      <c r="N3" s="18" t="s">
        <v>22</v>
      </c>
      <c r="O3" s="18" t="s">
        <v>35</v>
      </c>
      <c r="Q3" s="17" t="s">
        <v>0</v>
      </c>
      <c r="R3" s="38" t="s">
        <v>36</v>
      </c>
      <c r="S3" s="3" t="s">
        <v>10</v>
      </c>
      <c r="T3" s="3" t="s">
        <v>21</v>
      </c>
      <c r="U3" s="3"/>
      <c r="V3" s="18" t="s">
        <v>22</v>
      </c>
      <c r="W3" s="18" t="s">
        <v>35</v>
      </c>
      <c r="Y3" s="17" t="s">
        <v>0</v>
      </c>
      <c r="Z3" s="38" t="s">
        <v>36</v>
      </c>
      <c r="AA3" s="3" t="s">
        <v>10</v>
      </c>
      <c r="AB3" s="3" t="s">
        <v>21</v>
      </c>
      <c r="AC3" s="3"/>
      <c r="AD3" s="18" t="s">
        <v>22</v>
      </c>
      <c r="AE3" s="18" t="s">
        <v>35</v>
      </c>
    </row>
    <row r="4" spans="1:31" x14ac:dyDescent="0.25">
      <c r="A4" s="15"/>
      <c r="B4" s="2"/>
      <c r="C4" s="4"/>
      <c r="D4" s="2"/>
      <c r="E4" s="19"/>
      <c r="F4" s="2"/>
      <c r="G4" s="16"/>
      <c r="I4" s="15" t="s">
        <v>61</v>
      </c>
      <c r="J4" s="12" t="s">
        <v>42</v>
      </c>
      <c r="K4" s="4">
        <v>0.375</v>
      </c>
      <c r="L4" s="2" t="str">
        <f>J4</f>
        <v>Fakkemelon</v>
      </c>
      <c r="M4" s="19" t="s">
        <v>9</v>
      </c>
      <c r="N4" s="2" t="str">
        <f>J5</f>
        <v>Tufte IL -2</v>
      </c>
      <c r="O4" s="16" t="s">
        <v>73</v>
      </c>
      <c r="Q4" s="15"/>
      <c r="R4" s="2"/>
      <c r="S4" s="4"/>
      <c r="T4" s="2"/>
      <c r="U4" s="19"/>
      <c r="V4" s="2"/>
      <c r="W4" s="16"/>
      <c r="Y4" s="15" t="s">
        <v>38</v>
      </c>
      <c r="Z4" s="12" t="s">
        <v>48</v>
      </c>
      <c r="AA4" s="4">
        <v>0.375</v>
      </c>
      <c r="AB4" s="2" t="str">
        <f>Z4</f>
        <v>Lillesand Tigers</v>
      </c>
      <c r="AC4" s="19" t="s">
        <v>9</v>
      </c>
      <c r="AD4" s="2" t="str">
        <f>Z5</f>
        <v>Våg Rovers</v>
      </c>
      <c r="AE4" s="16" t="s">
        <v>76</v>
      </c>
    </row>
    <row r="5" spans="1:31" x14ac:dyDescent="0.25">
      <c r="A5" s="15"/>
      <c r="B5" s="2"/>
      <c r="C5" s="4"/>
      <c r="D5" s="2"/>
      <c r="E5" s="19"/>
      <c r="F5" s="2"/>
      <c r="G5" s="16"/>
      <c r="I5" s="15" t="s">
        <v>61</v>
      </c>
      <c r="J5" s="12" t="s">
        <v>43</v>
      </c>
      <c r="K5" s="4">
        <v>0.3888888888888889</v>
      </c>
      <c r="L5" s="2" t="str">
        <f>J6</f>
        <v>Innbytterpuls FC (old boys)</v>
      </c>
      <c r="M5" s="19" t="s">
        <v>9</v>
      </c>
      <c r="N5" s="2" t="str">
        <f>J7</f>
        <v>Forza Tromsø (senior)</v>
      </c>
      <c r="O5" s="16" t="s">
        <v>73</v>
      </c>
      <c r="Q5" s="15"/>
      <c r="R5" s="2"/>
      <c r="S5" s="4"/>
      <c r="T5" s="2"/>
      <c r="U5" s="19"/>
      <c r="V5" s="2"/>
      <c r="W5" s="16"/>
      <c r="Y5" s="15" t="s">
        <v>38</v>
      </c>
      <c r="Z5" s="12" t="s">
        <v>50</v>
      </c>
      <c r="AA5" s="4">
        <v>0.3888888888888889</v>
      </c>
      <c r="AB5" s="2" t="str">
        <f>Z6</f>
        <v>Øyestad IF</v>
      </c>
      <c r="AC5" s="19" t="s">
        <v>9</v>
      </c>
      <c r="AD5" s="2" t="str">
        <f>Z7</f>
        <v>Lillesand Bears</v>
      </c>
      <c r="AE5" s="16" t="s">
        <v>76</v>
      </c>
    </row>
    <row r="6" spans="1:31" x14ac:dyDescent="0.25">
      <c r="A6" s="15"/>
      <c r="B6" s="2"/>
      <c r="C6" s="4"/>
      <c r="D6" s="2"/>
      <c r="E6" s="19"/>
      <c r="F6" s="2"/>
      <c r="G6" s="16"/>
      <c r="I6" s="15" t="s">
        <v>61</v>
      </c>
      <c r="J6" s="12" t="s">
        <v>45</v>
      </c>
      <c r="K6" s="4">
        <v>0.40277777777777801</v>
      </c>
      <c r="L6" s="2"/>
      <c r="M6" s="19" t="s">
        <v>9</v>
      </c>
      <c r="N6" s="2"/>
      <c r="O6" s="16"/>
      <c r="Q6" s="15"/>
      <c r="R6" s="2"/>
      <c r="S6" s="4"/>
      <c r="T6" s="2"/>
      <c r="U6" s="19"/>
      <c r="V6" s="2"/>
      <c r="W6" s="16"/>
      <c r="Y6" s="15" t="s">
        <v>38</v>
      </c>
      <c r="Z6" s="12" t="s">
        <v>52</v>
      </c>
      <c r="AA6" s="4">
        <v>0.40277777777777801</v>
      </c>
      <c r="AB6" s="2"/>
      <c r="AC6" s="19" t="s">
        <v>9</v>
      </c>
      <c r="AD6" s="2"/>
      <c r="AE6" s="16"/>
    </row>
    <row r="7" spans="1:31" x14ac:dyDescent="0.25">
      <c r="A7" s="15" t="s">
        <v>61</v>
      </c>
      <c r="B7" s="10" t="s">
        <v>41</v>
      </c>
      <c r="C7" s="4">
        <v>0.41666666666666702</v>
      </c>
      <c r="D7" s="2" t="str">
        <f>B7</f>
        <v>Tufte IL (G19)</v>
      </c>
      <c r="E7" s="19" t="s">
        <v>9</v>
      </c>
      <c r="F7" s="2" t="str">
        <f>B8</f>
        <v>Beatus Cras FK (old boys)</v>
      </c>
      <c r="G7" s="16" t="s">
        <v>71</v>
      </c>
      <c r="I7" s="15" t="s">
        <v>61</v>
      </c>
      <c r="J7" s="12" t="s">
        <v>47</v>
      </c>
      <c r="K7" s="4">
        <v>0.41666666666666702</v>
      </c>
      <c r="L7" s="2" t="str">
        <f>J4</f>
        <v>Fakkemelon</v>
      </c>
      <c r="M7" s="19" t="s">
        <v>9</v>
      </c>
      <c r="N7" s="2" t="str">
        <f>J6</f>
        <v>Innbytterpuls FC (old boys)</v>
      </c>
      <c r="O7" s="16" t="s">
        <v>73</v>
      </c>
      <c r="Q7" s="15" t="s">
        <v>38</v>
      </c>
      <c r="R7" s="10" t="s">
        <v>24</v>
      </c>
      <c r="S7" s="4">
        <v>0.41666666666666702</v>
      </c>
      <c r="T7" s="2" t="str">
        <f>R7</f>
        <v>Lillesand City</v>
      </c>
      <c r="U7" s="19" t="s">
        <v>9</v>
      </c>
      <c r="V7" s="2" t="str">
        <f>R8</f>
        <v>Våg City</v>
      </c>
      <c r="W7" s="16" t="s">
        <v>75</v>
      </c>
      <c r="Y7" s="15" t="s">
        <v>38</v>
      </c>
      <c r="Z7" s="12" t="s">
        <v>53</v>
      </c>
      <c r="AA7" s="4">
        <v>0.41666666666666702</v>
      </c>
      <c r="AB7" s="2" t="str">
        <f>Z4</f>
        <v>Lillesand Tigers</v>
      </c>
      <c r="AC7" s="19" t="s">
        <v>9</v>
      </c>
      <c r="AD7" s="2" t="str">
        <f>Z6</f>
        <v>Øyestad IF</v>
      </c>
      <c r="AE7" s="16" t="s">
        <v>77</v>
      </c>
    </row>
    <row r="8" spans="1:31" x14ac:dyDescent="0.25">
      <c r="A8" s="15" t="s">
        <v>61</v>
      </c>
      <c r="B8" s="10" t="s">
        <v>44</v>
      </c>
      <c r="C8" s="4">
        <v>0.43055555555555602</v>
      </c>
      <c r="D8" s="2"/>
      <c r="E8" s="19" t="s">
        <v>9</v>
      </c>
      <c r="F8" s="2"/>
      <c r="G8" s="16"/>
      <c r="I8" s="15" t="s">
        <v>61</v>
      </c>
      <c r="J8" s="25"/>
      <c r="K8" s="4">
        <v>0.43055555555555602</v>
      </c>
      <c r="L8" s="2" t="str">
        <f>J7</f>
        <v>Forza Tromsø (senior)</v>
      </c>
      <c r="M8" s="19" t="s">
        <v>9</v>
      </c>
      <c r="N8" s="2" t="str">
        <f>J5</f>
        <v>Tufte IL -2</v>
      </c>
      <c r="O8" s="16" t="s">
        <v>89</v>
      </c>
      <c r="Q8" s="15" t="s">
        <v>38</v>
      </c>
      <c r="R8" s="10" t="s">
        <v>49</v>
      </c>
      <c r="S8" s="4">
        <v>0.43055555555555602</v>
      </c>
      <c r="T8" s="2"/>
      <c r="U8" s="19" t="s">
        <v>9</v>
      </c>
      <c r="V8" s="2"/>
      <c r="W8" s="16"/>
      <c r="Y8" s="15" t="s">
        <v>38</v>
      </c>
      <c r="Z8" s="25"/>
      <c r="AA8" s="4">
        <v>0.43055555555555602</v>
      </c>
      <c r="AB8" s="2" t="str">
        <f>Z7</f>
        <v>Lillesand Bears</v>
      </c>
      <c r="AC8" s="19" t="s">
        <v>9</v>
      </c>
      <c r="AD8" s="2" t="str">
        <f>Z5</f>
        <v>Våg Rovers</v>
      </c>
      <c r="AE8" s="16" t="s">
        <v>77</v>
      </c>
    </row>
    <row r="9" spans="1:31" x14ac:dyDescent="0.25">
      <c r="A9" s="15" t="s">
        <v>61</v>
      </c>
      <c r="B9" s="10" t="s">
        <v>46</v>
      </c>
      <c r="C9" s="4">
        <v>0.44444444444444497</v>
      </c>
      <c r="D9" s="2" t="str">
        <f>B8</f>
        <v>Beatus Cras FK (old boys)</v>
      </c>
      <c r="E9" s="19" t="s">
        <v>9</v>
      </c>
      <c r="F9" s="2" t="str">
        <f>B9</f>
        <v>Defending champs (senior)</v>
      </c>
      <c r="G9" s="16" t="s">
        <v>71</v>
      </c>
      <c r="I9" s="15" t="s">
        <v>61</v>
      </c>
      <c r="K9" s="4">
        <v>0.44444444444444497</v>
      </c>
      <c r="L9" s="2"/>
      <c r="M9" s="19" t="s">
        <v>9</v>
      </c>
      <c r="N9" s="2"/>
      <c r="O9" s="16"/>
      <c r="Q9" s="15" t="s">
        <v>38</v>
      </c>
      <c r="R9" s="10" t="s">
        <v>51</v>
      </c>
      <c r="S9" s="4">
        <v>0.44444444444444497</v>
      </c>
      <c r="T9" s="2" t="str">
        <f>R8</f>
        <v>Våg City</v>
      </c>
      <c r="U9" s="19" t="s">
        <v>9</v>
      </c>
      <c r="V9" s="2" t="str">
        <f>R9</f>
        <v>Våg Villa</v>
      </c>
      <c r="W9" s="16" t="s">
        <v>75</v>
      </c>
      <c r="Y9" s="15" t="s">
        <v>38</v>
      </c>
      <c r="AA9" s="4">
        <v>0.44444444444444497</v>
      </c>
      <c r="AB9" s="2"/>
      <c r="AC9" s="19" t="s">
        <v>9</v>
      </c>
      <c r="AD9" s="2"/>
      <c r="AE9" s="16"/>
    </row>
    <row r="10" spans="1:31" x14ac:dyDescent="0.25">
      <c r="A10" s="15" t="s">
        <v>61</v>
      </c>
      <c r="B10" s="2"/>
      <c r="C10" s="4">
        <v>0.45833333333333398</v>
      </c>
      <c r="D10" s="2"/>
      <c r="E10" s="19" t="s">
        <v>9</v>
      </c>
      <c r="F10" s="2"/>
      <c r="G10" s="16"/>
      <c r="I10" s="15" t="s">
        <v>61</v>
      </c>
      <c r="K10" s="4">
        <v>0.45833333333333298</v>
      </c>
      <c r="L10" s="2" t="str">
        <f>J4</f>
        <v>Fakkemelon</v>
      </c>
      <c r="M10" s="19" t="s">
        <v>9</v>
      </c>
      <c r="N10" s="2" t="str">
        <f>J7</f>
        <v>Forza Tromsø (senior)</v>
      </c>
      <c r="O10" s="16" t="s">
        <v>89</v>
      </c>
      <c r="Q10" s="15" t="s">
        <v>38</v>
      </c>
      <c r="R10" s="2"/>
      <c r="S10" s="4">
        <v>0.45833333333333398</v>
      </c>
      <c r="T10" s="2"/>
      <c r="U10" s="19" t="s">
        <v>9</v>
      </c>
      <c r="V10" s="2"/>
      <c r="W10" s="16"/>
      <c r="Y10" s="15" t="s">
        <v>38</v>
      </c>
      <c r="AA10" s="4">
        <v>0.45833333333333298</v>
      </c>
      <c r="AB10" s="2" t="str">
        <f>Z4</f>
        <v>Lillesand Tigers</v>
      </c>
      <c r="AC10" s="19" t="s">
        <v>9</v>
      </c>
      <c r="AD10" s="2" t="str">
        <f>Z7</f>
        <v>Lillesand Bears</v>
      </c>
      <c r="AE10" s="16" t="s">
        <v>78</v>
      </c>
    </row>
    <row r="11" spans="1:31" x14ac:dyDescent="0.25">
      <c r="A11" s="15" t="s">
        <v>61</v>
      </c>
      <c r="B11" s="25"/>
      <c r="C11" s="4">
        <v>0.47222222222222299</v>
      </c>
      <c r="D11" s="2" t="str">
        <f>B9</f>
        <v>Defending champs (senior)</v>
      </c>
      <c r="E11" s="19" t="s">
        <v>9</v>
      </c>
      <c r="F11" s="2" t="str">
        <f>B7</f>
        <v>Tufte IL (G19)</v>
      </c>
      <c r="G11" s="16" t="s">
        <v>71</v>
      </c>
      <c r="I11" s="15" t="s">
        <v>61</v>
      </c>
      <c r="K11" s="4">
        <v>0.47222222222222199</v>
      </c>
      <c r="L11" s="2" t="str">
        <f>J6</f>
        <v>Innbytterpuls FC (old boys)</v>
      </c>
      <c r="M11" s="19" t="s">
        <v>9</v>
      </c>
      <c r="N11" s="2" t="str">
        <f>J5</f>
        <v>Tufte IL -2</v>
      </c>
      <c r="O11" s="16" t="s">
        <v>74</v>
      </c>
      <c r="Q11" s="15" t="s">
        <v>38</v>
      </c>
      <c r="R11" s="25"/>
      <c r="S11" s="4">
        <v>0.47222222222222299</v>
      </c>
      <c r="T11" s="2" t="str">
        <f>R9</f>
        <v>Våg Villa</v>
      </c>
      <c r="U11" s="19" t="s">
        <v>9</v>
      </c>
      <c r="V11" s="2" t="str">
        <f>R7</f>
        <v>Lillesand City</v>
      </c>
      <c r="W11" s="16" t="s">
        <v>75</v>
      </c>
      <c r="Y11" s="15" t="s">
        <v>38</v>
      </c>
      <c r="AA11" s="4">
        <v>0.47222222222222199</v>
      </c>
      <c r="AB11" s="2" t="str">
        <f>Z6</f>
        <v>Øyestad IF</v>
      </c>
      <c r="AC11" s="19" t="s">
        <v>9</v>
      </c>
      <c r="AD11" s="2" t="str">
        <f>Z5</f>
        <v>Våg Rovers</v>
      </c>
      <c r="AE11" s="16" t="s">
        <v>78</v>
      </c>
    </row>
    <row r="12" spans="1:31" x14ac:dyDescent="0.25">
      <c r="A12" s="15" t="s">
        <v>61</v>
      </c>
      <c r="C12" s="4">
        <v>0.48611111111111199</v>
      </c>
      <c r="D12" s="2"/>
      <c r="E12" s="19"/>
      <c r="F12" s="2"/>
      <c r="G12" s="16"/>
      <c r="I12" s="15"/>
      <c r="K12" s="4"/>
      <c r="L12" s="2"/>
      <c r="M12" s="19"/>
      <c r="N12" s="2"/>
      <c r="O12" s="16"/>
      <c r="Q12" s="15" t="s">
        <v>38</v>
      </c>
      <c r="R12" s="2"/>
      <c r="S12" s="4">
        <v>0.48611111111111199</v>
      </c>
      <c r="T12" s="2"/>
      <c r="U12" s="19"/>
      <c r="V12" s="2"/>
      <c r="W12" s="16"/>
      <c r="Y12" s="15"/>
      <c r="AA12" s="4"/>
      <c r="AB12" s="2"/>
      <c r="AC12" s="19"/>
      <c r="AD12" s="2"/>
      <c r="AE12" s="16"/>
    </row>
    <row r="13" spans="1:31" x14ac:dyDescent="0.25">
      <c r="A13" s="15" t="s">
        <v>61</v>
      </c>
      <c r="B13" t="s">
        <v>68</v>
      </c>
      <c r="C13" s="4">
        <v>0.500000000000001</v>
      </c>
      <c r="D13" t="s">
        <v>62</v>
      </c>
      <c r="E13" s="19"/>
      <c r="F13" t="s">
        <v>63</v>
      </c>
      <c r="G13" s="16" t="s">
        <v>72</v>
      </c>
      <c r="I13" s="15" t="s">
        <v>61</v>
      </c>
      <c r="J13" t="s">
        <v>68</v>
      </c>
      <c r="K13" s="4">
        <v>0.5</v>
      </c>
      <c r="L13" s="2" t="s">
        <v>64</v>
      </c>
      <c r="M13" s="19"/>
      <c r="N13" s="2" t="s">
        <v>65</v>
      </c>
      <c r="O13" s="16" t="s">
        <v>74</v>
      </c>
      <c r="Q13" s="15" t="s">
        <v>38</v>
      </c>
      <c r="R13" t="s">
        <v>68</v>
      </c>
      <c r="S13" s="4">
        <v>0.500000000000001</v>
      </c>
      <c r="T13" t="s">
        <v>62</v>
      </c>
      <c r="U13" s="19"/>
      <c r="V13" t="s">
        <v>63</v>
      </c>
      <c r="W13" s="16" t="s">
        <v>90</v>
      </c>
      <c r="Y13" s="15" t="s">
        <v>38</v>
      </c>
      <c r="Z13" t="s">
        <v>68</v>
      </c>
      <c r="AA13" s="4">
        <v>0.5</v>
      </c>
      <c r="AB13" s="2" t="s">
        <v>64</v>
      </c>
      <c r="AC13" s="19"/>
      <c r="AD13" s="2" t="s">
        <v>65</v>
      </c>
      <c r="AE13" s="16" t="s">
        <v>78</v>
      </c>
    </row>
    <row r="14" spans="1:31" x14ac:dyDescent="0.25">
      <c r="A14" s="15" t="s">
        <v>61</v>
      </c>
      <c r="B14" s="2" t="s">
        <v>68</v>
      </c>
      <c r="C14" s="4">
        <v>0.51388888888888995</v>
      </c>
      <c r="D14" s="2" t="s">
        <v>66</v>
      </c>
      <c r="E14" s="19"/>
      <c r="F14" s="2" t="s">
        <v>67</v>
      </c>
      <c r="G14" s="16" t="s">
        <v>72</v>
      </c>
      <c r="I14" s="15"/>
      <c r="J14" s="2"/>
      <c r="K14" s="4"/>
      <c r="L14" s="2"/>
      <c r="M14" s="19"/>
      <c r="N14" s="2"/>
      <c r="O14" s="16"/>
      <c r="Q14" s="15" t="s">
        <v>38</v>
      </c>
      <c r="R14" s="2" t="s">
        <v>68</v>
      </c>
      <c r="S14" s="4">
        <v>0.51388888888888995</v>
      </c>
      <c r="T14" s="2" t="s">
        <v>66</v>
      </c>
      <c r="U14" s="19"/>
      <c r="V14" s="2" t="s">
        <v>67</v>
      </c>
      <c r="W14" s="16" t="s">
        <v>90</v>
      </c>
      <c r="Y14" s="15"/>
      <c r="Z14" s="2"/>
      <c r="AA14" s="4"/>
      <c r="AB14" s="2"/>
      <c r="AC14" s="19"/>
      <c r="AD14" s="2"/>
      <c r="AE14" s="16"/>
    </row>
    <row r="15" spans="1:31" x14ac:dyDescent="0.25">
      <c r="A15" s="15"/>
      <c r="B15" s="2"/>
      <c r="C15" s="4"/>
      <c r="D15" s="2"/>
      <c r="E15" s="19"/>
      <c r="F15" s="2"/>
      <c r="G15" s="16"/>
      <c r="I15" s="15"/>
      <c r="J15" s="2"/>
      <c r="K15" s="4"/>
      <c r="L15" s="2"/>
      <c r="M15" s="19"/>
      <c r="N15" s="2"/>
      <c r="O15" s="16"/>
      <c r="Q15" s="15"/>
      <c r="S15" s="4"/>
      <c r="T15" s="2"/>
      <c r="U15" s="19"/>
      <c r="V15" s="2"/>
      <c r="W15" s="16"/>
      <c r="Y15" s="15"/>
      <c r="Z15" s="2"/>
      <c r="AA15" s="4"/>
      <c r="AB15" s="2"/>
      <c r="AC15" s="19"/>
      <c r="AD15" s="2"/>
      <c r="AE15" s="16"/>
    </row>
    <row r="16" spans="1:31" x14ac:dyDescent="0.25">
      <c r="A16" s="15"/>
      <c r="B16" s="2"/>
      <c r="C16" s="4"/>
      <c r="D16" s="2"/>
      <c r="E16" s="19"/>
      <c r="F16" s="2"/>
      <c r="G16" s="16"/>
      <c r="I16" s="15"/>
      <c r="J16" s="2"/>
      <c r="K16" s="4"/>
      <c r="L16" s="2"/>
      <c r="M16" s="19"/>
      <c r="N16" s="2"/>
      <c r="O16" s="16"/>
      <c r="Q16" s="15"/>
      <c r="S16" s="4"/>
      <c r="T16" s="2"/>
      <c r="U16" s="19"/>
      <c r="V16" s="2"/>
      <c r="W16" s="16"/>
      <c r="Y16" s="15"/>
      <c r="Z16" s="2"/>
      <c r="AA16" s="4"/>
      <c r="AB16" s="2"/>
      <c r="AC16" s="19"/>
      <c r="AD16" s="2"/>
      <c r="AE16" s="16"/>
    </row>
    <row r="17" spans="1:31" x14ac:dyDescent="0.25">
      <c r="A17" s="15"/>
      <c r="B17" s="2"/>
      <c r="C17" s="4"/>
      <c r="D17" s="2"/>
      <c r="E17" s="19"/>
      <c r="F17" s="2"/>
      <c r="G17" s="16"/>
      <c r="I17" s="15"/>
      <c r="J17" s="2"/>
      <c r="K17" s="4"/>
      <c r="L17" s="2"/>
      <c r="M17" s="19"/>
      <c r="N17" s="2"/>
      <c r="O17" s="16"/>
      <c r="Q17" s="15"/>
      <c r="R17" s="2"/>
      <c r="S17" s="4"/>
      <c r="T17" s="2"/>
      <c r="U17" s="19"/>
      <c r="V17" s="2"/>
      <c r="W17" s="16"/>
      <c r="Y17" s="15"/>
      <c r="Z17" s="2"/>
      <c r="AA17" s="4"/>
      <c r="AB17" s="2"/>
      <c r="AC17" s="19"/>
      <c r="AD17" s="2"/>
      <c r="AE17" s="16"/>
    </row>
    <row r="18" spans="1:31" x14ac:dyDescent="0.25">
      <c r="A18" s="15"/>
      <c r="B18" s="25"/>
      <c r="C18" s="4"/>
      <c r="D18" s="2"/>
      <c r="E18" s="19"/>
      <c r="F18" s="2"/>
      <c r="G18" s="16"/>
      <c r="I18" s="15"/>
      <c r="J18" s="25"/>
      <c r="K18" s="4"/>
      <c r="L18" s="2"/>
      <c r="M18" s="19"/>
      <c r="N18" s="2"/>
      <c r="O18" s="16"/>
      <c r="Q18" s="15"/>
      <c r="R18" s="2"/>
      <c r="S18" s="4"/>
      <c r="T18" s="2"/>
      <c r="U18" s="19"/>
      <c r="V18" s="2"/>
      <c r="W18" s="16"/>
      <c r="Y18" s="15"/>
      <c r="Z18" s="25"/>
      <c r="AA18" s="4"/>
      <c r="AB18" s="2"/>
      <c r="AC18" s="19"/>
      <c r="AD18" s="2"/>
      <c r="AE18" s="16"/>
    </row>
    <row r="19" spans="1:31" x14ac:dyDescent="0.25">
      <c r="A19" s="15"/>
      <c r="B19" s="34"/>
      <c r="C19" s="4"/>
      <c r="D19" s="2"/>
      <c r="E19" s="19"/>
      <c r="F19" s="2"/>
      <c r="G19" s="16"/>
      <c r="I19" s="15"/>
      <c r="J19" s="25"/>
      <c r="K19" s="4"/>
      <c r="L19" s="2"/>
      <c r="M19" s="19"/>
      <c r="N19" s="2"/>
      <c r="O19" s="16"/>
      <c r="Q19" s="15"/>
      <c r="R19" s="2"/>
      <c r="S19" s="4"/>
      <c r="T19" s="2"/>
      <c r="U19" s="19"/>
      <c r="V19" s="2"/>
      <c r="W19" s="16"/>
      <c r="Y19" s="15"/>
      <c r="Z19" s="2"/>
      <c r="AA19" s="4"/>
      <c r="AB19" s="2"/>
      <c r="AC19" s="19"/>
      <c r="AD19" s="2"/>
      <c r="AE19" s="16"/>
    </row>
    <row r="20" spans="1:31" x14ac:dyDescent="0.25">
      <c r="A20" s="15"/>
      <c r="C20" s="4"/>
      <c r="D20" s="2"/>
      <c r="E20" s="19"/>
      <c r="F20" s="2"/>
      <c r="G20" s="16"/>
      <c r="I20" s="15"/>
      <c r="J20" s="34"/>
      <c r="K20" s="4"/>
      <c r="L20" s="2"/>
      <c r="M20" s="19"/>
      <c r="N20" s="2"/>
      <c r="O20" s="16"/>
      <c r="Q20" s="15"/>
      <c r="R20" s="25"/>
      <c r="S20" s="4"/>
      <c r="T20" s="2"/>
      <c r="U20" s="19"/>
      <c r="V20" s="2"/>
      <c r="W20" s="16"/>
      <c r="Y20" s="15"/>
      <c r="Z20" s="40"/>
      <c r="AA20" s="4"/>
      <c r="AB20" s="2"/>
      <c r="AC20" s="19"/>
      <c r="AD20" s="2"/>
      <c r="AE20" s="16"/>
    </row>
    <row r="21" spans="1:31" x14ac:dyDescent="0.25">
      <c r="A21" s="15"/>
      <c r="C21" s="4"/>
      <c r="D21" s="2"/>
      <c r="E21" s="19"/>
      <c r="F21" s="2"/>
      <c r="G21" s="16"/>
      <c r="I21" s="15"/>
      <c r="K21" s="4"/>
      <c r="L21" s="2"/>
      <c r="M21" s="19"/>
      <c r="N21" s="2"/>
      <c r="O21" s="16"/>
      <c r="Q21" s="15"/>
      <c r="R21" s="2"/>
      <c r="S21" s="4"/>
      <c r="T21" s="2"/>
      <c r="U21" s="19"/>
      <c r="V21" s="2"/>
      <c r="W21" s="16"/>
      <c r="Y21" s="15"/>
      <c r="Z21" s="41"/>
      <c r="AA21" s="4"/>
      <c r="AB21" s="2"/>
      <c r="AC21" s="19"/>
      <c r="AD21" s="2"/>
      <c r="AE21" s="16"/>
    </row>
    <row r="22" spans="1:31" x14ac:dyDescent="0.25">
      <c r="A22" s="15"/>
      <c r="C22" s="4"/>
      <c r="D22" s="2"/>
      <c r="E22" s="19"/>
      <c r="F22" s="2"/>
      <c r="G22" s="16"/>
      <c r="I22" s="15"/>
      <c r="K22" s="4"/>
      <c r="L22" s="2"/>
      <c r="M22" s="19"/>
      <c r="N22" s="2"/>
      <c r="O22" s="16"/>
      <c r="Q22" s="15"/>
      <c r="R22" s="34"/>
      <c r="S22" s="4"/>
      <c r="T22" s="2"/>
      <c r="U22" s="19"/>
      <c r="V22" s="2"/>
      <c r="W22" s="16"/>
      <c r="Y22" s="15"/>
      <c r="Z22" s="41"/>
      <c r="AA22" s="4"/>
      <c r="AB22" s="2"/>
      <c r="AC22" s="19"/>
      <c r="AD22" s="2"/>
      <c r="AE22" s="16"/>
    </row>
    <row r="23" spans="1:31" x14ac:dyDescent="0.25">
      <c r="A23" s="15"/>
      <c r="C23" s="4"/>
      <c r="D23" s="2"/>
      <c r="E23" s="19"/>
      <c r="F23" s="2"/>
      <c r="G23" s="16"/>
      <c r="I23" s="15"/>
      <c r="K23" s="4"/>
      <c r="L23" s="2"/>
      <c r="M23" s="19"/>
      <c r="N23" s="2"/>
      <c r="O23" s="16"/>
      <c r="Q23" s="15"/>
      <c r="S23" s="4"/>
      <c r="T23" s="2"/>
      <c r="U23" s="19"/>
      <c r="V23" s="2"/>
      <c r="W23" s="16"/>
      <c r="Y23" s="15"/>
      <c r="Z23" s="41"/>
      <c r="AA23" s="4"/>
      <c r="AB23" s="2"/>
      <c r="AC23" s="19"/>
      <c r="AD23" s="2"/>
      <c r="AE23" s="16"/>
    </row>
    <row r="24" spans="1:31" x14ac:dyDescent="0.25">
      <c r="A24" s="15"/>
      <c r="B24" s="37"/>
      <c r="C24" s="4"/>
      <c r="D24" s="2"/>
      <c r="E24" s="2"/>
      <c r="F24" s="36"/>
      <c r="G24" s="16"/>
      <c r="I24" s="15"/>
      <c r="K24" s="4"/>
      <c r="L24" s="2"/>
      <c r="M24" s="19"/>
      <c r="N24" s="2"/>
      <c r="O24" s="16"/>
      <c r="Q24" s="15"/>
      <c r="S24" s="4"/>
      <c r="T24" s="2"/>
      <c r="U24" s="19"/>
      <c r="V24" s="2"/>
      <c r="W24" s="16"/>
      <c r="Y24" s="15"/>
      <c r="Z24" s="37"/>
      <c r="AA24" s="4"/>
      <c r="AB24" s="2"/>
      <c r="AC24" s="2"/>
      <c r="AD24" s="36"/>
      <c r="AE24" s="16"/>
    </row>
    <row r="25" spans="1:31" x14ac:dyDescent="0.25">
      <c r="A25" s="15"/>
      <c r="B25" s="37"/>
      <c r="C25" s="4"/>
      <c r="D25" s="2"/>
      <c r="E25" s="2"/>
      <c r="F25" s="36"/>
      <c r="G25" s="16"/>
      <c r="I25" s="15"/>
      <c r="K25" s="4"/>
      <c r="L25" s="2"/>
      <c r="M25" s="19"/>
      <c r="N25" s="2"/>
      <c r="O25" s="16"/>
      <c r="Q25" s="15"/>
      <c r="S25" s="4"/>
      <c r="T25" s="2"/>
      <c r="U25" s="19"/>
      <c r="V25" s="2"/>
      <c r="W25" s="16"/>
      <c r="Y25" s="15"/>
      <c r="Z25" s="37"/>
      <c r="AA25" s="4"/>
      <c r="AB25" s="2"/>
      <c r="AC25" s="2"/>
      <c r="AD25" s="36"/>
      <c r="AE25" s="16"/>
    </row>
    <row r="26" spans="1:31" x14ac:dyDescent="0.25">
      <c r="A26" s="15"/>
      <c r="B26" s="37"/>
      <c r="C26" s="4"/>
      <c r="D26" s="2"/>
      <c r="E26" s="2"/>
      <c r="F26" s="36"/>
      <c r="G26" s="16"/>
      <c r="I26" s="15"/>
      <c r="J26" s="37"/>
      <c r="K26" s="4"/>
      <c r="L26" s="2"/>
      <c r="M26" s="2"/>
      <c r="N26" s="36"/>
      <c r="O26" s="16"/>
      <c r="Q26" s="15"/>
      <c r="S26" s="4"/>
      <c r="T26" s="2"/>
      <c r="U26" s="19"/>
      <c r="V26" s="2"/>
      <c r="W26" s="16"/>
      <c r="Y26" s="15"/>
      <c r="Z26" s="37"/>
      <c r="AA26" s="4"/>
      <c r="AB26" s="2"/>
      <c r="AC26" s="2"/>
      <c r="AD26" s="36"/>
      <c r="AE26" s="16"/>
    </row>
    <row r="27" spans="1:31" x14ac:dyDescent="0.25">
      <c r="A27" s="15"/>
      <c r="B27" s="37"/>
      <c r="C27" s="4"/>
      <c r="D27" s="2"/>
      <c r="E27" s="2"/>
      <c r="F27" s="36"/>
      <c r="G27" s="16"/>
      <c r="I27" s="15"/>
      <c r="J27" s="37"/>
      <c r="K27" s="4"/>
      <c r="L27" s="2"/>
      <c r="M27" s="2"/>
      <c r="N27" s="36"/>
      <c r="O27" s="16"/>
      <c r="Q27" s="15"/>
      <c r="S27" s="4"/>
      <c r="T27" s="2"/>
      <c r="U27" s="19"/>
      <c r="V27" s="2"/>
      <c r="W27" s="16"/>
      <c r="Y27" s="15"/>
      <c r="Z27" s="37"/>
      <c r="AA27" s="4"/>
      <c r="AB27" s="2"/>
      <c r="AC27" s="2"/>
      <c r="AD27" s="36"/>
      <c r="AE27" s="16"/>
    </row>
    <row r="28" spans="1:31" x14ac:dyDescent="0.25">
      <c r="A28" s="15"/>
      <c r="B28" s="37"/>
      <c r="C28" s="4"/>
      <c r="D28" s="2"/>
      <c r="E28" s="2"/>
      <c r="F28" s="36"/>
      <c r="G28" s="16"/>
      <c r="I28" s="15"/>
      <c r="J28" s="37"/>
      <c r="K28" s="4"/>
      <c r="L28" s="2"/>
      <c r="M28" s="2"/>
      <c r="N28" s="36"/>
      <c r="O28" s="16"/>
      <c r="Q28" s="15"/>
      <c r="R28" s="37"/>
      <c r="S28" s="4"/>
      <c r="T28" s="2"/>
      <c r="U28" s="2"/>
      <c r="V28" s="36"/>
      <c r="W28" s="16"/>
      <c r="Y28" s="15"/>
      <c r="Z28" s="37"/>
      <c r="AA28" s="4"/>
      <c r="AB28" s="2"/>
      <c r="AC28" s="2"/>
      <c r="AD28" s="36"/>
      <c r="AE28" s="16"/>
    </row>
    <row r="29" spans="1:31" x14ac:dyDescent="0.25">
      <c r="A29" s="15"/>
      <c r="B29" s="37"/>
      <c r="C29" s="4"/>
      <c r="D29" s="2"/>
      <c r="E29" s="2"/>
      <c r="F29" s="36"/>
      <c r="G29" s="16"/>
      <c r="I29" s="15"/>
      <c r="J29" s="37"/>
      <c r="K29" s="4"/>
      <c r="L29" s="2"/>
      <c r="M29" s="2"/>
      <c r="N29" s="36"/>
      <c r="O29" s="16"/>
      <c r="Q29" s="15"/>
      <c r="R29" s="37"/>
      <c r="S29" s="4"/>
      <c r="T29" s="2"/>
      <c r="U29" s="2"/>
      <c r="V29" s="36"/>
      <c r="W29" s="16"/>
      <c r="Y29" s="15"/>
      <c r="Z29" s="37"/>
      <c r="AA29" s="4"/>
      <c r="AB29" s="2"/>
      <c r="AC29" s="2"/>
      <c r="AD29" s="36"/>
      <c r="AE29" s="16"/>
    </row>
    <row r="31" spans="1:31" ht="13.8" thickBot="1" x14ac:dyDescent="0.3"/>
    <row r="32" spans="1:31" ht="30" x14ac:dyDescent="0.5">
      <c r="A32" s="44" t="s">
        <v>31</v>
      </c>
      <c r="B32" s="45"/>
      <c r="C32" s="46"/>
      <c r="D32" s="46"/>
      <c r="E32" s="46"/>
      <c r="F32" s="47"/>
      <c r="G32" s="48"/>
      <c r="I32" s="44" t="s">
        <v>32</v>
      </c>
      <c r="J32" s="45"/>
      <c r="K32" s="46"/>
      <c r="L32" s="46"/>
      <c r="M32" s="46"/>
      <c r="N32" s="47"/>
      <c r="O32" s="48"/>
      <c r="Q32" s="44" t="s">
        <v>33</v>
      </c>
      <c r="R32" s="45"/>
      <c r="S32" s="46"/>
      <c r="T32" s="46"/>
      <c r="U32" s="46"/>
      <c r="V32" s="47"/>
      <c r="W32" s="48"/>
      <c r="Y32" s="44" t="s">
        <v>34</v>
      </c>
      <c r="Z32" s="45"/>
      <c r="AA32" s="46"/>
      <c r="AB32" s="46"/>
      <c r="AC32" s="46"/>
      <c r="AD32" s="47"/>
      <c r="AE32" s="48"/>
    </row>
    <row r="33" spans="1:31" x14ac:dyDescent="0.25">
      <c r="A33" s="15"/>
      <c r="B33" s="37"/>
      <c r="C33" s="2"/>
      <c r="D33" s="2"/>
      <c r="E33" s="2"/>
      <c r="F33" s="36"/>
      <c r="G33" s="16"/>
      <c r="I33" s="15"/>
      <c r="J33" s="37"/>
      <c r="K33" s="2"/>
      <c r="L33" s="2"/>
      <c r="M33" s="2"/>
      <c r="N33" s="36"/>
      <c r="O33" s="16"/>
      <c r="Q33" s="15"/>
      <c r="R33" s="37"/>
      <c r="S33" s="2"/>
      <c r="T33" s="2"/>
      <c r="U33" s="2"/>
      <c r="V33" s="36"/>
      <c r="W33" s="16"/>
      <c r="Y33" s="15"/>
      <c r="Z33" s="37"/>
      <c r="AA33" s="2"/>
      <c r="AB33" s="2"/>
      <c r="AC33" s="2"/>
      <c r="AD33" s="36"/>
      <c r="AE33" s="16"/>
    </row>
    <row r="34" spans="1:31" s="1" customFormat="1" x14ac:dyDescent="0.25">
      <c r="A34" s="17" t="s">
        <v>0</v>
      </c>
      <c r="B34" s="38" t="s">
        <v>36</v>
      </c>
      <c r="C34" s="3" t="s">
        <v>10</v>
      </c>
      <c r="D34" s="3" t="s">
        <v>21</v>
      </c>
      <c r="E34" s="3"/>
      <c r="F34" s="18" t="s">
        <v>22</v>
      </c>
      <c r="G34" s="18" t="s">
        <v>35</v>
      </c>
      <c r="I34" s="17" t="s">
        <v>0</v>
      </c>
      <c r="J34" s="38" t="s">
        <v>36</v>
      </c>
      <c r="K34" s="3" t="s">
        <v>10</v>
      </c>
      <c r="L34" s="3" t="s">
        <v>21</v>
      </c>
      <c r="M34" s="3"/>
      <c r="N34" s="18" t="s">
        <v>22</v>
      </c>
      <c r="O34" s="18" t="s">
        <v>35</v>
      </c>
      <c r="Q34" s="17" t="s">
        <v>0</v>
      </c>
      <c r="R34" s="38" t="s">
        <v>36</v>
      </c>
      <c r="S34" s="3" t="s">
        <v>10</v>
      </c>
      <c r="T34" s="3" t="s">
        <v>21</v>
      </c>
      <c r="U34" s="3"/>
      <c r="V34" s="18" t="s">
        <v>22</v>
      </c>
      <c r="W34" s="18" t="s">
        <v>35</v>
      </c>
      <c r="Y34" s="17" t="s">
        <v>0</v>
      </c>
      <c r="Z34" s="38" t="s">
        <v>36</v>
      </c>
      <c r="AA34" s="3" t="s">
        <v>10</v>
      </c>
      <c r="AB34" s="3" t="s">
        <v>21</v>
      </c>
      <c r="AC34" s="3"/>
      <c r="AD34" s="18" t="s">
        <v>22</v>
      </c>
      <c r="AE34" s="18" t="s">
        <v>35</v>
      </c>
    </row>
    <row r="35" spans="1:31" x14ac:dyDescent="0.25">
      <c r="A35" s="15" t="s">
        <v>37</v>
      </c>
      <c r="B35" s="12" t="s">
        <v>91</v>
      </c>
      <c r="C35" s="4">
        <v>0.375</v>
      </c>
      <c r="D35" s="2" t="str">
        <f>B35</f>
        <v>Lia/Express</v>
      </c>
      <c r="E35" s="19" t="s">
        <v>9</v>
      </c>
      <c r="F35" s="2" t="str">
        <f>B36</f>
        <v>Lyngdal Hvit</v>
      </c>
      <c r="G35" s="16" t="s">
        <v>79</v>
      </c>
      <c r="I35" s="15"/>
      <c r="J35" s="2"/>
      <c r="K35" s="4"/>
      <c r="L35" s="2"/>
      <c r="M35" s="19"/>
      <c r="N35" s="2"/>
      <c r="O35" s="16"/>
      <c r="Q35" s="15" t="s">
        <v>40</v>
      </c>
      <c r="R35" s="12" t="s">
        <v>55</v>
      </c>
      <c r="S35" s="4">
        <v>0.375</v>
      </c>
      <c r="T35" s="2" t="str">
        <f>R35</f>
        <v>Donn FK Hvit (J15)</v>
      </c>
      <c r="U35" s="19" t="s">
        <v>9</v>
      </c>
      <c r="V35" s="2" t="str">
        <f>R36</f>
        <v>Torridal IL (J15)</v>
      </c>
      <c r="W35" s="16" t="s">
        <v>85</v>
      </c>
      <c r="Y35" s="15"/>
      <c r="Z35" s="2"/>
      <c r="AA35" s="4">
        <v>0.35416666666666669</v>
      </c>
      <c r="AB35" s="2"/>
      <c r="AC35" s="19" t="s">
        <v>9</v>
      </c>
      <c r="AD35" s="2"/>
      <c r="AE35" s="16"/>
    </row>
    <row r="36" spans="1:31" x14ac:dyDescent="0.25">
      <c r="A36" s="15" t="s">
        <v>37</v>
      </c>
      <c r="B36" s="12" t="s">
        <v>92</v>
      </c>
      <c r="C36" s="4">
        <v>0.3888888888888889</v>
      </c>
      <c r="D36" s="2" t="str">
        <f>B37</f>
        <v>Lyngdal Rød</v>
      </c>
      <c r="E36" s="19" t="s">
        <v>9</v>
      </c>
      <c r="F36" s="2" t="str">
        <f>B38</f>
        <v>Torridal IL</v>
      </c>
      <c r="G36" s="16" t="s">
        <v>79</v>
      </c>
      <c r="I36" s="15"/>
      <c r="J36" s="2"/>
      <c r="K36" s="4"/>
      <c r="L36" s="2"/>
      <c r="M36" s="19"/>
      <c r="N36" s="2"/>
      <c r="O36" s="16"/>
      <c r="Q36" s="15" t="s">
        <v>40</v>
      </c>
      <c r="R36" s="12" t="s">
        <v>57</v>
      </c>
      <c r="S36" s="4">
        <v>0.3888888888888889</v>
      </c>
      <c r="T36" s="2" t="str">
        <f>R37</f>
        <v>Trauma IF (J15)</v>
      </c>
      <c r="U36" s="19" t="s">
        <v>9</v>
      </c>
      <c r="V36" s="2" t="str">
        <f>R38</f>
        <v>Lia/Express/Rygene (J16)</v>
      </c>
      <c r="W36" s="16" t="s">
        <v>85</v>
      </c>
      <c r="Y36" s="15"/>
      <c r="Z36" s="25"/>
      <c r="AA36" s="4">
        <v>0.36805555555555558</v>
      </c>
      <c r="AB36" s="2"/>
      <c r="AC36" s="19" t="s">
        <v>9</v>
      </c>
      <c r="AD36" s="2"/>
      <c r="AE36" s="16"/>
    </row>
    <row r="37" spans="1:31" x14ac:dyDescent="0.25">
      <c r="A37" s="15" t="s">
        <v>37</v>
      </c>
      <c r="B37" s="12" t="s">
        <v>93</v>
      </c>
      <c r="C37" s="4">
        <v>0.40277777777777801</v>
      </c>
      <c r="D37" s="2" t="str">
        <f>B35</f>
        <v>Lia/Express</v>
      </c>
      <c r="E37" s="19" t="s">
        <v>9</v>
      </c>
      <c r="F37" s="2" t="str">
        <f>B39</f>
        <v>ØIF Fotball</v>
      </c>
      <c r="G37" s="16" t="s">
        <v>79</v>
      </c>
      <c r="I37" s="15"/>
      <c r="J37" s="2"/>
      <c r="K37" s="4"/>
      <c r="L37" s="2"/>
      <c r="M37" s="19"/>
      <c r="N37" s="2"/>
      <c r="O37" s="16"/>
      <c r="Q37" s="15" t="s">
        <v>40</v>
      </c>
      <c r="R37" s="12" t="s">
        <v>58</v>
      </c>
      <c r="S37" s="4">
        <v>0.40277777777777801</v>
      </c>
      <c r="T37" s="2"/>
      <c r="U37" s="19" t="s">
        <v>9</v>
      </c>
      <c r="V37" s="2"/>
      <c r="W37" s="16"/>
      <c r="Y37" s="15"/>
      <c r="Z37" s="2"/>
      <c r="AA37" s="4">
        <v>0.38194444444444398</v>
      </c>
      <c r="AB37" s="2"/>
      <c r="AC37" s="19" t="s">
        <v>9</v>
      </c>
      <c r="AD37" s="2"/>
      <c r="AE37" s="16"/>
    </row>
    <row r="38" spans="1:31" x14ac:dyDescent="0.25">
      <c r="A38" s="15" t="s">
        <v>37</v>
      </c>
      <c r="B38" s="12" t="s">
        <v>94</v>
      </c>
      <c r="C38" s="4">
        <v>0.41666666666666702</v>
      </c>
      <c r="D38" s="2" t="str">
        <f>B36</f>
        <v>Lyngdal Hvit</v>
      </c>
      <c r="E38" s="19" t="s">
        <v>9</v>
      </c>
      <c r="F38" s="2" t="str">
        <f>B37</f>
        <v>Lyngdal Rød</v>
      </c>
      <c r="G38" s="16" t="s">
        <v>80</v>
      </c>
      <c r="I38" s="15" t="s">
        <v>40</v>
      </c>
      <c r="J38" s="10" t="s">
        <v>54</v>
      </c>
      <c r="K38" s="4">
        <v>0.41666666666666669</v>
      </c>
      <c r="L38" s="2" t="str">
        <f>J38</f>
        <v>Donn FK Blå (J15)</v>
      </c>
      <c r="M38" s="19" t="s">
        <v>9</v>
      </c>
      <c r="N38" s="2" t="str">
        <f>J39</f>
        <v>Lia/Express/Rygene (J15)</v>
      </c>
      <c r="O38" s="16" t="s">
        <v>83</v>
      </c>
      <c r="Q38" s="15" t="s">
        <v>40</v>
      </c>
      <c r="R38" s="12" t="s">
        <v>60</v>
      </c>
      <c r="S38" s="4">
        <v>0.41666666666666702</v>
      </c>
      <c r="T38" s="2" t="str">
        <f>R35</f>
        <v>Donn FK Hvit (J15)</v>
      </c>
      <c r="U38" s="19" t="s">
        <v>9</v>
      </c>
      <c r="V38" s="2" t="str">
        <f>R37</f>
        <v>Trauma IF (J15)</v>
      </c>
      <c r="W38" s="16" t="s">
        <v>86</v>
      </c>
      <c r="Y38" s="15"/>
      <c r="Z38" s="2"/>
      <c r="AA38" s="4">
        <v>0.39583333333333298</v>
      </c>
      <c r="AB38" s="2"/>
      <c r="AC38" s="19" t="s">
        <v>9</v>
      </c>
      <c r="AD38" s="2"/>
      <c r="AE38" s="16"/>
    </row>
    <row r="39" spans="1:31" x14ac:dyDescent="0.25">
      <c r="A39" s="15" t="s">
        <v>37</v>
      </c>
      <c r="B39" s="12" t="s">
        <v>95</v>
      </c>
      <c r="C39" s="4">
        <v>0.43055555555555602</v>
      </c>
      <c r="D39" s="2" t="str">
        <f>B39</f>
        <v>ØIF Fotball</v>
      </c>
      <c r="E39" s="19" t="s">
        <v>9</v>
      </c>
      <c r="F39" s="2" t="str">
        <f>B38</f>
        <v>Torridal IL</v>
      </c>
      <c r="G39" s="16" t="s">
        <v>80</v>
      </c>
      <c r="I39" s="15" t="s">
        <v>40</v>
      </c>
      <c r="J39" s="10" t="s">
        <v>56</v>
      </c>
      <c r="K39" s="4">
        <v>0.43055555555555558</v>
      </c>
      <c r="L39" s="2"/>
      <c r="M39" s="19" t="s">
        <v>9</v>
      </c>
      <c r="N39" s="2"/>
      <c r="O39" s="16"/>
      <c r="Q39" s="15" t="s">
        <v>40</v>
      </c>
      <c r="R39" s="25"/>
      <c r="S39" s="4">
        <v>0.43055555555555602</v>
      </c>
      <c r="T39" s="2" t="str">
        <f>R38</f>
        <v>Lia/Express/Rygene (J16)</v>
      </c>
      <c r="U39" s="19" t="s">
        <v>9</v>
      </c>
      <c r="V39" s="2" t="str">
        <f>R36</f>
        <v>Torridal IL (J15)</v>
      </c>
      <c r="W39" s="16" t="s">
        <v>86</v>
      </c>
      <c r="Y39" s="15"/>
      <c r="Z39" s="2"/>
      <c r="AA39" s="4">
        <v>0.40972222222222199</v>
      </c>
      <c r="AB39" s="2"/>
      <c r="AC39" s="19" t="s">
        <v>9</v>
      </c>
      <c r="AD39" s="2"/>
      <c r="AE39" s="16"/>
    </row>
    <row r="40" spans="1:31" x14ac:dyDescent="0.25">
      <c r="A40" s="15" t="s">
        <v>37</v>
      </c>
      <c r="B40" s="34"/>
      <c r="C40" s="4">
        <v>0.44444444444444497</v>
      </c>
      <c r="D40" s="2" t="str">
        <f>B35</f>
        <v>Lia/Express</v>
      </c>
      <c r="E40" s="19" t="s">
        <v>9</v>
      </c>
      <c r="F40" s="2" t="str">
        <f>B37</f>
        <v>Lyngdal Rød</v>
      </c>
      <c r="G40" s="16" t="s">
        <v>88</v>
      </c>
      <c r="I40" s="15" t="s">
        <v>40</v>
      </c>
      <c r="J40" s="10" t="s">
        <v>59</v>
      </c>
      <c r="K40" s="4">
        <v>0.44444444444444398</v>
      </c>
      <c r="L40" s="2" t="str">
        <f>J39</f>
        <v>Lia/Express/Rygene (J15)</v>
      </c>
      <c r="M40" s="19" t="s">
        <v>9</v>
      </c>
      <c r="N40" s="2" t="str">
        <f>J40</f>
        <v>Lia/Express (J16)</v>
      </c>
      <c r="O40" s="16" t="s">
        <v>83</v>
      </c>
      <c r="Q40" s="15" t="s">
        <v>40</v>
      </c>
      <c r="S40" s="4">
        <v>0.44444444444444497</v>
      </c>
      <c r="T40" s="2"/>
      <c r="U40" s="19" t="s">
        <v>9</v>
      </c>
      <c r="V40" s="2"/>
      <c r="W40" s="16"/>
      <c r="Y40" s="15"/>
      <c r="Z40" s="25"/>
      <c r="AA40" s="4">
        <v>0.42361111111111099</v>
      </c>
      <c r="AB40" s="2"/>
      <c r="AC40" s="19" t="s">
        <v>9</v>
      </c>
      <c r="AD40" s="2"/>
      <c r="AE40" s="16"/>
    </row>
    <row r="41" spans="1:31" x14ac:dyDescent="0.25">
      <c r="A41" s="15" t="s">
        <v>37</v>
      </c>
      <c r="C41" s="4">
        <v>0.45833333333333298</v>
      </c>
      <c r="D41" s="2" t="str">
        <f>B36</f>
        <v>Lyngdal Hvit</v>
      </c>
      <c r="E41" s="19" t="s">
        <v>9</v>
      </c>
      <c r="F41" s="2" t="str">
        <f>B39</f>
        <v>ØIF Fotball</v>
      </c>
      <c r="G41" s="16" t="s">
        <v>88</v>
      </c>
      <c r="I41" s="15" t="s">
        <v>40</v>
      </c>
      <c r="J41" s="2"/>
      <c r="K41" s="4">
        <v>0.45833333333333298</v>
      </c>
      <c r="L41" s="2"/>
      <c r="M41" s="19" t="s">
        <v>9</v>
      </c>
      <c r="N41" s="2"/>
      <c r="O41" s="16"/>
      <c r="Q41" s="15" t="s">
        <v>40</v>
      </c>
      <c r="S41" s="4">
        <v>0.45833333333333298</v>
      </c>
      <c r="T41" s="2" t="str">
        <f>R35</f>
        <v>Donn FK Hvit (J15)</v>
      </c>
      <c r="U41" s="19" t="s">
        <v>9</v>
      </c>
      <c r="V41" s="2" t="str">
        <f>R38</f>
        <v>Lia/Express/Rygene (J16)</v>
      </c>
      <c r="W41" s="16" t="s">
        <v>87</v>
      </c>
      <c r="Y41" s="15"/>
      <c r="Z41" s="40"/>
      <c r="AA41" s="4">
        <v>0.4375</v>
      </c>
      <c r="AB41" s="2"/>
      <c r="AC41" s="19" t="s">
        <v>9</v>
      </c>
      <c r="AD41" s="2"/>
      <c r="AE41" s="16"/>
    </row>
    <row r="42" spans="1:31" x14ac:dyDescent="0.25">
      <c r="A42" s="15" t="s">
        <v>37</v>
      </c>
      <c r="C42" s="4">
        <v>0.47222222222222199</v>
      </c>
      <c r="D42" s="2" t="str">
        <f>B38</f>
        <v>Torridal IL</v>
      </c>
      <c r="E42" s="19" t="s">
        <v>9</v>
      </c>
      <c r="F42" s="2" t="str">
        <f>B35</f>
        <v>Lia/Express</v>
      </c>
      <c r="G42" s="16" t="s">
        <v>81</v>
      </c>
      <c r="I42" s="15" t="s">
        <v>40</v>
      </c>
      <c r="J42" s="25"/>
      <c r="K42" s="4">
        <v>0.47222222222222199</v>
      </c>
      <c r="L42" s="2" t="str">
        <f>J40</f>
        <v>Lia/Express (J16)</v>
      </c>
      <c r="M42" s="19" t="s">
        <v>9</v>
      </c>
      <c r="N42" s="2" t="str">
        <f>J38</f>
        <v>Donn FK Blå (J15)</v>
      </c>
      <c r="O42" s="16" t="s">
        <v>83</v>
      </c>
      <c r="Q42" s="15" t="s">
        <v>40</v>
      </c>
      <c r="S42" s="4">
        <v>0.47222222222222199</v>
      </c>
      <c r="T42" s="2" t="str">
        <f>R37</f>
        <v>Trauma IF (J15)</v>
      </c>
      <c r="U42" s="19" t="s">
        <v>9</v>
      </c>
      <c r="V42" s="2" t="str">
        <f>R36</f>
        <v>Torridal IL (J15)</v>
      </c>
      <c r="W42" s="16" t="s">
        <v>87</v>
      </c>
      <c r="Y42" s="15"/>
      <c r="Z42" s="41"/>
      <c r="AA42" s="4">
        <v>0.45138888888888901</v>
      </c>
      <c r="AB42" s="2"/>
      <c r="AC42" s="19" t="s">
        <v>9</v>
      </c>
      <c r="AD42" s="2"/>
      <c r="AE42" s="16"/>
    </row>
    <row r="43" spans="1:31" x14ac:dyDescent="0.25">
      <c r="A43" s="15" t="s">
        <v>37</v>
      </c>
      <c r="C43" s="4">
        <v>0.48611111111111099</v>
      </c>
      <c r="D43" s="2" t="str">
        <f>B39</f>
        <v>ØIF Fotball</v>
      </c>
      <c r="E43" s="19" t="s">
        <v>9</v>
      </c>
      <c r="F43" s="2" t="str">
        <f>B37</f>
        <v>Lyngdal Rød</v>
      </c>
      <c r="G43" s="16" t="s">
        <v>81</v>
      </c>
      <c r="I43" s="15"/>
      <c r="J43" s="41"/>
      <c r="K43" s="4">
        <v>0.48611111111111099</v>
      </c>
      <c r="L43" s="2"/>
      <c r="M43" s="19"/>
      <c r="N43" s="2"/>
      <c r="O43" s="16"/>
      <c r="Q43" s="15"/>
      <c r="S43" s="4">
        <v>0.48611111111111099</v>
      </c>
      <c r="T43" s="2"/>
      <c r="U43" s="19"/>
      <c r="V43" s="2"/>
      <c r="W43" s="16"/>
      <c r="Y43" s="15"/>
      <c r="Z43" s="41"/>
      <c r="AA43" s="4">
        <v>0.46527777777777801</v>
      </c>
      <c r="AB43" s="2"/>
      <c r="AC43" s="19" t="s">
        <v>9</v>
      </c>
      <c r="AD43" s="2"/>
      <c r="AE43" s="16"/>
    </row>
    <row r="44" spans="1:31" x14ac:dyDescent="0.25">
      <c r="A44" s="15" t="s">
        <v>37</v>
      </c>
      <c r="C44" s="4">
        <v>0.5</v>
      </c>
      <c r="D44" s="2" t="str">
        <f>B36</f>
        <v>Lyngdal Hvit</v>
      </c>
      <c r="E44" s="19" t="s">
        <v>9</v>
      </c>
      <c r="F44" s="2" t="str">
        <f>B38</f>
        <v>Torridal IL</v>
      </c>
      <c r="G44" s="16" t="s">
        <v>82</v>
      </c>
      <c r="I44" s="15" t="s">
        <v>40</v>
      </c>
      <c r="J44" t="s">
        <v>68</v>
      </c>
      <c r="K44" s="4">
        <v>0.500000000000001</v>
      </c>
      <c r="L44" t="s">
        <v>62</v>
      </c>
      <c r="M44" s="19"/>
      <c r="N44" t="s">
        <v>63</v>
      </c>
      <c r="O44" s="16" t="s">
        <v>84</v>
      </c>
      <c r="Q44" s="15" t="s">
        <v>40</v>
      </c>
      <c r="R44" t="s">
        <v>68</v>
      </c>
      <c r="S44" s="4">
        <v>0.5</v>
      </c>
      <c r="T44" s="2" t="s">
        <v>64</v>
      </c>
      <c r="U44" s="19"/>
      <c r="V44" s="2" t="s">
        <v>65</v>
      </c>
      <c r="W44" s="16" t="s">
        <v>87</v>
      </c>
      <c r="Y44" s="15"/>
      <c r="Z44" s="41"/>
      <c r="AA44" s="4">
        <v>0.47916666666666702</v>
      </c>
      <c r="AB44" s="2"/>
      <c r="AC44" s="19" t="s">
        <v>9</v>
      </c>
      <c r="AD44" s="2"/>
      <c r="AE44" s="16"/>
    </row>
    <row r="45" spans="1:31" x14ac:dyDescent="0.25">
      <c r="A45" s="15"/>
      <c r="C45" s="4"/>
      <c r="D45" s="2"/>
      <c r="E45" s="19"/>
      <c r="F45" s="2"/>
      <c r="G45" s="16"/>
      <c r="I45" s="15" t="s">
        <v>40</v>
      </c>
      <c r="J45" s="2" t="s">
        <v>68</v>
      </c>
      <c r="K45" s="4">
        <v>0.51388888888888995</v>
      </c>
      <c r="L45" s="2" t="s">
        <v>66</v>
      </c>
      <c r="M45" s="19"/>
      <c r="N45" s="2" t="s">
        <v>67</v>
      </c>
      <c r="O45" s="16" t="s">
        <v>84</v>
      </c>
      <c r="Q45" s="15"/>
      <c r="S45" s="4"/>
      <c r="T45" s="2"/>
      <c r="U45" s="19"/>
      <c r="V45" s="2"/>
      <c r="W45" s="16"/>
      <c r="Y45" s="15"/>
      <c r="Z45" s="41"/>
      <c r="AA45" s="4">
        <v>0.49305555555555602</v>
      </c>
      <c r="AB45" s="2"/>
      <c r="AC45" s="19" t="s">
        <v>9</v>
      </c>
      <c r="AD45" s="2"/>
      <c r="AE45" s="16"/>
    </row>
    <row r="46" spans="1:31" x14ac:dyDescent="0.25">
      <c r="A46" s="15"/>
      <c r="B46" t="s">
        <v>68</v>
      </c>
      <c r="C46" s="4">
        <v>0.52777777777777779</v>
      </c>
      <c r="D46" t="s">
        <v>69</v>
      </c>
      <c r="E46" s="19"/>
      <c r="F46" t="s">
        <v>70</v>
      </c>
      <c r="G46" s="16" t="s">
        <v>82</v>
      </c>
      <c r="I46" s="15"/>
      <c r="J46" s="2"/>
      <c r="K46" s="4"/>
      <c r="L46" s="2"/>
      <c r="M46" s="19"/>
      <c r="N46" s="2"/>
      <c r="O46" s="16"/>
      <c r="Q46" s="15"/>
      <c r="S46" s="4"/>
      <c r="T46" s="2"/>
      <c r="U46" s="19"/>
      <c r="V46" s="2"/>
      <c r="W46" s="16"/>
      <c r="Y46" s="15"/>
      <c r="Z46" s="41"/>
      <c r="AA46" s="4">
        <v>0.50694444444444497</v>
      </c>
      <c r="AB46" s="2"/>
      <c r="AC46" s="19" t="s">
        <v>9</v>
      </c>
      <c r="AD46" s="2"/>
      <c r="AE46" s="16"/>
    </row>
    <row r="47" spans="1:31" x14ac:dyDescent="0.25">
      <c r="A47" s="15"/>
      <c r="B47" s="2"/>
      <c r="C47" s="4"/>
      <c r="D47" s="2"/>
      <c r="E47" s="19"/>
      <c r="F47" s="2"/>
      <c r="G47" s="16"/>
      <c r="I47" s="15"/>
      <c r="J47" s="2"/>
      <c r="K47" s="4"/>
      <c r="L47" s="2"/>
      <c r="M47" s="19"/>
      <c r="N47" s="2"/>
      <c r="O47" s="16"/>
      <c r="Q47" s="15"/>
      <c r="S47" s="4"/>
      <c r="T47" s="2"/>
      <c r="U47" s="19"/>
      <c r="V47" s="2"/>
      <c r="W47" s="16"/>
      <c r="Y47" s="15"/>
      <c r="Z47" s="2"/>
      <c r="AA47" s="4">
        <v>0.52083333333333404</v>
      </c>
      <c r="AB47" s="2"/>
      <c r="AC47" s="19" t="s">
        <v>9</v>
      </c>
      <c r="AD47" s="2"/>
      <c r="AE47" s="16"/>
    </row>
    <row r="48" spans="1:31" x14ac:dyDescent="0.25">
      <c r="A48" s="15"/>
      <c r="B48" s="2"/>
      <c r="C48" s="4"/>
      <c r="D48" s="2"/>
      <c r="E48" s="19"/>
      <c r="F48" s="2"/>
      <c r="G48" s="16"/>
      <c r="I48" s="15"/>
      <c r="J48" s="2"/>
      <c r="K48" s="4"/>
      <c r="L48" s="2"/>
      <c r="M48" s="19"/>
      <c r="N48" s="2"/>
      <c r="O48" s="16"/>
      <c r="Q48" s="15"/>
      <c r="S48" s="4"/>
      <c r="T48" s="2"/>
      <c r="U48" s="19"/>
      <c r="V48" s="2"/>
      <c r="W48" s="16"/>
      <c r="Y48" s="15"/>
      <c r="Z48" s="2"/>
      <c r="AA48" s="4">
        <v>0.53472222222222299</v>
      </c>
      <c r="AB48" s="2"/>
      <c r="AC48" s="19" t="s">
        <v>9</v>
      </c>
      <c r="AD48" s="2"/>
      <c r="AE48" s="16"/>
    </row>
    <row r="49" spans="1:31" x14ac:dyDescent="0.25">
      <c r="A49" s="15"/>
      <c r="B49" s="2"/>
      <c r="C49" s="4"/>
      <c r="D49" s="2"/>
      <c r="E49" s="19"/>
      <c r="F49" s="2"/>
      <c r="G49" s="16"/>
      <c r="I49" s="15"/>
      <c r="J49" s="25"/>
      <c r="K49" s="4"/>
      <c r="L49" s="2"/>
      <c r="M49" s="19"/>
      <c r="N49" s="2"/>
      <c r="O49" s="16"/>
      <c r="Q49" s="15"/>
      <c r="R49" s="2"/>
      <c r="S49" s="4"/>
      <c r="T49" s="2"/>
      <c r="U49" s="19"/>
      <c r="V49" s="2"/>
      <c r="W49" s="16"/>
      <c r="Y49" s="15"/>
      <c r="Z49" s="2"/>
      <c r="AA49" s="4">
        <v>0.54861111111111205</v>
      </c>
      <c r="AB49" s="2"/>
      <c r="AC49" s="19" t="s">
        <v>9</v>
      </c>
      <c r="AD49" s="2"/>
      <c r="AE49" s="16"/>
    </row>
    <row r="50" spans="1:31" x14ac:dyDescent="0.25">
      <c r="A50" s="15"/>
      <c r="B50" s="2"/>
      <c r="C50" s="4"/>
      <c r="D50" s="2"/>
      <c r="E50" s="19"/>
      <c r="F50" s="2"/>
      <c r="G50" s="16"/>
      <c r="I50" s="15"/>
      <c r="K50" s="4"/>
      <c r="L50" s="2"/>
      <c r="M50" s="19"/>
      <c r="N50" s="2"/>
      <c r="O50" s="16"/>
      <c r="Q50" s="15"/>
      <c r="R50" s="2"/>
      <c r="S50" s="4"/>
      <c r="T50" s="2"/>
      <c r="U50" s="19"/>
      <c r="V50" s="2"/>
      <c r="W50" s="16"/>
      <c r="Y50" s="15"/>
      <c r="Z50" s="2"/>
      <c r="AA50" s="4">
        <v>0.5625</v>
      </c>
      <c r="AB50" s="2"/>
      <c r="AC50" s="19" t="s">
        <v>9</v>
      </c>
      <c r="AD50" s="2"/>
      <c r="AE50" s="16"/>
    </row>
    <row r="51" spans="1:31" x14ac:dyDescent="0.25">
      <c r="A51" s="15"/>
      <c r="B51" s="37"/>
      <c r="C51" s="4"/>
      <c r="D51" s="2"/>
      <c r="E51" s="19"/>
      <c r="F51" s="2"/>
      <c r="G51" s="16"/>
      <c r="I51" s="15"/>
      <c r="J51" s="41"/>
      <c r="K51" s="4"/>
      <c r="L51" s="2"/>
      <c r="M51" s="19"/>
      <c r="N51" s="2"/>
      <c r="O51" s="16"/>
      <c r="Q51" s="15"/>
      <c r="R51" s="2"/>
      <c r="S51" s="4"/>
      <c r="T51" s="2"/>
      <c r="U51" s="19"/>
      <c r="V51" s="2"/>
      <c r="W51" s="16"/>
      <c r="Y51" s="15"/>
      <c r="Z51" s="2"/>
      <c r="AA51" s="4">
        <v>0.57638888888888895</v>
      </c>
      <c r="AB51" s="2"/>
      <c r="AC51" s="19" t="s">
        <v>9</v>
      </c>
      <c r="AD51" s="2"/>
      <c r="AE51" s="16"/>
    </row>
    <row r="52" spans="1:31" x14ac:dyDescent="0.25">
      <c r="A52" s="15"/>
      <c r="B52" s="37"/>
      <c r="C52" s="4"/>
      <c r="D52" s="2"/>
      <c r="E52" s="19"/>
      <c r="F52" s="2"/>
      <c r="G52" s="16"/>
      <c r="I52" s="15"/>
      <c r="J52" s="41"/>
      <c r="K52" s="4"/>
      <c r="L52" s="2"/>
      <c r="M52" s="19"/>
      <c r="N52" s="2"/>
      <c r="O52" s="16"/>
      <c r="Q52" s="15"/>
      <c r="S52" s="4"/>
      <c r="T52" s="2"/>
      <c r="U52" s="19"/>
      <c r="V52" s="2"/>
      <c r="W52" s="16"/>
      <c r="Y52" s="15"/>
      <c r="Z52" s="34"/>
      <c r="AA52" s="4">
        <v>0.59027777777777801</v>
      </c>
      <c r="AB52" s="2"/>
      <c r="AC52" s="19" t="s">
        <v>9</v>
      </c>
      <c r="AD52" s="2"/>
      <c r="AE52" s="16"/>
    </row>
    <row r="53" spans="1:31" x14ac:dyDescent="0.25">
      <c r="A53" s="15"/>
      <c r="C53" s="4"/>
      <c r="D53" s="2"/>
      <c r="E53" s="19"/>
      <c r="F53" s="2"/>
      <c r="G53" s="16"/>
      <c r="I53" s="15"/>
      <c r="J53" s="41"/>
      <c r="K53" s="4"/>
      <c r="L53" s="2"/>
      <c r="M53" s="19"/>
      <c r="N53" s="2"/>
      <c r="O53" s="16"/>
      <c r="Q53" s="15"/>
      <c r="S53" s="4"/>
      <c r="T53" s="2"/>
      <c r="U53" s="19"/>
      <c r="V53" s="2"/>
      <c r="W53" s="16"/>
      <c r="Y53" s="15"/>
      <c r="AA53" s="4">
        <v>0.60416666666666696</v>
      </c>
      <c r="AB53" s="2"/>
      <c r="AC53" s="19" t="s">
        <v>9</v>
      </c>
      <c r="AD53" s="2"/>
      <c r="AE53" s="16"/>
    </row>
    <row r="54" spans="1:31" x14ac:dyDescent="0.25">
      <c r="A54" s="15"/>
      <c r="C54" s="4"/>
      <c r="D54" s="2"/>
      <c r="E54" s="19"/>
      <c r="F54" s="2"/>
      <c r="G54" s="16"/>
      <c r="I54" s="15"/>
      <c r="J54" s="41"/>
      <c r="K54" s="4"/>
      <c r="L54" s="2"/>
      <c r="M54" s="19"/>
      <c r="N54" s="2"/>
      <c r="O54" s="16"/>
      <c r="Q54" s="15"/>
      <c r="S54" s="4"/>
      <c r="T54" s="2"/>
      <c r="U54" s="19"/>
      <c r="V54" s="2"/>
      <c r="W54" s="16"/>
      <c r="Y54" s="15"/>
      <c r="AA54" s="4">
        <v>0.61805555555555602</v>
      </c>
      <c r="AB54" s="2"/>
      <c r="AC54" s="19" t="s">
        <v>9</v>
      </c>
      <c r="AD54" s="2"/>
      <c r="AE54" s="16"/>
    </row>
    <row r="55" spans="1:31" x14ac:dyDescent="0.25">
      <c r="A55" s="15"/>
      <c r="C55" s="4"/>
      <c r="D55" s="2"/>
      <c r="E55" s="19"/>
      <c r="F55" s="2"/>
      <c r="G55" s="16"/>
      <c r="I55" s="15"/>
      <c r="K55" s="4"/>
      <c r="L55" s="2"/>
      <c r="M55" s="19"/>
      <c r="N55" s="2"/>
      <c r="O55" s="16"/>
      <c r="Q55" s="15"/>
      <c r="S55" s="4"/>
      <c r="T55" s="2"/>
      <c r="U55" s="19"/>
      <c r="V55" s="2"/>
      <c r="W55" s="16"/>
      <c r="Y55" s="15"/>
      <c r="AA55" s="4">
        <v>0.63194444444444497</v>
      </c>
      <c r="AB55" s="2"/>
      <c r="AC55" s="19" t="s">
        <v>9</v>
      </c>
      <c r="AD55" s="2"/>
      <c r="AE55" s="16"/>
    </row>
    <row r="56" spans="1:31" x14ac:dyDescent="0.25">
      <c r="A56" s="15"/>
      <c r="C56" s="4"/>
      <c r="D56" s="2"/>
      <c r="E56" s="19"/>
      <c r="F56" s="2"/>
      <c r="G56" s="16"/>
      <c r="I56" s="15"/>
      <c r="K56" s="4"/>
      <c r="L56" s="2"/>
      <c r="M56" s="19"/>
      <c r="N56" s="2"/>
      <c r="O56" s="16"/>
      <c r="Q56" s="15"/>
      <c r="S56" s="4"/>
      <c r="T56" s="2"/>
      <c r="U56" s="19"/>
      <c r="V56" s="2"/>
      <c r="W56" s="16"/>
      <c r="Y56" s="15"/>
      <c r="AA56" s="4">
        <v>0.64583333333333404</v>
      </c>
      <c r="AB56" s="2"/>
      <c r="AC56" s="19" t="s">
        <v>9</v>
      </c>
      <c r="AD56" s="2"/>
      <c r="AE56" s="16"/>
    </row>
    <row r="57" spans="1:31" x14ac:dyDescent="0.25">
      <c r="A57" s="15"/>
      <c r="C57" s="4"/>
      <c r="D57" s="2"/>
      <c r="E57" s="19"/>
      <c r="F57" s="2"/>
      <c r="G57" s="16"/>
      <c r="I57" s="15"/>
      <c r="K57" s="4"/>
      <c r="L57" s="2"/>
      <c r="M57" s="19"/>
      <c r="N57" s="2"/>
      <c r="O57" s="16"/>
      <c r="Q57" s="15"/>
      <c r="S57" s="4"/>
      <c r="T57" s="2"/>
      <c r="U57" s="19"/>
      <c r="V57" s="2"/>
      <c r="W57" s="16"/>
      <c r="Y57" s="15"/>
      <c r="Z57" s="37"/>
      <c r="AA57" s="4">
        <v>0.65972222222222299</v>
      </c>
      <c r="AB57" s="2"/>
      <c r="AC57" s="2"/>
      <c r="AD57" s="36"/>
      <c r="AE57" s="16"/>
    </row>
    <row r="58" spans="1:31" x14ac:dyDescent="0.25">
      <c r="A58" s="15"/>
      <c r="C58" s="4"/>
      <c r="D58" s="2"/>
      <c r="E58" s="19"/>
      <c r="F58" s="2"/>
      <c r="G58" s="16"/>
      <c r="I58" s="15"/>
      <c r="K58" s="4"/>
      <c r="L58" s="2"/>
      <c r="M58" s="19"/>
      <c r="N58" s="2"/>
      <c r="O58" s="16"/>
      <c r="Q58" s="15"/>
      <c r="S58" s="4"/>
      <c r="T58" s="2"/>
      <c r="U58" s="19"/>
      <c r="V58" s="2"/>
      <c r="W58" s="16"/>
      <c r="Y58" s="15"/>
      <c r="Z58" s="37"/>
      <c r="AA58" s="4">
        <v>0.67361111111111205</v>
      </c>
      <c r="AB58" s="2"/>
      <c r="AC58" s="2"/>
      <c r="AD58" s="36"/>
      <c r="AE58" s="16"/>
    </row>
    <row r="59" spans="1:31" x14ac:dyDescent="0.25">
      <c r="A59" s="15"/>
      <c r="B59" s="37"/>
      <c r="C59" s="4"/>
      <c r="D59" s="2"/>
      <c r="E59" s="2"/>
      <c r="F59" s="36"/>
      <c r="G59" s="16"/>
      <c r="I59" s="15"/>
      <c r="J59" s="37"/>
      <c r="K59" s="4"/>
      <c r="L59" s="2"/>
      <c r="M59" s="2"/>
      <c r="N59" s="36"/>
      <c r="O59" s="16"/>
      <c r="Q59" s="15"/>
      <c r="R59" s="37"/>
      <c r="S59" s="4"/>
      <c r="T59" s="2"/>
      <c r="U59" s="2"/>
      <c r="V59" s="36"/>
      <c r="W59" s="16"/>
      <c r="Y59" s="15"/>
      <c r="Z59" s="37"/>
      <c r="AA59" s="4">
        <v>0.6875</v>
      </c>
      <c r="AB59" s="2"/>
      <c r="AC59" s="2"/>
      <c r="AD59" s="36"/>
      <c r="AE59" s="16"/>
    </row>
    <row r="60" spans="1:31" x14ac:dyDescent="0.25">
      <c r="A60" s="15"/>
      <c r="B60" s="37"/>
      <c r="C60" s="4"/>
      <c r="D60" s="2"/>
      <c r="E60" s="2"/>
      <c r="F60" s="36"/>
      <c r="G60" s="16"/>
      <c r="I60" s="15"/>
      <c r="J60" s="37"/>
      <c r="K60" s="4"/>
      <c r="L60" s="2"/>
      <c r="M60" s="2"/>
      <c r="N60" s="36"/>
      <c r="O60" s="16"/>
      <c r="Q60" s="15"/>
      <c r="R60" s="37"/>
      <c r="S60" s="4"/>
      <c r="T60" s="2"/>
      <c r="U60" s="2"/>
      <c r="V60" s="36"/>
      <c r="W60" s="16"/>
      <c r="Y60" s="15"/>
      <c r="Z60" s="37"/>
      <c r="AA60" s="4">
        <v>0.70138888888888895</v>
      </c>
      <c r="AB60" s="2"/>
      <c r="AC60" s="2"/>
      <c r="AD60" s="36"/>
      <c r="AE60" s="16"/>
    </row>
  </sheetData>
  <mergeCells count="8">
    <mergeCell ref="Y1:AE1"/>
    <mergeCell ref="Y32:AE32"/>
    <mergeCell ref="A1:G1"/>
    <mergeCell ref="A32:G32"/>
    <mergeCell ref="I1:O1"/>
    <mergeCell ref="I32:O32"/>
    <mergeCell ref="Q1:W1"/>
    <mergeCell ref="Q32:W32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a0432cc-4a70-41aa-9137-e099c3a9f4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BC65FDF34DEB438D4AF6480ECB19BD" ma:contentTypeVersion="18" ma:contentTypeDescription="Create a new document." ma:contentTypeScope="" ma:versionID="6ede113ab066f6b9cf99f4fba1d3d8fe">
  <xsd:schema xmlns:xsd="http://www.w3.org/2001/XMLSchema" xmlns:xs="http://www.w3.org/2001/XMLSchema" xmlns:p="http://schemas.microsoft.com/office/2006/metadata/properties" xmlns:ns3="1a0432cc-4a70-41aa-9137-e099c3a9f482" xmlns:ns4="fadbbcb2-7a34-4413-97ee-4c4c6461e60c" targetNamespace="http://schemas.microsoft.com/office/2006/metadata/properties" ma:root="true" ma:fieldsID="deecb1a0f5079c842b43225137910698" ns3:_="" ns4:_="">
    <xsd:import namespace="1a0432cc-4a70-41aa-9137-e099c3a9f482"/>
    <xsd:import namespace="fadbbcb2-7a34-4413-97ee-4c4c6461e60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0432cc-4a70-41aa-9137-e099c3a9f4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dbbcb2-7a34-4413-97ee-4c4c6461e60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B2A973-87A1-4749-95C6-985B224795AA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1a0432cc-4a70-41aa-9137-e099c3a9f482"/>
    <ds:schemaRef ds:uri="http://www.w3.org/XML/1998/namespace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fadbbcb2-7a34-4413-97ee-4c4c6461e60c"/>
  </ds:schemaRefs>
</ds:datastoreItem>
</file>

<file path=customXml/itemProps2.xml><?xml version="1.0" encoding="utf-8"?>
<ds:datastoreItem xmlns:ds="http://schemas.openxmlformats.org/officeDocument/2006/customXml" ds:itemID="{E0D1B8B9-FED1-4C97-BB59-B76FD9B6FE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D11B92-844E-4D95-9AC0-BBD9212B0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0432cc-4a70-41aa-9137-e099c3a9f482"/>
    <ds:schemaRef ds:uri="fadbbcb2-7a34-4413-97ee-4c4c6461e6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Junior senior H</vt:lpstr>
      <vt:lpstr>Ark1</vt:lpstr>
      <vt:lpstr>J13</vt:lpstr>
      <vt:lpstr>J14</vt:lpstr>
      <vt:lpstr>J15 J16</vt:lpstr>
      <vt:lpstr>Bane 1-8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Karlsen, Håvard</dc:creator>
  <cp:lastModifiedBy>Joachim Eriksen</cp:lastModifiedBy>
  <dcterms:created xsi:type="dcterms:W3CDTF">2024-02-28T18:47:59Z</dcterms:created>
  <dcterms:modified xsi:type="dcterms:W3CDTF">2024-09-05T11:29:21Z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0x01010083BC65FDF34DEB438D4AF6480ECB19BD</vt:lpwstr>
  </property>
</Properties>
</file>