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fingos-my.sharepoint.com/personal/anni_vihriala_fingo_fi/Documents/DEAR/"/>
    </mc:Choice>
  </mc:AlternateContent>
  <xr:revisionPtr revIDLastSave="0" documentId="8_{29E2477C-2AAC-4AF7-AC02-A561EAC08A8F}" xr6:coauthVersionLast="47" xr6:coauthVersionMax="47" xr10:uidLastSave="{00000000-0000-0000-0000-000000000000}"/>
  <bookViews>
    <workbookView xWindow="-110" yWindow="-110" windowWidth="19420" windowHeight="11500" firstSheet="1" activeTab="1" xr2:uid="{00000000-000D-0000-FFFF-FFFF00000000}"/>
  </bookViews>
  <sheets>
    <sheet name="Talousraportin laatimisohjeet" sheetId="1" r:id="rId1"/>
    <sheet name="1. Kustannustilitys" sheetId="2" r:id="rId2"/>
    <sheet name="2. Budjettimerkinnät" sheetId="3" r:id="rId3"/>
    <sheet name="3. Kopio kirjanpidosta" sheetId="8" r:id="rId4"/>
    <sheet name="4. Rahoituslähteet" sheetId="4" r:id="rId5"/>
    <sheet name="5. Omistajuus" sheetId="5" r:id="rId6"/>
    <sheet name="6. Maksupyyntö" sheetId="9" r:id="rId7"/>
  </sheets>
  <externalReferences>
    <externalReference r:id="rId8"/>
  </externalReferences>
  <definedNames>
    <definedName name="_ftn1" localSheetId="6">'[1]5'!$A$41</definedName>
    <definedName name="_ftn2" localSheetId="6">'[1]5'!$A$42</definedName>
    <definedName name="_ftn3" localSheetId="6">'[1]5'!$A$43</definedName>
    <definedName name="_ftnref3" localSheetId="6">'[1]5'!$A$28</definedName>
    <definedName name="_xlnm.Print_Area" localSheetId="3">'3. Kopio kirjanpidosta'!$A$1:$G$13</definedName>
    <definedName name="_xlnm.Print_Area" localSheetId="5">'5. Omistajuus'!$A$1:$D$30</definedName>
    <definedName name="_xlnm.Print_Area" localSheetId="6">'6. Maksupyyntö'!$A$1:$E$40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4" l="1"/>
  <c r="C15" i="9" l="1"/>
  <c r="E14" i="4"/>
  <c r="J48" i="2"/>
  <c r="A32" i="9" l="1"/>
  <c r="B12" i="9"/>
  <c r="B25" i="9" s="1"/>
  <c r="E15" i="9"/>
  <c r="B11" i="9"/>
  <c r="B10" i="9"/>
  <c r="G18" i="4"/>
  <c r="F14" i="4" s="1"/>
  <c r="F18" i="4" s="1"/>
  <c r="F15" i="4" l="1"/>
  <c r="F16" i="4"/>
  <c r="F17" i="4"/>
  <c r="K43" i="2" l="1"/>
  <c r="L43" i="2" s="1"/>
  <c r="K44" i="2"/>
  <c r="L44" i="2" s="1"/>
  <c r="K45" i="2"/>
  <c r="L45" i="2" s="1"/>
  <c r="K42" i="2"/>
  <c r="L42" i="2" s="1"/>
  <c r="K38" i="2"/>
  <c r="L38" i="2" s="1"/>
  <c r="K39" i="2"/>
  <c r="L39" i="2" s="1"/>
  <c r="K40" i="2"/>
  <c r="L40" i="2" s="1"/>
  <c r="K37" i="2"/>
  <c r="K33" i="2"/>
  <c r="L33" i="2" s="1"/>
  <c r="K34" i="2"/>
  <c r="L34" i="2" s="1"/>
  <c r="K35" i="2"/>
  <c r="L35" i="2" s="1"/>
  <c r="K32" i="2"/>
  <c r="L32" i="2" s="1"/>
  <c r="K27" i="2"/>
  <c r="L27" i="2" s="1"/>
  <c r="K28" i="2"/>
  <c r="L28" i="2" s="1"/>
  <c r="K29" i="2"/>
  <c r="L29" i="2" s="1"/>
  <c r="K30" i="2"/>
  <c r="K26" i="2"/>
  <c r="L26" i="2" s="1"/>
  <c r="K21" i="2"/>
  <c r="L21" i="2" s="1"/>
  <c r="K22" i="2"/>
  <c r="L22" i="2" s="1"/>
  <c r="K23" i="2"/>
  <c r="L23" i="2" s="1"/>
  <c r="K24" i="2"/>
  <c r="L24" i="2" s="1"/>
  <c r="K20" i="2"/>
  <c r="L20" i="2" s="1"/>
  <c r="K36" i="2" l="1"/>
  <c r="K25" i="2"/>
  <c r="L30" i="2"/>
  <c r="L37" i="2"/>
  <c r="K41" i="2"/>
  <c r="K19" i="2"/>
  <c r="K31" i="2"/>
  <c r="K46" i="2" l="1"/>
  <c r="K47" i="2" s="1"/>
  <c r="K48" i="2" s="1"/>
  <c r="H19" i="2"/>
  <c r="I20" i="2"/>
  <c r="J43" i="2"/>
  <c r="J44" i="2"/>
  <c r="J45" i="2"/>
  <c r="J42" i="2"/>
  <c r="J38" i="2"/>
  <c r="J39" i="2"/>
  <c r="J40" i="2"/>
  <c r="J37" i="2"/>
  <c r="J33" i="2"/>
  <c r="J34" i="2"/>
  <c r="J35" i="2"/>
  <c r="J32" i="2"/>
  <c r="J27" i="2"/>
  <c r="J28" i="2"/>
  <c r="J29" i="2"/>
  <c r="J30" i="2"/>
  <c r="J26" i="2"/>
  <c r="J21" i="2"/>
  <c r="J22" i="2"/>
  <c r="J23" i="2"/>
  <c r="J24" i="2"/>
  <c r="J20" i="2"/>
  <c r="I43" i="2"/>
  <c r="I44" i="2"/>
  <c r="I45" i="2"/>
  <c r="I42" i="2"/>
  <c r="I38" i="2"/>
  <c r="I39" i="2"/>
  <c r="I40" i="2"/>
  <c r="I37" i="2"/>
  <c r="I33" i="2"/>
  <c r="I34" i="2"/>
  <c r="I35" i="2"/>
  <c r="I32" i="2"/>
  <c r="I27" i="2"/>
  <c r="I28" i="2"/>
  <c r="I29" i="2"/>
  <c r="I30" i="2"/>
  <c r="I26" i="2"/>
  <c r="I21" i="2"/>
  <c r="I22" i="2"/>
  <c r="I23" i="2"/>
  <c r="I24" i="2"/>
  <c r="H41" i="2"/>
  <c r="H36" i="2"/>
  <c r="H31" i="2"/>
  <c r="H25" i="2"/>
  <c r="G20" i="2"/>
  <c r="C12" i="2"/>
  <c r="I31" i="2" l="1"/>
  <c r="J19" i="2"/>
  <c r="J25" i="2"/>
  <c r="H46" i="2"/>
  <c r="H47" i="2" s="1"/>
  <c r="H48" i="2" s="1"/>
  <c r="C13" i="2" s="1"/>
  <c r="B20" i="9" s="1"/>
  <c r="J41" i="2"/>
  <c r="I19" i="2"/>
  <c r="I41" i="2"/>
  <c r="I36" i="2"/>
  <c r="I25" i="2"/>
  <c r="I48" i="2" l="1"/>
  <c r="I46" i="2"/>
  <c r="G44" i="2" l="1"/>
  <c r="G43" i="2"/>
  <c r="G42" i="2"/>
  <c r="G39" i="2"/>
  <c r="G38" i="2"/>
  <c r="G37" i="2"/>
  <c r="G34" i="2"/>
  <c r="G33" i="2"/>
  <c r="G32" i="2"/>
  <c r="G28" i="2"/>
  <c r="G27" i="2"/>
  <c r="G26" i="2"/>
  <c r="G23" i="2"/>
  <c r="G22" i="2"/>
  <c r="G21" i="2"/>
  <c r="G41" i="2" l="1"/>
  <c r="G31" i="2"/>
  <c r="G36" i="2"/>
  <c r="G19" i="2"/>
  <c r="G25" i="2"/>
  <c r="G46" i="2" l="1"/>
  <c r="G47" i="2" s="1"/>
  <c r="J36" i="2"/>
  <c r="J31" i="2" s="1"/>
  <c r="J46" i="2" s="1"/>
  <c r="D14" i="4" l="1"/>
  <c r="D15" i="4"/>
  <c r="D16" i="4"/>
  <c r="D17" i="4"/>
  <c r="D18" i="4" l="1"/>
</calcChain>
</file>

<file path=xl/sharedStrings.xml><?xml version="1.0" encoding="utf-8"?>
<sst xmlns="http://schemas.openxmlformats.org/spreadsheetml/2006/main" count="200" uniqueCount="153">
  <si>
    <t>Talousraportin laatimisohjeet</t>
  </si>
  <si>
    <t xml:space="preserve">Näissä talousraportin laatimisohjeissa kerrotaan, miten Connect for Global Change -avustuksen kulut raportoidaan. Raportti on lähetettävä osoitteeseen cgchanke@fingo.fi viimeistään 30. huhtikuuta 2026 yhdessä narratiivisen raportin kanssa. Raportoinnin tarkastuksen yhteydessä avustuksen saajilta voidaan pyytää alkuperäisiä asiakirjoja. Loppusaldo maksetaan sen jälkeen, kun sekä lopullinen talousraportti että narratiivinen raportti on arvioitu, hyväksytty ja tilintarkastettu.
Täyttäkää kaikki tämän lomakkeen välilehdet: 1. Kustannustilitys, 2. Budjettimerkinnät, 3. Kopio kirjanpidosta, 4. Rahoituslähteet, 5. Omistajuus, 6. Maksupyyntö. Raportin kaikki 6 välilehteä täytetään ja tulostetaan, ja järjestön nimenkirjoitusoikeudellinen henkilö(t) allekirjoittaa ja päivää ne. Tämän jälkeen välilehdet skannataan yhdeksi PDF-tiedostoksi. Toinen vaihtoehto on tehdä täytetyistä välilehdistä yksi PDF-tiedosto ja järjestön nimenkirjoitusoikeudellinen henkilö(t) allekirjoittaa tiedoston sähköisesti. </t>
  </si>
  <si>
    <t>NÄIDEN OHJEIDEN NOUDATTAMINEN</t>
  </si>
  <si>
    <r>
      <rPr>
        <sz val="11"/>
        <color rgb="FF000000"/>
        <rFont val="Arial"/>
        <family val="2"/>
      </rPr>
      <t>Connect for Global Change -hankkeelle toimitettava talousraportti on laadittava näiden ohjeiden mukaisesti. Budjetin hallinnointia ja talousraportin laatimista koskevat vaatimukset esitetään kokonaisuudessaan asiakirjassa ”</t>
    </r>
    <r>
      <rPr>
        <sz val="11"/>
        <rFont val="Arial"/>
        <family val="2"/>
      </rPr>
      <t>Hallinnolliset ja taloushallinnon vaatimukset</t>
    </r>
    <r>
      <rPr>
        <sz val="11"/>
        <color rgb="FF000000"/>
        <rFont val="Arial"/>
        <family val="2"/>
      </rPr>
      <t xml:space="preserve">”, joka on luettavissa osoitteessa </t>
    </r>
    <r>
      <rPr>
        <sz val="11"/>
        <rFont val="Arial"/>
        <family val="2"/>
      </rPr>
      <t>https://www.connectforglobalchange.eu/fi/kotisivu</t>
    </r>
  </si>
  <si>
    <t>PROJEKTIN YLEINEN TILIVELVOLLISUUS</t>
  </si>
  <si>
    <t xml:space="preserve">Projektin kustannukset raportoidaan euroina (kuten budjettikin). Kaikki budjetissa mainitut kustannukset (myös omarahoitusosuuksista katetut kustannukset) on kirjattava avustussopimuksen ehtojen ja hyväksytyn budjetin mukaisesti, ja tämä raportointilomake on laadittu nämä vaatimukset huomioiden. Kaikki projektibudjetin toteutuneet kustannukset on sisällytettävä raportointiin. </t>
  </si>
  <si>
    <t>RAPORTIN OSIOT JA VÄLILEHDET</t>
  </si>
  <si>
    <r>
      <t>Talousraportti (tämä Excel-tiedosto) koostuu 6 välilehdestä</t>
    </r>
    <r>
      <rPr>
        <sz val="11"/>
        <rFont val="Arial"/>
        <family val="2"/>
      </rPr>
      <t>: 1. Kustannustilitys</t>
    </r>
    <r>
      <rPr>
        <sz val="11"/>
        <color rgb="FF000000"/>
        <rFont val="Arial"/>
        <family val="2"/>
      </rPr>
      <t xml:space="preserve"> 2. Budjettimerkinnät, 3. Kopio kirjanpidosta, 4. Rahoituslähteet, 5. Omistajuus, 6. Maksupyyntö. Avustuksen saajan täytyy täyttää kaikki välilehdet. 
1. Ensimmäiselle välilehdelle liitetään kopio projektinne hyväksytystä budjetista ja toteutuneet kustannukset sekä selitetään budjetin ja toteutuneiden kustannusten väliset erot. 
2. Toiselle välilehdelle kirjataan mahdolliset lisähuomiot koskien eri budjettiosioita (myös selostukset hankintamenettelyistä) sekä toimitetun budjetin ja</t>
    </r>
    <r>
      <rPr>
        <sz val="11"/>
        <color rgb="FFFF0000"/>
        <rFont val="Arial"/>
        <family val="2"/>
      </rPr>
      <t xml:space="preserve"> </t>
    </r>
    <r>
      <rPr>
        <sz val="11"/>
        <rFont val="Arial"/>
        <family val="2"/>
      </rPr>
      <t>kustannustilityksen</t>
    </r>
    <r>
      <rPr>
        <sz val="11"/>
        <color rgb="FF000000"/>
        <rFont val="Arial"/>
        <family val="2"/>
      </rPr>
      <t xml:space="preserve"> väliset erot (täytetään vain, jos erot ovat yli 10 prosenttia).
3. Kolmannelle välilehdelle liitetään</t>
    </r>
    <r>
      <rPr>
        <sz val="11"/>
        <color rgb="FFFF0000"/>
        <rFont val="Arial"/>
        <family val="2"/>
      </rPr>
      <t xml:space="preserve"> </t>
    </r>
    <r>
      <rPr>
        <sz val="11"/>
        <color rgb="FF000000"/>
        <rFont val="Arial"/>
        <family val="2"/>
      </rPr>
      <t>ote kirjanpidosta, jonka tulee sisältää kaikki projektin toteuttamisen aikana aiheutuneet projektin budjetista katetut kustannukset. Kirjanpidosta on käytävä selville kaikkien kustannusten, budjettikohtien ja kirjausten välinen yhteys.
4. Neljännelle välilehdelle laaditaan yhteenveto lopullisista rahoituslähteistä. Omarahoituksen osuus on tasan 8% kokonaisrahoituksesta.
5. Viidennellä välilehdellä ilmoitetaan kaikkien projektia varten ostettujen tarvikkeiden omistajuus projektin jälkeen.
6. Kuudennella välilehdellä (maksupyyntö) on lomake, jolla Fingoa pyydetään maksamaan loppusaldo tai ilmoitetaan, kuinka paljon Fingolle  maksetaan takaisin.</t>
    </r>
  </si>
  <si>
    <t>VÄLILEHTI 1: RAPORTTI</t>
  </si>
  <si>
    <t>Kaikki projektin toteuttamisen aikana syntyneet kustannukset on esitettävä tällä välilehdellä avustussopimuksessa tai sen hyväksytyssä muutoksessa mainittujen budjettikohtien mukaisesti. Tähän sisällytetään sekä Connect for Global Change -avustuksella että omarahoitusosuudella (8%) katettavat kustannukset. Lisäksi kaikkien avustuskelpoisten kustannusten tulee olla 
• tosiasiallisesti maksettu projektin toteutusaikana
• projektin toteuttamisen kannalta välttämättömiä
• numeroituja ja tarkastettavissa
• sovellettavan vero- ja sosiaalilainsäädännön mukaisia
• selkeitä ja perusteltuja hyvän kirjanpitotavan periaatteiden mukaisesti
• suuruudeltaan enintään avustuksen saajien tavanomaisten palkka- ja matkakulujen tasoa.
Luontoissuoritukset ovat yleensä tavaroita tai palveluita, joita kolmas osapuoli tarjoaa avustuksen saajalle maksutta. Luontoissuoritukset eivät vastaa todellisia kustannuksia, eikä niitä kirjata tähän, vaan ne voidaan haluttaessa sisällyttää erilliseen luetteloon.</t>
  </si>
  <si>
    <t>VÄLILEHTI 2: BUDJETTIMERKINNÄT</t>
  </si>
  <si>
    <r>
      <rPr>
        <sz val="11"/>
        <color rgb="FF000000"/>
        <rFont val="Arial"/>
        <family val="2"/>
      </rPr>
      <t>Budjettimerkinnät auttavat talousraportin arvioijia ymmärtämään siinä esitettyjen lukujen perusteluja. Budjettimerkintöjen laatiminen on tärkeää, jotta projektin kustannukset voidaan tarkastaa, ja ne ovat myös osa</t>
    </r>
    <r>
      <rPr>
        <sz val="11"/>
        <color rgb="FFFF0000"/>
        <rFont val="Arial"/>
        <family val="2"/>
      </rPr>
      <t xml:space="preserve"> </t>
    </r>
    <r>
      <rPr>
        <sz val="11"/>
        <color rgb="FF000000"/>
        <rFont val="Arial"/>
        <family val="2"/>
      </rPr>
      <t>tilivelvollisuuden arviointia. On tärkeää selittää kaikki budjettikohdat sekä toimitetun budjetin ja kustannustilityksen väliset erot (vain, jos erot ovat yli 10 prosenttia). Lisätkää tähän myös viittaus hankintamenettelyihin yli 2 500 euron hankintojen osalta.
Tässä voidaan selittää esimerkiksi todellisten ja budjetoitujen kustannusten välisiä eroja ja antaa lisäselvitys suhteellisen suurista menoista yksittäisen budjettirivin sisällä.</t>
    </r>
  </si>
  <si>
    <t>VÄLILEHTI 3: OTE KIRJANPIDOSTA</t>
  </si>
  <si>
    <r>
      <rPr>
        <sz val="11"/>
        <color rgb="FF000000"/>
        <rFont val="Arial"/>
        <family val="2"/>
      </rPr>
      <t>Toteutuneet kustannukset on kirjattava tälle välilehdelle. Liitä tälle välilehdelle ote tämän projektin kirjanpidosta tai tilitapahtumaluettelosta. Kopioidun kirjanpidon tulee täyttää seuraavat vaatimukset: 
• Kirjanpidosta on käytävä selville yksittäisten kustannusten, budjettikohtien ja välilehdellä 1 olevan</t>
    </r>
    <r>
      <rPr>
        <sz val="11"/>
        <rFont val="Arial"/>
        <family val="2"/>
      </rPr>
      <t xml:space="preserve"> kustannustilityksen</t>
    </r>
    <r>
      <rPr>
        <sz val="11"/>
        <color rgb="FF000000"/>
        <rFont val="Arial"/>
        <family val="2"/>
      </rPr>
      <t xml:space="preserve"> välinen yhteys.
• Yhteenvedosta on käytävä selvästi ilmi, mitä yksittäiset kustannukset ovat ja milloin ne syntyivät. 
• Luontoissuorituksia ei katsota rahoitukseksi, joten niitä ei sisällytetä tähän yhteenvetoon. 
• Avustuksen saajien tulee säilyttää kaikki tositteet vuoteen 2038 asti, ja EU ja/tai jokin Connect for Global Change -kumppaneista voi pyytää niitä nähtäväksi tänä aikana. 
• Tositteiden ja vastaavan kirjanpidon rivin ja budjettikohdan välinen yhteys on käytävä selvästi ilmi (eli tositteet numeroidaan kirjanpidon rivin ja budjettikohdan numeron mukaan). Kaikkien kulujen on oltava helposti tunnistettavissa ja todennettavissa kirjanpidosta. </t>
    </r>
  </si>
  <si>
    <t>VÄLILEHTI 4: RAHOITUSLÄHTEET</t>
  </si>
  <si>
    <r>
      <t xml:space="preserve">Lopulliset rahoituksen lähteet eritellään välilehdellä 3. Rahoituslähteet. Projektin Connect for Global Change -rahoitus kokonaisuudessaan ja muista lähteistä saadut rahoitusosuudet on eriteltävä selkeästi.
Rahoitusta koskevat vaatimukset:
• Rahoituksella tarkoitetaan prosenttiosuutta kaikista kustannuksista, eikä sitä ole korvamerkitty tiettyihin budjettikohtiin. 
• Rahoituksen lähteet ovat </t>
    </r>
    <r>
      <rPr>
        <sz val="11"/>
        <rFont val="Arial"/>
        <family val="2"/>
      </rPr>
      <t>ovat usein yksityisrahoituksia, julkisia rahoituksia tai hakijatahon omia rahallisia panostuksia, kuten varainkeruu tai lahjoitukset.</t>
    </r>
    <r>
      <rPr>
        <sz val="11"/>
        <color theme="1"/>
        <rFont val="Arial"/>
        <family val="2"/>
      </rPr>
      <t xml:space="preserve">
</t>
    </r>
    <r>
      <rPr>
        <sz val="11"/>
        <rFont val="Arial"/>
        <family val="2"/>
      </rPr>
      <t>• Luontoissuorituksia ei katsota omarahoitukseksi.</t>
    </r>
  </si>
  <si>
    <t>VÄLILEHTI 5: OMISTAJUUS</t>
  </si>
  <si>
    <t>Jos tarvikkeet ovat osa projektin budjettia (budjettilomakkeen budjettiosio 3. Tarvikkeet), avustuksen saaja on määritellyt hakemuksessa tarvikkeen käyttötarkoituksen ja sen omistajan projektin päättymisen jälkeen (tämä voi olla esimerkiksi pääjärjestö, paikalliset loppukäyttäjät, paikalliset viranomaiset, paikalliset jäsenorganisaatiot tai muu Euroopan unionin rahoittama hanke). Tähän taulukkoon merkitään näiden tarvikkeiden lopulliset omistajat. Jos omistajuus ei vastaa budjetissa esitettyä, ero on perusteltava tässä ja välilehdellä 2. Budjettimerkinnät.</t>
  </si>
  <si>
    <t>VÄLILEHTI 6. MAKSUPYYNTÖ</t>
  </si>
  <si>
    <r>
      <t>Jos loppusumma on negatiivinen, se maksetaan avustuksen saajalle tilityksen hyväksymisen jälkeen. Jos summa on positiivinen, se on palautettava Fingon tilille.</t>
    </r>
    <r>
      <rPr>
        <sz val="11"/>
        <color rgb="FFFF0000"/>
        <rFont val="Arial"/>
        <family val="2"/>
      </rPr>
      <t xml:space="preserve"> </t>
    </r>
    <r>
      <rPr>
        <sz val="11"/>
        <rFont val="Arial"/>
        <family val="2"/>
      </rPr>
      <t>Jälkimmäisessä tapauksessa muistakaa merkitä Fingolle lähettämänne maksun yhteyteen projektinne nimi ja projektikoodi.</t>
    </r>
  </si>
  <si>
    <r>
      <rPr>
        <b/>
        <sz val="18"/>
        <rFont val="Arial"/>
        <family val="2"/>
      </rPr>
      <t>Kustannustilitysmalli Connect for Global Change -a</t>
    </r>
    <r>
      <rPr>
        <b/>
        <sz val="18"/>
        <color rgb="FF000000"/>
        <rFont val="Arial"/>
        <family val="2"/>
      </rPr>
      <t>vustuksella rahoitettaville projekteille</t>
    </r>
    <r>
      <rPr>
        <b/>
        <sz val="18"/>
        <color rgb="FFFF0000"/>
        <rFont val="Arial"/>
        <family val="2"/>
      </rPr>
      <t xml:space="preserve"> </t>
    </r>
  </si>
  <si>
    <t xml:space="preserve">Huom.: Raportin kaikki 6 välilehteä täytetään ja tulostetaan, ja järjestön nimenkirjoitusoikeudellinen henkilö(t) allekirjoittaa ja päivää ne. Tämän jälkeen välilehdet skannataan yhdeksi PDF-tiedostoksi. Toinen vaihtoehto on tehdä täytetyistä välilehdistä yksi PDF-tiedosto ja järjestön nimenkirjoitusoikeudellinen henkilö(t) allekirjoittaa tiedoston sähköisesti. </t>
  </si>
  <si>
    <t>PÄÄHAKIJAN nimi:</t>
  </si>
  <si>
    <t xml:space="preserve">KANSSAHAKIJAN 1 nimi: </t>
  </si>
  <si>
    <t>KANSSAHAKIJAN 2 nimi: …..</t>
  </si>
  <si>
    <t>Projektin nimi:</t>
  </si>
  <si>
    <t>Projektikausi:</t>
  </si>
  <si>
    <t>[alkaa]</t>
  </si>
  <si>
    <t>[päättyy]</t>
  </si>
  <si>
    <t>Yhteyshenkilö:</t>
  </si>
  <si>
    <t>[Nimi, sukunimi, organisaatio, sähköposti, puhelin]</t>
  </si>
  <si>
    <t>Myönnetyn avustuksen kokonaismäärä:</t>
  </si>
  <si>
    <t>Ensimmäisen maksuerän summa:</t>
  </si>
  <si>
    <t>Saldo:</t>
  </si>
  <si>
    <t>Kaikki budjettikohdat on numeroitava. Rivejä voidaan tarvittaessa lisätä yhteen tai useampaan kohtaan.</t>
  </si>
  <si>
    <t>Budjetti</t>
  </si>
  <si>
    <t>Toteutuneet kustannukset euroina</t>
  </si>
  <si>
    <t>Poikkeama alkuperäiseen budjettiin verrattuna</t>
  </si>
  <si>
    <t>Päähakija/kanssahakija</t>
  </si>
  <si>
    <t>Yksikön nimi</t>
  </si>
  <si>
    <t>Yksiköiden määrä</t>
  </si>
  <si>
    <t>Kustannus yksikköä kohti</t>
  </si>
  <si>
    <t>Budjetti yhteensä euroina</t>
  </si>
  <si>
    <t>Kustannukset yhteensä</t>
  </si>
  <si>
    <t>Connect for Global Change 
-rahoitusosuus</t>
  </si>
  <si>
    <t>Poikkeama budjetista sopimuksen/ muutoksen mukaan (absoluuttinen)</t>
  </si>
  <si>
    <t>Poikkeama budjetista sopimuksen/ muutoksen mukaan (suhteellinen)</t>
  </si>
  <si>
    <t>Poikkeaman selitys</t>
  </si>
  <si>
    <t>(a)</t>
  </si>
  <si>
    <t>(b)</t>
  </si>
  <si>
    <t>(c)=a*b</t>
  </si>
  <si>
    <t>(d)</t>
  </si>
  <si>
    <t>(e)=d-c</t>
  </si>
  <si>
    <t>(f)=e/d</t>
  </si>
  <si>
    <t>1. Palkat</t>
  </si>
  <si>
    <t>Välisumma</t>
  </si>
  <si>
    <t>1.1</t>
  </si>
  <si>
    <t>Projektin toteuttamiseen suoraan osallistuneen henkilöstön palkat ja konsulttien palkkiot</t>
  </si>
  <si>
    <t>1.2</t>
  </si>
  <si>
    <t>1.3</t>
  </si>
  <si>
    <t xml:space="preserve">jne. </t>
  </si>
  <si>
    <t>2. Matkat</t>
  </si>
  <si>
    <t>2.1</t>
  </si>
  <si>
    <t>Matkakulut, mukaan lukien päivärahat ja vakuutukset. Myös kumppaneiden osallistumiskustannukset ja konsulttien matkakustannukset (myös viisumit, vakuutukset, matkaliput, majoitus ja ruokailu)</t>
  </si>
  <si>
    <t>2.2</t>
  </si>
  <si>
    <t>TÄRKEÄÄ: päiväraha ei saa ylittää Euroopan komission määrittelemiä kulun syntymispäivän mukaisia enimmäismääriä. Määrät voi tarkistaa täältä: https://ec.europa.eu/international-partnerships/documents-library_en?keyword=per%20diem%20rates.</t>
  </si>
  <si>
    <t>3. Tarvikkeet</t>
  </si>
  <si>
    <t>3.1</t>
  </si>
  <si>
    <t xml:space="preserve">Projektin toteutuksen kannalta välttämättömät tarvikkeet (mukaan lukien välinevuokrat ja vakuutukset). Tarvikkeilla tarkoitetaan kestotavaroita, joita voidaan käyttää useaan kertaan niiden arvioidun käyttöiän aikana. </t>
  </si>
  <si>
    <t>3.2</t>
  </si>
  <si>
    <t xml:space="preserve">TÄRKEÄÄ:  Huom! Tarvikekustannukset tulee rajata vain välttämättömästi tarvittaviin tarvikkeisiin ja kunkin välineen tulee olla projektin toteutuksen ja yksittäisten aktiviteettien kannalta tarpeellinen. Projektin päätyttyä päähakijan tulee ilmoittaa omistusoikeuden siirtymisestä. </t>
  </si>
  <si>
    <t>4. Palvelut</t>
  </si>
  <si>
    <t>4.1</t>
  </si>
  <si>
    <t>Esim. Käännökset, tekstitykset, ulkoiset palkkiot, tilavuokra tapahtumia varten</t>
  </si>
  <si>
    <t>4.2</t>
  </si>
  <si>
    <t xml:space="preserve">5. Muut </t>
  </si>
  <si>
    <t>5.1</t>
  </si>
  <si>
    <t>Muut avustuskelpoiset kustannukset, joita ei voida sisällyttää edellä mainittuihin budjettikohtiin</t>
  </si>
  <si>
    <t>5.2</t>
  </si>
  <si>
    <t xml:space="preserve">Huomaa, että budjettiin ei tule sisällyttää tilintarkastuskuluja </t>
  </si>
  <si>
    <t>6. Välittömät kustannukset yhteensä</t>
  </si>
  <si>
    <t>7. Välilliset kustannukset (enintään 7 % välittömien kustannusten yhteissummasta)</t>
  </si>
  <si>
    <t xml:space="preserve">8. Hyväksyttävät kustannukset yhteensä (6.+7.) 
</t>
  </si>
  <si>
    <t>YHTEENSÄ</t>
  </si>
  <si>
    <r>
      <t xml:space="preserve">Vakuutamme, että tämän </t>
    </r>
    <r>
      <rPr>
        <sz val="10"/>
        <rFont val="Calibri"/>
        <family val="2"/>
        <scheme val="minor"/>
      </rPr>
      <t>kustannustilityksen</t>
    </r>
    <r>
      <rPr>
        <sz val="10"/>
        <color rgb="FF000000"/>
        <rFont val="Calibri"/>
        <family val="2"/>
        <scheme val="minor"/>
      </rPr>
      <t xml:space="preserve"> sisältämät tiedot ovat totuudenmukaisia ja täydellisiä eivätkä ne ole harhaanjohtavia ja että niiden tueksi on olemassa asianmukaiset tositteet, jotka voidaan tarkastaa.
Vakuutamme, että ilmoitetut kustannukset ovat avustussopimuksen mukaisia ja että ne voidaan katsoa avustuskelpoisiksi. Lisäksi ulkomaan valuutan määräisten maksutapahtumien muuntamisessa on käytetty EU:n virallisia valuuttakursseja (http://ec.europa.eu/budget/graphs/inforeuro.html) tai saatavilla on näyttöä sovelletusta valuuttakurssista.</t>
    </r>
  </si>
  <si>
    <t>Allekirjoituspaikka ja -päivä</t>
  </si>
  <si>
    <t>Nimenkirjoitusoikeudellisten henkilöiden nimet</t>
  </si>
  <si>
    <t>Nimenkirjoitusoikeudellisten henkilöiden allekirjoitukset</t>
  </si>
  <si>
    <t>Budjettimerkinnät</t>
  </si>
  <si>
    <t xml:space="preserve">Nro </t>
  </si>
  <si>
    <t xml:space="preserve">Kuvaus </t>
  </si>
  <si>
    <r>
      <rPr>
        <b/>
        <sz val="10"/>
        <color rgb="FF000000"/>
        <rFont val="Arial"/>
        <family val="2"/>
      </rPr>
      <t>Toiminto (selvennä mitä toimintoa/toimintaa kulut koskevat – tulee liittyä hakemuksessa mainittuun projektin toimintasuunnitelmaan)</t>
    </r>
  </si>
  <si>
    <t>Nro tarkoittaa budjettimerkinnöissä selitetyn budjettikohdan numeroa.</t>
  </si>
  <si>
    <r>
      <t xml:space="preserve">Esimerkki: 
Järjestettävän työpajan kustannuksiin kuuluu ohjaajan/kouluttajan palkkio sekä matka- ja kulukorvaukset, paikka- ja välinevuokra. Työpajaan osallistui 25 henkilöä. </t>
    </r>
    <r>
      <rPr>
        <i/>
        <sz val="10"/>
        <rFont val="Arial"/>
        <family val="2"/>
      </rPr>
      <t xml:space="preserve">[esimerkki: yksiköiden määrä * yksikköhinta] </t>
    </r>
  </si>
  <si>
    <t>Toiminnon numero ja/tai nimi (vastattava hakemusta)</t>
  </si>
  <si>
    <t>Budjettirivin numero (esim. 2.2)</t>
  </si>
  <si>
    <t>Budjettirivin numero (esim. 2.3)</t>
  </si>
  <si>
    <t>Budjettirivin numero (esim. 3.4)</t>
  </si>
  <si>
    <t>Budjettirivin numero (esim. 4.1)</t>
  </si>
  <si>
    <t xml:space="preserve">Lisää tarvittaessa rivejä. </t>
  </si>
  <si>
    <t>Ote kirjanpidosta</t>
  </si>
  <si>
    <t>Nimenkirjoitus-oikeudellisten henkilöiden nimet</t>
  </si>
  <si>
    <t>Liittäkää tähän ote projektin kirjanpidosta todisteeksi projektin toteutuneista kustannuksista. Budjettikohtien, tositteiden ja kirjanpidon välinen suhde on käytävä selvästi ilmi.</t>
  </si>
  <si>
    <t>Liitä alle kopio projektin kirjanpidosta tai tilitapahtumaluettelosta (kuvana tai täytettynä laskentataulukkona):</t>
  </si>
  <si>
    <t>Rahoituslähteet</t>
  </si>
  <si>
    <t>Huom.: Raportin kaikki 6 välilehteä täytetään ja tulostetaan, ja järjestön nimenkirjoitusoikeudellinen henkilö(t) allekirjoittaa ja päivää ne. Tämän jälkeen välilehdet skannataan yhdeksi PDF-tiedostoksi. Toinen vaihtoehto on tehdä täytetyistä välilehdistä yksi PDF-tiedosto ja järjestön nimenkirjoitusoikeudellinen henkilö(t) allekirjoittaa tiedoston sähköisesti.</t>
  </si>
  <si>
    <t>Rahoitussuunnitelma</t>
  </si>
  <si>
    <t>Toteutunut rahoitus</t>
  </si>
  <si>
    <t>Rahoituksen lähde</t>
  </si>
  <si>
    <t>% kokonais-rahoituksesta</t>
  </si>
  <si>
    <t>Summa euroina</t>
  </si>
  <si>
    <t>% kokonaisrahoituksesta</t>
  </si>
  <si>
    <t>Kuvaus</t>
  </si>
  <si>
    <t>1. Connect for Global Change -rahoitushausta haettu summa</t>
  </si>
  <si>
    <t xml:space="preserve">Rahoitussuunnitelman haettu määrä on automaattisesti 92 prosenttia kokonaisbudjetista. Summa tulee suoraan välilehdeltä 1. Kustannustilitys
</t>
  </si>
  <si>
    <r>
      <rPr>
        <sz val="10"/>
        <color rgb="FF000000"/>
        <rFont val="Arial"/>
        <family val="2"/>
      </rPr>
      <t> </t>
    </r>
    <r>
      <rPr>
        <b/>
        <sz val="10"/>
        <color rgb="FF000000"/>
        <rFont val="Arial"/>
        <family val="2"/>
      </rPr>
      <t>2.</t>
    </r>
    <r>
      <rPr>
        <b/>
        <sz val="10"/>
        <color rgb="FF000000"/>
        <rFont val="Arial"/>
        <family val="2"/>
      </rPr>
      <t xml:space="preserve"> </t>
    </r>
    <r>
      <rPr>
        <b/>
        <sz val="10"/>
        <color rgb="FF000000"/>
        <rFont val="Arial"/>
        <family val="2"/>
      </rPr>
      <t>Omarahoitusosuus</t>
    </r>
  </si>
  <si>
    <t>Tarvikkeiden omistajuus (budjettiosio 3. Tarvikkeet)</t>
  </si>
  <si>
    <t>Käyttö ja omistajuus</t>
  </si>
  <si>
    <t>Budjettikohdan nro</t>
  </si>
  <si>
    <r>
      <t xml:space="preserve">Mihin </t>
    </r>
    <r>
      <rPr>
        <b/>
        <strike/>
        <sz val="10"/>
        <color theme="1"/>
        <rFont val="Arial"/>
        <family val="2"/>
      </rPr>
      <t xml:space="preserve">sitä </t>
    </r>
    <r>
      <rPr>
        <b/>
        <sz val="10"/>
        <color theme="1"/>
        <rFont val="Arial"/>
        <family val="2"/>
      </rPr>
      <t>käytetään?</t>
    </r>
  </si>
  <si>
    <t>Kenelle omistusoikeus siirtyy projektin päätyttyä</t>
  </si>
  <si>
    <t>Selitys, jos omistajuus poikkeaa budjettiin merkatusta</t>
  </si>
  <si>
    <t>Maksupyyntö</t>
  </si>
  <si>
    <t>Pyynnön päivämäärä:</t>
  </si>
  <si>
    <t>Vastaanottaja:</t>
  </si>
  <si>
    <t>Suomalaiset kehitysjärjestöt – Finnish Development NGOs Fingo ry</t>
  </si>
  <si>
    <t>Lintulahdenkuja 10</t>
  </si>
  <si>
    <t>00500 HELSINKI</t>
  </si>
  <si>
    <t>Finland</t>
  </si>
  <si>
    <t>Projektikoodi:</t>
  </si>
  <si>
    <t xml:space="preserve"> ,</t>
  </si>
  <si>
    <t>PÄÄHAKIJAN osoite:</t>
  </si>
  <si>
    <t>Maksupyynnön numero:</t>
  </si>
  <si>
    <t>Maksupyynnön kattama ajanjakso:</t>
  </si>
  <si>
    <t>Alkaa:</t>
  </si>
  <si>
    <t>Päättyy:</t>
  </si>
  <si>
    <t>Suomalaiset kehitysjärjestöt Fingo ry</t>
  </si>
  <si>
    <t>pyydämme teitä suorittamaan edellä mainitun projektin loppusaldon maksun. Pyyntömme perustuu avustussopimukseen, joka koskee Connect for Global Change -hankkeesta avustuksen saajille myönnettävää rahoitustukea.</t>
  </si>
  <si>
    <r>
      <rPr>
        <sz val="12"/>
        <color rgb="FF000000"/>
        <rFont val="Cambria"/>
        <family val="1"/>
      </rPr>
      <t>Pyytämämme summa on avustussopimuksen kohdan 4.1 mukaisesti:</t>
    </r>
  </si>
  <si>
    <t>Seuraavat tositteet ovat tämän pyynnön liitteenä:</t>
  </si>
  <si>
    <t xml:space="preserve"> Maksu pyydetään suorittamaan seuraavalle pankkitilille:</t>
  </si>
  <si>
    <t>·IBAN:</t>
  </si>
  <si>
    <t>·Tilinhaltijan nimi ja osoite</t>
  </si>
  <si>
    <t>VAKUUTUS:</t>
  </si>
  <si>
    <t>Vakuutamme, että tämän maksupyynnön sisältämät tiedot ovat totuudenmukaisia ja täydellisiä eivätkä ne ole harhaanjohtavia ja että niiden tueksi on olemassa asianmukaiset tositteet, jotka voidaan tarkastaa.</t>
  </si>
  <si>
    <t>Vakuutamme, että ilmoitetut kustannukset ovat avustussopimuksen mukaisia ja että ne voidaan katsoa avustuskelpoisiksi.</t>
  </si>
  <si>
    <t xml:space="preserve">, </t>
  </si>
  <si>
    <t>Omarahoitusosuus</t>
  </si>
  <si>
    <t>3. Yksityiset rahoittajat</t>
  </si>
  <si>
    <t>4. Julkiset rahoittajat</t>
  </si>
  <si>
    <t xml:space="preserve">Merkitkää rahoitussuunnitelmaan järjestöjen (pää- ja kanssahakijat) oman varainhankinnan suunniteltu osuus omarahoituksesta euroissa (sarake E).  Prosenttiosuus tulee automaattisesti (sarake D). Merkitkää toteutunut oman varainhankinnan osuus (sarake G). Prosenttiosuus tulee automaattisesti (sarake F). Huom! Kohdista 2., 3. ja 4. täytyy tulla yhteensä koko omarahoitusosuus eli tasan 8 % projektin kokonaisbudjetista. </t>
  </si>
  <si>
    <t xml:space="preserve">Merkitkää rahoitussuunnitelmaan yksityisten rahoittajien suunniteltu osuus omarahoituksesta euroissa (sarake E).  Prosenttiosuus tulee automaattisesti (sarake D). Merkitkää toteutunut yksityisten rahoittajien osuus (sarake G). Prosenttiosuus tulee automaattisesti (sarake F). Huom! Kohdista 2., 3. ja 4. täytyy tulla yhteensä koko omarahoitusosuus eli tasan 8 % projektin kokonaisbudjetista. </t>
  </si>
  <si>
    <t xml:space="preserve">Merkitkää rahoitussuunnitelmaan julkisten rahoittajien suunniteltu osuus omarahoituksesta euroissa (sarake E).  Prosenttiosuus tulee automaattisesti (sarake D). Merkitkää toteutunut julkisten rahoittajien osuus (sarake G). Prosenttiosuus tulee automaattisesti (sarake F). Huom! Kohdista 2., 3. ja 4. täytyy tulla yhteensä koko omarahoitusosuus eli tasan 8 % projektin kokonaisbudjetista.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</si>
</sst>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_);_(* \(#,##0.0\);_(* &quot;-&quot;??_);_(@_)"/>
    <numFmt numFmtId="166" formatCode="_(* #,##0.00_);_(* \(#,##0.00\);_(* &quot;-&quot;??_);_(@_)"/>
    <numFmt numFmtId="167" formatCode="&quot;€&quot;\ #,##0.00"/>
    <numFmt numFmtId="168" formatCode="[$-413]d\ mmmm\ yyyy;@"/>
  </numFmts>
  <fonts count="47" x14ac:knownFonts="1">
    <font>
      <sz val="10"/>
      <color rgb="FF000000"/>
      <name val="Calibri"/>
      <scheme val="minor"/>
    </font>
    <font>
      <b/>
      <sz val="18"/>
      <color theme="1"/>
      <name val="Arial"/>
      <family val="2"/>
    </font>
    <font>
      <sz val="10"/>
      <name val="Calibri"/>
      <family val="2"/>
    </font>
    <font>
      <sz val="10"/>
      <color theme="1"/>
      <name val="Arial"/>
      <family val="2"/>
    </font>
    <font>
      <sz val="11"/>
      <color theme="1"/>
      <name val="Arial"/>
      <family val="2"/>
    </font>
    <font>
      <b/>
      <sz val="11"/>
      <color theme="1"/>
      <name val="Arial"/>
      <family val="2"/>
    </font>
    <font>
      <b/>
      <sz val="10"/>
      <color theme="1"/>
      <name val="Arial"/>
      <family val="2"/>
    </font>
    <font>
      <b/>
      <sz val="14"/>
      <color theme="1"/>
      <name val="Arial"/>
      <family val="2"/>
    </font>
    <font>
      <i/>
      <sz val="10"/>
      <color theme="1"/>
      <name val="Arial"/>
      <family val="2"/>
    </font>
    <font>
      <sz val="7"/>
      <color rgb="FF000000"/>
      <name val="Arial"/>
      <family val="2"/>
    </font>
    <font>
      <sz val="8"/>
      <color theme="1"/>
      <name val="Arial"/>
      <family val="2"/>
    </font>
    <font>
      <sz val="13"/>
      <color theme="1"/>
      <name val="Arial"/>
      <family val="2"/>
    </font>
    <font>
      <b/>
      <sz val="13"/>
      <color theme="1"/>
      <name val="Arial"/>
      <family val="2"/>
    </font>
    <font>
      <b/>
      <sz val="10"/>
      <color rgb="FF000000"/>
      <name val="Arial"/>
      <family val="2"/>
    </font>
    <font>
      <sz val="10"/>
      <color rgb="FF000000"/>
      <name val="Arial"/>
      <family val="2"/>
    </font>
    <font>
      <b/>
      <sz val="12"/>
      <color rgb="FF000000"/>
      <name val="Arial"/>
      <family val="2"/>
    </font>
    <font>
      <sz val="11"/>
      <color rgb="FF000000"/>
      <name val="Calibri"/>
      <family val="2"/>
    </font>
    <font>
      <sz val="11"/>
      <color rgb="FFFF0000"/>
      <name val="Arial"/>
      <family val="2"/>
    </font>
    <font>
      <b/>
      <sz val="18"/>
      <color rgb="FFFF0000"/>
      <name val="Arial"/>
      <family val="2"/>
    </font>
    <font>
      <sz val="10"/>
      <color rgb="FF000000"/>
      <name val="Calibri"/>
      <family val="2"/>
      <scheme val="minor"/>
    </font>
    <font>
      <b/>
      <sz val="12"/>
      <color theme="1"/>
      <name val="Arial"/>
      <family val="2"/>
    </font>
    <font>
      <b/>
      <sz val="10"/>
      <color rgb="FF000000"/>
      <name val="Calibri"/>
      <family val="2"/>
      <scheme val="minor"/>
    </font>
    <font>
      <b/>
      <sz val="10"/>
      <color theme="1"/>
      <name val="Calibri"/>
      <family val="2"/>
      <scheme val="major"/>
    </font>
    <font>
      <b/>
      <sz val="10"/>
      <name val="Arial"/>
      <family val="2"/>
    </font>
    <font>
      <b/>
      <sz val="12"/>
      <color theme="1"/>
      <name val="Calibri"/>
      <family val="2"/>
      <scheme val="major"/>
    </font>
    <font>
      <sz val="10"/>
      <color rgb="FF000000"/>
      <name val="Arial"/>
      <family val="2"/>
    </font>
    <font>
      <b/>
      <sz val="16"/>
      <name val="Arial"/>
      <family val="2"/>
    </font>
    <font>
      <sz val="10"/>
      <name val="Arial"/>
      <family val="2"/>
    </font>
    <font>
      <sz val="10"/>
      <color rgb="FF333333"/>
      <name val="Arial"/>
      <family val="2"/>
    </font>
    <font>
      <b/>
      <sz val="18"/>
      <color rgb="FF000000"/>
      <name val="Arial"/>
      <family val="2"/>
    </font>
    <font>
      <sz val="10"/>
      <color rgb="FF000000"/>
      <name val="Cambria"/>
      <family val="1"/>
    </font>
    <font>
      <sz val="12"/>
      <color rgb="FF000000"/>
      <name val="Cambria"/>
      <family val="1"/>
    </font>
    <font>
      <sz val="12"/>
      <color rgb="FF000000"/>
      <name val="Arial"/>
      <family val="2"/>
    </font>
    <font>
      <sz val="12"/>
      <name val="Cambria"/>
      <family val="1"/>
    </font>
    <font>
      <i/>
      <sz val="12"/>
      <name val="Cambria"/>
      <family val="1"/>
    </font>
    <font>
      <u/>
      <sz val="10"/>
      <color theme="10"/>
      <name val="Arial"/>
      <family val="2"/>
    </font>
    <font>
      <u/>
      <sz val="12"/>
      <color theme="10"/>
      <name val="Arial"/>
      <family val="2"/>
    </font>
    <font>
      <b/>
      <i/>
      <sz val="12"/>
      <color rgb="FF000000"/>
      <name val="Cambria"/>
      <family val="1"/>
    </font>
    <font>
      <b/>
      <sz val="18"/>
      <name val="Arial"/>
      <family val="2"/>
    </font>
    <font>
      <sz val="11"/>
      <name val="Arial"/>
      <family val="2"/>
    </font>
    <font>
      <b/>
      <sz val="11"/>
      <name val="Arial"/>
      <family val="2"/>
    </font>
    <font>
      <sz val="11"/>
      <color rgb="FF000000"/>
      <name val="Arial"/>
      <family val="2"/>
    </font>
    <font>
      <b/>
      <strike/>
      <sz val="10"/>
      <color theme="1"/>
      <name val="Arial"/>
      <family val="2"/>
    </font>
    <font>
      <sz val="11"/>
      <color rgb="FF000000"/>
      <name val="Arial"/>
      <family val="2"/>
    </font>
    <font>
      <b/>
      <sz val="12"/>
      <name val="Arial"/>
      <family val="2"/>
    </font>
    <font>
      <sz val="10"/>
      <name val="Calibri"/>
      <family val="2"/>
      <scheme val="minor"/>
    </font>
    <font>
      <i/>
      <sz val="10"/>
      <name val="Arial"/>
      <family val="2"/>
    </font>
  </fonts>
  <fills count="11">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theme="0"/>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2" tint="-0.249977111117893"/>
        <bgColor rgb="FFC0C0C0"/>
      </patternFill>
    </fill>
    <fill>
      <patternFill patternType="solid">
        <fgColor rgb="FFFFFF00"/>
        <bgColor indexed="64"/>
      </patternFill>
    </fill>
    <fill>
      <patternFill patternType="solid">
        <fgColor theme="0" tint="-0.249977111117893"/>
        <bgColor indexed="64"/>
      </patternFill>
    </fill>
    <fill>
      <patternFill patternType="solid">
        <fgColor rgb="FFFFFF00"/>
        <bgColor rgb="FFBFBFBF"/>
      </patternFill>
    </fill>
  </fills>
  <borders count="106">
    <border>
      <left/>
      <right/>
      <top/>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diagonal/>
    </border>
    <border>
      <left style="thin">
        <color rgb="FF000000"/>
      </left>
      <right style="thin">
        <color rgb="FF000000"/>
      </right>
      <top/>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diagonal/>
    </border>
    <border>
      <left style="medium">
        <color rgb="FF000000"/>
      </left>
      <right style="medium">
        <color rgb="FF000000"/>
      </right>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rgb="FF000000"/>
      </bottom>
      <diagonal/>
    </border>
    <border>
      <left style="thin">
        <color indexed="64"/>
      </left>
      <right/>
      <top style="thin">
        <color indexed="64"/>
      </top>
      <bottom style="thin">
        <color indexed="64"/>
      </bottom>
      <diagonal/>
    </border>
    <border>
      <left style="medium">
        <color indexed="64"/>
      </left>
      <right style="thin">
        <color rgb="FF000000"/>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style="medium">
        <color indexed="64"/>
      </right>
      <top style="medium">
        <color rgb="FF000000"/>
      </top>
      <bottom/>
      <diagonal/>
    </border>
    <border>
      <left style="thin">
        <color indexed="64"/>
      </left>
      <right/>
      <top/>
      <bottom style="thin">
        <color indexed="64"/>
      </bottom>
      <diagonal/>
    </border>
    <border>
      <left style="medium">
        <color rgb="FF000000"/>
      </left>
      <right style="medium">
        <color rgb="FF000000"/>
      </right>
      <top style="medium">
        <color rgb="FF000000"/>
      </top>
      <bottom style="medium">
        <color indexed="64"/>
      </bottom>
      <diagonal/>
    </border>
    <border>
      <left style="thin">
        <color indexed="64"/>
      </left>
      <right style="thin">
        <color rgb="FF000000"/>
      </right>
      <top/>
      <bottom/>
      <diagonal/>
    </border>
    <border>
      <left/>
      <right style="medium">
        <color indexed="64"/>
      </right>
      <top style="medium">
        <color rgb="FF000000"/>
      </top>
      <bottom style="medium">
        <color rgb="FF000000"/>
      </bottom>
      <diagonal/>
    </border>
    <border>
      <left style="medium">
        <color indexed="64"/>
      </left>
      <right style="medium">
        <color indexed="64"/>
      </right>
      <top style="medium">
        <color rgb="FF000000"/>
      </top>
      <bottom style="thin">
        <color rgb="FF000000"/>
      </bottom>
      <diagonal/>
    </border>
    <border>
      <left style="thin">
        <color rgb="FF000000"/>
      </left>
      <right style="medium">
        <color indexed="64"/>
      </right>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indexed="64"/>
      </right>
      <top style="thin">
        <color rgb="FF000000"/>
      </top>
      <bottom style="medium">
        <color rgb="FF000000"/>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medium">
        <color rgb="FF000000"/>
      </top>
      <bottom/>
      <diagonal/>
    </border>
    <border>
      <left style="medium">
        <color indexed="64"/>
      </left>
      <right style="thin">
        <color indexed="64"/>
      </right>
      <top style="thin">
        <color indexed="64"/>
      </top>
      <bottom style="thin">
        <color indexed="64"/>
      </bottom>
      <diagonal/>
    </border>
    <border>
      <left style="medium">
        <color rgb="FF000000"/>
      </left>
      <right style="medium">
        <color indexed="64"/>
      </right>
      <top/>
      <bottom style="medium">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rgb="FF000000"/>
      </left>
      <right style="medium">
        <color indexed="64"/>
      </right>
      <top/>
      <bottom/>
      <diagonal/>
    </border>
    <border>
      <left/>
      <right style="thin">
        <color indexed="64"/>
      </right>
      <top/>
      <bottom/>
      <diagonal/>
    </border>
    <border>
      <left style="medium">
        <color rgb="FF000000"/>
      </left>
      <right style="medium">
        <color indexed="64"/>
      </right>
      <top style="medium">
        <color rgb="FF000000"/>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rgb="FF000000"/>
      </left>
      <right style="thin">
        <color rgb="FF000000"/>
      </right>
      <top style="medium">
        <color indexed="64"/>
      </top>
      <bottom style="medium">
        <color rgb="FF000000"/>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thin">
        <color rgb="FF000000"/>
      </left>
      <right style="medium">
        <color indexed="64"/>
      </right>
      <top style="medium">
        <color rgb="FF000000"/>
      </top>
      <bottom/>
      <diagonal/>
    </border>
    <border>
      <left style="thin">
        <color rgb="FF000000"/>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rgb="FF000000"/>
      </left>
      <right style="medium">
        <color indexed="64"/>
      </right>
      <top style="thin">
        <color indexed="64"/>
      </top>
      <bottom style="thin">
        <color indexed="64"/>
      </bottom>
      <diagonal/>
    </border>
    <border>
      <left/>
      <right style="medium">
        <color rgb="FF000000"/>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auto="1"/>
      </left>
      <right style="medium">
        <color auto="1"/>
      </right>
      <top style="thin">
        <color rgb="FF000000"/>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top style="thin">
        <color indexed="64"/>
      </top>
      <bottom/>
      <diagonal/>
    </border>
    <border>
      <left/>
      <right style="medium">
        <color indexed="64"/>
      </right>
      <top style="medium">
        <color rgb="FF000000"/>
      </top>
      <bottom style="medium">
        <color indexed="64"/>
      </bottom>
      <diagonal/>
    </border>
  </borders>
  <cellStyleXfs count="3">
    <xf numFmtId="0" fontId="0" fillId="0" borderId="0"/>
    <xf numFmtId="0" fontId="25" fillId="0" borderId="0"/>
    <xf numFmtId="0" fontId="35" fillId="0" borderId="0" applyNumberFormat="0" applyFill="0" applyBorder="0" applyAlignment="0" applyProtection="0"/>
  </cellStyleXfs>
  <cellXfs count="312">
    <xf numFmtId="0" fontId="0" fillId="0" borderId="0" xfId="0"/>
    <xf numFmtId="0" fontId="3" fillId="0" borderId="0" xfId="0" applyFont="1"/>
    <xf numFmtId="0" fontId="6" fillId="0" borderId="0" xfId="0" applyFont="1"/>
    <xf numFmtId="0" fontId="7" fillId="0" borderId="9" xfId="0" applyFont="1" applyBorder="1" applyAlignment="1">
      <alignment horizontal="center" vertical="center"/>
    </xf>
    <xf numFmtId="0" fontId="6" fillId="2" borderId="14" xfId="0" applyFont="1" applyFill="1" applyBorder="1" applyAlignment="1">
      <alignment vertical="top"/>
    </xf>
    <xf numFmtId="0" fontId="3" fillId="2" borderId="15" xfId="0" applyFont="1" applyFill="1" applyBorder="1" applyAlignment="1">
      <alignment vertical="top"/>
    </xf>
    <xf numFmtId="0" fontId="3" fillId="2" borderId="10" xfId="0" applyFont="1" applyFill="1" applyBorder="1" applyAlignment="1">
      <alignment vertical="top"/>
    </xf>
    <xf numFmtId="0" fontId="3" fillId="2" borderId="16" xfId="0" applyFont="1" applyFill="1" applyBorder="1" applyAlignment="1">
      <alignment horizontal="right" vertical="top"/>
    </xf>
    <xf numFmtId="0" fontId="3" fillId="0" borderId="17" xfId="0" applyFont="1" applyBorder="1" applyAlignment="1">
      <alignment vertical="top"/>
    </xf>
    <xf numFmtId="0" fontId="8" fillId="0" borderId="12" xfId="0" applyFont="1" applyBorder="1" applyAlignment="1">
      <alignment vertical="top" wrapText="1"/>
    </xf>
    <xf numFmtId="0" fontId="8" fillId="0" borderId="13" xfId="0" applyFont="1" applyBorder="1" applyAlignment="1">
      <alignment vertical="top" wrapText="1"/>
    </xf>
    <xf numFmtId="0" fontId="3" fillId="0" borderId="13" xfId="0" applyFont="1" applyBorder="1" applyAlignment="1">
      <alignment vertical="top"/>
    </xf>
    <xf numFmtId="0" fontId="3" fillId="0" borderId="0" xfId="0" applyFont="1" applyAlignment="1">
      <alignment vertical="top"/>
    </xf>
    <xf numFmtId="0" fontId="3" fillId="0" borderId="12" xfId="0" applyFont="1" applyBorder="1" applyAlignment="1">
      <alignment vertical="top"/>
    </xf>
    <xf numFmtId="0" fontId="9" fillId="0" borderId="0" xfId="0" applyFont="1" applyAlignment="1">
      <alignment vertical="top"/>
    </xf>
    <xf numFmtId="0" fontId="9" fillId="0" borderId="13" xfId="0" applyFont="1" applyBorder="1" applyAlignment="1">
      <alignment vertical="top"/>
    </xf>
    <xf numFmtId="0" fontId="6" fillId="0" borderId="4" xfId="0" applyFont="1" applyBorder="1" applyAlignment="1">
      <alignment vertical="top"/>
    </xf>
    <xf numFmtId="0" fontId="3" fillId="0" borderId="19" xfId="0" applyFont="1" applyBorder="1" applyAlignment="1">
      <alignment vertical="top"/>
    </xf>
    <xf numFmtId="0" fontId="3" fillId="0" borderId="20" xfId="0" applyFont="1" applyBorder="1" applyAlignment="1">
      <alignment vertical="top"/>
    </xf>
    <xf numFmtId="0" fontId="3" fillId="0" borderId="5" xfId="0" applyFont="1" applyBorder="1" applyAlignment="1">
      <alignment vertical="top"/>
    </xf>
    <xf numFmtId="0" fontId="3" fillId="0" borderId="4" xfId="0" applyFont="1" applyBorder="1" applyAlignment="1">
      <alignment vertical="top"/>
    </xf>
    <xf numFmtId="0" fontId="6" fillId="2" borderId="10" xfId="0" applyFont="1" applyFill="1" applyBorder="1" applyAlignment="1">
      <alignment vertical="top"/>
    </xf>
    <xf numFmtId="0" fontId="10" fillId="0" borderId="19" xfId="0" applyFont="1" applyBorder="1" applyAlignment="1">
      <alignment horizontal="center" vertical="top"/>
    </xf>
    <xf numFmtId="0" fontId="10" fillId="0" borderId="20" xfId="0" applyFont="1" applyBorder="1" applyAlignment="1">
      <alignment horizontal="center" vertical="top"/>
    </xf>
    <xf numFmtId="0" fontId="10" fillId="0" borderId="5" xfId="0" applyFont="1" applyBorder="1" applyAlignment="1">
      <alignment horizontal="center" vertical="top"/>
    </xf>
    <xf numFmtId="0" fontId="6" fillId="2" borderId="14" xfId="0" applyFont="1" applyFill="1" applyBorder="1"/>
    <xf numFmtId="0" fontId="3" fillId="2" borderId="10" xfId="0" applyFont="1" applyFill="1" applyBorder="1"/>
    <xf numFmtId="0" fontId="6" fillId="2" borderId="10" xfId="0" applyFont="1" applyFill="1" applyBorder="1"/>
    <xf numFmtId="0" fontId="6" fillId="2" borderId="16" xfId="0" applyFont="1" applyFill="1" applyBorder="1" applyAlignment="1">
      <alignment horizontal="right" vertical="top"/>
    </xf>
    <xf numFmtId="0" fontId="3" fillId="0" borderId="0" xfId="0" applyFont="1" applyAlignment="1">
      <alignment horizontal="left" vertical="center" wrapText="1"/>
    </xf>
    <xf numFmtId="0" fontId="1" fillId="0" borderId="0" xfId="0" applyFont="1" applyAlignment="1">
      <alignment horizontal="left" vertical="top"/>
    </xf>
    <xf numFmtId="0" fontId="11" fillId="0" borderId="0" xfId="0" applyFont="1" applyAlignment="1">
      <alignment horizontal="right" vertical="top" wrapText="1"/>
    </xf>
    <xf numFmtId="0" fontId="12" fillId="0" borderId="0" xfId="0" applyFont="1" applyAlignment="1">
      <alignment horizontal="right" vertical="top" wrapText="1"/>
    </xf>
    <xf numFmtId="0" fontId="7" fillId="0" borderId="0" xfId="0" applyFont="1" applyAlignment="1">
      <alignment vertical="center"/>
    </xf>
    <xf numFmtId="0" fontId="6" fillId="0" borderId="26" xfId="0" applyFont="1" applyBorder="1" applyAlignment="1">
      <alignment horizontal="center" vertical="center" wrapText="1"/>
    </xf>
    <xf numFmtId="0" fontId="6" fillId="0" borderId="27" xfId="0" applyFont="1" applyBorder="1" applyAlignment="1">
      <alignment horizontal="center" vertical="center"/>
    </xf>
    <xf numFmtId="0" fontId="8" fillId="0" borderId="28" xfId="0" applyFont="1" applyBorder="1" applyAlignment="1">
      <alignment vertical="center" wrapText="1"/>
    </xf>
    <xf numFmtId="0" fontId="8" fillId="0" borderId="30" xfId="0" applyFont="1" applyBorder="1" applyAlignment="1">
      <alignment vertical="center" wrapText="1"/>
    </xf>
    <xf numFmtId="0" fontId="14" fillId="0" borderId="21" xfId="0" applyFont="1" applyBorder="1"/>
    <xf numFmtId="49" fontId="3" fillId="0" borderId="21" xfId="0" applyNumberFormat="1" applyFont="1" applyBorder="1" applyAlignment="1">
      <alignment horizontal="left" vertical="top" wrapText="1"/>
    </xf>
    <xf numFmtId="0" fontId="3" fillId="0" borderId="30" xfId="0" applyFont="1" applyBorder="1"/>
    <xf numFmtId="0" fontId="3" fillId="0" borderId="34" xfId="0" applyFont="1" applyBorder="1"/>
    <xf numFmtId="49" fontId="3" fillId="0" borderId="35" xfId="0" applyNumberFormat="1" applyFont="1" applyBorder="1" applyAlignment="1">
      <alignment horizontal="left" vertical="center" wrapText="1"/>
    </xf>
    <xf numFmtId="0" fontId="3" fillId="0" borderId="0" xfId="0" applyFont="1" applyAlignment="1">
      <alignment horizontal="center"/>
    </xf>
    <xf numFmtId="0" fontId="6" fillId="0" borderId="0" xfId="0" applyFont="1" applyAlignment="1">
      <alignment horizontal="center"/>
    </xf>
    <xf numFmtId="0" fontId="6" fillId="2" borderId="14" xfId="0" applyFont="1" applyFill="1" applyBorder="1" applyAlignment="1">
      <alignment horizontal="center" vertical="center"/>
    </xf>
    <xf numFmtId="10" fontId="3" fillId="3" borderId="44" xfId="0" applyNumberFormat="1" applyFont="1" applyFill="1" applyBorder="1" applyAlignment="1">
      <alignment horizontal="center" vertical="center"/>
    </xf>
    <xf numFmtId="164" fontId="14" fillId="3" borderId="44" xfId="0" applyNumberFormat="1" applyFont="1" applyFill="1" applyBorder="1" applyAlignment="1">
      <alignment horizontal="center" vertical="center"/>
    </xf>
    <xf numFmtId="0" fontId="14" fillId="0" borderId="30" xfId="0" applyFont="1" applyBorder="1" applyAlignment="1">
      <alignment vertical="center"/>
    </xf>
    <xf numFmtId="9" fontId="3" fillId="3" borderId="45" xfId="0" applyNumberFormat="1" applyFont="1" applyFill="1" applyBorder="1" applyAlignment="1">
      <alignment horizontal="center" vertical="center"/>
    </xf>
    <xf numFmtId="164" fontId="14" fillId="3" borderId="45" xfId="0" applyNumberFormat="1" applyFont="1" applyFill="1" applyBorder="1" applyAlignment="1">
      <alignment horizontal="center" vertical="center"/>
    </xf>
    <xf numFmtId="0" fontId="13" fillId="0" borderId="30" xfId="0" applyFont="1" applyBorder="1" applyAlignment="1">
      <alignment vertical="center"/>
    </xf>
    <xf numFmtId="0" fontId="13" fillId="0" borderId="34" xfId="0" applyFont="1" applyBorder="1" applyAlignment="1">
      <alignment vertical="center"/>
    </xf>
    <xf numFmtId="9" fontId="3" fillId="3" borderId="46" xfId="0" applyNumberFormat="1" applyFont="1" applyFill="1" applyBorder="1" applyAlignment="1">
      <alignment horizontal="center" vertical="center"/>
    </xf>
    <xf numFmtId="164" fontId="14" fillId="3" borderId="46" xfId="0" applyNumberFormat="1" applyFont="1" applyFill="1" applyBorder="1" applyAlignment="1">
      <alignment horizontal="center" vertical="center"/>
    </xf>
    <xf numFmtId="9" fontId="3" fillId="3" borderId="11" xfId="0" applyNumberFormat="1" applyFont="1" applyFill="1" applyBorder="1" applyAlignment="1">
      <alignment horizontal="center" vertical="center"/>
    </xf>
    <xf numFmtId="164" fontId="3" fillId="3" borderId="11" xfId="0" applyNumberFormat="1" applyFont="1" applyFill="1" applyBorder="1" applyAlignment="1">
      <alignment horizontal="center" vertical="center"/>
    </xf>
    <xf numFmtId="0" fontId="3" fillId="0" borderId="0" xfId="0" applyFont="1" applyAlignment="1">
      <alignment wrapText="1"/>
    </xf>
    <xf numFmtId="0" fontId="3" fillId="0" borderId="0" xfId="0" applyFont="1" applyAlignment="1">
      <alignment horizontal="center" wrapText="1"/>
    </xf>
    <xf numFmtId="0" fontId="8" fillId="0" borderId="0" xfId="0" applyFont="1" applyAlignment="1">
      <alignment wrapText="1"/>
    </xf>
    <xf numFmtId="0" fontId="6" fillId="0" borderId="0" xfId="0" applyFont="1" applyAlignment="1">
      <alignment wrapText="1"/>
    </xf>
    <xf numFmtId="164" fontId="3" fillId="0" borderId="21" xfId="0" applyNumberFormat="1" applyFont="1" applyBorder="1"/>
    <xf numFmtId="0" fontId="16" fillId="0" borderId="21" xfId="0" applyFont="1" applyBorder="1" applyAlignment="1">
      <alignment vertical="center"/>
    </xf>
    <xf numFmtId="0" fontId="14" fillId="0" borderId="21" xfId="0" applyFont="1" applyBorder="1" applyAlignment="1">
      <alignment vertical="center"/>
    </xf>
    <xf numFmtId="0" fontId="13" fillId="0" borderId="21" xfId="0" applyFont="1" applyBorder="1" applyAlignment="1">
      <alignment vertical="center"/>
    </xf>
    <xf numFmtId="0" fontId="6" fillId="0" borderId="21" xfId="0" applyFont="1" applyBorder="1"/>
    <xf numFmtId="0" fontId="0" fillId="0" borderId="0" xfId="0" applyAlignment="1">
      <alignment horizontal="center"/>
    </xf>
    <xf numFmtId="0" fontId="20" fillId="0" borderId="0" xfId="0" applyFont="1" applyAlignment="1">
      <alignment horizontal="center" vertical="center"/>
    </xf>
    <xf numFmtId="0" fontId="0" fillId="0" borderId="0" xfId="0" applyAlignment="1">
      <alignment wrapText="1"/>
    </xf>
    <xf numFmtId="0" fontId="2" fillId="0" borderId="0" xfId="0" applyFont="1"/>
    <xf numFmtId="0" fontId="3" fillId="4" borderId="49"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8" fillId="0" borderId="0" xfId="0" applyFont="1" applyAlignment="1">
      <alignment vertical="top" wrapText="1"/>
    </xf>
    <xf numFmtId="0" fontId="8" fillId="0" borderId="59" xfId="0" applyFont="1" applyBorder="1" applyAlignment="1">
      <alignment vertical="top" wrapText="1"/>
    </xf>
    <xf numFmtId="165" fontId="3" fillId="3" borderId="18" xfId="0" applyNumberFormat="1" applyFont="1" applyFill="1" applyBorder="1" applyAlignment="1">
      <alignment vertical="top"/>
    </xf>
    <xf numFmtId="166" fontId="3" fillId="3" borderId="11" xfId="0" applyNumberFormat="1" applyFont="1" applyFill="1" applyBorder="1"/>
    <xf numFmtId="167" fontId="3" fillId="2" borderId="10" xfId="0" applyNumberFormat="1" applyFont="1" applyFill="1" applyBorder="1"/>
    <xf numFmtId="167" fontId="3" fillId="2" borderId="10" xfId="0" applyNumberFormat="1" applyFont="1" applyFill="1" applyBorder="1" applyAlignment="1">
      <alignment horizontal="right"/>
    </xf>
    <xf numFmtId="167" fontId="3" fillId="2" borderId="10" xfId="0" applyNumberFormat="1" applyFont="1" applyFill="1" applyBorder="1" applyAlignment="1">
      <alignment vertical="top"/>
    </xf>
    <xf numFmtId="167" fontId="6" fillId="3" borderId="11" xfId="0" applyNumberFormat="1" applyFont="1" applyFill="1" applyBorder="1"/>
    <xf numFmtId="0" fontId="23" fillId="2" borderId="65" xfId="0" applyFont="1" applyFill="1" applyBorder="1" applyAlignment="1">
      <alignment horizontal="center" vertical="center" wrapText="1"/>
    </xf>
    <xf numFmtId="167" fontId="3" fillId="3" borderId="18" xfId="0" applyNumberFormat="1" applyFont="1" applyFill="1" applyBorder="1" applyAlignment="1">
      <alignment vertical="top"/>
    </xf>
    <xf numFmtId="167" fontId="6" fillId="3" borderId="11" xfId="0" applyNumberFormat="1" applyFont="1" applyFill="1" applyBorder="1" applyAlignment="1">
      <alignment vertical="top"/>
    </xf>
    <xf numFmtId="167" fontId="3" fillId="3" borderId="11" xfId="0" applyNumberFormat="1" applyFont="1" applyFill="1" applyBorder="1" applyAlignment="1">
      <alignment vertical="top"/>
    </xf>
    <xf numFmtId="167" fontId="6" fillId="5" borderId="11" xfId="0" applyNumberFormat="1" applyFont="1" applyFill="1" applyBorder="1"/>
    <xf numFmtId="167" fontId="3" fillId="5" borderId="11" xfId="0" applyNumberFormat="1" applyFont="1" applyFill="1" applyBorder="1"/>
    <xf numFmtId="166" fontId="3" fillId="5" borderId="11" xfId="0" applyNumberFormat="1" applyFont="1" applyFill="1" applyBorder="1"/>
    <xf numFmtId="2" fontId="8" fillId="0" borderId="13" xfId="0" applyNumberFormat="1" applyFont="1" applyBorder="1" applyAlignment="1">
      <alignment vertical="top" wrapText="1"/>
    </xf>
    <xf numFmtId="0" fontId="8" fillId="6" borderId="13" xfId="0" applyFont="1" applyFill="1" applyBorder="1" applyAlignment="1">
      <alignment vertical="top" wrapText="1"/>
    </xf>
    <xf numFmtId="0" fontId="3" fillId="6" borderId="13" xfId="0" applyFont="1" applyFill="1" applyBorder="1" applyAlignment="1">
      <alignment vertical="top"/>
    </xf>
    <xf numFmtId="0" fontId="3" fillId="6" borderId="20" xfId="0" applyFont="1" applyFill="1" applyBorder="1" applyAlignment="1">
      <alignment vertical="top"/>
    </xf>
    <xf numFmtId="0" fontId="8" fillId="6" borderId="68" xfId="0" applyFont="1" applyFill="1" applyBorder="1" applyAlignment="1">
      <alignment vertical="top" wrapText="1"/>
    </xf>
    <xf numFmtId="167" fontId="3" fillId="3" borderId="17" xfId="0" applyNumberFormat="1" applyFont="1" applyFill="1" applyBorder="1" applyAlignment="1">
      <alignment vertical="top"/>
    </xf>
    <xf numFmtId="167" fontId="3" fillId="2" borderId="69" xfId="0" applyNumberFormat="1" applyFont="1" applyFill="1" applyBorder="1" applyAlignment="1">
      <alignment vertical="top"/>
    </xf>
    <xf numFmtId="0" fontId="8" fillId="6" borderId="70" xfId="0" applyFont="1" applyFill="1" applyBorder="1" applyAlignment="1">
      <alignment vertical="top" wrapText="1"/>
    </xf>
    <xf numFmtId="0" fontId="3" fillId="6" borderId="70" xfId="0" applyFont="1" applyFill="1" applyBorder="1" applyAlignment="1">
      <alignment vertical="top"/>
    </xf>
    <xf numFmtId="0" fontId="3" fillId="6" borderId="72" xfId="0" applyFont="1" applyFill="1" applyBorder="1" applyAlignment="1">
      <alignment vertical="top"/>
    </xf>
    <xf numFmtId="0" fontId="3" fillId="6" borderId="73" xfId="0" applyFont="1" applyFill="1" applyBorder="1" applyAlignment="1">
      <alignment vertical="top"/>
    </xf>
    <xf numFmtId="0" fontId="3" fillId="6" borderId="19" xfId="0" applyFont="1" applyFill="1" applyBorder="1" applyAlignment="1">
      <alignment vertical="top"/>
    </xf>
    <xf numFmtId="167" fontId="3" fillId="3" borderId="74" xfId="0" applyNumberFormat="1" applyFont="1" applyFill="1" applyBorder="1" applyAlignment="1">
      <alignment vertical="top"/>
    </xf>
    <xf numFmtId="167" fontId="3" fillId="3" borderId="71" xfId="0" applyNumberFormat="1" applyFont="1" applyFill="1" applyBorder="1" applyAlignment="1">
      <alignment vertical="top"/>
    </xf>
    <xf numFmtId="0" fontId="8" fillId="6" borderId="73" xfId="0" applyFont="1" applyFill="1" applyBorder="1" applyAlignment="1">
      <alignment vertical="top" wrapText="1"/>
    </xf>
    <xf numFmtId="0" fontId="3" fillId="6" borderId="75" xfId="0" applyFont="1" applyFill="1" applyBorder="1" applyAlignment="1">
      <alignment vertical="top"/>
    </xf>
    <xf numFmtId="167" fontId="3" fillId="3" borderId="76" xfId="0" applyNumberFormat="1" applyFont="1" applyFill="1" applyBorder="1" applyAlignment="1">
      <alignment vertical="top"/>
    </xf>
    <xf numFmtId="0" fontId="8" fillId="6" borderId="77" xfId="0" applyFont="1" applyFill="1" applyBorder="1" applyAlignment="1">
      <alignment vertical="top" wrapText="1"/>
    </xf>
    <xf numFmtId="0" fontId="9" fillId="6" borderId="73" xfId="0" applyFont="1" applyFill="1" applyBorder="1" applyAlignment="1">
      <alignment vertical="top"/>
    </xf>
    <xf numFmtId="167" fontId="3" fillId="7" borderId="20" xfId="0" applyNumberFormat="1" applyFont="1" applyFill="1" applyBorder="1" applyAlignment="1">
      <alignment vertical="top"/>
    </xf>
    <xf numFmtId="167" fontId="3" fillId="7" borderId="10" xfId="0" applyNumberFormat="1" applyFont="1" applyFill="1" applyBorder="1" applyAlignment="1">
      <alignment vertical="top"/>
    </xf>
    <xf numFmtId="167" fontId="3" fillId="7" borderId="69" xfId="0" applyNumberFormat="1" applyFont="1" applyFill="1" applyBorder="1" applyAlignment="1">
      <alignment vertical="top"/>
    </xf>
    <xf numFmtId="0" fontId="8" fillId="6" borderId="78" xfId="0" applyFont="1" applyFill="1" applyBorder="1" applyAlignment="1">
      <alignment vertical="top" wrapText="1"/>
    </xf>
    <xf numFmtId="0" fontId="10" fillId="6" borderId="77" xfId="0" applyFont="1" applyFill="1" applyBorder="1" applyAlignment="1">
      <alignment horizontal="center" vertical="top"/>
    </xf>
    <xf numFmtId="167" fontId="3" fillId="2" borderId="79" xfId="0" applyNumberFormat="1" applyFont="1" applyFill="1" applyBorder="1"/>
    <xf numFmtId="165" fontId="3" fillId="6" borderId="18" xfId="0" applyNumberFormat="1" applyFont="1" applyFill="1" applyBorder="1" applyAlignment="1">
      <alignment vertical="top"/>
    </xf>
    <xf numFmtId="167" fontId="6" fillId="5" borderId="39" xfId="0" applyNumberFormat="1" applyFont="1" applyFill="1" applyBorder="1"/>
    <xf numFmtId="165" fontId="3" fillId="6" borderId="80" xfId="0" applyNumberFormat="1" applyFont="1" applyFill="1" applyBorder="1" applyAlignment="1">
      <alignment vertical="top"/>
    </xf>
    <xf numFmtId="165" fontId="3" fillId="6" borderId="81" xfId="0" applyNumberFormat="1" applyFont="1" applyFill="1" applyBorder="1" applyAlignment="1">
      <alignment vertical="top"/>
    </xf>
    <xf numFmtId="2" fontId="8" fillId="0" borderId="82" xfId="0" applyNumberFormat="1" applyFont="1" applyBorder="1" applyAlignment="1">
      <alignment vertical="top" wrapText="1"/>
    </xf>
    <xf numFmtId="2" fontId="8" fillId="0" borderId="83" xfId="0" applyNumberFormat="1" applyFont="1" applyBorder="1" applyAlignment="1">
      <alignment vertical="top" wrapText="1"/>
    </xf>
    <xf numFmtId="165" fontId="3" fillId="6" borderId="85" xfId="0" applyNumberFormat="1" applyFont="1" applyFill="1" applyBorder="1" applyAlignment="1">
      <alignment vertical="top"/>
    </xf>
    <xf numFmtId="165" fontId="3" fillId="6" borderId="84" xfId="0" applyNumberFormat="1" applyFont="1" applyFill="1" applyBorder="1" applyAlignment="1">
      <alignment vertical="top"/>
    </xf>
    <xf numFmtId="165" fontId="3" fillId="6" borderId="86" xfId="0" applyNumberFormat="1" applyFont="1" applyFill="1" applyBorder="1" applyAlignment="1">
      <alignment vertical="top"/>
    </xf>
    <xf numFmtId="165" fontId="3" fillId="6" borderId="87" xfId="0" applyNumberFormat="1" applyFont="1" applyFill="1" applyBorder="1" applyAlignment="1">
      <alignment vertical="top"/>
    </xf>
    <xf numFmtId="165" fontId="3" fillId="6" borderId="74" xfId="0" applyNumberFormat="1" applyFont="1" applyFill="1" applyBorder="1" applyAlignment="1">
      <alignment vertical="top"/>
    </xf>
    <xf numFmtId="165" fontId="3" fillId="6" borderId="88" xfId="0" applyNumberFormat="1" applyFont="1" applyFill="1" applyBorder="1" applyAlignment="1">
      <alignment vertical="top"/>
    </xf>
    <xf numFmtId="165" fontId="3" fillId="6" borderId="89" xfId="0" applyNumberFormat="1" applyFont="1" applyFill="1" applyBorder="1" applyAlignment="1">
      <alignment vertical="top"/>
    </xf>
    <xf numFmtId="2" fontId="8" fillId="0" borderId="62" xfId="0" applyNumberFormat="1" applyFont="1" applyBorder="1" applyAlignment="1">
      <alignment vertical="top" wrapText="1"/>
    </xf>
    <xf numFmtId="0" fontId="25" fillId="0" borderId="0" xfId="1"/>
    <xf numFmtId="0" fontId="27" fillId="0" borderId="0" xfId="1" applyFont="1"/>
    <xf numFmtId="0" fontId="28" fillId="0" borderId="0" xfId="1" applyFont="1" applyAlignment="1">
      <alignment horizontal="left"/>
    </xf>
    <xf numFmtId="0" fontId="27" fillId="0" borderId="0" xfId="1" applyFont="1" applyAlignment="1">
      <alignment horizontal="center" vertical="center" wrapText="1"/>
    </xf>
    <xf numFmtId="0" fontId="6" fillId="0" borderId="0" xfId="0" applyFont="1" applyAlignment="1">
      <alignment horizontal="left" vertical="center" wrapText="1"/>
    </xf>
    <xf numFmtId="0" fontId="0" fillId="0" borderId="47" xfId="0" applyBorder="1"/>
    <xf numFmtId="0" fontId="20" fillId="0" borderId="47" xfId="0" applyFont="1" applyBorder="1" applyAlignment="1">
      <alignment horizontal="center" vertical="center"/>
    </xf>
    <xf numFmtId="0" fontId="11" fillId="0" borderId="47" xfId="0" applyFont="1" applyBorder="1" applyAlignment="1">
      <alignment horizontal="right" vertical="top" wrapText="1"/>
    </xf>
    <xf numFmtId="0" fontId="2" fillId="0" borderId="47" xfId="0" applyFont="1" applyBorder="1"/>
    <xf numFmtId="0" fontId="30" fillId="0" borderId="0" xfId="1" applyFont="1" applyAlignment="1">
      <alignment horizontal="left" vertical="center" indent="15"/>
    </xf>
    <xf numFmtId="0" fontId="32" fillId="8" borderId="0" xfId="1" applyFont="1" applyFill="1"/>
    <xf numFmtId="0" fontId="32" fillId="0" borderId="0" xfId="1" applyFont="1"/>
    <xf numFmtId="0" fontId="30" fillId="0" borderId="0" xfId="1" applyFont="1" applyAlignment="1">
      <alignment horizontal="justify" vertical="center"/>
    </xf>
    <xf numFmtId="0" fontId="33" fillId="0" borderId="47" xfId="1" applyFont="1" applyBorder="1" applyAlignment="1">
      <alignment horizontal="justify" vertical="center" wrapText="1"/>
    </xf>
    <xf numFmtId="0" fontId="34" fillId="0" borderId="47" xfId="1" applyFont="1" applyBorder="1" applyAlignment="1">
      <alignment horizontal="justify" vertical="center" wrapText="1"/>
    </xf>
    <xf numFmtId="168" fontId="34" fillId="0" borderId="47" xfId="1" applyNumberFormat="1" applyFont="1" applyBorder="1" applyAlignment="1">
      <alignment horizontal="justify" vertical="center" wrapText="1"/>
    </xf>
    <xf numFmtId="0" fontId="31" fillId="0" borderId="0" xfId="1" applyFont="1" applyAlignment="1">
      <alignment horizontal="justify" vertical="center"/>
    </xf>
    <xf numFmtId="0" fontId="31" fillId="0" borderId="0" xfId="1" applyFont="1" applyAlignment="1">
      <alignment horizontal="left" vertical="top"/>
    </xf>
    <xf numFmtId="0" fontId="31" fillId="0" borderId="0" xfId="1" applyFont="1" applyAlignment="1">
      <alignment vertical="top"/>
    </xf>
    <xf numFmtId="0" fontId="36" fillId="0" borderId="0" xfId="2" applyFont="1" applyAlignment="1">
      <alignment horizontal="left" vertical="center" indent="3"/>
    </xf>
    <xf numFmtId="0" fontId="31" fillId="0" borderId="0" xfId="1" applyFont="1" applyAlignment="1">
      <alignment vertical="center"/>
    </xf>
    <xf numFmtId="0" fontId="3" fillId="0" borderId="72" xfId="0" applyFont="1" applyBorder="1" applyAlignment="1">
      <alignment horizontal="left" vertical="center" wrapText="1"/>
    </xf>
    <xf numFmtId="0" fontId="31" fillId="8" borderId="0" xfId="1" applyFont="1" applyFill="1" applyAlignment="1">
      <alignment vertical="center"/>
    </xf>
    <xf numFmtId="0" fontId="14" fillId="3" borderId="44" xfId="0" applyFont="1" applyFill="1" applyBorder="1" applyAlignment="1">
      <alignment horizontal="center" vertical="center"/>
    </xf>
    <xf numFmtId="0" fontId="14" fillId="3" borderId="45" xfId="0" applyFont="1" applyFill="1" applyBorder="1" applyAlignment="1">
      <alignment horizontal="center" vertical="center"/>
    </xf>
    <xf numFmtId="0" fontId="14" fillId="3" borderId="46" xfId="0" applyFont="1" applyFill="1" applyBorder="1" applyAlignment="1">
      <alignment horizontal="center" vertical="center"/>
    </xf>
    <xf numFmtId="0" fontId="3" fillId="3" borderId="11" xfId="0" applyFont="1" applyFill="1" applyBorder="1" applyAlignment="1">
      <alignment horizontal="center" vertical="center"/>
    </xf>
    <xf numFmtId="10" fontId="3" fillId="3" borderId="45" xfId="0" applyNumberFormat="1" applyFont="1" applyFill="1" applyBorder="1" applyAlignment="1">
      <alignment horizontal="center" vertical="center"/>
    </xf>
    <xf numFmtId="10" fontId="3" fillId="3" borderId="46" xfId="0" applyNumberFormat="1" applyFont="1" applyFill="1" applyBorder="1" applyAlignment="1">
      <alignment horizontal="center" vertical="center"/>
    </xf>
    <xf numFmtId="10" fontId="3" fillId="3" borderId="11" xfId="0" applyNumberFormat="1" applyFont="1" applyFill="1" applyBorder="1" applyAlignment="1">
      <alignment horizontal="center" vertical="center"/>
    </xf>
    <xf numFmtId="0" fontId="38" fillId="0" borderId="91" xfId="0" applyFont="1" applyBorder="1"/>
    <xf numFmtId="0" fontId="39" fillId="0" borderId="66" xfId="0" applyFont="1" applyBorder="1" applyAlignment="1">
      <alignment horizontal="left" vertical="top" wrapText="1"/>
    </xf>
    <xf numFmtId="0" fontId="39" fillId="0" borderId="91" xfId="0" applyFont="1" applyBorder="1" applyAlignment="1">
      <alignment vertical="top"/>
    </xf>
    <xf numFmtId="0" fontId="39" fillId="0" borderId="54" xfId="0" applyFont="1" applyBorder="1" applyAlignment="1">
      <alignment horizontal="left" vertical="top" wrapText="1"/>
    </xf>
    <xf numFmtId="0" fontId="0" fillId="0" borderId="91" xfId="0" applyBorder="1" applyAlignment="1">
      <alignment vertical="top"/>
    </xf>
    <xf numFmtId="0" fontId="39" fillId="0" borderId="55" xfId="0" applyFont="1" applyBorder="1" applyAlignment="1">
      <alignment horizontal="left" vertical="top" wrapText="1"/>
    </xf>
    <xf numFmtId="0" fontId="40" fillId="0" borderId="54" xfId="0" applyFont="1" applyBorder="1" applyAlignment="1">
      <alignment horizontal="center" vertical="center"/>
    </xf>
    <xf numFmtId="0" fontId="0" fillId="0" borderId="100" xfId="0" applyBorder="1"/>
    <xf numFmtId="0" fontId="2" fillId="0" borderId="100" xfId="0" applyFont="1" applyBorder="1"/>
    <xf numFmtId="0" fontId="0" fillId="0" borderId="63" xfId="0" applyBorder="1" applyAlignment="1">
      <alignment vertical="top"/>
    </xf>
    <xf numFmtId="0" fontId="19" fillId="0" borderId="0" xfId="0" applyFont="1"/>
    <xf numFmtId="0" fontId="4" fillId="0" borderId="56" xfId="0" applyFont="1" applyBorder="1" applyAlignment="1">
      <alignment horizontal="left" vertical="top" wrapText="1"/>
    </xf>
    <xf numFmtId="9" fontId="3" fillId="0" borderId="31" xfId="0" applyNumberFormat="1" applyFont="1" applyBorder="1"/>
    <xf numFmtId="0" fontId="14" fillId="0" borderId="31" xfId="0" applyFont="1" applyBorder="1" applyAlignment="1">
      <alignment vertical="center"/>
    </xf>
    <xf numFmtId="0" fontId="0" fillId="0" borderId="48" xfId="0" applyBorder="1"/>
    <xf numFmtId="0" fontId="0" fillId="0" borderId="49" xfId="0" applyBorder="1"/>
    <xf numFmtId="0" fontId="0" fillId="0" borderId="50" xfId="0" applyBorder="1"/>
    <xf numFmtId="164" fontId="3" fillId="0" borderId="22" xfId="0" applyNumberFormat="1" applyFont="1" applyBorder="1"/>
    <xf numFmtId="9" fontId="3" fillId="0" borderId="23" xfId="0" applyNumberFormat="1" applyFont="1" applyBorder="1"/>
    <xf numFmtId="0" fontId="13" fillId="0" borderId="22" xfId="0" applyFont="1" applyBorder="1" applyAlignment="1">
      <alignment vertical="center" wrapText="1"/>
    </xf>
    <xf numFmtId="0" fontId="24" fillId="0" borderId="0" xfId="0" applyFont="1" applyAlignment="1">
      <alignment horizontal="center" vertical="center"/>
    </xf>
    <xf numFmtId="0" fontId="6" fillId="2" borderId="101" xfId="0" applyFont="1" applyFill="1" applyBorder="1" applyAlignment="1">
      <alignment horizontal="center" vertical="center" wrapText="1"/>
    </xf>
    <xf numFmtId="0" fontId="6" fillId="2" borderId="102" xfId="0" applyFont="1" applyFill="1" applyBorder="1" applyAlignment="1">
      <alignment horizontal="center" vertical="center" wrapText="1"/>
    </xf>
    <xf numFmtId="0" fontId="6" fillId="2" borderId="94" xfId="0" applyFont="1" applyFill="1" applyBorder="1" applyAlignment="1">
      <alignment horizontal="center" vertical="center" wrapText="1"/>
    </xf>
    <xf numFmtId="0" fontId="38" fillId="0" borderId="63" xfId="0" applyFont="1" applyBorder="1" applyAlignment="1">
      <alignment horizontal="center" vertical="center" wrapText="1"/>
    </xf>
    <xf numFmtId="0" fontId="40" fillId="0" borderId="99" xfId="0" applyFont="1" applyBorder="1" applyAlignment="1">
      <alignment horizontal="center" vertical="center"/>
    </xf>
    <xf numFmtId="0" fontId="5" fillId="0" borderId="14" xfId="0" applyFont="1" applyBorder="1" applyAlignment="1">
      <alignment horizontal="center" vertical="center"/>
    </xf>
    <xf numFmtId="4" fontId="6" fillId="2" borderId="61" xfId="0" applyNumberFormat="1" applyFont="1" applyFill="1" applyBorder="1" applyAlignment="1">
      <alignment horizontal="center" vertical="center" wrapText="1"/>
    </xf>
    <xf numFmtId="4" fontId="6" fillId="2" borderId="33" xfId="0" applyNumberFormat="1" applyFont="1" applyFill="1" applyBorder="1" applyAlignment="1">
      <alignment horizontal="center" vertical="center" wrapText="1"/>
    </xf>
    <xf numFmtId="4" fontId="6" fillId="2" borderId="63" xfId="0" applyNumberFormat="1" applyFont="1" applyFill="1" applyBorder="1" applyAlignment="1">
      <alignment horizontal="center" vertical="center" wrapText="1"/>
    </xf>
    <xf numFmtId="4" fontId="6" fillId="2" borderId="64" xfId="0" applyNumberFormat="1" applyFont="1" applyFill="1" applyBorder="1" applyAlignment="1">
      <alignment horizontal="center" vertical="center" wrapText="1"/>
    </xf>
    <xf numFmtId="4" fontId="6" fillId="2" borderId="54" xfId="0" applyNumberFormat="1" applyFont="1" applyFill="1" applyBorder="1" applyAlignment="1">
      <alignment horizontal="center" vertical="center" wrapText="1"/>
    </xf>
    <xf numFmtId="49" fontId="6" fillId="2" borderId="63" xfId="0" applyNumberFormat="1" applyFont="1" applyFill="1" applyBorder="1" applyAlignment="1">
      <alignment horizontal="center" vertical="center" wrapText="1"/>
    </xf>
    <xf numFmtId="4" fontId="6" fillId="2" borderId="53" xfId="0" applyNumberFormat="1" applyFont="1" applyFill="1" applyBorder="1" applyAlignment="1">
      <alignment horizontal="right" vertical="center" wrapText="1"/>
    </xf>
    <xf numFmtId="4" fontId="6" fillId="2" borderId="23" xfId="0" applyNumberFormat="1" applyFont="1" applyFill="1" applyBorder="1" applyAlignment="1">
      <alignment horizontal="center" vertical="center" wrapText="1"/>
    </xf>
    <xf numFmtId="0" fontId="6" fillId="2" borderId="65" xfId="0" applyFont="1" applyFill="1" applyBorder="1" applyAlignment="1">
      <alignment horizontal="center" vertical="center" wrapText="1"/>
    </xf>
    <xf numFmtId="0" fontId="6" fillId="2" borderId="0" xfId="0" applyFont="1" applyFill="1" applyAlignment="1">
      <alignment horizontal="center" vertical="center" wrapText="1"/>
    </xf>
    <xf numFmtId="0" fontId="3" fillId="0" borderId="13" xfId="0" applyFont="1" applyBorder="1" applyAlignment="1">
      <alignment vertical="top" wrapText="1"/>
    </xf>
    <xf numFmtId="167" fontId="3" fillId="3" borderId="40" xfId="0" applyNumberFormat="1" applyFont="1" applyFill="1" applyBorder="1" applyAlignment="1">
      <alignment vertical="top"/>
    </xf>
    <xf numFmtId="0" fontId="6" fillId="2" borderId="27" xfId="0" applyFont="1" applyFill="1" applyBorder="1" applyAlignment="1">
      <alignment vertical="top"/>
    </xf>
    <xf numFmtId="49" fontId="8" fillId="0" borderId="9" xfId="0" applyNumberFormat="1" applyFont="1" applyBorder="1" applyAlignment="1">
      <alignment horizontal="left" vertical="center" wrapText="1"/>
    </xf>
    <xf numFmtId="0" fontId="16" fillId="0" borderId="0" xfId="1" applyFont="1" applyAlignment="1">
      <alignment horizontal="left" vertical="center" indent="15"/>
    </xf>
    <xf numFmtId="0" fontId="3" fillId="0" borderId="47" xfId="0" applyFont="1" applyBorder="1" applyAlignment="1">
      <alignment horizontal="left" vertical="center" wrapText="1"/>
    </xf>
    <xf numFmtId="0" fontId="19" fillId="0" borderId="90" xfId="0" applyFont="1" applyBorder="1" applyAlignment="1">
      <alignment horizontal="right" wrapText="1"/>
    </xf>
    <xf numFmtId="0" fontId="19" fillId="0" borderId="0" xfId="0" applyFont="1" applyAlignment="1">
      <alignment horizontal="right" wrapText="1"/>
    </xf>
    <xf numFmtId="0" fontId="19" fillId="0" borderId="104" xfId="0" applyFont="1" applyBorder="1" applyAlignment="1">
      <alignment horizontal="center" wrapText="1"/>
    </xf>
    <xf numFmtId="0" fontId="19" fillId="0" borderId="97" xfId="0" applyFont="1" applyBorder="1" applyAlignment="1">
      <alignment horizontal="center" wrapText="1"/>
    </xf>
    <xf numFmtId="0" fontId="3" fillId="5" borderId="0" xfId="0" applyFont="1" applyFill="1" applyAlignment="1">
      <alignment horizontal="center"/>
    </xf>
    <xf numFmtId="0" fontId="41" fillId="0" borderId="56" xfId="0" applyFont="1" applyBorder="1" applyAlignment="1">
      <alignment horizontal="left" vertical="top" wrapText="1"/>
    </xf>
    <xf numFmtId="0" fontId="44" fillId="0" borderId="47" xfId="0" applyFont="1" applyBorder="1" applyAlignment="1">
      <alignment horizontal="center" vertical="center"/>
    </xf>
    <xf numFmtId="0" fontId="20" fillId="0" borderId="90" xfId="0" applyFont="1" applyBorder="1" applyAlignment="1">
      <alignment horizontal="center" vertical="center"/>
    </xf>
    <xf numFmtId="0" fontId="3" fillId="0" borderId="0" xfId="0" applyFont="1" applyAlignment="1">
      <alignment horizontal="center" vertical="center" wrapText="1"/>
    </xf>
    <xf numFmtId="0" fontId="19" fillId="0" borderId="52" xfId="0" applyFont="1" applyBorder="1"/>
    <xf numFmtId="0" fontId="0" fillId="9" borderId="0" xfId="0" applyFill="1"/>
    <xf numFmtId="0" fontId="6" fillId="2" borderId="105" xfId="0" applyFont="1" applyFill="1" applyBorder="1" applyAlignment="1">
      <alignment horizontal="center" vertical="center" wrapText="1"/>
    </xf>
    <xf numFmtId="0" fontId="6" fillId="5" borderId="101" xfId="0" applyFont="1" applyFill="1" applyBorder="1" applyAlignment="1">
      <alignment horizontal="center" vertical="center"/>
    </xf>
    <xf numFmtId="0" fontId="46" fillId="0" borderId="12" xfId="0" applyFont="1" applyBorder="1" applyAlignment="1">
      <alignment vertical="top" wrapText="1"/>
    </xf>
    <xf numFmtId="0" fontId="23" fillId="2" borderId="103" xfId="0" applyFont="1" applyFill="1" applyBorder="1" applyAlignment="1">
      <alignment horizontal="center" vertical="center" wrapText="1"/>
    </xf>
    <xf numFmtId="0" fontId="31" fillId="8" borderId="0" xfId="1" applyFont="1" applyFill="1" applyAlignment="1">
      <alignment vertical="center" wrapText="1"/>
    </xf>
    <xf numFmtId="0" fontId="43" fillId="0" borderId="0" xfId="0" applyFont="1" applyAlignment="1">
      <alignment wrapText="1"/>
    </xf>
    <xf numFmtId="0" fontId="6" fillId="3" borderId="41" xfId="0" applyFont="1" applyFill="1" applyBorder="1" applyAlignment="1">
      <alignment vertical="center" wrapText="1"/>
    </xf>
    <xf numFmtId="0" fontId="3" fillId="0" borderId="6" xfId="0" applyFont="1" applyBorder="1" applyAlignment="1">
      <alignment horizontal="center" vertical="center" wrapText="1"/>
    </xf>
    <xf numFmtId="0" fontId="2" fillId="0" borderId="9" xfId="0" applyFont="1" applyBorder="1"/>
    <xf numFmtId="0" fontId="2" fillId="0" borderId="23" xfId="0" applyFont="1" applyBorder="1"/>
    <xf numFmtId="0" fontId="3" fillId="0" borderId="7" xfId="0" applyFont="1" applyBorder="1" applyAlignment="1">
      <alignment horizontal="center" vertical="center" wrapText="1"/>
    </xf>
    <xf numFmtId="0" fontId="2" fillId="0" borderId="7" xfId="0" applyFont="1" applyBorder="1"/>
    <xf numFmtId="0" fontId="2" fillId="0" borderId="8" xfId="0" applyFont="1" applyBorder="1"/>
    <xf numFmtId="0" fontId="2" fillId="0" borderId="0" xfId="0" applyFont="1"/>
    <xf numFmtId="0" fontId="0" fillId="0" borderId="0" xfId="0"/>
    <xf numFmtId="0" fontId="2" fillId="0" borderId="12" xfId="0" applyFont="1" applyBorder="1"/>
    <xf numFmtId="0" fontId="2" fillId="0" borderId="24" xfId="0" applyFont="1" applyBorder="1"/>
    <xf numFmtId="0" fontId="2" fillId="0" borderId="25" xfId="0" applyFont="1" applyBorder="1"/>
    <xf numFmtId="0" fontId="3" fillId="0" borderId="0" xfId="0" applyFont="1" applyAlignment="1">
      <alignment horizontal="left"/>
    </xf>
    <xf numFmtId="0" fontId="3" fillId="0" borderId="0" xfId="0" applyFont="1" applyAlignment="1">
      <alignment horizontal="left" vertical="center" wrapText="1"/>
    </xf>
    <xf numFmtId="0" fontId="19" fillId="0" borderId="0" xfId="0" applyFont="1" applyAlignment="1">
      <alignment horizontal="left" vertical="top" wrapText="1"/>
    </xf>
    <xf numFmtId="0" fontId="0" fillId="0" borderId="0" xfId="0" applyAlignment="1">
      <alignment horizontal="left" vertical="top" wrapText="1"/>
    </xf>
    <xf numFmtId="0" fontId="21" fillId="8" borderId="51" xfId="0" applyFont="1" applyFill="1" applyBorder="1" applyAlignment="1">
      <alignment horizontal="center" vertical="center"/>
    </xf>
    <xf numFmtId="0" fontId="21" fillId="8" borderId="5" xfId="0" applyFont="1" applyFill="1" applyBorder="1" applyAlignment="1">
      <alignment horizontal="center" vertical="center"/>
    </xf>
    <xf numFmtId="0" fontId="3" fillId="5" borderId="97" xfId="0" applyFont="1" applyFill="1" applyBorder="1" applyAlignment="1">
      <alignment horizontal="center"/>
    </xf>
    <xf numFmtId="0" fontId="3" fillId="5" borderId="98" xfId="0" applyFont="1" applyFill="1" applyBorder="1" applyAlignment="1">
      <alignment horizontal="center"/>
    </xf>
    <xf numFmtId="0" fontId="3" fillId="5" borderId="0" xfId="0" applyFont="1" applyFill="1" applyAlignment="1">
      <alignment horizontal="center"/>
    </xf>
    <xf numFmtId="0" fontId="3" fillId="5" borderId="5" xfId="0" applyFont="1" applyFill="1" applyBorder="1" applyAlignment="1">
      <alignment horizontal="center"/>
    </xf>
    <xf numFmtId="0" fontId="3" fillId="5" borderId="67" xfId="0" applyFont="1" applyFill="1" applyBorder="1" applyAlignment="1">
      <alignment horizontal="center"/>
    </xf>
    <xf numFmtId="0" fontId="6" fillId="0" borderId="0" xfId="0" applyFont="1" applyAlignment="1">
      <alignment horizontal="center" wrapText="1"/>
    </xf>
    <xf numFmtId="0" fontId="1" fillId="0" borderId="0" xfId="0" applyFont="1" applyAlignment="1">
      <alignment horizontal="center" vertical="center" wrapText="1"/>
    </xf>
    <xf numFmtId="0" fontId="19" fillId="0" borderId="90" xfId="0" applyFont="1" applyBorder="1" applyAlignment="1">
      <alignment horizontal="center"/>
    </xf>
    <xf numFmtId="0" fontId="19" fillId="0" borderId="0" xfId="0" applyFont="1" applyAlignment="1">
      <alignment horizontal="center"/>
    </xf>
    <xf numFmtId="0" fontId="22" fillId="10" borderId="51" xfId="0" applyFont="1" applyFill="1" applyBorder="1" applyAlignment="1">
      <alignment horizontal="center" vertical="center" wrapText="1"/>
    </xf>
    <xf numFmtId="0" fontId="22" fillId="10" borderId="5" xfId="0" applyFont="1" applyFill="1" applyBorder="1" applyAlignment="1">
      <alignment horizontal="center" vertical="center" wrapText="1"/>
    </xf>
    <xf numFmtId="0" fontId="22" fillId="10" borderId="67" xfId="0" applyFont="1" applyFill="1" applyBorder="1" applyAlignment="1">
      <alignment horizontal="center" vertical="center" wrapText="1"/>
    </xf>
    <xf numFmtId="0" fontId="0" fillId="0" borderId="90" xfId="0" applyBorder="1" applyAlignment="1">
      <alignment horizontal="center"/>
    </xf>
    <xf numFmtId="0" fontId="0" fillId="0" borderId="0" xfId="0" applyAlignment="1">
      <alignment horizontal="center"/>
    </xf>
    <xf numFmtId="0" fontId="8" fillId="0" borderId="29" xfId="0" applyFont="1" applyBorder="1" applyAlignment="1">
      <alignment horizontal="left" vertical="center" wrapText="1"/>
    </xf>
    <xf numFmtId="0" fontId="2" fillId="0" borderId="2" xfId="0" applyFont="1" applyBorder="1"/>
    <xf numFmtId="0" fontId="2" fillId="0" borderId="3" xfId="0" applyFont="1" applyBorder="1"/>
    <xf numFmtId="0" fontId="8" fillId="0" borderId="31" xfId="0" applyFont="1" applyBorder="1" applyAlignment="1">
      <alignment horizontal="center"/>
    </xf>
    <xf numFmtId="0" fontId="2" fillId="0" borderId="32" xfId="0" applyFont="1" applyBorder="1"/>
    <xf numFmtId="0" fontId="2" fillId="0" borderId="33" xfId="0" applyFont="1" applyBorder="1"/>
    <xf numFmtId="0" fontId="6" fillId="0" borderId="0" xfId="0" applyFont="1" applyAlignment="1">
      <alignment horizontal="left" wrapText="1"/>
    </xf>
    <xf numFmtId="0" fontId="1" fillId="0" borderId="0" xfId="0" applyFont="1" applyAlignment="1">
      <alignment horizontal="center" vertical="center"/>
    </xf>
    <xf numFmtId="0" fontId="13" fillId="0" borderId="27" xfId="0" applyFont="1" applyBorder="1" applyAlignment="1">
      <alignment horizontal="center" vertical="center" wrapText="1"/>
    </xf>
    <xf numFmtId="0" fontId="2" fillId="0" borderId="16" xfId="0" applyFont="1" applyBorder="1"/>
    <xf numFmtId="0" fontId="2" fillId="0" borderId="1" xfId="0" applyFont="1" applyBorder="1"/>
    <xf numFmtId="0" fontId="12" fillId="0" borderId="47" xfId="0" applyFont="1" applyBorder="1" applyAlignment="1">
      <alignment horizontal="center" vertical="top" wrapText="1"/>
    </xf>
    <xf numFmtId="0" fontId="20" fillId="0" borderId="47" xfId="0" applyFont="1" applyBorder="1" applyAlignment="1">
      <alignment horizontal="center" vertical="center"/>
    </xf>
    <xf numFmtId="0" fontId="3" fillId="0" borderId="31" xfId="0" applyFont="1" applyBorder="1" applyAlignment="1">
      <alignment horizontal="center"/>
    </xf>
    <xf numFmtId="0" fontId="3" fillId="0" borderId="36" xfId="0" applyFont="1" applyBorder="1" applyAlignment="1">
      <alignment horizontal="center"/>
    </xf>
    <xf numFmtId="0" fontId="2" fillId="0" borderId="37" xfId="0" applyFont="1" applyBorder="1"/>
    <xf numFmtId="0" fontId="2" fillId="0" borderId="38" xfId="0" applyFont="1" applyBorder="1"/>
    <xf numFmtId="0" fontId="25" fillId="0" borderId="0" xfId="1" applyAlignment="1">
      <alignment horizontal="left" vertical="top" wrapText="1" shrinkToFit="1"/>
    </xf>
    <xf numFmtId="0" fontId="25" fillId="0" borderId="0" xfId="1" applyAlignment="1">
      <alignment horizontal="left" wrapText="1"/>
    </xf>
    <xf numFmtId="0" fontId="26" fillId="0" borderId="0" xfId="1" applyFont="1" applyAlignment="1">
      <alignment horizontal="center" vertical="top" wrapText="1"/>
    </xf>
    <xf numFmtId="0" fontId="1" fillId="0" borderId="0" xfId="0" applyFont="1" applyAlignment="1">
      <alignment horizontal="center" vertical="top"/>
    </xf>
    <xf numFmtId="0" fontId="15" fillId="8" borderId="14"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60" xfId="0" applyFont="1" applyFill="1" applyBorder="1" applyAlignment="1">
      <alignment horizontal="center" vertical="center"/>
    </xf>
    <xf numFmtId="0" fontId="6" fillId="2" borderId="14" xfId="0" applyFont="1" applyFill="1" applyBorder="1" applyAlignment="1">
      <alignment horizontal="center" vertical="center"/>
    </xf>
    <xf numFmtId="164" fontId="3" fillId="3" borderId="39" xfId="0" applyNumberFormat="1" applyFont="1" applyFill="1" applyBorder="1" applyAlignment="1">
      <alignment horizontal="center" vertical="center" wrapText="1"/>
    </xf>
    <xf numFmtId="0" fontId="2" fillId="0" borderId="40" xfId="0" applyFont="1" applyBorder="1"/>
    <xf numFmtId="0" fontId="0" fillId="0" borderId="47" xfId="0" applyBorder="1" applyAlignment="1">
      <alignment horizontal="center"/>
    </xf>
    <xf numFmtId="0" fontId="6" fillId="0" borderId="0" xfId="0" applyFont="1" applyAlignment="1">
      <alignment horizontal="left" vertical="center" wrapText="1"/>
    </xf>
    <xf numFmtId="0" fontId="27" fillId="3" borderId="42" xfId="0" applyFont="1" applyFill="1" applyBorder="1" applyAlignment="1">
      <alignment horizontal="center" vertical="center" wrapText="1"/>
    </xf>
    <xf numFmtId="0" fontId="2" fillId="0" borderId="43" xfId="0" applyFont="1" applyBorder="1"/>
    <xf numFmtId="0" fontId="14" fillId="0" borderId="31" xfId="0" applyFont="1" applyBorder="1" applyAlignment="1">
      <alignment horizontal="center" vertical="center" wrapText="1"/>
    </xf>
    <xf numFmtId="0" fontId="14" fillId="0" borderId="36" xfId="0" applyFont="1" applyBorder="1" applyAlignment="1">
      <alignment horizontal="center" vertical="center" wrapText="1"/>
    </xf>
    <xf numFmtId="0" fontId="6" fillId="2" borderId="14" xfId="0" applyFont="1" applyFill="1" applyBorder="1" applyAlignment="1">
      <alignment horizontal="right" vertical="center"/>
    </xf>
    <xf numFmtId="0" fontId="1" fillId="0" borderId="0" xfId="0" applyFont="1" applyAlignment="1">
      <alignment horizontal="center"/>
    </xf>
    <xf numFmtId="0" fontId="3" fillId="0" borderId="92"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93" xfId="0" applyFont="1" applyBorder="1" applyAlignment="1">
      <alignment horizontal="center" vertical="center" wrapText="1"/>
    </xf>
    <xf numFmtId="0" fontId="15" fillId="0" borderId="94" xfId="0" applyFont="1" applyBorder="1" applyAlignment="1">
      <alignment horizontal="center" vertical="center"/>
    </xf>
    <xf numFmtId="0" fontId="15" fillId="0" borderId="95" xfId="0" applyFont="1" applyBorder="1" applyAlignment="1">
      <alignment horizontal="center" vertical="center"/>
    </xf>
    <xf numFmtId="0" fontId="15" fillId="0" borderId="96" xfId="0" applyFont="1" applyBorder="1" applyAlignment="1">
      <alignment horizontal="center" vertical="center"/>
    </xf>
    <xf numFmtId="0" fontId="33" fillId="0" borderId="47" xfId="1" applyFont="1" applyBorder="1" applyAlignment="1">
      <alignment horizontal="left" vertical="top" wrapText="1"/>
    </xf>
    <xf numFmtId="0" fontId="29" fillId="0" borderId="0" xfId="1" applyFont="1" applyAlignment="1">
      <alignment horizontal="center" vertical="center"/>
    </xf>
    <xf numFmtId="0" fontId="32" fillId="0" borderId="47" xfId="1" applyFont="1" applyBorder="1" applyAlignment="1">
      <alignment horizontal="left"/>
    </xf>
    <xf numFmtId="0" fontId="32" fillId="8" borderId="47" xfId="1" applyFont="1" applyFill="1" applyBorder="1" applyAlignment="1">
      <alignment horizontal="left"/>
    </xf>
    <xf numFmtId="0" fontId="37" fillId="0" borderId="0" xfId="1" applyFont="1" applyAlignment="1">
      <alignment horizontal="left" vertical="top" wrapText="1"/>
    </xf>
    <xf numFmtId="0" fontId="31" fillId="8" borderId="0" xfId="1" applyFont="1" applyFill="1" applyAlignment="1">
      <alignment horizontal="left" vertical="center"/>
    </xf>
    <xf numFmtId="0" fontId="31" fillId="0" borderId="0" xfId="1" applyFont="1" applyAlignment="1">
      <alignment horizontal="left" vertical="top" wrapText="1"/>
    </xf>
    <xf numFmtId="0" fontId="31" fillId="0" borderId="0" xfId="1" applyFont="1" applyAlignment="1">
      <alignment horizontal="left" vertical="top"/>
    </xf>
    <xf numFmtId="167" fontId="31" fillId="0" borderId="0" xfId="1" applyNumberFormat="1" applyFont="1" applyAlignment="1">
      <alignment horizontal="right" vertical="top"/>
    </xf>
    <xf numFmtId="0" fontId="31" fillId="0" borderId="0" xfId="1" applyFont="1" applyAlignment="1">
      <alignment horizontal="left" vertical="center"/>
    </xf>
    <xf numFmtId="0" fontId="31" fillId="0" borderId="0" xfId="1" applyFont="1" applyAlignment="1">
      <alignment horizontal="left" vertical="center" wrapText="1"/>
    </xf>
    <xf numFmtId="0" fontId="37" fillId="0" borderId="0" xfId="1" applyFont="1" applyAlignment="1">
      <alignment horizontal="left" vertical="center" wrapText="1"/>
    </xf>
    <xf numFmtId="0" fontId="3" fillId="0" borderId="52" xfId="0" applyFont="1" applyBorder="1" applyAlignment="1">
      <alignment horizontal="center" vertical="center" wrapText="1"/>
    </xf>
    <xf numFmtId="0" fontId="3" fillId="0" borderId="72" xfId="0" applyFont="1" applyBorder="1" applyAlignment="1">
      <alignment horizontal="center" vertical="center" wrapText="1"/>
    </xf>
    <xf numFmtId="0" fontId="3" fillId="0" borderId="90"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73" xfId="0" applyFont="1" applyBorder="1" applyAlignment="1">
      <alignment horizontal="center" vertical="center" wrapText="1"/>
    </xf>
  </cellXfs>
  <cellStyles count="3">
    <cellStyle name="Hyperlinkki" xfId="2" builtinId="8"/>
    <cellStyle name="Normaali" xfId="0" builtinId="0"/>
    <cellStyle name="Standaard 2" xfId="1" xr:uid="{110BCD38-D10D-4869-9308-8AF5650335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5.%20Verzoek%20uitbetaling"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
    </sheetNames>
    <sheetDataSet>
      <sheetData sheetId="0"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999"/>
  <sheetViews>
    <sheetView zoomScale="80" zoomScaleNormal="80" workbookViewId="0">
      <selection activeCell="A28" sqref="A28"/>
    </sheetView>
  </sheetViews>
  <sheetFormatPr defaultColWidth="14.3984375" defaultRowHeight="15" customHeight="1" x14ac:dyDescent="0.3"/>
  <cols>
    <col min="1" max="1" width="133.8984375" customWidth="1"/>
    <col min="2" max="8" width="8.59765625" customWidth="1"/>
  </cols>
  <sheetData>
    <row r="1" spans="1:8" ht="23.5" thickBot="1" x14ac:dyDescent="0.35">
      <c r="A1" s="185" t="s">
        <v>0</v>
      </c>
    </row>
    <row r="2" spans="1:8" ht="11.5" customHeight="1" thickBot="1" x14ac:dyDescent="0.55000000000000004">
      <c r="A2" s="161"/>
      <c r="B2" s="1"/>
      <c r="C2" s="1"/>
      <c r="D2" s="1"/>
      <c r="E2" s="1"/>
      <c r="F2" s="1"/>
      <c r="G2" s="1"/>
      <c r="H2" s="1"/>
    </row>
    <row r="3" spans="1:8" ht="126.5" thickBot="1" x14ac:dyDescent="0.35">
      <c r="A3" s="209" t="s">
        <v>1</v>
      </c>
    </row>
    <row r="4" spans="1:8" ht="14.5" thickBot="1" x14ac:dyDescent="0.35">
      <c r="A4" s="167" t="s">
        <v>2</v>
      </c>
    </row>
    <row r="5" spans="1:8" ht="42.5" thickBot="1" x14ac:dyDescent="0.35">
      <c r="A5" s="162" t="s">
        <v>3</v>
      </c>
    </row>
    <row r="6" spans="1:8" ht="14.5" thickBot="1" x14ac:dyDescent="0.35">
      <c r="A6" s="163"/>
    </row>
    <row r="7" spans="1:8" ht="14.5" thickBot="1" x14ac:dyDescent="0.35">
      <c r="A7" s="167" t="s">
        <v>4</v>
      </c>
    </row>
    <row r="8" spans="1:8" ht="42.5" thickBot="1" x14ac:dyDescent="0.35">
      <c r="A8" s="164" t="s">
        <v>5</v>
      </c>
    </row>
    <row r="9" spans="1:8" ht="14.5" thickBot="1" x14ac:dyDescent="0.35">
      <c r="A9" s="163"/>
    </row>
    <row r="10" spans="1:8" ht="14.5" thickBot="1" x14ac:dyDescent="0.35">
      <c r="A10" s="167" t="s">
        <v>6</v>
      </c>
    </row>
    <row r="11" spans="1:8" ht="168" x14ac:dyDescent="0.3">
      <c r="A11" s="220" t="s">
        <v>7</v>
      </c>
    </row>
    <row r="12" spans="1:8" ht="14" x14ac:dyDescent="0.3">
      <c r="A12" s="163"/>
    </row>
    <row r="13" spans="1:8" ht="14.5" thickBot="1" x14ac:dyDescent="0.35">
      <c r="A13" s="186" t="s">
        <v>8</v>
      </c>
    </row>
    <row r="14" spans="1:8" ht="154.5" thickBot="1" x14ac:dyDescent="0.35">
      <c r="A14" s="164" t="s">
        <v>9</v>
      </c>
    </row>
    <row r="15" spans="1:8" ht="14.5" thickBot="1" x14ac:dyDescent="0.35">
      <c r="A15" s="163"/>
    </row>
    <row r="16" spans="1:8" ht="14.5" thickBot="1" x14ac:dyDescent="0.35">
      <c r="A16" s="167" t="s">
        <v>10</v>
      </c>
    </row>
    <row r="17" spans="1:9" ht="114" customHeight="1" thickBot="1" x14ac:dyDescent="0.35">
      <c r="A17" s="164" t="s">
        <v>11</v>
      </c>
    </row>
    <row r="18" spans="1:9" ht="14.5" thickBot="1" x14ac:dyDescent="0.35">
      <c r="A18" s="163"/>
    </row>
    <row r="19" spans="1:9" ht="14.5" thickBot="1" x14ac:dyDescent="0.35">
      <c r="A19" s="167" t="s">
        <v>12</v>
      </c>
    </row>
    <row r="20" spans="1:9" ht="154" customHeight="1" x14ac:dyDescent="0.3">
      <c r="A20" s="220" t="s">
        <v>13</v>
      </c>
    </row>
    <row r="21" spans="1:9" ht="13.5" thickBot="1" x14ac:dyDescent="0.35">
      <c r="A21" s="165"/>
      <c r="B21" s="168"/>
    </row>
    <row r="22" spans="1:9" ht="14.5" thickBot="1" x14ac:dyDescent="0.35">
      <c r="A22" s="187" t="s">
        <v>14</v>
      </c>
      <c r="B22" s="169"/>
      <c r="C22" s="69"/>
      <c r="D22" s="69"/>
      <c r="E22" s="69"/>
      <c r="F22" s="69"/>
      <c r="G22" s="69"/>
      <c r="H22" s="69"/>
      <c r="I22" s="69"/>
    </row>
    <row r="23" spans="1:9" ht="112.5" thickBot="1" x14ac:dyDescent="0.35">
      <c r="A23" s="172" t="s">
        <v>15</v>
      </c>
      <c r="B23" s="169"/>
      <c r="C23" s="69"/>
      <c r="D23" s="69"/>
      <c r="E23" s="69"/>
      <c r="F23" s="69"/>
      <c r="G23" s="69"/>
      <c r="H23" s="69"/>
      <c r="I23" s="69"/>
    </row>
    <row r="24" spans="1:9" ht="13.5" thickBot="1" x14ac:dyDescent="0.35">
      <c r="A24" s="170"/>
      <c r="B24" s="168"/>
    </row>
    <row r="25" spans="1:9" ht="14.5" thickBot="1" x14ac:dyDescent="0.35">
      <c r="A25" s="167" t="s">
        <v>16</v>
      </c>
      <c r="E25" s="171"/>
    </row>
    <row r="26" spans="1:9" ht="73.5" customHeight="1" thickBot="1" x14ac:dyDescent="0.35">
      <c r="A26" s="166" t="s">
        <v>17</v>
      </c>
    </row>
    <row r="27" spans="1:9" ht="13.5" thickBot="1" x14ac:dyDescent="0.35">
      <c r="A27" s="165"/>
    </row>
    <row r="28" spans="1:9" ht="14.5" thickBot="1" x14ac:dyDescent="0.35">
      <c r="A28" s="167" t="s">
        <v>18</v>
      </c>
    </row>
    <row r="29" spans="1:9" ht="42.5" thickBot="1" x14ac:dyDescent="0.35">
      <c r="A29" s="166" t="s">
        <v>19</v>
      </c>
      <c r="G29" s="2"/>
    </row>
    <row r="30" spans="1:9" ht="12.75" customHeight="1" x14ac:dyDescent="0.3"/>
    <row r="31" spans="1:9" ht="12.75" customHeight="1" x14ac:dyDescent="0.3"/>
    <row r="32" spans="1:9"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pageMargins left="0.70866141732283472" right="0.70866141732283472" top="0.74803149606299213" bottom="0.74803149606299213" header="0" footer="0"/>
  <pageSetup paperSize="9" scale="59" orientation="portrait" r:id="rId1"/>
  <headerFooter>
    <oddHeader>&amp;L&amp;G</oddHeader>
    <oddFooter>&amp;L&amp;D&amp;CSivu &amp;P/&amp;N&amp;R&amp;F</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W1000"/>
  <sheetViews>
    <sheetView tabSelected="1" view="pageBreakPreview" zoomScale="85" zoomScaleNormal="100" zoomScaleSheetLayoutView="85" workbookViewId="0">
      <selection activeCell="A58" sqref="A58"/>
    </sheetView>
  </sheetViews>
  <sheetFormatPr defaultColWidth="14.3984375" defaultRowHeight="15" customHeight="1" x14ac:dyDescent="0.3"/>
  <cols>
    <col min="1" max="1" width="6.59765625" customWidth="1"/>
    <col min="2" max="2" width="68.09765625" customWidth="1"/>
    <col min="3" max="3" width="32.09765625" customWidth="1"/>
    <col min="4" max="4" width="25.69921875" customWidth="1"/>
    <col min="5" max="6" width="12.59765625" customWidth="1"/>
    <col min="7" max="7" width="14.3984375" customWidth="1"/>
    <col min="8" max="8" width="23.09765625" customWidth="1"/>
    <col min="9" max="9" width="15.8984375" customWidth="1"/>
    <col min="10" max="10" width="15.69921875" customWidth="1"/>
    <col min="11" max="11" width="21.3984375" customWidth="1"/>
    <col min="12" max="12" width="22.69921875" customWidth="1"/>
    <col min="13" max="13" width="23" customWidth="1"/>
    <col min="14" max="14" width="17.09765625" customWidth="1"/>
    <col min="15" max="23" width="8.59765625" customWidth="1"/>
  </cols>
  <sheetData>
    <row r="1" spans="1:13" ht="45" customHeight="1" x14ac:dyDescent="0.3">
      <c r="A1" s="245" t="s">
        <v>20</v>
      </c>
      <c r="B1" s="245"/>
      <c r="C1" s="245"/>
      <c r="D1" s="245"/>
      <c r="E1" s="245"/>
      <c r="F1" s="245"/>
      <c r="G1" s="245"/>
      <c r="H1" s="245"/>
      <c r="I1" s="245"/>
      <c r="J1" s="245"/>
      <c r="K1" s="245"/>
      <c r="L1" s="245"/>
      <c r="M1" s="245"/>
    </row>
    <row r="2" spans="1:13" ht="30" customHeight="1" x14ac:dyDescent="0.3">
      <c r="A2" s="244" t="s">
        <v>21</v>
      </c>
      <c r="B2" s="244"/>
      <c r="C2" s="244"/>
      <c r="D2" s="244"/>
      <c r="E2" s="244"/>
      <c r="F2" s="244"/>
      <c r="G2" s="244"/>
      <c r="H2" s="244"/>
      <c r="I2" s="244"/>
      <c r="J2" s="244"/>
      <c r="K2" s="244"/>
      <c r="L2" s="244"/>
      <c r="M2" s="244"/>
    </row>
    <row r="3" spans="1:13" ht="13.5" customHeight="1" x14ac:dyDescent="0.3">
      <c r="A3" s="2"/>
      <c r="B3" s="1"/>
      <c r="C3" s="1"/>
      <c r="D3" s="1"/>
      <c r="E3" s="1"/>
      <c r="F3" s="1"/>
      <c r="G3" s="1"/>
    </row>
    <row r="4" spans="1:13" ht="15.5" x14ac:dyDescent="0.3">
      <c r="B4" s="137" t="s">
        <v>22</v>
      </c>
      <c r="C4" s="211"/>
      <c r="D4" s="246"/>
      <c r="E4" s="247"/>
    </row>
    <row r="5" spans="1:13" ht="15.5" x14ac:dyDescent="0.3">
      <c r="B5" s="137" t="s">
        <v>23</v>
      </c>
      <c r="C5" s="211"/>
      <c r="D5" s="251"/>
      <c r="E5" s="252"/>
    </row>
    <row r="6" spans="1:13" ht="15.5" x14ac:dyDescent="0.3">
      <c r="B6" s="137" t="s">
        <v>24</v>
      </c>
      <c r="C6" s="211"/>
      <c r="D6" s="251"/>
      <c r="E6" s="252"/>
    </row>
    <row r="7" spans="1:13" ht="15.5" x14ac:dyDescent="0.3">
      <c r="B7" s="137" t="s">
        <v>25</v>
      </c>
      <c r="C7" s="211"/>
      <c r="D7" s="251"/>
      <c r="E7" s="252"/>
    </row>
    <row r="8" spans="1:13" ht="15.5" x14ac:dyDescent="0.3">
      <c r="B8" s="137" t="s">
        <v>26</v>
      </c>
      <c r="C8" s="136" t="s">
        <v>27</v>
      </c>
      <c r="D8" s="213" t="s">
        <v>28</v>
      </c>
      <c r="E8" s="66"/>
    </row>
    <row r="9" spans="1:13" ht="13" x14ac:dyDescent="0.3">
      <c r="C9" s="136"/>
    </row>
    <row r="10" spans="1:13" ht="27.65" customHeight="1" x14ac:dyDescent="0.3">
      <c r="B10" s="137" t="s">
        <v>29</v>
      </c>
      <c r="C10" s="206" t="s">
        <v>30</v>
      </c>
      <c r="D10" s="207"/>
    </row>
    <row r="11" spans="1:13" ht="15.5" x14ac:dyDescent="0.3">
      <c r="B11" s="137" t="s">
        <v>31</v>
      </c>
      <c r="C11" s="204">
        <v>0</v>
      </c>
      <c r="D11" s="205"/>
    </row>
    <row r="12" spans="1:13" ht="15.5" x14ac:dyDescent="0.3">
      <c r="B12" s="210" t="s">
        <v>32</v>
      </c>
      <c r="C12" s="204">
        <f>C11</f>
        <v>0</v>
      </c>
      <c r="D12" s="205"/>
    </row>
    <row r="13" spans="1:13" ht="15.5" x14ac:dyDescent="0.3">
      <c r="A13" s="67"/>
      <c r="B13" s="137" t="s">
        <v>33</v>
      </c>
      <c r="C13" s="204">
        <f>C12-H48</f>
        <v>0</v>
      </c>
      <c r="D13" s="205"/>
    </row>
    <row r="14" spans="1:13" ht="13" x14ac:dyDescent="0.3">
      <c r="A14" s="66"/>
      <c r="B14" s="66"/>
      <c r="C14" s="66"/>
    </row>
    <row r="15" spans="1:13" ht="30.75" customHeight="1" x14ac:dyDescent="0.3">
      <c r="A15" s="233" t="s">
        <v>34</v>
      </c>
      <c r="B15" s="229"/>
      <c r="C15" s="229"/>
      <c r="D15" s="229"/>
      <c r="E15" s="229"/>
      <c r="F15" s="229"/>
      <c r="G15" s="229"/>
    </row>
    <row r="16" spans="1:13" ht="16.899999999999999" customHeight="1" thickBot="1" x14ac:dyDescent="0.35">
      <c r="A16" s="239"/>
      <c r="B16" s="240"/>
      <c r="C16" s="208"/>
      <c r="D16" s="237" t="s">
        <v>35</v>
      </c>
      <c r="E16" s="238"/>
      <c r="F16" s="238"/>
      <c r="G16" s="238"/>
      <c r="H16" s="237" t="s">
        <v>36</v>
      </c>
      <c r="I16" s="238"/>
      <c r="J16" s="238"/>
      <c r="K16" s="248" t="s">
        <v>37</v>
      </c>
      <c r="L16" s="249"/>
      <c r="M16" s="250"/>
    </row>
    <row r="17" spans="1:22" ht="55.5" customHeight="1" thickBot="1" x14ac:dyDescent="0.35">
      <c r="A17" s="241"/>
      <c r="B17" s="241"/>
      <c r="C17" s="216" t="s">
        <v>38</v>
      </c>
      <c r="D17" s="215" t="s">
        <v>39</v>
      </c>
      <c r="E17" s="75" t="s">
        <v>40</v>
      </c>
      <c r="F17" s="73" t="s">
        <v>41</v>
      </c>
      <c r="G17" s="76" t="s">
        <v>42</v>
      </c>
      <c r="H17" s="74" t="s">
        <v>43</v>
      </c>
      <c r="I17" s="73" t="s">
        <v>44</v>
      </c>
      <c r="J17" s="76" t="s">
        <v>147</v>
      </c>
      <c r="K17" s="188" t="s">
        <v>45</v>
      </c>
      <c r="L17" s="188" t="s">
        <v>46</v>
      </c>
      <c r="M17" s="189" t="s">
        <v>47</v>
      </c>
    </row>
    <row r="18" spans="1:22" ht="21" customHeight="1" thickBot="1" x14ac:dyDescent="0.35">
      <c r="A18" s="242"/>
      <c r="B18" s="243"/>
      <c r="C18" s="214"/>
      <c r="D18" s="190"/>
      <c r="E18" s="191" t="s">
        <v>48</v>
      </c>
      <c r="F18" s="192" t="s">
        <v>49</v>
      </c>
      <c r="G18" s="190" t="s">
        <v>50</v>
      </c>
      <c r="H18" s="193" t="s">
        <v>51</v>
      </c>
      <c r="I18" s="194"/>
      <c r="J18" s="195"/>
      <c r="K18" s="196" t="s">
        <v>52</v>
      </c>
      <c r="L18" s="197" t="s">
        <v>53</v>
      </c>
      <c r="M18" s="85"/>
    </row>
    <row r="19" spans="1:22" ht="12.75" customHeight="1" thickBot="1" x14ac:dyDescent="0.35">
      <c r="A19" s="4" t="s">
        <v>54</v>
      </c>
      <c r="B19" s="5"/>
      <c r="C19" s="5"/>
      <c r="D19" s="6"/>
      <c r="E19" s="6"/>
      <c r="F19" s="7" t="s">
        <v>55</v>
      </c>
      <c r="G19" s="87">
        <f>SUM(G20:G23)</f>
        <v>0</v>
      </c>
      <c r="H19" s="98">
        <f>SUM(H20:H24)</f>
        <v>0</v>
      </c>
      <c r="I19" s="83">
        <f>SUM(I20:I24)</f>
        <v>0</v>
      </c>
      <c r="J19" s="84">
        <f>SUM(J20:J24)</f>
        <v>0</v>
      </c>
      <c r="K19" s="83">
        <f>SUM(K20:K24)</f>
        <v>0</v>
      </c>
      <c r="L19" s="83"/>
      <c r="M19" s="118"/>
    </row>
    <row r="20" spans="1:22" ht="28.9" customHeight="1" x14ac:dyDescent="0.3">
      <c r="A20" s="8" t="s">
        <v>56</v>
      </c>
      <c r="B20" s="9" t="s">
        <v>57</v>
      </c>
      <c r="C20" s="9"/>
      <c r="D20" s="10"/>
      <c r="E20" s="11"/>
      <c r="F20" s="12"/>
      <c r="G20" s="108">
        <f t="shared" ref="G20:G23" si="0">E20*F20</f>
        <v>0</v>
      </c>
      <c r="H20" s="109"/>
      <c r="I20" s="12">
        <f>0.9*H20</f>
        <v>0</v>
      </c>
      <c r="J20" s="79">
        <f>0.1*H20</f>
        <v>0</v>
      </c>
      <c r="K20" s="198">
        <f>F20-H20</f>
        <v>0</v>
      </c>
      <c r="L20" s="121" t="e">
        <f>K20/H20</f>
        <v>#DIV/0!</v>
      </c>
      <c r="M20" s="123"/>
    </row>
    <row r="21" spans="1:22" ht="12.75" customHeight="1" x14ac:dyDescent="0.3">
      <c r="A21" s="8" t="s">
        <v>58</v>
      </c>
      <c r="B21" s="13"/>
      <c r="C21" s="13"/>
      <c r="D21" s="11"/>
      <c r="E21" s="11"/>
      <c r="F21" s="12"/>
      <c r="G21" s="104">
        <f t="shared" si="0"/>
        <v>0</v>
      </c>
      <c r="H21" s="101"/>
      <c r="I21" s="12">
        <f t="shared" ref="I21:I24" si="1">0.9*H21</f>
        <v>0</v>
      </c>
      <c r="J21" s="79">
        <f t="shared" ref="J21:J45" si="2">0.1*H21</f>
        <v>0</v>
      </c>
      <c r="K21" s="198">
        <f>F21-H21</f>
        <v>0</v>
      </c>
      <c r="L21" s="122" t="e">
        <f>K21/H21</f>
        <v>#DIV/0!</v>
      </c>
      <c r="M21" s="124"/>
    </row>
    <row r="22" spans="1:22" ht="12.75" customHeight="1" x14ac:dyDescent="0.3">
      <c r="A22" s="8" t="s">
        <v>59</v>
      </c>
      <c r="B22" s="13"/>
      <c r="C22" s="13"/>
      <c r="D22" s="11"/>
      <c r="E22" s="11"/>
      <c r="F22" s="12"/>
      <c r="G22" s="104">
        <f t="shared" si="0"/>
        <v>0</v>
      </c>
      <c r="H22" s="101"/>
      <c r="I22" s="12">
        <f t="shared" si="1"/>
        <v>0</v>
      </c>
      <c r="J22" s="79">
        <f t="shared" si="2"/>
        <v>0</v>
      </c>
      <c r="K22" s="198">
        <f>F22-H22</f>
        <v>0</v>
      </c>
      <c r="L22" s="122" t="e">
        <f>K22/H22</f>
        <v>#DIV/0!</v>
      </c>
      <c r="M22" s="125"/>
    </row>
    <row r="23" spans="1:22" ht="12.75" customHeight="1" x14ac:dyDescent="0.3">
      <c r="A23" s="8" t="s">
        <v>60</v>
      </c>
      <c r="B23" s="14"/>
      <c r="C23" s="14"/>
      <c r="D23" s="15"/>
      <c r="E23" s="11"/>
      <c r="F23" s="12"/>
      <c r="G23" s="104">
        <f t="shared" si="0"/>
        <v>0</v>
      </c>
      <c r="H23" s="110"/>
      <c r="I23" s="12">
        <f t="shared" si="1"/>
        <v>0</v>
      </c>
      <c r="J23" s="79">
        <f t="shared" si="2"/>
        <v>0</v>
      </c>
      <c r="K23" s="198">
        <f>F23-H23</f>
        <v>0</v>
      </c>
      <c r="L23" s="122" t="e">
        <f>K23/H23</f>
        <v>#DIV/0!</v>
      </c>
      <c r="M23" s="125"/>
    </row>
    <row r="24" spans="1:22" ht="12.75" customHeight="1" thickBot="1" x14ac:dyDescent="0.35">
      <c r="A24" s="16"/>
      <c r="B24" s="17"/>
      <c r="C24" s="17"/>
      <c r="D24" s="18"/>
      <c r="E24" s="18"/>
      <c r="F24" s="19"/>
      <c r="G24" s="105"/>
      <c r="H24" s="102"/>
      <c r="I24" s="12">
        <f t="shared" si="1"/>
        <v>0</v>
      </c>
      <c r="J24" s="79">
        <f t="shared" si="2"/>
        <v>0</v>
      </c>
      <c r="K24" s="198">
        <f>F24-H24</f>
        <v>0</v>
      </c>
      <c r="L24" s="92" t="e">
        <f>K24/H24</f>
        <v>#DIV/0!</v>
      </c>
      <c r="M24" s="117"/>
    </row>
    <row r="25" spans="1:22" ht="12.75" customHeight="1" thickBot="1" x14ac:dyDescent="0.35">
      <c r="A25" s="4" t="s">
        <v>61</v>
      </c>
      <c r="B25" s="5"/>
      <c r="C25" s="5"/>
      <c r="D25" s="6"/>
      <c r="E25" s="6"/>
      <c r="F25" s="7" t="s">
        <v>55</v>
      </c>
      <c r="G25" s="87">
        <f>SUM(G26:G28)</f>
        <v>0</v>
      </c>
      <c r="H25" s="111">
        <f>SUM(H26:H30)</f>
        <v>0</v>
      </c>
      <c r="I25" s="83">
        <f>SUM(I26:I30)</f>
        <v>0</v>
      </c>
      <c r="J25" s="84">
        <f>SUM(J26:J30)</f>
        <v>0</v>
      </c>
      <c r="K25" s="83">
        <f>SUM(K26:K30)</f>
        <v>0</v>
      </c>
      <c r="L25" s="83"/>
      <c r="M25" s="118"/>
    </row>
    <row r="26" spans="1:22" ht="39" customHeight="1" x14ac:dyDescent="0.3">
      <c r="A26" s="8" t="s">
        <v>62</v>
      </c>
      <c r="B26" s="9" t="s">
        <v>63</v>
      </c>
      <c r="C26" s="9"/>
      <c r="D26" s="10"/>
      <c r="E26" s="11"/>
      <c r="F26" s="12"/>
      <c r="G26" s="86">
        <f t="shared" ref="G26:G28" si="3">E26*F26</f>
        <v>0</v>
      </c>
      <c r="H26" s="93"/>
      <c r="I26" s="12">
        <f>0.9*H26</f>
        <v>0</v>
      </c>
      <c r="J26" s="79">
        <f t="shared" si="2"/>
        <v>0</v>
      </c>
      <c r="K26" s="198">
        <f>F26-H26</f>
        <v>0</v>
      </c>
      <c r="L26" s="121" t="e">
        <f>K26/H26</f>
        <v>#DIV/0!</v>
      </c>
      <c r="M26" s="124"/>
    </row>
    <row r="27" spans="1:22" ht="55.15" customHeight="1" x14ac:dyDescent="0.3">
      <c r="A27" s="8" t="s">
        <v>64</v>
      </c>
      <c r="B27" s="9" t="s">
        <v>65</v>
      </c>
      <c r="C27" s="9"/>
      <c r="D27" s="10"/>
      <c r="E27" s="11"/>
      <c r="F27" s="12"/>
      <c r="G27" s="97">
        <f t="shared" si="3"/>
        <v>0</v>
      </c>
      <c r="H27" s="99"/>
      <c r="I27" s="12">
        <f t="shared" ref="I27:I45" si="4">0.9*H27</f>
        <v>0</v>
      </c>
      <c r="J27" s="79">
        <f t="shared" si="2"/>
        <v>0</v>
      </c>
      <c r="K27" s="198">
        <f>F27-H27</f>
        <v>0</v>
      </c>
      <c r="L27" s="122" t="e">
        <f>K27/H27</f>
        <v>#DIV/0!</v>
      </c>
      <c r="M27" s="125"/>
      <c r="O27" s="1"/>
      <c r="P27" s="1"/>
      <c r="Q27" s="1"/>
      <c r="R27" s="1"/>
      <c r="S27" s="1"/>
      <c r="T27" s="1"/>
      <c r="U27" s="1"/>
      <c r="V27" s="1"/>
    </row>
    <row r="28" spans="1:22" ht="12.75" customHeight="1" x14ac:dyDescent="0.3">
      <c r="A28" s="8" t="s">
        <v>60</v>
      </c>
      <c r="B28" s="13"/>
      <c r="C28" s="13"/>
      <c r="D28" s="11"/>
      <c r="E28" s="11"/>
      <c r="F28" s="12"/>
      <c r="G28" s="97">
        <f t="shared" si="3"/>
        <v>0</v>
      </c>
      <c r="H28" s="100"/>
      <c r="I28" s="12">
        <f t="shared" si="4"/>
        <v>0</v>
      </c>
      <c r="J28" s="79">
        <f t="shared" si="2"/>
        <v>0</v>
      </c>
      <c r="K28" s="198">
        <f>F28-H28</f>
        <v>0</v>
      </c>
      <c r="L28" s="92" t="e">
        <f>K28/H28</f>
        <v>#DIV/0!</v>
      </c>
      <c r="M28" s="117"/>
    </row>
    <row r="29" spans="1:22" ht="12.75" customHeight="1" x14ac:dyDescent="0.3">
      <c r="A29" s="8"/>
      <c r="B29" s="13"/>
      <c r="C29" s="13"/>
      <c r="D29" s="11"/>
      <c r="E29" s="11"/>
      <c r="F29" s="12"/>
      <c r="G29" s="97"/>
      <c r="H29" s="100"/>
      <c r="I29" s="12">
        <f t="shared" si="4"/>
        <v>0</v>
      </c>
      <c r="J29" s="79">
        <f t="shared" si="2"/>
        <v>0</v>
      </c>
      <c r="K29" s="198">
        <f>F29-H29</f>
        <v>0</v>
      </c>
      <c r="L29" s="92" t="e">
        <f>K29/H29</f>
        <v>#DIV/0!</v>
      </c>
      <c r="M29" s="119"/>
      <c r="O29" s="1"/>
      <c r="P29" s="1"/>
      <c r="Q29" s="1"/>
      <c r="R29" s="1"/>
      <c r="S29" s="1"/>
      <c r="T29" s="1"/>
      <c r="U29" s="1"/>
      <c r="V29" s="1"/>
    </row>
    <row r="30" spans="1:22" ht="12.75" customHeight="1" thickBot="1" x14ac:dyDescent="0.35">
      <c r="A30" s="20"/>
      <c r="B30" s="17"/>
      <c r="C30" s="17"/>
      <c r="D30" s="18"/>
      <c r="E30" s="18"/>
      <c r="F30" s="19"/>
      <c r="G30" s="199"/>
      <c r="H30" s="95"/>
      <c r="I30" s="12">
        <f t="shared" si="4"/>
        <v>0</v>
      </c>
      <c r="J30" s="79">
        <f t="shared" si="2"/>
        <v>0</v>
      </c>
      <c r="K30" s="198">
        <f>F30-H30</f>
        <v>0</v>
      </c>
      <c r="L30" s="92" t="e">
        <f>K30/H30</f>
        <v>#DIV/0!</v>
      </c>
      <c r="M30" s="117"/>
      <c r="O30" s="1"/>
      <c r="P30" s="1"/>
      <c r="Q30" s="1"/>
      <c r="R30" s="1"/>
      <c r="S30" s="1"/>
      <c r="T30" s="1"/>
      <c r="U30" s="1"/>
      <c r="V30" s="1"/>
    </row>
    <row r="31" spans="1:22" ht="12.75" customHeight="1" thickBot="1" x14ac:dyDescent="0.35">
      <c r="A31" s="4" t="s">
        <v>66</v>
      </c>
      <c r="B31" s="5"/>
      <c r="C31" s="5"/>
      <c r="D31" s="6"/>
      <c r="E31" s="6"/>
      <c r="F31" s="7" t="s">
        <v>55</v>
      </c>
      <c r="G31" s="87">
        <f>SUM(G32:G35)</f>
        <v>0</v>
      </c>
      <c r="H31" s="112">
        <f>SUM(H32:H35)</f>
        <v>0</v>
      </c>
      <c r="I31" s="83">
        <f>SUM(I32:I35)</f>
        <v>0</v>
      </c>
      <c r="J31" s="84">
        <f>SUM(J32:J36)</f>
        <v>0</v>
      </c>
      <c r="K31" s="83">
        <f>SUM(K32:K35)</f>
        <v>0</v>
      </c>
      <c r="L31" s="83"/>
      <c r="M31" s="118"/>
      <c r="O31" s="1"/>
      <c r="P31" s="1"/>
      <c r="Q31" s="1"/>
      <c r="R31" s="1"/>
      <c r="S31" s="1"/>
      <c r="T31" s="1"/>
      <c r="U31" s="1"/>
      <c r="V31" s="1"/>
    </row>
    <row r="32" spans="1:22" ht="58.5" customHeight="1" x14ac:dyDescent="0.3">
      <c r="A32" s="8" t="s">
        <v>67</v>
      </c>
      <c r="B32" s="9" t="s">
        <v>68</v>
      </c>
      <c r="C32" s="9"/>
      <c r="D32" s="10"/>
      <c r="E32" s="11"/>
      <c r="F32" s="12"/>
      <c r="G32" s="86">
        <f t="shared" ref="G32:G34" si="5">E32*F32</f>
        <v>0</v>
      </c>
      <c r="H32" s="93"/>
      <c r="I32" s="12">
        <f t="shared" si="4"/>
        <v>0</v>
      </c>
      <c r="J32" s="79">
        <f t="shared" si="2"/>
        <v>0</v>
      </c>
      <c r="K32" s="198">
        <f>F32-H32</f>
        <v>0</v>
      </c>
      <c r="L32" s="121" t="e">
        <f>K32/H32</f>
        <v>#DIV/0!</v>
      </c>
      <c r="M32" s="126"/>
      <c r="O32" s="1"/>
      <c r="P32" s="1"/>
      <c r="Q32" s="1"/>
      <c r="R32" s="1"/>
      <c r="S32" s="1"/>
      <c r="T32" s="1"/>
      <c r="U32" s="1"/>
      <c r="V32" s="1"/>
    </row>
    <row r="33" spans="1:22" ht="58.5" customHeight="1" x14ac:dyDescent="0.3">
      <c r="A33" s="8" t="s">
        <v>69</v>
      </c>
      <c r="B33" s="77" t="s">
        <v>70</v>
      </c>
      <c r="C33" s="77"/>
      <c r="D33" s="78"/>
      <c r="E33" s="11"/>
      <c r="F33" s="12"/>
      <c r="G33" s="86">
        <f t="shared" si="5"/>
        <v>0</v>
      </c>
      <c r="H33" s="96"/>
      <c r="I33" s="12">
        <f t="shared" si="4"/>
        <v>0</v>
      </c>
      <c r="J33" s="79">
        <f t="shared" si="2"/>
        <v>0</v>
      </c>
      <c r="K33" s="198">
        <f>F33-H33</f>
        <v>0</v>
      </c>
      <c r="L33" s="92" t="e">
        <f>K33/H33</f>
        <v>#DIV/0!</v>
      </c>
      <c r="M33" s="127"/>
      <c r="O33" s="1"/>
      <c r="P33" s="1"/>
      <c r="Q33" s="1"/>
      <c r="R33" s="1"/>
      <c r="S33" s="1"/>
      <c r="T33" s="1"/>
      <c r="U33" s="1"/>
      <c r="V33" s="1"/>
    </row>
    <row r="34" spans="1:22" ht="12.75" customHeight="1" x14ac:dyDescent="0.3">
      <c r="A34" s="8" t="s">
        <v>60</v>
      </c>
      <c r="B34" s="13"/>
      <c r="C34" s="13"/>
      <c r="D34" s="11"/>
      <c r="E34" s="11"/>
      <c r="F34" s="12"/>
      <c r="G34" s="86">
        <f t="shared" si="5"/>
        <v>0</v>
      </c>
      <c r="H34" s="94"/>
      <c r="I34" s="12">
        <f t="shared" si="4"/>
        <v>0</v>
      </c>
      <c r="J34" s="79">
        <f t="shared" si="2"/>
        <v>0</v>
      </c>
      <c r="K34" s="198">
        <f>F34-H34</f>
        <v>0</v>
      </c>
      <c r="L34" s="92" t="e">
        <f>K34/H34</f>
        <v>#DIV/0!</v>
      </c>
      <c r="M34" s="128"/>
      <c r="O34" s="1"/>
      <c r="P34" s="1"/>
      <c r="Q34" s="1"/>
      <c r="R34" s="1"/>
      <c r="S34" s="1"/>
      <c r="T34" s="1"/>
      <c r="U34" s="1"/>
      <c r="V34" s="1"/>
    </row>
    <row r="35" spans="1:22" ht="12.75" customHeight="1" thickBot="1" x14ac:dyDescent="0.35">
      <c r="A35" s="20"/>
      <c r="B35" s="17"/>
      <c r="C35" s="17"/>
      <c r="D35" s="18"/>
      <c r="E35" s="18"/>
      <c r="F35" s="19"/>
      <c r="G35" s="199"/>
      <c r="H35" s="95"/>
      <c r="I35" s="12">
        <f t="shared" si="4"/>
        <v>0</v>
      </c>
      <c r="J35" s="79">
        <f t="shared" si="2"/>
        <v>0</v>
      </c>
      <c r="K35" s="198">
        <f>F35-H35</f>
        <v>0</v>
      </c>
      <c r="L35" s="92" t="e">
        <f>K35/H35</f>
        <v>#DIV/0!</v>
      </c>
      <c r="M35" s="120"/>
      <c r="O35" s="1"/>
      <c r="P35" s="1"/>
      <c r="Q35" s="1"/>
      <c r="R35" s="1"/>
      <c r="S35" s="1"/>
      <c r="T35" s="1"/>
      <c r="U35" s="1"/>
      <c r="V35" s="1"/>
    </row>
    <row r="36" spans="1:22" ht="12.75" customHeight="1" thickBot="1" x14ac:dyDescent="0.35">
      <c r="A36" s="4" t="s">
        <v>71</v>
      </c>
      <c r="B36" s="200"/>
      <c r="C36" s="200"/>
      <c r="D36" s="21"/>
      <c r="E36" s="21"/>
      <c r="F36" s="200"/>
      <c r="G36" s="87">
        <f>SUM(G37:G40)</f>
        <v>0</v>
      </c>
      <c r="H36" s="112">
        <f>SUM(H37:H40)</f>
        <v>0</v>
      </c>
      <c r="I36" s="83">
        <f>SUM(I37:I40)</f>
        <v>0</v>
      </c>
      <c r="J36" s="84">
        <f>SUM(J37:J41)</f>
        <v>0</v>
      </c>
      <c r="K36" s="83">
        <f>SUM(K37:K40)</f>
        <v>0</v>
      </c>
      <c r="L36" s="83"/>
      <c r="M36" s="89"/>
      <c r="O36" s="1"/>
      <c r="P36" s="1"/>
      <c r="Q36" s="1"/>
      <c r="R36" s="1"/>
      <c r="S36" s="1"/>
      <c r="T36" s="1"/>
      <c r="U36" s="1"/>
      <c r="V36" s="1"/>
    </row>
    <row r="37" spans="1:22" ht="12.75" customHeight="1" x14ac:dyDescent="0.3">
      <c r="A37" s="8" t="s">
        <v>72</v>
      </c>
      <c r="B37" s="217" t="s">
        <v>73</v>
      </c>
      <c r="C37" s="9"/>
      <c r="D37" s="10"/>
      <c r="E37" s="11"/>
      <c r="F37" s="12"/>
      <c r="G37" s="86">
        <f t="shared" ref="G37:G39" si="6">E37*F37</f>
        <v>0</v>
      </c>
      <c r="H37" s="93"/>
      <c r="I37" s="12">
        <f t="shared" si="4"/>
        <v>0</v>
      </c>
      <c r="J37" s="79">
        <f t="shared" si="2"/>
        <v>0</v>
      </c>
      <c r="K37" s="198">
        <f>F37-H37</f>
        <v>0</v>
      </c>
      <c r="L37" s="92" t="e">
        <f>K37/H37</f>
        <v>#DIV/0!</v>
      </c>
      <c r="M37" s="117"/>
      <c r="O37" s="1"/>
      <c r="P37" s="1"/>
      <c r="Q37" s="1"/>
      <c r="R37" s="1"/>
      <c r="S37" s="1"/>
      <c r="T37" s="1"/>
      <c r="U37" s="1"/>
      <c r="V37" s="1"/>
    </row>
    <row r="38" spans="1:22" ht="12.75" customHeight="1" x14ac:dyDescent="0.3">
      <c r="A38" s="8" t="s">
        <v>74</v>
      </c>
      <c r="B38" s="13"/>
      <c r="C38" s="13"/>
      <c r="D38" s="11"/>
      <c r="E38" s="11"/>
      <c r="F38" s="12"/>
      <c r="G38" s="104">
        <f t="shared" si="6"/>
        <v>0</v>
      </c>
      <c r="H38" s="101"/>
      <c r="I38" s="12">
        <f t="shared" si="4"/>
        <v>0</v>
      </c>
      <c r="J38" s="79">
        <f t="shared" si="2"/>
        <v>0</v>
      </c>
      <c r="K38" s="198">
        <f>F38-H38</f>
        <v>0</v>
      </c>
      <c r="L38" s="122" t="e">
        <f>K38/H38</f>
        <v>#DIV/0!</v>
      </c>
      <c r="M38" s="123"/>
      <c r="O38" s="1"/>
      <c r="P38" s="1"/>
      <c r="Q38" s="1"/>
      <c r="R38" s="1"/>
      <c r="S38" s="1"/>
      <c r="T38" s="1"/>
      <c r="U38" s="1"/>
      <c r="V38" s="1"/>
    </row>
    <row r="39" spans="1:22" ht="12.75" customHeight="1" x14ac:dyDescent="0.3">
      <c r="A39" s="8" t="s">
        <v>60</v>
      </c>
      <c r="B39" s="13"/>
      <c r="C39" s="13"/>
      <c r="D39" s="11"/>
      <c r="E39" s="11"/>
      <c r="F39" s="12"/>
      <c r="G39" s="104">
        <f t="shared" si="6"/>
        <v>0</v>
      </c>
      <c r="H39" s="102"/>
      <c r="I39" s="12">
        <f t="shared" si="4"/>
        <v>0</v>
      </c>
      <c r="J39" s="79">
        <f t="shared" si="2"/>
        <v>0</v>
      </c>
      <c r="K39" s="198">
        <f>F39-H39</f>
        <v>0</v>
      </c>
      <c r="L39" s="122" t="e">
        <f>K39/H39</f>
        <v>#DIV/0!</v>
      </c>
      <c r="M39" s="124"/>
      <c r="O39" s="1"/>
      <c r="P39" s="1"/>
      <c r="Q39" s="1"/>
      <c r="R39" s="1"/>
      <c r="S39" s="1"/>
      <c r="T39" s="1"/>
      <c r="U39" s="1"/>
      <c r="V39" s="1"/>
    </row>
    <row r="40" spans="1:22" ht="12.75" customHeight="1" thickBot="1" x14ac:dyDescent="0.35">
      <c r="A40" s="20"/>
      <c r="B40" s="17"/>
      <c r="C40" s="17"/>
      <c r="D40" s="18"/>
      <c r="E40" s="18"/>
      <c r="F40" s="19"/>
      <c r="G40" s="105"/>
      <c r="H40" s="103"/>
      <c r="I40" s="12">
        <f t="shared" si="4"/>
        <v>0</v>
      </c>
      <c r="J40" s="79">
        <f t="shared" si="2"/>
        <v>0</v>
      </c>
      <c r="K40" s="198">
        <f>F40-H40</f>
        <v>0</v>
      </c>
      <c r="L40" s="130" t="e">
        <f>K40/H40</f>
        <v>#DIV/0!</v>
      </c>
      <c r="M40" s="129"/>
      <c r="O40" s="1"/>
      <c r="P40" s="1"/>
      <c r="Q40" s="1"/>
      <c r="R40" s="1"/>
      <c r="S40" s="1"/>
      <c r="T40" s="1"/>
      <c r="U40" s="1"/>
      <c r="V40" s="1"/>
    </row>
    <row r="41" spans="1:22" ht="12.75" customHeight="1" thickBot="1" x14ac:dyDescent="0.35">
      <c r="A41" s="4" t="s">
        <v>75</v>
      </c>
      <c r="B41" s="200"/>
      <c r="C41" s="200"/>
      <c r="D41" s="21"/>
      <c r="E41" s="21"/>
      <c r="F41" s="7" t="s">
        <v>55</v>
      </c>
      <c r="G41" s="88">
        <f>SUM(G42:G44)</f>
        <v>0</v>
      </c>
      <c r="H41" s="113">
        <f>SUM(H42:H45)</f>
        <v>0</v>
      </c>
      <c r="I41" s="83">
        <f>SUM(I42:I45)</f>
        <v>0</v>
      </c>
      <c r="J41" s="84">
        <f>SUM(J42:J45)</f>
        <v>0</v>
      </c>
      <c r="K41" s="83">
        <f>SUM(K42:K45)</f>
        <v>0</v>
      </c>
      <c r="L41" s="83"/>
      <c r="M41" s="118"/>
    </row>
    <row r="42" spans="1:22" ht="12.75" customHeight="1" x14ac:dyDescent="0.3">
      <c r="A42" s="8" t="s">
        <v>76</v>
      </c>
      <c r="B42" s="9" t="s">
        <v>77</v>
      </c>
      <c r="C42" s="9"/>
      <c r="D42" s="10"/>
      <c r="E42" s="11"/>
      <c r="F42" s="12"/>
      <c r="G42" s="108">
        <f t="shared" ref="G42:G44" si="7">E42*F42</f>
        <v>0</v>
      </c>
      <c r="H42" s="114"/>
      <c r="I42" s="12">
        <f t="shared" si="4"/>
        <v>0</v>
      </c>
      <c r="J42" s="79">
        <f t="shared" si="2"/>
        <v>0</v>
      </c>
      <c r="K42" s="198">
        <f>F42-H42</f>
        <v>0</v>
      </c>
      <c r="L42" s="121" t="e">
        <f>K42/H42</f>
        <v>#DIV/0!</v>
      </c>
      <c r="M42" s="123"/>
      <c r="O42" s="1"/>
      <c r="P42" s="1"/>
      <c r="Q42" s="1"/>
      <c r="R42" s="1"/>
      <c r="S42" s="1"/>
      <c r="T42" s="1"/>
      <c r="U42" s="1"/>
      <c r="V42" s="1"/>
    </row>
    <row r="43" spans="1:22" ht="12.75" customHeight="1" x14ac:dyDescent="0.3">
      <c r="A43" s="8" t="s">
        <v>78</v>
      </c>
      <c r="B43" s="9" t="s">
        <v>79</v>
      </c>
      <c r="C43" s="9"/>
      <c r="D43" s="10"/>
      <c r="E43" s="11"/>
      <c r="F43" s="12"/>
      <c r="G43" s="104">
        <f t="shared" si="7"/>
        <v>0</v>
      </c>
      <c r="H43" s="106"/>
      <c r="I43" s="12">
        <f t="shared" si="4"/>
        <v>0</v>
      </c>
      <c r="J43" s="79">
        <f t="shared" si="2"/>
        <v>0</v>
      </c>
      <c r="K43" s="198">
        <f>F43-H43</f>
        <v>0</v>
      </c>
      <c r="L43" s="122" t="e">
        <f>K43/H43</f>
        <v>#DIV/0!</v>
      </c>
      <c r="M43" s="124"/>
      <c r="O43" s="1"/>
      <c r="P43" s="1"/>
      <c r="Q43" s="1"/>
      <c r="R43" s="1"/>
      <c r="S43" s="1"/>
      <c r="T43" s="1"/>
      <c r="U43" s="1"/>
      <c r="V43" s="1"/>
    </row>
    <row r="44" spans="1:22" ht="12.75" customHeight="1" x14ac:dyDescent="0.3">
      <c r="A44" s="8" t="s">
        <v>60</v>
      </c>
      <c r="B44" s="13"/>
      <c r="C44" s="13"/>
      <c r="D44" s="11"/>
      <c r="E44" s="11"/>
      <c r="F44" s="12"/>
      <c r="G44" s="104">
        <f t="shared" si="7"/>
        <v>0</v>
      </c>
      <c r="H44" s="107"/>
      <c r="I44" s="12">
        <f t="shared" si="4"/>
        <v>0</v>
      </c>
      <c r="J44" s="79">
        <f t="shared" si="2"/>
        <v>0</v>
      </c>
      <c r="K44" s="198">
        <f>F44-H44</f>
        <v>0</v>
      </c>
      <c r="L44" s="122" t="e">
        <f>K44/H44</f>
        <v>#DIV/0!</v>
      </c>
      <c r="M44" s="125"/>
      <c r="O44" s="1"/>
      <c r="P44" s="1"/>
      <c r="Q44" s="1"/>
      <c r="R44" s="1"/>
      <c r="S44" s="1"/>
      <c r="T44" s="1"/>
      <c r="U44" s="1"/>
      <c r="V44" s="1"/>
    </row>
    <row r="45" spans="1:22" ht="12.75" customHeight="1" thickBot="1" x14ac:dyDescent="0.35">
      <c r="A45" s="20"/>
      <c r="B45" s="22"/>
      <c r="C45" s="22"/>
      <c r="D45" s="23"/>
      <c r="E45" s="23"/>
      <c r="F45" s="24"/>
      <c r="G45" s="105"/>
      <c r="H45" s="115"/>
      <c r="I45" s="12">
        <f t="shared" si="4"/>
        <v>0</v>
      </c>
      <c r="J45" s="79">
        <f t="shared" si="2"/>
        <v>0</v>
      </c>
      <c r="K45" s="198">
        <f>F45-H45</f>
        <v>0</v>
      </c>
      <c r="L45" s="92" t="e">
        <f>K45/H45</f>
        <v>#DIV/0!</v>
      </c>
      <c r="M45" s="117"/>
      <c r="O45" s="1"/>
      <c r="P45" s="1"/>
      <c r="Q45" s="1"/>
      <c r="R45" s="1"/>
      <c r="S45" s="1"/>
      <c r="T45" s="1"/>
      <c r="U45" s="1"/>
      <c r="V45" s="1"/>
    </row>
    <row r="46" spans="1:22" ht="12.75" customHeight="1" thickBot="1" x14ac:dyDescent="0.35">
      <c r="A46" s="25" t="s">
        <v>80</v>
      </c>
      <c r="B46" s="26"/>
      <c r="C46" s="26"/>
      <c r="D46" s="26"/>
      <c r="E46" s="26"/>
      <c r="F46" s="7" t="s">
        <v>55</v>
      </c>
      <c r="G46" s="87">
        <f>G41+G36+G31+G25+G19</f>
        <v>0</v>
      </c>
      <c r="H46" s="116">
        <f>H19+H25+H31+H36+H41</f>
        <v>0</v>
      </c>
      <c r="I46" s="81">
        <f>I19+I25+I31+I36+I41</f>
        <v>0</v>
      </c>
      <c r="J46" s="84">
        <f>J19+J25+J31+J36+J41</f>
        <v>0</v>
      </c>
      <c r="K46" s="81">
        <f>K19+K25+K31+K36+K41</f>
        <v>0</v>
      </c>
      <c r="L46" s="81"/>
      <c r="M46" s="90"/>
      <c r="O46" s="1"/>
      <c r="P46" s="1"/>
      <c r="Q46" s="1"/>
      <c r="R46" s="1"/>
      <c r="S46" s="1"/>
      <c r="T46" s="1"/>
      <c r="U46" s="1"/>
      <c r="V46" s="1"/>
    </row>
    <row r="47" spans="1:22" ht="12.75" customHeight="1" thickBot="1" x14ac:dyDescent="0.35">
      <c r="A47" s="27" t="s">
        <v>81</v>
      </c>
      <c r="B47" s="27"/>
      <c r="C47" s="27"/>
      <c r="D47" s="26"/>
      <c r="E47" s="26"/>
      <c r="F47" s="7" t="s">
        <v>55</v>
      </c>
      <c r="G47" s="87">
        <f>G46/100*7</f>
        <v>0</v>
      </c>
      <c r="H47" s="82">
        <f>H46/100*7</f>
        <v>0</v>
      </c>
      <c r="I47" s="26"/>
      <c r="J47" s="80"/>
      <c r="K47" s="82">
        <f>K46/100*7</f>
        <v>0</v>
      </c>
      <c r="L47" s="82"/>
      <c r="M47" s="91"/>
    </row>
    <row r="48" spans="1:22" ht="12.75" customHeight="1" thickBot="1" x14ac:dyDescent="0.35">
      <c r="A48" s="27" t="s">
        <v>82</v>
      </c>
      <c r="B48" s="27"/>
      <c r="C48" s="27"/>
      <c r="D48" s="26"/>
      <c r="E48" s="26"/>
      <c r="F48" s="28" t="s">
        <v>83</v>
      </c>
      <c r="G48" s="87">
        <v>0</v>
      </c>
      <c r="H48" s="82">
        <f>H46+H47</f>
        <v>0</v>
      </c>
      <c r="I48" s="81">
        <f>0.9*H48</f>
        <v>0</v>
      </c>
      <c r="J48" s="84">
        <f>0.1*H48</f>
        <v>0</v>
      </c>
      <c r="K48" s="82">
        <f>K46+K47</f>
        <v>0</v>
      </c>
      <c r="L48" s="82"/>
      <c r="M48" s="90"/>
    </row>
    <row r="49" spans="1:23" ht="12.75" customHeight="1" x14ac:dyDescent="0.3">
      <c r="D49" s="1"/>
      <c r="E49" s="1"/>
      <c r="F49" s="1"/>
    </row>
    <row r="50" spans="1:23" ht="86.5" customHeight="1" x14ac:dyDescent="0.3">
      <c r="B50" s="235" t="s">
        <v>84</v>
      </c>
      <c r="C50" s="235"/>
      <c r="D50" s="236"/>
      <c r="E50" s="236"/>
      <c r="F50" s="236"/>
      <c r="K50" s="1"/>
    </row>
    <row r="51" spans="1:23" ht="11.25" customHeight="1" x14ac:dyDescent="0.3">
      <c r="A51" s="1"/>
      <c r="B51" s="29"/>
      <c r="C51" s="29"/>
      <c r="D51" s="29"/>
      <c r="E51" s="29"/>
      <c r="F51" s="29"/>
      <c r="G51" s="29"/>
      <c r="H51" s="1"/>
      <c r="I51" s="1"/>
      <c r="J51" s="1"/>
      <c r="K51" s="1"/>
      <c r="L51" s="1"/>
      <c r="M51" s="1"/>
      <c r="N51" s="1"/>
      <c r="O51" s="1"/>
      <c r="P51" s="1"/>
      <c r="Q51" s="1"/>
      <c r="R51" s="1"/>
      <c r="S51" s="1"/>
      <c r="T51" s="1"/>
      <c r="U51" s="1"/>
      <c r="V51" s="1"/>
      <c r="W51" s="1"/>
    </row>
    <row r="52" spans="1:23" ht="24.75" customHeight="1" x14ac:dyDescent="0.3">
      <c r="A52" s="1"/>
      <c r="B52" s="29" t="s">
        <v>85</v>
      </c>
      <c r="C52" s="29"/>
      <c r="D52" s="29" t="s">
        <v>86</v>
      </c>
      <c r="E52" s="234" t="s">
        <v>87</v>
      </c>
      <c r="F52" s="229"/>
      <c r="G52" s="229"/>
      <c r="H52" s="1"/>
      <c r="I52" s="1"/>
      <c r="J52" s="1"/>
      <c r="L52" s="1"/>
      <c r="M52" s="1"/>
      <c r="N52" s="1"/>
      <c r="O52" s="1"/>
      <c r="P52" s="1"/>
      <c r="Q52" s="1"/>
      <c r="R52" s="1"/>
      <c r="S52" s="1"/>
      <c r="T52" s="1"/>
      <c r="U52" s="1"/>
      <c r="V52" s="1"/>
      <c r="W52" s="1"/>
    </row>
    <row r="53" spans="1:23" ht="11.25" customHeight="1" x14ac:dyDescent="0.3">
      <c r="B53" s="222"/>
      <c r="C53" s="212"/>
      <c r="D53" s="72"/>
      <c r="E53" s="225"/>
      <c r="F53" s="226"/>
      <c r="G53" s="227"/>
    </row>
    <row r="54" spans="1:23" ht="11.25" customHeight="1" x14ac:dyDescent="0.3">
      <c r="B54" s="223"/>
      <c r="C54" s="69"/>
      <c r="D54" s="70"/>
      <c r="E54" s="228"/>
      <c r="F54" s="229"/>
      <c r="G54" s="230"/>
    </row>
    <row r="55" spans="1:23" ht="12.75" customHeight="1" x14ac:dyDescent="0.3">
      <c r="B55" s="224"/>
      <c r="C55" s="69"/>
      <c r="D55" s="71"/>
      <c r="E55" s="231"/>
      <c r="F55" s="231"/>
      <c r="G55" s="232"/>
    </row>
    <row r="56" spans="1:23" ht="12.75" customHeight="1" x14ac:dyDescent="0.3">
      <c r="B56" s="222"/>
      <c r="C56" s="212"/>
      <c r="D56" s="70"/>
      <c r="E56" s="225"/>
      <c r="F56" s="226"/>
      <c r="G56" s="227"/>
    </row>
    <row r="57" spans="1:23" ht="12.75" customHeight="1" x14ac:dyDescent="0.3">
      <c r="B57" s="223"/>
      <c r="C57" s="69"/>
      <c r="D57" s="70"/>
      <c r="E57" s="228"/>
      <c r="F57" s="229"/>
      <c r="G57" s="230"/>
    </row>
    <row r="58" spans="1:23" ht="12.75" customHeight="1" x14ac:dyDescent="0.3">
      <c r="B58" s="224"/>
      <c r="C58" s="69"/>
      <c r="D58" s="71"/>
      <c r="E58" s="231"/>
      <c r="F58" s="231"/>
      <c r="G58" s="232"/>
    </row>
    <row r="59" spans="1:23" ht="12.75" customHeight="1" x14ac:dyDescent="0.3">
      <c r="D59" s="1"/>
      <c r="E59" s="1"/>
      <c r="F59" s="1"/>
    </row>
    <row r="60" spans="1:23" ht="12.75" customHeight="1" x14ac:dyDescent="0.3">
      <c r="D60" s="1"/>
      <c r="E60" s="1"/>
      <c r="F60" s="1"/>
    </row>
    <row r="61" spans="1:23" ht="12.75" customHeight="1" x14ac:dyDescent="0.3">
      <c r="D61" s="1"/>
      <c r="E61" s="1"/>
      <c r="F61" s="1"/>
    </row>
    <row r="62" spans="1:23" ht="12.75" customHeight="1" x14ac:dyDescent="0.3">
      <c r="D62" s="1"/>
      <c r="E62" s="1"/>
      <c r="F62" s="1"/>
    </row>
    <row r="63" spans="1:23" ht="12.75" customHeight="1" x14ac:dyDescent="0.3">
      <c r="D63" s="1"/>
      <c r="E63" s="1"/>
      <c r="F63" s="1"/>
    </row>
    <row r="64" spans="1:23" ht="12.75" customHeight="1" x14ac:dyDescent="0.3">
      <c r="D64" s="1"/>
      <c r="E64" s="1"/>
      <c r="F64" s="1"/>
    </row>
    <row r="65" spans="4:6" ht="12.75" customHeight="1" x14ac:dyDescent="0.3">
      <c r="D65" s="1"/>
      <c r="E65" s="1"/>
      <c r="F65" s="1"/>
    </row>
    <row r="66" spans="4:6" ht="12.75" customHeight="1" x14ac:dyDescent="0.3">
      <c r="D66" s="1"/>
      <c r="E66" s="1"/>
      <c r="F66" s="1"/>
    </row>
    <row r="67" spans="4:6" ht="12.75" customHeight="1" x14ac:dyDescent="0.3">
      <c r="D67" s="1"/>
      <c r="E67" s="1"/>
      <c r="F67" s="1"/>
    </row>
    <row r="68" spans="4:6" ht="12.75" customHeight="1" x14ac:dyDescent="0.3">
      <c r="D68" s="1"/>
      <c r="E68" s="1"/>
      <c r="F68" s="1"/>
    </row>
    <row r="69" spans="4:6" ht="12.75" customHeight="1" x14ac:dyDescent="0.3">
      <c r="D69" s="1"/>
      <c r="E69" s="1"/>
      <c r="F69" s="1"/>
    </row>
    <row r="70" spans="4:6" ht="12.75" customHeight="1" x14ac:dyDescent="0.3">
      <c r="D70" s="1"/>
      <c r="E70" s="1"/>
      <c r="F70" s="1"/>
    </row>
    <row r="71" spans="4:6" ht="12.75" customHeight="1" x14ac:dyDescent="0.3">
      <c r="D71" s="1"/>
      <c r="E71" s="1"/>
      <c r="F71" s="1"/>
    </row>
    <row r="72" spans="4:6" ht="12.75" customHeight="1" x14ac:dyDescent="0.3">
      <c r="D72" s="1"/>
      <c r="E72" s="1"/>
      <c r="F72" s="1"/>
    </row>
    <row r="73" spans="4:6" ht="12.75" customHeight="1" x14ac:dyDescent="0.3">
      <c r="D73" s="1"/>
      <c r="E73" s="1"/>
      <c r="F73" s="1"/>
    </row>
    <row r="74" spans="4:6" ht="12.75" customHeight="1" x14ac:dyDescent="0.3">
      <c r="D74" s="1"/>
      <c r="E74" s="1"/>
      <c r="F74" s="1"/>
    </row>
    <row r="75" spans="4:6" ht="12.75" customHeight="1" x14ac:dyDescent="0.3">
      <c r="D75" s="1"/>
      <c r="E75" s="1"/>
      <c r="F75" s="1"/>
    </row>
    <row r="76" spans="4:6" ht="12.75" customHeight="1" x14ac:dyDescent="0.3">
      <c r="D76" s="1"/>
      <c r="E76" s="1"/>
      <c r="F76" s="1"/>
    </row>
    <row r="77" spans="4:6" ht="12.75" customHeight="1" x14ac:dyDescent="0.3">
      <c r="D77" s="1"/>
      <c r="E77" s="1"/>
      <c r="F77" s="1"/>
    </row>
    <row r="78" spans="4:6" ht="12.75" customHeight="1" x14ac:dyDescent="0.3">
      <c r="D78" s="1"/>
      <c r="E78" s="1"/>
      <c r="F78" s="1"/>
    </row>
    <row r="79" spans="4:6" ht="12.75" customHeight="1" x14ac:dyDescent="0.3">
      <c r="D79" s="1"/>
      <c r="E79" s="1"/>
      <c r="F79" s="1"/>
    </row>
    <row r="80" spans="4:6" ht="12.75" customHeight="1" x14ac:dyDescent="0.3">
      <c r="D80" s="1"/>
      <c r="E80" s="1"/>
      <c r="F80" s="1"/>
    </row>
    <row r="81" spans="4:6" ht="12.75" customHeight="1" x14ac:dyDescent="0.3">
      <c r="D81" s="1"/>
      <c r="E81" s="1"/>
      <c r="F81" s="1"/>
    </row>
    <row r="82" spans="4:6" ht="12.75" customHeight="1" x14ac:dyDescent="0.3">
      <c r="D82" s="1"/>
      <c r="E82" s="1"/>
      <c r="F82" s="1"/>
    </row>
    <row r="83" spans="4:6" ht="12.75" customHeight="1" x14ac:dyDescent="0.3">
      <c r="D83" s="1"/>
      <c r="E83" s="1"/>
      <c r="F83" s="1"/>
    </row>
    <row r="84" spans="4:6" ht="12.75" customHeight="1" x14ac:dyDescent="0.3">
      <c r="D84" s="1"/>
      <c r="E84" s="1"/>
      <c r="F84" s="1"/>
    </row>
    <row r="85" spans="4:6" ht="12.75" customHeight="1" x14ac:dyDescent="0.3">
      <c r="D85" s="1"/>
      <c r="E85" s="1"/>
      <c r="F85" s="1"/>
    </row>
    <row r="86" spans="4:6" ht="12.75" customHeight="1" x14ac:dyDescent="0.3">
      <c r="D86" s="1"/>
      <c r="E86" s="1"/>
      <c r="F86" s="1"/>
    </row>
    <row r="87" spans="4:6" ht="12.75" customHeight="1" x14ac:dyDescent="0.3">
      <c r="D87" s="1"/>
      <c r="E87" s="1"/>
      <c r="F87" s="1"/>
    </row>
    <row r="88" spans="4:6" ht="12.75" customHeight="1" x14ac:dyDescent="0.3">
      <c r="D88" s="1"/>
      <c r="E88" s="1"/>
      <c r="F88" s="1"/>
    </row>
    <row r="89" spans="4:6" ht="12.75" customHeight="1" x14ac:dyDescent="0.3">
      <c r="D89" s="1"/>
      <c r="E89" s="1"/>
      <c r="F89" s="1"/>
    </row>
    <row r="90" spans="4:6" ht="12.75" customHeight="1" x14ac:dyDescent="0.3">
      <c r="D90" s="1"/>
      <c r="E90" s="1"/>
      <c r="F90" s="1"/>
    </row>
    <row r="91" spans="4:6" ht="12.75" customHeight="1" x14ac:dyDescent="0.3">
      <c r="D91" s="1"/>
      <c r="E91" s="1"/>
      <c r="F91" s="1"/>
    </row>
    <row r="92" spans="4:6" ht="12.75" customHeight="1" x14ac:dyDescent="0.3">
      <c r="D92" s="1"/>
      <c r="E92" s="1"/>
      <c r="F92" s="1"/>
    </row>
    <row r="93" spans="4:6" ht="12.75" customHeight="1" x14ac:dyDescent="0.3">
      <c r="D93" s="1"/>
      <c r="E93" s="1"/>
      <c r="F93" s="1"/>
    </row>
    <row r="94" spans="4:6" ht="12.75" customHeight="1" x14ac:dyDescent="0.3">
      <c r="D94" s="1"/>
      <c r="E94" s="1"/>
      <c r="F94" s="1"/>
    </row>
    <row r="95" spans="4:6" ht="12.75" customHeight="1" x14ac:dyDescent="0.3">
      <c r="D95" s="1"/>
      <c r="E95" s="1"/>
      <c r="F95" s="1"/>
    </row>
    <row r="96" spans="4:6" ht="12.75" customHeight="1" x14ac:dyDescent="0.3">
      <c r="D96" s="1"/>
      <c r="E96" s="1"/>
      <c r="F96" s="1"/>
    </row>
    <row r="97" spans="4:6" ht="12.75" customHeight="1" x14ac:dyDescent="0.3">
      <c r="D97" s="1"/>
      <c r="E97" s="1"/>
      <c r="F97" s="1"/>
    </row>
    <row r="98" spans="4:6" ht="12.75" customHeight="1" x14ac:dyDescent="0.3">
      <c r="D98" s="1"/>
      <c r="E98" s="1"/>
      <c r="F98" s="1"/>
    </row>
    <row r="99" spans="4:6" ht="12.75" customHeight="1" x14ac:dyDescent="0.3">
      <c r="D99" s="1"/>
      <c r="E99" s="1"/>
      <c r="F99" s="1"/>
    </row>
    <row r="100" spans="4:6" ht="12.75" customHeight="1" x14ac:dyDescent="0.3">
      <c r="D100" s="1"/>
      <c r="E100" s="1"/>
      <c r="F100" s="1"/>
    </row>
    <row r="101" spans="4:6" ht="12.75" customHeight="1" x14ac:dyDescent="0.3">
      <c r="D101" s="1"/>
      <c r="E101" s="1"/>
      <c r="F101" s="1"/>
    </row>
    <row r="102" spans="4:6" ht="12.75" customHeight="1" x14ac:dyDescent="0.3">
      <c r="D102" s="1"/>
      <c r="E102" s="1"/>
      <c r="F102" s="1"/>
    </row>
    <row r="103" spans="4:6" ht="12.75" customHeight="1" x14ac:dyDescent="0.3">
      <c r="D103" s="1"/>
      <c r="E103" s="1"/>
      <c r="F103" s="1"/>
    </row>
    <row r="104" spans="4:6" ht="12.75" customHeight="1" x14ac:dyDescent="0.3">
      <c r="D104" s="1"/>
      <c r="E104" s="1"/>
      <c r="F104" s="1"/>
    </row>
    <row r="105" spans="4:6" ht="12.75" customHeight="1" x14ac:dyDescent="0.3">
      <c r="D105" s="1"/>
      <c r="E105" s="1"/>
      <c r="F105" s="1"/>
    </row>
    <row r="106" spans="4:6" ht="12.75" customHeight="1" x14ac:dyDescent="0.3">
      <c r="D106" s="1"/>
      <c r="E106" s="1"/>
      <c r="F106" s="1"/>
    </row>
    <row r="107" spans="4:6" ht="12.75" customHeight="1" x14ac:dyDescent="0.3">
      <c r="D107" s="1"/>
      <c r="E107" s="1"/>
      <c r="F107" s="1"/>
    </row>
    <row r="108" spans="4:6" ht="12.75" customHeight="1" x14ac:dyDescent="0.3">
      <c r="D108" s="1"/>
      <c r="E108" s="1"/>
      <c r="F108" s="1"/>
    </row>
    <row r="109" spans="4:6" ht="12.75" customHeight="1" x14ac:dyDescent="0.3">
      <c r="D109" s="1"/>
      <c r="E109" s="1"/>
      <c r="F109" s="1"/>
    </row>
    <row r="110" spans="4:6" ht="12.75" customHeight="1" x14ac:dyDescent="0.3">
      <c r="D110" s="1"/>
      <c r="E110" s="1"/>
      <c r="F110" s="1"/>
    </row>
    <row r="111" spans="4:6" ht="12.75" customHeight="1" x14ac:dyDescent="0.3">
      <c r="D111" s="1"/>
      <c r="E111" s="1"/>
      <c r="F111" s="1"/>
    </row>
    <row r="112" spans="4:6" ht="12.75" customHeight="1" x14ac:dyDescent="0.3">
      <c r="D112" s="1"/>
      <c r="E112" s="1"/>
      <c r="F112" s="1"/>
    </row>
    <row r="113" spans="4:6" ht="12.75" customHeight="1" x14ac:dyDescent="0.3">
      <c r="D113" s="1"/>
      <c r="E113" s="1"/>
      <c r="F113" s="1"/>
    </row>
    <row r="114" spans="4:6" ht="12.75" customHeight="1" x14ac:dyDescent="0.3">
      <c r="D114" s="1"/>
      <c r="E114" s="1"/>
      <c r="F114" s="1"/>
    </row>
    <row r="115" spans="4:6" ht="12.75" customHeight="1" x14ac:dyDescent="0.3">
      <c r="D115" s="1"/>
      <c r="E115" s="1"/>
      <c r="F115" s="1"/>
    </row>
    <row r="116" spans="4:6" ht="12.75" customHeight="1" x14ac:dyDescent="0.3">
      <c r="D116" s="1"/>
      <c r="E116" s="1"/>
      <c r="F116" s="1"/>
    </row>
    <row r="117" spans="4:6" ht="12.75" customHeight="1" x14ac:dyDescent="0.3">
      <c r="D117" s="1"/>
      <c r="E117" s="1"/>
      <c r="F117" s="1"/>
    </row>
    <row r="118" spans="4:6" ht="12.75" customHeight="1" x14ac:dyDescent="0.3">
      <c r="D118" s="1"/>
      <c r="E118" s="1"/>
      <c r="F118" s="1"/>
    </row>
    <row r="119" spans="4:6" ht="12.75" customHeight="1" x14ac:dyDescent="0.3">
      <c r="D119" s="1"/>
      <c r="E119" s="1"/>
      <c r="F119" s="1"/>
    </row>
    <row r="120" spans="4:6" ht="12.75" customHeight="1" x14ac:dyDescent="0.3">
      <c r="D120" s="1"/>
      <c r="E120" s="1"/>
      <c r="F120" s="1"/>
    </row>
    <row r="121" spans="4:6" ht="12.75" customHeight="1" x14ac:dyDescent="0.3">
      <c r="D121" s="1"/>
      <c r="E121" s="1"/>
      <c r="F121" s="1"/>
    </row>
    <row r="122" spans="4:6" ht="12.75" customHeight="1" x14ac:dyDescent="0.3">
      <c r="D122" s="1"/>
      <c r="E122" s="1"/>
      <c r="F122" s="1"/>
    </row>
    <row r="123" spans="4:6" ht="12.75" customHeight="1" x14ac:dyDescent="0.3">
      <c r="D123" s="1"/>
      <c r="E123" s="1"/>
      <c r="F123" s="1"/>
    </row>
    <row r="124" spans="4:6" ht="12.75" customHeight="1" x14ac:dyDescent="0.3">
      <c r="D124" s="1"/>
      <c r="E124" s="1"/>
      <c r="F124" s="1"/>
    </row>
    <row r="125" spans="4:6" ht="12.75" customHeight="1" x14ac:dyDescent="0.3">
      <c r="D125" s="1"/>
      <c r="E125" s="1"/>
      <c r="F125" s="1"/>
    </row>
    <row r="126" spans="4:6" ht="12.75" customHeight="1" x14ac:dyDescent="0.3">
      <c r="D126" s="1"/>
      <c r="E126" s="1"/>
      <c r="F126" s="1"/>
    </row>
    <row r="127" spans="4:6" ht="12.75" customHeight="1" x14ac:dyDescent="0.3">
      <c r="D127" s="1"/>
      <c r="E127" s="1"/>
      <c r="F127" s="1"/>
    </row>
    <row r="128" spans="4:6" ht="12.75" customHeight="1" x14ac:dyDescent="0.3">
      <c r="D128" s="1"/>
      <c r="E128" s="1"/>
      <c r="F128" s="1"/>
    </row>
    <row r="129" spans="4:6" ht="12.75" customHeight="1" x14ac:dyDescent="0.3">
      <c r="D129" s="1"/>
      <c r="E129" s="1"/>
      <c r="F129" s="1"/>
    </row>
    <row r="130" spans="4:6" ht="12.75" customHeight="1" x14ac:dyDescent="0.3">
      <c r="D130" s="1"/>
      <c r="E130" s="1"/>
      <c r="F130" s="1"/>
    </row>
    <row r="131" spans="4:6" ht="12.75" customHeight="1" x14ac:dyDescent="0.3">
      <c r="D131" s="1"/>
      <c r="E131" s="1"/>
      <c r="F131" s="1"/>
    </row>
    <row r="132" spans="4:6" ht="12.75" customHeight="1" x14ac:dyDescent="0.3">
      <c r="D132" s="1"/>
      <c r="E132" s="1"/>
      <c r="F132" s="1"/>
    </row>
    <row r="133" spans="4:6" ht="12.75" customHeight="1" x14ac:dyDescent="0.3">
      <c r="D133" s="1"/>
      <c r="E133" s="1"/>
      <c r="F133" s="1"/>
    </row>
    <row r="134" spans="4:6" ht="12.75" customHeight="1" x14ac:dyDescent="0.3">
      <c r="D134" s="1"/>
      <c r="E134" s="1"/>
      <c r="F134" s="1"/>
    </row>
    <row r="135" spans="4:6" ht="12.75" customHeight="1" x14ac:dyDescent="0.3">
      <c r="D135" s="1"/>
      <c r="E135" s="1"/>
      <c r="F135" s="1"/>
    </row>
    <row r="136" spans="4:6" ht="12.75" customHeight="1" x14ac:dyDescent="0.3">
      <c r="D136" s="1"/>
      <c r="E136" s="1"/>
      <c r="F136" s="1"/>
    </row>
    <row r="137" spans="4:6" ht="12.75" customHeight="1" x14ac:dyDescent="0.3">
      <c r="D137" s="1"/>
      <c r="E137" s="1"/>
      <c r="F137" s="1"/>
    </row>
    <row r="138" spans="4:6" ht="12.75" customHeight="1" x14ac:dyDescent="0.3">
      <c r="D138" s="1"/>
      <c r="E138" s="1"/>
      <c r="F138" s="1"/>
    </row>
    <row r="139" spans="4:6" ht="12.75" customHeight="1" x14ac:dyDescent="0.3">
      <c r="D139" s="1"/>
      <c r="E139" s="1"/>
      <c r="F139" s="1"/>
    </row>
    <row r="140" spans="4:6" ht="12.75" customHeight="1" x14ac:dyDescent="0.3">
      <c r="D140" s="1"/>
      <c r="E140" s="1"/>
      <c r="F140" s="1"/>
    </row>
    <row r="141" spans="4:6" ht="12.75" customHeight="1" x14ac:dyDescent="0.3">
      <c r="D141" s="1"/>
      <c r="E141" s="1"/>
      <c r="F141" s="1"/>
    </row>
    <row r="142" spans="4:6" ht="12.75" customHeight="1" x14ac:dyDescent="0.3">
      <c r="D142" s="1"/>
      <c r="E142" s="1"/>
      <c r="F142" s="1"/>
    </row>
    <row r="143" spans="4:6" ht="12.75" customHeight="1" x14ac:dyDescent="0.3">
      <c r="D143" s="1"/>
      <c r="E143" s="1"/>
      <c r="F143" s="1"/>
    </row>
    <row r="144" spans="4:6" ht="12.75" customHeight="1" x14ac:dyDescent="0.3">
      <c r="D144" s="1"/>
      <c r="E144" s="1"/>
      <c r="F144" s="1"/>
    </row>
    <row r="145" spans="4:6" ht="12.75" customHeight="1" x14ac:dyDescent="0.3">
      <c r="D145" s="1"/>
      <c r="E145" s="1"/>
      <c r="F145" s="1"/>
    </row>
    <row r="146" spans="4:6" ht="12.75" customHeight="1" x14ac:dyDescent="0.3">
      <c r="D146" s="1"/>
      <c r="E146" s="1"/>
      <c r="F146" s="1"/>
    </row>
    <row r="147" spans="4:6" ht="12.75" customHeight="1" x14ac:dyDescent="0.3">
      <c r="D147" s="1"/>
      <c r="E147" s="1"/>
      <c r="F147" s="1"/>
    </row>
    <row r="148" spans="4:6" ht="12.75" customHeight="1" x14ac:dyDescent="0.3">
      <c r="D148" s="1"/>
      <c r="E148" s="1"/>
      <c r="F148" s="1"/>
    </row>
    <row r="149" spans="4:6" ht="12.75" customHeight="1" x14ac:dyDescent="0.3">
      <c r="D149" s="1"/>
      <c r="E149" s="1"/>
      <c r="F149" s="1"/>
    </row>
    <row r="150" spans="4:6" ht="12.75" customHeight="1" x14ac:dyDescent="0.3">
      <c r="D150" s="1"/>
      <c r="E150" s="1"/>
      <c r="F150" s="1"/>
    </row>
    <row r="151" spans="4:6" ht="12.75" customHeight="1" x14ac:dyDescent="0.3">
      <c r="D151" s="1"/>
      <c r="E151" s="1"/>
      <c r="F151" s="1"/>
    </row>
    <row r="152" spans="4:6" ht="12.75" customHeight="1" x14ac:dyDescent="0.3">
      <c r="D152" s="1"/>
      <c r="E152" s="1"/>
      <c r="F152" s="1"/>
    </row>
    <row r="153" spans="4:6" ht="12.75" customHeight="1" x14ac:dyDescent="0.3">
      <c r="D153" s="1"/>
      <c r="E153" s="1"/>
      <c r="F153" s="1"/>
    </row>
    <row r="154" spans="4:6" ht="12.75" customHeight="1" x14ac:dyDescent="0.3">
      <c r="D154" s="1"/>
      <c r="E154" s="1"/>
      <c r="F154" s="1"/>
    </row>
    <row r="155" spans="4:6" ht="12.75" customHeight="1" x14ac:dyDescent="0.3">
      <c r="D155" s="1"/>
      <c r="E155" s="1"/>
      <c r="F155" s="1"/>
    </row>
    <row r="156" spans="4:6" ht="12.75" customHeight="1" x14ac:dyDescent="0.3">
      <c r="D156" s="1"/>
      <c r="E156" s="1"/>
      <c r="F156" s="1"/>
    </row>
    <row r="157" spans="4:6" ht="12.75" customHeight="1" x14ac:dyDescent="0.3">
      <c r="D157" s="1"/>
      <c r="E157" s="1"/>
      <c r="F157" s="1"/>
    </row>
    <row r="158" spans="4:6" ht="12.75" customHeight="1" x14ac:dyDescent="0.3">
      <c r="D158" s="1"/>
      <c r="E158" s="1"/>
      <c r="F158" s="1"/>
    </row>
    <row r="159" spans="4:6" ht="12.75" customHeight="1" x14ac:dyDescent="0.3">
      <c r="D159" s="1"/>
      <c r="E159" s="1"/>
      <c r="F159" s="1"/>
    </row>
    <row r="160" spans="4:6" ht="12.75" customHeight="1" x14ac:dyDescent="0.3">
      <c r="D160" s="1"/>
      <c r="E160" s="1"/>
      <c r="F160" s="1"/>
    </row>
    <row r="161" spans="4:6" ht="12.75" customHeight="1" x14ac:dyDescent="0.3">
      <c r="D161" s="1"/>
      <c r="E161" s="1"/>
      <c r="F161" s="1"/>
    </row>
    <row r="162" spans="4:6" ht="12.75" customHeight="1" x14ac:dyDescent="0.3">
      <c r="D162" s="1"/>
      <c r="E162" s="1"/>
      <c r="F162" s="1"/>
    </row>
    <row r="163" spans="4:6" ht="12.75" customHeight="1" x14ac:dyDescent="0.3">
      <c r="D163" s="1"/>
      <c r="E163" s="1"/>
      <c r="F163" s="1"/>
    </row>
    <row r="164" spans="4:6" ht="12.75" customHeight="1" x14ac:dyDescent="0.3">
      <c r="D164" s="1"/>
      <c r="E164" s="1"/>
      <c r="F164" s="1"/>
    </row>
    <row r="165" spans="4:6" ht="12.75" customHeight="1" x14ac:dyDescent="0.3">
      <c r="D165" s="1"/>
      <c r="E165" s="1"/>
      <c r="F165" s="1"/>
    </row>
    <row r="166" spans="4:6" ht="12.75" customHeight="1" x14ac:dyDescent="0.3">
      <c r="D166" s="1"/>
      <c r="E166" s="1"/>
      <c r="F166" s="1"/>
    </row>
    <row r="167" spans="4:6" ht="12.75" customHeight="1" x14ac:dyDescent="0.3">
      <c r="D167" s="1"/>
      <c r="E167" s="1"/>
      <c r="F167" s="1"/>
    </row>
    <row r="168" spans="4:6" ht="12.75" customHeight="1" x14ac:dyDescent="0.3">
      <c r="D168" s="1"/>
      <c r="E168" s="1"/>
      <c r="F168" s="1"/>
    </row>
    <row r="169" spans="4:6" ht="12.75" customHeight="1" x14ac:dyDescent="0.3">
      <c r="D169" s="1"/>
      <c r="E169" s="1"/>
      <c r="F169" s="1"/>
    </row>
    <row r="170" spans="4:6" ht="12.75" customHeight="1" x14ac:dyDescent="0.3">
      <c r="D170" s="1"/>
      <c r="E170" s="1"/>
      <c r="F170" s="1"/>
    </row>
    <row r="171" spans="4:6" ht="12.75" customHeight="1" x14ac:dyDescent="0.3">
      <c r="D171" s="1"/>
      <c r="E171" s="1"/>
      <c r="F171" s="1"/>
    </row>
    <row r="172" spans="4:6" ht="12.75" customHeight="1" x14ac:dyDescent="0.3">
      <c r="D172" s="1"/>
      <c r="E172" s="1"/>
      <c r="F172" s="1"/>
    </row>
    <row r="173" spans="4:6" ht="12.75" customHeight="1" x14ac:dyDescent="0.3">
      <c r="D173" s="1"/>
      <c r="E173" s="1"/>
      <c r="F173" s="1"/>
    </row>
    <row r="174" spans="4:6" ht="12.75" customHeight="1" x14ac:dyDescent="0.3">
      <c r="D174" s="1"/>
      <c r="E174" s="1"/>
      <c r="F174" s="1"/>
    </row>
    <row r="175" spans="4:6" ht="12.75" customHeight="1" x14ac:dyDescent="0.3">
      <c r="D175" s="1"/>
      <c r="E175" s="1"/>
      <c r="F175" s="1"/>
    </row>
    <row r="176" spans="4:6" ht="12.75" customHeight="1" x14ac:dyDescent="0.3">
      <c r="D176" s="1"/>
      <c r="E176" s="1"/>
      <c r="F176" s="1"/>
    </row>
    <row r="177" spans="4:6" ht="12.75" customHeight="1" x14ac:dyDescent="0.3">
      <c r="D177" s="1"/>
      <c r="E177" s="1"/>
      <c r="F177" s="1"/>
    </row>
    <row r="178" spans="4:6" ht="12.75" customHeight="1" x14ac:dyDescent="0.3">
      <c r="D178" s="1"/>
      <c r="E178" s="1"/>
      <c r="F178" s="1"/>
    </row>
    <row r="179" spans="4:6" ht="12.75" customHeight="1" x14ac:dyDescent="0.3">
      <c r="D179" s="1"/>
      <c r="E179" s="1"/>
      <c r="F179" s="1"/>
    </row>
    <row r="180" spans="4:6" ht="12.75" customHeight="1" x14ac:dyDescent="0.3">
      <c r="D180" s="1"/>
      <c r="E180" s="1"/>
      <c r="F180" s="1"/>
    </row>
    <row r="181" spans="4:6" ht="12.75" customHeight="1" x14ac:dyDescent="0.3">
      <c r="D181" s="1"/>
      <c r="E181" s="1"/>
      <c r="F181" s="1"/>
    </row>
    <row r="182" spans="4:6" ht="12.75" customHeight="1" x14ac:dyDescent="0.3">
      <c r="D182" s="1"/>
      <c r="E182" s="1"/>
      <c r="F182" s="1"/>
    </row>
    <row r="183" spans="4:6" ht="12.75" customHeight="1" x14ac:dyDescent="0.3">
      <c r="D183" s="1"/>
      <c r="E183" s="1"/>
      <c r="F183" s="1"/>
    </row>
    <row r="184" spans="4:6" ht="12.75" customHeight="1" x14ac:dyDescent="0.3">
      <c r="D184" s="1"/>
      <c r="E184" s="1"/>
      <c r="F184" s="1"/>
    </row>
    <row r="185" spans="4:6" ht="12.75" customHeight="1" x14ac:dyDescent="0.3">
      <c r="D185" s="1"/>
      <c r="E185" s="1"/>
      <c r="F185" s="1"/>
    </row>
    <row r="186" spans="4:6" ht="12.75" customHeight="1" x14ac:dyDescent="0.3">
      <c r="D186" s="1"/>
      <c r="E186" s="1"/>
      <c r="F186" s="1"/>
    </row>
    <row r="187" spans="4:6" ht="12.75" customHeight="1" x14ac:dyDescent="0.3">
      <c r="D187" s="1"/>
      <c r="E187" s="1"/>
      <c r="F187" s="1"/>
    </row>
    <row r="188" spans="4:6" ht="12.75" customHeight="1" x14ac:dyDescent="0.3">
      <c r="D188" s="1"/>
      <c r="E188" s="1"/>
      <c r="F188" s="1"/>
    </row>
    <row r="189" spans="4:6" ht="12.75" customHeight="1" x14ac:dyDescent="0.3">
      <c r="D189" s="1"/>
      <c r="E189" s="1"/>
      <c r="F189" s="1"/>
    </row>
    <row r="190" spans="4:6" ht="12.75" customHeight="1" x14ac:dyDescent="0.3">
      <c r="D190" s="1"/>
      <c r="E190" s="1"/>
      <c r="F190" s="1"/>
    </row>
    <row r="191" spans="4:6" ht="12.75" customHeight="1" x14ac:dyDescent="0.3">
      <c r="D191" s="1"/>
      <c r="E191" s="1"/>
      <c r="F191" s="1"/>
    </row>
    <row r="192" spans="4:6" ht="12.75" customHeight="1" x14ac:dyDescent="0.3">
      <c r="D192" s="1"/>
      <c r="E192" s="1"/>
      <c r="F192" s="1"/>
    </row>
    <row r="193" spans="4:6" ht="12.75" customHeight="1" x14ac:dyDescent="0.3">
      <c r="D193" s="1"/>
      <c r="E193" s="1"/>
      <c r="F193" s="1"/>
    </row>
    <row r="194" spans="4:6" ht="12.75" customHeight="1" x14ac:dyDescent="0.3">
      <c r="D194" s="1"/>
      <c r="E194" s="1"/>
      <c r="F194" s="1"/>
    </row>
    <row r="195" spans="4:6" ht="12.75" customHeight="1" x14ac:dyDescent="0.3">
      <c r="D195" s="1"/>
      <c r="E195" s="1"/>
      <c r="F195" s="1"/>
    </row>
    <row r="196" spans="4:6" ht="12.75" customHeight="1" x14ac:dyDescent="0.3">
      <c r="D196" s="1"/>
      <c r="E196" s="1"/>
      <c r="F196" s="1"/>
    </row>
    <row r="197" spans="4:6" ht="12.75" customHeight="1" x14ac:dyDescent="0.3">
      <c r="D197" s="1"/>
      <c r="E197" s="1"/>
      <c r="F197" s="1"/>
    </row>
    <row r="198" spans="4:6" ht="12.75" customHeight="1" x14ac:dyDescent="0.3">
      <c r="D198" s="1"/>
      <c r="E198" s="1"/>
      <c r="F198" s="1"/>
    </row>
    <row r="199" spans="4:6" ht="12.75" customHeight="1" x14ac:dyDescent="0.3">
      <c r="D199" s="1"/>
      <c r="E199" s="1"/>
      <c r="F199" s="1"/>
    </row>
    <row r="200" spans="4:6" ht="12.75" customHeight="1" x14ac:dyDescent="0.3">
      <c r="D200" s="1"/>
      <c r="E200" s="1"/>
      <c r="F200" s="1"/>
    </row>
    <row r="201" spans="4:6" ht="12.75" customHeight="1" x14ac:dyDescent="0.3">
      <c r="D201" s="1"/>
      <c r="E201" s="1"/>
      <c r="F201" s="1"/>
    </row>
    <row r="202" spans="4:6" ht="12.75" customHeight="1" x14ac:dyDescent="0.3">
      <c r="D202" s="1"/>
      <c r="E202" s="1"/>
      <c r="F202" s="1"/>
    </row>
    <row r="203" spans="4:6" ht="12.75" customHeight="1" x14ac:dyDescent="0.3">
      <c r="D203" s="1"/>
      <c r="E203" s="1"/>
      <c r="F203" s="1"/>
    </row>
    <row r="204" spans="4:6" ht="12.75" customHeight="1" x14ac:dyDescent="0.3">
      <c r="D204" s="1"/>
      <c r="E204" s="1"/>
      <c r="F204" s="1"/>
    </row>
    <row r="205" spans="4:6" ht="12.75" customHeight="1" x14ac:dyDescent="0.3">
      <c r="D205" s="1"/>
      <c r="E205" s="1"/>
      <c r="F205" s="1"/>
    </row>
    <row r="206" spans="4:6" ht="12.75" customHeight="1" x14ac:dyDescent="0.3">
      <c r="D206" s="1"/>
      <c r="E206" s="1"/>
      <c r="F206" s="1"/>
    </row>
    <row r="207" spans="4:6" ht="12.75" customHeight="1" x14ac:dyDescent="0.3">
      <c r="D207" s="1"/>
      <c r="E207" s="1"/>
      <c r="F207" s="1"/>
    </row>
    <row r="208" spans="4:6" ht="12.75" customHeight="1" x14ac:dyDescent="0.3">
      <c r="D208" s="1"/>
      <c r="E208" s="1"/>
      <c r="F208" s="1"/>
    </row>
    <row r="209" spans="4:6" ht="12.75" customHeight="1" x14ac:dyDescent="0.3">
      <c r="D209" s="1"/>
      <c r="E209" s="1"/>
      <c r="F209" s="1"/>
    </row>
    <row r="210" spans="4:6" ht="12.75" customHeight="1" x14ac:dyDescent="0.3">
      <c r="D210" s="1"/>
      <c r="E210" s="1"/>
      <c r="F210" s="1"/>
    </row>
    <row r="211" spans="4:6" ht="12.75" customHeight="1" x14ac:dyDescent="0.3">
      <c r="D211" s="1"/>
      <c r="E211" s="1"/>
      <c r="F211" s="1"/>
    </row>
    <row r="212" spans="4:6" ht="12.75" customHeight="1" x14ac:dyDescent="0.3">
      <c r="D212" s="1"/>
      <c r="E212" s="1"/>
      <c r="F212" s="1"/>
    </row>
    <row r="213" spans="4:6" ht="12.75" customHeight="1" x14ac:dyDescent="0.3">
      <c r="D213" s="1"/>
      <c r="E213" s="1"/>
      <c r="F213" s="1"/>
    </row>
    <row r="214" spans="4:6" ht="12.75" customHeight="1" x14ac:dyDescent="0.3">
      <c r="D214" s="1"/>
      <c r="E214" s="1"/>
      <c r="F214" s="1"/>
    </row>
    <row r="215" spans="4:6" ht="12.75" customHeight="1" x14ac:dyDescent="0.3">
      <c r="D215" s="1"/>
      <c r="E215" s="1"/>
      <c r="F215" s="1"/>
    </row>
    <row r="216" spans="4:6" ht="12.75" customHeight="1" x14ac:dyDescent="0.3">
      <c r="D216" s="1"/>
      <c r="E216" s="1"/>
      <c r="F216" s="1"/>
    </row>
    <row r="217" spans="4:6" ht="12.75" customHeight="1" x14ac:dyDescent="0.3">
      <c r="D217" s="1"/>
      <c r="E217" s="1"/>
      <c r="F217" s="1"/>
    </row>
    <row r="218" spans="4:6" ht="12.75" customHeight="1" x14ac:dyDescent="0.3">
      <c r="D218" s="1"/>
      <c r="E218" s="1"/>
      <c r="F218" s="1"/>
    </row>
    <row r="219" spans="4:6" ht="12.75" customHeight="1" x14ac:dyDescent="0.3">
      <c r="D219" s="1"/>
      <c r="E219" s="1"/>
      <c r="F219" s="1"/>
    </row>
    <row r="220" spans="4:6" ht="12.75" customHeight="1" x14ac:dyDescent="0.3">
      <c r="D220" s="1"/>
      <c r="E220" s="1"/>
      <c r="F220" s="1"/>
    </row>
    <row r="221" spans="4:6" ht="12.75" customHeight="1" x14ac:dyDescent="0.3">
      <c r="D221" s="1"/>
      <c r="E221" s="1"/>
      <c r="F221" s="1"/>
    </row>
    <row r="222" spans="4:6" ht="12.75" customHeight="1" x14ac:dyDescent="0.3">
      <c r="D222" s="1"/>
      <c r="E222" s="1"/>
      <c r="F222" s="1"/>
    </row>
    <row r="223" spans="4:6" ht="12.75" customHeight="1" x14ac:dyDescent="0.3">
      <c r="D223" s="1"/>
      <c r="E223" s="1"/>
      <c r="F223" s="1"/>
    </row>
    <row r="224" spans="4:6" ht="12.75" customHeight="1" x14ac:dyDescent="0.3">
      <c r="D224" s="1"/>
      <c r="E224" s="1"/>
      <c r="F224" s="1"/>
    </row>
    <row r="225" spans="4:6" ht="12.75" customHeight="1" x14ac:dyDescent="0.3">
      <c r="D225" s="1"/>
      <c r="E225" s="1"/>
      <c r="F225" s="1"/>
    </row>
    <row r="226" spans="4:6" ht="12.75" customHeight="1" x14ac:dyDescent="0.3">
      <c r="D226" s="1"/>
      <c r="E226" s="1"/>
      <c r="F226" s="1"/>
    </row>
    <row r="227" spans="4:6" ht="12.75" customHeight="1" x14ac:dyDescent="0.3">
      <c r="D227" s="1"/>
      <c r="E227" s="1"/>
      <c r="F227" s="1"/>
    </row>
    <row r="228" spans="4:6" ht="12.75" customHeight="1" x14ac:dyDescent="0.3">
      <c r="D228" s="1"/>
      <c r="E228" s="1"/>
      <c r="F228" s="1"/>
    </row>
    <row r="229" spans="4:6" ht="12.75" customHeight="1" x14ac:dyDescent="0.3">
      <c r="D229" s="1"/>
      <c r="E229" s="1"/>
      <c r="F229" s="1"/>
    </row>
    <row r="230" spans="4:6" ht="12.75" customHeight="1" x14ac:dyDescent="0.3">
      <c r="D230" s="1"/>
      <c r="E230" s="1"/>
      <c r="F230" s="1"/>
    </row>
    <row r="231" spans="4:6" ht="12.75" customHeight="1" x14ac:dyDescent="0.3">
      <c r="D231" s="1"/>
      <c r="E231" s="1"/>
      <c r="F231" s="1"/>
    </row>
    <row r="232" spans="4:6" ht="12.75" customHeight="1" x14ac:dyDescent="0.3">
      <c r="D232" s="1"/>
      <c r="E232" s="1"/>
      <c r="F232" s="1"/>
    </row>
    <row r="233" spans="4:6" ht="12.75" customHeight="1" x14ac:dyDescent="0.3">
      <c r="D233" s="1"/>
      <c r="E233" s="1"/>
      <c r="F233" s="1"/>
    </row>
    <row r="234" spans="4:6" ht="12.75" customHeight="1" x14ac:dyDescent="0.3">
      <c r="D234" s="1"/>
      <c r="E234" s="1"/>
      <c r="F234" s="1"/>
    </row>
    <row r="235" spans="4:6" ht="12.75" customHeight="1" x14ac:dyDescent="0.3">
      <c r="D235" s="1"/>
      <c r="E235" s="1"/>
      <c r="F235" s="1"/>
    </row>
    <row r="236" spans="4:6" ht="12.75" customHeight="1" x14ac:dyDescent="0.3">
      <c r="D236" s="1"/>
      <c r="E236" s="1"/>
      <c r="F236" s="1"/>
    </row>
    <row r="237" spans="4:6" ht="12.75" customHeight="1" x14ac:dyDescent="0.3">
      <c r="D237" s="1"/>
      <c r="E237" s="1"/>
      <c r="F237" s="1"/>
    </row>
    <row r="238" spans="4:6" ht="12.75" customHeight="1" x14ac:dyDescent="0.3">
      <c r="D238" s="1"/>
      <c r="E238" s="1"/>
      <c r="F238" s="1"/>
    </row>
    <row r="239" spans="4:6" ht="12.75" customHeight="1" x14ac:dyDescent="0.3">
      <c r="D239" s="1"/>
      <c r="E239" s="1"/>
      <c r="F239" s="1"/>
    </row>
    <row r="240" spans="4:6" ht="12.75" customHeight="1" x14ac:dyDescent="0.3">
      <c r="D240" s="1"/>
      <c r="E240" s="1"/>
      <c r="F240" s="1"/>
    </row>
    <row r="241" spans="4:6" ht="12.75" customHeight="1" x14ac:dyDescent="0.3">
      <c r="D241" s="1"/>
      <c r="E241" s="1"/>
      <c r="F241" s="1"/>
    </row>
    <row r="242" spans="4:6" ht="12.75" customHeight="1" x14ac:dyDescent="0.3">
      <c r="D242" s="1"/>
      <c r="E242" s="1"/>
      <c r="F242" s="1"/>
    </row>
    <row r="243" spans="4:6" ht="12.75" customHeight="1" x14ac:dyDescent="0.3">
      <c r="D243" s="1"/>
      <c r="E243" s="1"/>
      <c r="F243" s="1"/>
    </row>
    <row r="244" spans="4:6" ht="12.75" customHeight="1" x14ac:dyDescent="0.3">
      <c r="D244" s="1"/>
      <c r="E244" s="1"/>
      <c r="F244" s="1"/>
    </row>
    <row r="245" spans="4:6" ht="12.75" customHeight="1" x14ac:dyDescent="0.3">
      <c r="D245" s="1"/>
      <c r="E245" s="1"/>
      <c r="F245" s="1"/>
    </row>
    <row r="246" spans="4:6" ht="12.75" customHeight="1" x14ac:dyDescent="0.3">
      <c r="D246" s="1"/>
      <c r="E246" s="1"/>
      <c r="F246" s="1"/>
    </row>
    <row r="247" spans="4:6" ht="12.75" customHeight="1" x14ac:dyDescent="0.3">
      <c r="D247" s="1"/>
      <c r="E247" s="1"/>
      <c r="F247" s="1"/>
    </row>
    <row r="248" spans="4:6" ht="12.75" customHeight="1" x14ac:dyDescent="0.3">
      <c r="D248" s="1"/>
      <c r="E248" s="1"/>
      <c r="F248" s="1"/>
    </row>
    <row r="249" spans="4:6" ht="12.75" customHeight="1" x14ac:dyDescent="0.3">
      <c r="D249" s="1"/>
      <c r="E249" s="1"/>
      <c r="F249" s="1"/>
    </row>
    <row r="250" spans="4:6" ht="12.75" customHeight="1" x14ac:dyDescent="0.3">
      <c r="D250" s="1"/>
      <c r="E250" s="1"/>
      <c r="F250" s="1"/>
    </row>
    <row r="251" spans="4:6" ht="12.75" customHeight="1" x14ac:dyDescent="0.3">
      <c r="D251" s="1"/>
      <c r="E251" s="1"/>
      <c r="F251" s="1"/>
    </row>
    <row r="252" spans="4:6" ht="12.75" customHeight="1" x14ac:dyDescent="0.3">
      <c r="D252" s="1"/>
      <c r="E252" s="1"/>
      <c r="F252" s="1"/>
    </row>
    <row r="253" spans="4:6" ht="15.75" customHeight="1" x14ac:dyDescent="0.3"/>
    <row r="254" spans="4:6" ht="15.75" customHeight="1" x14ac:dyDescent="0.3"/>
    <row r="255" spans="4:6" ht="15.75" customHeight="1" x14ac:dyDescent="0.3"/>
    <row r="256" spans="4: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7">
    <mergeCell ref="A2:M2"/>
    <mergeCell ref="A1:M1"/>
    <mergeCell ref="D4:E4"/>
    <mergeCell ref="H16:J16"/>
    <mergeCell ref="K16:M16"/>
    <mergeCell ref="D5:E5"/>
    <mergeCell ref="D6:E6"/>
    <mergeCell ref="D7:E7"/>
    <mergeCell ref="B56:B58"/>
    <mergeCell ref="E56:G58"/>
    <mergeCell ref="A15:G15"/>
    <mergeCell ref="E52:G52"/>
    <mergeCell ref="B53:B55"/>
    <mergeCell ref="E53:G55"/>
    <mergeCell ref="B50:F50"/>
    <mergeCell ref="D16:G16"/>
    <mergeCell ref="A16:B18"/>
  </mergeCells>
  <pageMargins left="0.74803149606299213" right="0.74803149606299213" top="0.98425196850393704" bottom="0.98425196850393704" header="0" footer="0"/>
  <pageSetup paperSize="9" scale="54" orientation="landscape" r:id="rId1"/>
  <headerFooter>
    <oddHeader>&amp;L&amp;G</oddHeader>
    <oddFooter>&amp;L&amp;D&amp;CSivu &amp;P/&amp;N&amp;R&amp;F</oddFooter>
  </headerFooter>
  <ignoredErrors>
    <ignoredError sqref="I41:J41 I36:J36 I31:J31 I25:J25" formula="1"/>
    <ignoredError sqref="L20"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I992"/>
  <sheetViews>
    <sheetView view="pageBreakPreview" topLeftCell="A4" zoomScale="85" zoomScaleNormal="100" zoomScaleSheetLayoutView="85" workbookViewId="0">
      <selection activeCell="B13" sqref="B13"/>
    </sheetView>
  </sheetViews>
  <sheetFormatPr defaultColWidth="14.3984375" defaultRowHeight="15" customHeight="1" x14ac:dyDescent="0.3"/>
  <cols>
    <col min="1" max="1" width="27.8984375" customWidth="1"/>
    <col min="2" max="2" width="106" customWidth="1"/>
    <col min="3" max="3" width="28.69921875" customWidth="1"/>
    <col min="4" max="4" width="13.8984375" customWidth="1"/>
    <col min="5" max="5" width="6.3984375" customWidth="1"/>
    <col min="6" max="6" width="13.69921875" customWidth="1"/>
    <col min="7" max="7" width="1.8984375" customWidth="1"/>
    <col min="8" max="8" width="0.69921875" customWidth="1"/>
    <col min="9" max="9" width="8.59765625" customWidth="1"/>
  </cols>
  <sheetData>
    <row r="1" spans="1:9" ht="38.25" customHeight="1" x14ac:dyDescent="0.3">
      <c r="A1" s="260" t="s">
        <v>88</v>
      </c>
      <c r="B1" s="260"/>
    </row>
    <row r="2" spans="1:9" ht="38.25" customHeight="1" x14ac:dyDescent="0.3">
      <c r="A2" s="259" t="s">
        <v>21</v>
      </c>
      <c r="B2" s="229"/>
      <c r="C2" s="229"/>
      <c r="D2" s="229"/>
      <c r="E2" s="229"/>
      <c r="F2" s="229"/>
      <c r="G2" s="229"/>
      <c r="H2" s="229"/>
    </row>
    <row r="3" spans="1:9" ht="16.5" customHeight="1" x14ac:dyDescent="0.3">
      <c r="A3" s="30"/>
      <c r="B3" s="31"/>
      <c r="C3" s="32"/>
    </row>
    <row r="4" spans="1:9" ht="23" x14ac:dyDescent="0.3">
      <c r="A4" s="30"/>
      <c r="B4" s="137" t="s">
        <v>22</v>
      </c>
      <c r="C4" s="264"/>
      <c r="D4" s="264"/>
      <c r="E4" s="264"/>
      <c r="F4" s="264"/>
    </row>
    <row r="5" spans="1:9" ht="18" x14ac:dyDescent="0.3">
      <c r="A5" s="67"/>
      <c r="B5" s="137" t="s">
        <v>23</v>
      </c>
      <c r="C5" s="265"/>
      <c r="D5" s="265"/>
      <c r="E5" s="265"/>
      <c r="F5" s="265"/>
      <c r="G5" s="67"/>
      <c r="H5" s="67"/>
      <c r="I5" s="33"/>
    </row>
    <row r="6" spans="1:9" ht="18" x14ac:dyDescent="0.3">
      <c r="A6" s="67"/>
      <c r="B6" s="137" t="s">
        <v>24</v>
      </c>
      <c r="C6" s="265"/>
      <c r="D6" s="265"/>
      <c r="E6" s="265"/>
      <c r="F6" s="265"/>
      <c r="G6" s="67"/>
      <c r="H6" s="67"/>
      <c r="I6" s="33"/>
    </row>
    <row r="7" spans="1:9" ht="18" x14ac:dyDescent="0.3">
      <c r="A7" s="67"/>
      <c r="B7" s="137" t="s">
        <v>25</v>
      </c>
      <c r="C7" s="265"/>
      <c r="D7" s="265"/>
      <c r="E7" s="265"/>
      <c r="F7" s="265"/>
      <c r="G7" s="67"/>
      <c r="H7" s="67"/>
      <c r="I7" s="33"/>
    </row>
    <row r="8" spans="1:9" ht="18" x14ac:dyDescent="0.3">
      <c r="A8" s="67"/>
      <c r="B8" s="137" t="s">
        <v>26</v>
      </c>
      <c r="C8" s="265"/>
      <c r="D8" s="265"/>
      <c r="E8" s="265"/>
      <c r="F8" s="265"/>
      <c r="G8" s="67"/>
      <c r="H8" s="67"/>
      <c r="I8" s="33"/>
    </row>
    <row r="9" spans="1:9" ht="18.5" thickBot="1" x14ac:dyDescent="0.35">
      <c r="A9" s="67"/>
      <c r="B9" s="67"/>
      <c r="C9" s="67"/>
      <c r="D9" s="67"/>
      <c r="E9" s="67"/>
      <c r="F9" s="67"/>
      <c r="G9" s="67"/>
      <c r="H9" s="67"/>
      <c r="I9" s="33"/>
    </row>
    <row r="10" spans="1:9" ht="57" customHeight="1" thickBot="1" x14ac:dyDescent="0.35">
      <c r="A10" s="34" t="s">
        <v>89</v>
      </c>
      <c r="B10" s="35" t="s">
        <v>90</v>
      </c>
      <c r="C10" s="261" t="s">
        <v>91</v>
      </c>
      <c r="D10" s="262"/>
      <c r="E10" s="262"/>
      <c r="F10" s="262"/>
      <c r="G10" s="262"/>
      <c r="H10" s="263"/>
    </row>
    <row r="11" spans="1:9" ht="72.75" customHeight="1" x14ac:dyDescent="0.3">
      <c r="A11" s="36" t="s">
        <v>92</v>
      </c>
      <c r="B11" s="201" t="s">
        <v>93</v>
      </c>
      <c r="C11" s="253" t="s">
        <v>94</v>
      </c>
      <c r="D11" s="254"/>
      <c r="E11" s="254"/>
      <c r="F11" s="254"/>
      <c r="G11" s="254"/>
      <c r="H11" s="255"/>
    </row>
    <row r="12" spans="1:9" ht="25.5" customHeight="1" x14ac:dyDescent="0.3">
      <c r="A12" s="37" t="s">
        <v>95</v>
      </c>
      <c r="B12" s="38"/>
      <c r="C12" s="256"/>
      <c r="D12" s="257"/>
      <c r="E12" s="257"/>
      <c r="F12" s="257"/>
      <c r="G12" s="257"/>
      <c r="H12" s="258"/>
    </row>
    <row r="13" spans="1:9" ht="30.75" customHeight="1" x14ac:dyDescent="0.3">
      <c r="A13" s="37" t="s">
        <v>96</v>
      </c>
      <c r="B13" s="38"/>
      <c r="C13" s="256"/>
      <c r="D13" s="257"/>
      <c r="E13" s="257"/>
      <c r="F13" s="257"/>
      <c r="G13" s="257"/>
      <c r="H13" s="258"/>
    </row>
    <row r="14" spans="1:9" ht="27" customHeight="1" x14ac:dyDescent="0.3">
      <c r="A14" s="37" t="s">
        <v>97</v>
      </c>
      <c r="B14" s="38"/>
      <c r="C14" s="256"/>
      <c r="D14" s="257"/>
      <c r="E14" s="257"/>
      <c r="F14" s="257"/>
      <c r="G14" s="257"/>
      <c r="H14" s="258"/>
    </row>
    <row r="15" spans="1:9" ht="26.25" customHeight="1" x14ac:dyDescent="0.3">
      <c r="A15" s="37" t="s">
        <v>98</v>
      </c>
      <c r="B15" s="39"/>
      <c r="C15" s="256"/>
      <c r="D15" s="257"/>
      <c r="E15" s="257"/>
      <c r="F15" s="257"/>
      <c r="G15" s="257"/>
      <c r="H15" s="258"/>
    </row>
    <row r="16" spans="1:9" ht="22.5" customHeight="1" x14ac:dyDescent="0.3">
      <c r="A16" s="37" t="s">
        <v>95</v>
      </c>
      <c r="B16" s="38"/>
      <c r="C16" s="256"/>
      <c r="D16" s="257"/>
      <c r="E16" s="257"/>
      <c r="F16" s="257"/>
      <c r="G16" s="257"/>
      <c r="H16" s="258"/>
    </row>
    <row r="17" spans="1:8" ht="22.5" customHeight="1" x14ac:dyDescent="0.3">
      <c r="A17" s="37" t="s">
        <v>95</v>
      </c>
      <c r="B17" s="38"/>
      <c r="C17" s="256"/>
      <c r="D17" s="257"/>
      <c r="E17" s="257"/>
      <c r="F17" s="257"/>
      <c r="G17" s="257"/>
      <c r="H17" s="258"/>
    </row>
    <row r="18" spans="1:8" ht="18.75" customHeight="1" x14ac:dyDescent="0.3">
      <c r="A18" s="37" t="s">
        <v>95</v>
      </c>
      <c r="B18" s="39"/>
      <c r="C18" s="266"/>
      <c r="D18" s="257"/>
      <c r="E18" s="257"/>
      <c r="F18" s="257"/>
      <c r="G18" s="257"/>
      <c r="H18" s="258"/>
    </row>
    <row r="19" spans="1:8" ht="18.75" customHeight="1" x14ac:dyDescent="0.3">
      <c r="A19" s="40"/>
      <c r="B19" s="39"/>
      <c r="C19" s="266"/>
      <c r="D19" s="257"/>
      <c r="E19" s="257"/>
      <c r="F19" s="257"/>
      <c r="G19" s="257"/>
      <c r="H19" s="258"/>
    </row>
    <row r="20" spans="1:8" ht="18.75" customHeight="1" x14ac:dyDescent="0.3">
      <c r="A20" s="40"/>
      <c r="B20" s="39"/>
      <c r="C20" s="266"/>
      <c r="D20" s="257"/>
      <c r="E20" s="257"/>
      <c r="F20" s="257"/>
      <c r="G20" s="257"/>
      <c r="H20" s="258"/>
    </row>
    <row r="21" spans="1:8" ht="18.75" customHeight="1" x14ac:dyDescent="0.3">
      <c r="A21" s="40"/>
      <c r="B21" s="39"/>
      <c r="C21" s="266"/>
      <c r="D21" s="257"/>
      <c r="E21" s="257"/>
      <c r="F21" s="257"/>
      <c r="G21" s="257"/>
      <c r="H21" s="258"/>
    </row>
    <row r="22" spans="1:8" ht="21" customHeight="1" x14ac:dyDescent="0.3">
      <c r="A22" s="41"/>
      <c r="B22" s="42"/>
      <c r="C22" s="267"/>
      <c r="D22" s="268"/>
      <c r="E22" s="268"/>
      <c r="F22" s="268"/>
      <c r="G22" s="268"/>
      <c r="H22" s="269"/>
    </row>
    <row r="23" spans="1:8" ht="12.75" customHeight="1" x14ac:dyDescent="0.3">
      <c r="A23" s="1" t="s">
        <v>99</v>
      </c>
    </row>
    <row r="24" spans="1:8" ht="12.75" customHeight="1" x14ac:dyDescent="0.3"/>
    <row r="25" spans="1:8" ht="26.25" customHeight="1" x14ac:dyDescent="0.3">
      <c r="B25" s="29" t="s">
        <v>85</v>
      </c>
      <c r="C25" s="29" t="s">
        <v>86</v>
      </c>
      <c r="D25" s="234" t="s">
        <v>87</v>
      </c>
      <c r="E25" s="229"/>
      <c r="F25" s="229"/>
    </row>
    <row r="26" spans="1:8" ht="12.75" customHeight="1" x14ac:dyDescent="0.3">
      <c r="B26" s="222"/>
      <c r="C26" s="72"/>
      <c r="D26" s="225"/>
      <c r="E26" s="226"/>
      <c r="F26" s="227"/>
    </row>
    <row r="27" spans="1:8" ht="12.75" customHeight="1" x14ac:dyDescent="0.3">
      <c r="B27" s="223"/>
      <c r="C27" s="70"/>
      <c r="D27" s="228"/>
      <c r="E27" s="229"/>
      <c r="F27" s="230"/>
    </row>
    <row r="28" spans="1:8" ht="12.75" customHeight="1" x14ac:dyDescent="0.3">
      <c r="B28" s="224"/>
      <c r="C28" s="71"/>
      <c r="D28" s="231"/>
      <c r="E28" s="231"/>
      <c r="F28" s="232"/>
    </row>
    <row r="29" spans="1:8" ht="12.75" customHeight="1" x14ac:dyDescent="0.3">
      <c r="B29" s="222"/>
      <c r="C29" s="70"/>
      <c r="D29" s="225"/>
      <c r="E29" s="226"/>
      <c r="F29" s="227"/>
    </row>
    <row r="30" spans="1:8" ht="12.75" customHeight="1" x14ac:dyDescent="0.3">
      <c r="B30" s="223"/>
      <c r="C30" s="70"/>
      <c r="D30" s="228"/>
      <c r="E30" s="229"/>
      <c r="F30" s="230"/>
    </row>
    <row r="31" spans="1:8" ht="12.75" customHeight="1" x14ac:dyDescent="0.3">
      <c r="B31" s="224"/>
      <c r="C31" s="71"/>
      <c r="D31" s="231"/>
      <c r="E31" s="231"/>
      <c r="F31" s="232"/>
    </row>
    <row r="32" spans="1:8"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sheetData>
  <mergeCells count="25">
    <mergeCell ref="C14:H14"/>
    <mergeCell ref="C15:H15"/>
    <mergeCell ref="C16:H16"/>
    <mergeCell ref="C17:H17"/>
    <mergeCell ref="B26:B28"/>
    <mergeCell ref="B29:B31"/>
    <mergeCell ref="C18:H18"/>
    <mergeCell ref="C19:H19"/>
    <mergeCell ref="C20:H20"/>
    <mergeCell ref="C21:H21"/>
    <mergeCell ref="C22:H22"/>
    <mergeCell ref="D25:F25"/>
    <mergeCell ref="D26:F28"/>
    <mergeCell ref="D29:F31"/>
    <mergeCell ref="C11:H11"/>
    <mergeCell ref="C12:H12"/>
    <mergeCell ref="C13:H13"/>
    <mergeCell ref="A2:H2"/>
    <mergeCell ref="A1:B1"/>
    <mergeCell ref="C10:H10"/>
    <mergeCell ref="C4:F4"/>
    <mergeCell ref="C5:F5"/>
    <mergeCell ref="C6:F6"/>
    <mergeCell ref="C7:F7"/>
    <mergeCell ref="C8:F8"/>
  </mergeCells>
  <pageMargins left="0.70866141732283472" right="0.70866141732283472" top="0.74803149606299213" bottom="0.74803149606299213" header="0" footer="0"/>
  <pageSetup paperSize="9" scale="71" orientation="landscape" r:id="rId1"/>
  <headerFooter>
    <oddHeader>&amp;L&amp;G</oddHeader>
    <oddFooter>&amp;L&amp;D&amp;CSivu &amp;P/&amp;N&amp;R&amp;F</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F67B1-F5C1-4281-BD6D-A792BDAFA1CC}">
  <sheetPr>
    <pageSetUpPr fitToPage="1"/>
  </sheetPr>
  <dimension ref="A1:Z13"/>
  <sheetViews>
    <sheetView view="pageBreakPreview" zoomScale="90" zoomScaleNormal="90" zoomScaleSheetLayoutView="90" zoomScalePageLayoutView="90" workbookViewId="0">
      <selection activeCell="B4" sqref="B4:F6"/>
    </sheetView>
  </sheetViews>
  <sheetFormatPr defaultColWidth="8.8984375" defaultRowHeight="12.5" x14ac:dyDescent="0.25"/>
  <cols>
    <col min="1" max="1" width="8.8984375" style="131"/>
    <col min="2" max="2" width="17.296875" style="131" customWidth="1"/>
    <col min="3" max="3" width="18" style="131" customWidth="1"/>
    <col min="4" max="16384" width="8.8984375" style="131"/>
  </cols>
  <sheetData>
    <row r="1" spans="1:26" ht="20" x14ac:dyDescent="0.25">
      <c r="A1" s="272" t="s">
        <v>100</v>
      </c>
      <c r="B1" s="272"/>
      <c r="C1" s="272"/>
      <c r="D1" s="272"/>
      <c r="E1" s="272"/>
      <c r="F1" s="272"/>
      <c r="G1" s="272"/>
      <c r="H1" s="272"/>
      <c r="I1" s="272"/>
    </row>
    <row r="3" spans="1:26" ht="39.75" customHeight="1" x14ac:dyDescent="0.3">
      <c r="A3" s="132"/>
      <c r="B3" s="29" t="s">
        <v>85</v>
      </c>
      <c r="C3" s="29" t="s">
        <v>101</v>
      </c>
      <c r="D3" s="234" t="s">
        <v>87</v>
      </c>
      <c r="E3" s="229"/>
      <c r="F3" s="229"/>
      <c r="G3" s="133"/>
      <c r="H3" s="132"/>
      <c r="I3" s="132"/>
      <c r="J3" s="132"/>
      <c r="K3" s="132"/>
      <c r="L3" s="132"/>
      <c r="M3" s="132"/>
      <c r="N3" s="132"/>
      <c r="O3" s="132"/>
      <c r="P3" s="132"/>
      <c r="Q3" s="132"/>
      <c r="R3" s="132"/>
      <c r="S3" s="132"/>
      <c r="T3" s="132"/>
      <c r="U3" s="132"/>
      <c r="V3" s="132"/>
      <c r="W3" s="132"/>
      <c r="X3" s="132"/>
      <c r="Y3" s="132"/>
      <c r="Z3" s="132"/>
    </row>
    <row r="4" spans="1:26" x14ac:dyDescent="0.25">
      <c r="B4" s="222"/>
      <c r="C4" s="72"/>
      <c r="D4" s="225"/>
      <c r="E4" s="226"/>
      <c r="F4" s="227"/>
    </row>
    <row r="5" spans="1:26" x14ac:dyDescent="0.25">
      <c r="B5" s="223"/>
      <c r="C5" s="70"/>
      <c r="D5" s="228"/>
      <c r="E5" s="229"/>
      <c r="F5" s="230"/>
    </row>
    <row r="6" spans="1:26" x14ac:dyDescent="0.25">
      <c r="B6" s="224"/>
      <c r="C6" s="71"/>
      <c r="D6" s="231"/>
      <c r="E6" s="231"/>
      <c r="F6" s="232"/>
    </row>
    <row r="7" spans="1:26" x14ac:dyDescent="0.25">
      <c r="B7" s="222"/>
      <c r="C7" s="70"/>
      <c r="D7" s="225"/>
      <c r="E7" s="226"/>
      <c r="F7" s="227"/>
    </row>
    <row r="8" spans="1:26" x14ac:dyDescent="0.25">
      <c r="B8" s="223"/>
      <c r="C8" s="70"/>
      <c r="D8" s="228"/>
      <c r="E8" s="229"/>
      <c r="F8" s="230"/>
    </row>
    <row r="9" spans="1:26" x14ac:dyDescent="0.25">
      <c r="B9" s="224"/>
      <c r="C9" s="71"/>
      <c r="D9" s="231"/>
      <c r="E9" s="231"/>
      <c r="F9" s="232"/>
    </row>
    <row r="10" spans="1:26" x14ac:dyDescent="0.25">
      <c r="B10" s="132"/>
      <c r="C10" s="134"/>
      <c r="D10" s="132"/>
      <c r="E10" s="132"/>
      <c r="F10" s="132"/>
    </row>
    <row r="11" spans="1:26" ht="114" customHeight="1" x14ac:dyDescent="0.25">
      <c r="A11" s="270" t="s">
        <v>102</v>
      </c>
      <c r="B11" s="270"/>
      <c r="C11" s="270"/>
      <c r="D11" s="270"/>
      <c r="E11" s="270"/>
      <c r="F11" s="270"/>
      <c r="G11" s="270"/>
    </row>
    <row r="12" spans="1:26" x14ac:dyDescent="0.25">
      <c r="C12" s="132"/>
      <c r="D12" s="132"/>
      <c r="E12" s="132"/>
    </row>
    <row r="13" spans="1:26" ht="33.75" customHeight="1" x14ac:dyDescent="0.25">
      <c r="A13" s="271" t="s">
        <v>103</v>
      </c>
      <c r="B13" s="271"/>
      <c r="C13" s="271"/>
      <c r="D13" s="271"/>
      <c r="E13" s="271"/>
      <c r="F13" s="271"/>
      <c r="G13" s="271"/>
    </row>
  </sheetData>
  <mergeCells count="9">
    <mergeCell ref="A11:G11"/>
    <mergeCell ref="A13:G13"/>
    <mergeCell ref="A1:G1"/>
    <mergeCell ref="H1:I1"/>
    <mergeCell ref="D3:F3"/>
    <mergeCell ref="B4:B6"/>
    <mergeCell ref="D4:F6"/>
    <mergeCell ref="B7:B9"/>
    <mergeCell ref="D7:F9"/>
  </mergeCells>
  <pageMargins left="0.70866141732283472" right="0.70866141732283472" top="0.74803149606299213" bottom="0.74803149606299213" header="0.31496062992125984" footer="0.31496062992125984"/>
  <pageSetup paperSize="9" orientation="portrait" horizontalDpi="4294967292" verticalDpi="4294967292" r:id="rId1"/>
  <headerFooter>
    <oddHeader>&amp;L&amp;G</oddHeader>
    <oddFooter>&amp;L&amp;D&amp;CSivu &amp;P/&amp;N&amp;R&amp;F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Y993"/>
  <sheetViews>
    <sheetView view="pageBreakPreview" topLeftCell="A14" zoomScale="85" zoomScaleNormal="100" zoomScaleSheetLayoutView="85" workbookViewId="0">
      <selection activeCell="A3" sqref="A3:G3"/>
    </sheetView>
  </sheetViews>
  <sheetFormatPr defaultColWidth="14.3984375" defaultRowHeight="15" customHeight="1" x14ac:dyDescent="0.3"/>
  <cols>
    <col min="1" max="1" width="50.3984375" customWidth="1"/>
    <col min="2" max="2" width="36.296875" customWidth="1"/>
    <col min="3" max="3" width="22.59765625" customWidth="1"/>
    <col min="4" max="4" width="18.3984375" customWidth="1"/>
    <col min="5" max="5" width="18.59765625" customWidth="1"/>
    <col min="6" max="6" width="20.59765625" customWidth="1"/>
    <col min="7" max="8" width="21.8984375" customWidth="1"/>
    <col min="9" max="25" width="8.59765625" customWidth="1"/>
  </cols>
  <sheetData>
    <row r="1" spans="1:25" ht="23" x14ac:dyDescent="0.3">
      <c r="A1" s="273" t="s">
        <v>104</v>
      </c>
      <c r="B1" s="273"/>
      <c r="C1" s="273"/>
      <c r="D1" s="273"/>
      <c r="E1" s="273"/>
      <c r="F1" s="273"/>
      <c r="G1" s="273"/>
      <c r="H1" s="1"/>
      <c r="I1" s="1"/>
      <c r="J1" s="1"/>
      <c r="K1" s="1"/>
      <c r="L1" s="1"/>
      <c r="M1" s="1"/>
      <c r="N1" s="1"/>
      <c r="O1" s="1"/>
      <c r="P1" s="1"/>
      <c r="Q1" s="1"/>
      <c r="R1" s="1"/>
      <c r="S1" s="1"/>
      <c r="T1" s="1"/>
      <c r="U1" s="1"/>
      <c r="V1" s="1"/>
      <c r="W1" s="1"/>
      <c r="X1" s="1"/>
      <c r="Y1" s="1"/>
    </row>
    <row r="2" spans="1:25" ht="12.75" customHeight="1" x14ac:dyDescent="0.3">
      <c r="A2" s="2"/>
      <c r="B2" s="44"/>
      <c r="C2" s="1"/>
      <c r="D2" s="1"/>
      <c r="E2" s="1"/>
    </row>
    <row r="3" spans="1:25" ht="38.25" customHeight="1" x14ac:dyDescent="0.3">
      <c r="A3" s="281" t="s">
        <v>105</v>
      </c>
      <c r="B3" s="281"/>
      <c r="C3" s="281"/>
      <c r="D3" s="281"/>
      <c r="E3" s="281"/>
      <c r="F3" s="281"/>
      <c r="G3" s="281"/>
      <c r="H3" s="68"/>
    </row>
    <row r="4" spans="1:25" ht="13" x14ac:dyDescent="0.3">
      <c r="A4" s="135"/>
      <c r="B4" s="68"/>
      <c r="C4" s="68"/>
      <c r="D4" s="68"/>
      <c r="E4" s="68"/>
      <c r="F4" s="68"/>
      <c r="G4" s="68"/>
      <c r="H4" s="68"/>
    </row>
    <row r="5" spans="1:25" ht="16.5" x14ac:dyDescent="0.3">
      <c r="B5" s="137" t="s">
        <v>22</v>
      </c>
      <c r="C5" s="264"/>
      <c r="D5" s="264"/>
      <c r="E5" s="264"/>
      <c r="F5" s="264"/>
    </row>
    <row r="6" spans="1:25" ht="16.5" x14ac:dyDescent="0.3">
      <c r="B6" s="137" t="s">
        <v>23</v>
      </c>
      <c r="C6" s="264"/>
      <c r="D6" s="264"/>
      <c r="E6" s="264"/>
      <c r="F6" s="264"/>
    </row>
    <row r="7" spans="1:25" ht="18" x14ac:dyDescent="0.3">
      <c r="B7" s="137" t="s">
        <v>24</v>
      </c>
      <c r="C7" s="280"/>
      <c r="D7" s="280"/>
      <c r="E7" s="280"/>
      <c r="F7" s="280"/>
      <c r="I7" s="33"/>
    </row>
    <row r="8" spans="1:25" ht="18" x14ac:dyDescent="0.3">
      <c r="B8" s="137" t="s">
        <v>25</v>
      </c>
      <c r="C8" s="280"/>
      <c r="D8" s="280"/>
      <c r="E8" s="280"/>
      <c r="F8" s="280"/>
      <c r="I8" s="33"/>
    </row>
    <row r="9" spans="1:25" ht="17.5" customHeight="1" x14ac:dyDescent="0.3">
      <c r="B9" s="137" t="s">
        <v>26</v>
      </c>
      <c r="C9" s="280"/>
      <c r="D9" s="280"/>
      <c r="E9" s="280"/>
      <c r="F9" s="280"/>
    </row>
    <row r="10" spans="1:25" ht="18.5" thickBot="1" x14ac:dyDescent="0.35">
      <c r="A10" s="3"/>
      <c r="F10" s="33"/>
    </row>
    <row r="11" spans="1:25" ht="27.75" customHeight="1" thickBot="1" x14ac:dyDescent="0.35">
      <c r="A11" s="274" t="s">
        <v>106</v>
      </c>
      <c r="B11" s="275"/>
      <c r="C11" s="275"/>
      <c r="D11" s="275"/>
      <c r="E11" s="275"/>
      <c r="F11" s="274" t="s">
        <v>107</v>
      </c>
      <c r="G11" s="276"/>
    </row>
    <row r="12" spans="1:25" ht="53.25" customHeight="1" thickBot="1" x14ac:dyDescent="0.35">
      <c r="A12" s="277" t="s">
        <v>108</v>
      </c>
      <c r="B12" s="262"/>
      <c r="C12" s="263"/>
      <c r="D12" s="278" t="s">
        <v>109</v>
      </c>
      <c r="E12" s="278" t="s">
        <v>110</v>
      </c>
      <c r="F12" s="278" t="s">
        <v>111</v>
      </c>
      <c r="G12" s="278" t="s">
        <v>110</v>
      </c>
    </row>
    <row r="13" spans="1:25" ht="13.5" thickBot="1" x14ac:dyDescent="0.35">
      <c r="A13" s="45"/>
      <c r="B13" s="277" t="s">
        <v>112</v>
      </c>
      <c r="C13" s="263"/>
      <c r="D13" s="279"/>
      <c r="E13" s="279"/>
      <c r="F13" s="279"/>
      <c r="G13" s="279"/>
    </row>
    <row r="14" spans="1:25" ht="74.25" customHeight="1" x14ac:dyDescent="0.3">
      <c r="A14" s="221" t="s">
        <v>113</v>
      </c>
      <c r="B14" s="282" t="s">
        <v>114</v>
      </c>
      <c r="C14" s="283"/>
      <c r="D14" s="46" t="e">
        <f>E14/E18</f>
        <v>#DIV/0!</v>
      </c>
      <c r="E14" s="154">
        <f>0.92*'1. Kustannustilitys'!G48</f>
        <v>0</v>
      </c>
      <c r="F14" s="46" t="e">
        <f>G14/G18</f>
        <v>#DIV/0!</v>
      </c>
      <c r="G14" s="47"/>
      <c r="H14" s="1"/>
      <c r="I14" s="1"/>
      <c r="J14" s="1"/>
      <c r="K14" s="1"/>
      <c r="L14" s="1"/>
      <c r="M14" s="1"/>
      <c r="N14" s="1"/>
      <c r="O14" s="1"/>
      <c r="P14" s="1"/>
      <c r="Q14" s="1"/>
    </row>
    <row r="15" spans="1:25" ht="67.5" customHeight="1" x14ac:dyDescent="0.3">
      <c r="A15" s="48" t="s">
        <v>115</v>
      </c>
      <c r="B15" s="284" t="s">
        <v>150</v>
      </c>
      <c r="C15" s="258"/>
      <c r="D15" s="158" t="e">
        <f>E15/E18</f>
        <v>#DIV/0!</v>
      </c>
      <c r="E15" s="155"/>
      <c r="F15" s="49" t="e">
        <f>G15/G18</f>
        <v>#DIV/0!</v>
      </c>
      <c r="G15" s="50"/>
    </row>
    <row r="16" spans="1:25" ht="67.5" customHeight="1" x14ac:dyDescent="0.3">
      <c r="A16" s="51" t="s">
        <v>148</v>
      </c>
      <c r="B16" s="284" t="s">
        <v>151</v>
      </c>
      <c r="C16" s="258"/>
      <c r="D16" s="158" t="e">
        <f>E16/E18</f>
        <v>#DIV/0!</v>
      </c>
      <c r="E16" s="155"/>
      <c r="F16" s="49" t="e">
        <f>G16/G18</f>
        <v>#DIV/0!</v>
      </c>
      <c r="G16" s="50"/>
    </row>
    <row r="17" spans="1:7" ht="67.5" customHeight="1" thickBot="1" x14ac:dyDescent="0.35">
      <c r="A17" s="52" t="s">
        <v>149</v>
      </c>
      <c r="B17" s="285" t="s">
        <v>152</v>
      </c>
      <c r="C17" s="269"/>
      <c r="D17" s="159" t="e">
        <f>E17/E18</f>
        <v>#DIV/0!</v>
      </c>
      <c r="E17" s="156"/>
      <c r="F17" s="53" t="e">
        <f>G17/G18</f>
        <v>#DIV/0!</v>
      </c>
      <c r="G17" s="54"/>
    </row>
    <row r="18" spans="1:7" ht="27.75" customHeight="1" thickBot="1" x14ac:dyDescent="0.35">
      <c r="A18" s="286" t="s">
        <v>83</v>
      </c>
      <c r="B18" s="262"/>
      <c r="C18" s="263"/>
      <c r="D18" s="160" t="e">
        <f t="shared" ref="D18" si="0">SUM(D14:D17)</f>
        <v>#DIV/0!</v>
      </c>
      <c r="E18" s="157">
        <f>SUM(E14:E17)</f>
        <v>0</v>
      </c>
      <c r="F18" s="55" t="e">
        <f t="shared" ref="F18:G18" si="1">SUM(F14:F17)</f>
        <v>#DIV/0!</v>
      </c>
      <c r="G18" s="56">
        <f t="shared" si="1"/>
        <v>0</v>
      </c>
    </row>
    <row r="19" spans="1:7" ht="12.75" customHeight="1" x14ac:dyDescent="0.3">
      <c r="A19" s="57"/>
      <c r="B19" s="58"/>
      <c r="C19" s="57"/>
      <c r="D19" s="57"/>
      <c r="E19" s="59"/>
    </row>
    <row r="20" spans="1:7" ht="12.75" customHeight="1" x14ac:dyDescent="0.3">
      <c r="A20" s="57"/>
      <c r="B20" s="58"/>
      <c r="C20" s="57"/>
      <c r="D20" s="57"/>
      <c r="E20" s="59"/>
    </row>
    <row r="21" spans="1:7" ht="12.75" customHeight="1" x14ac:dyDescent="0.3">
      <c r="A21" s="57"/>
      <c r="B21" s="58"/>
      <c r="C21" s="57"/>
      <c r="D21" s="57"/>
      <c r="E21" s="59"/>
    </row>
    <row r="22" spans="1:7" ht="26.25" customHeight="1" x14ac:dyDescent="0.3">
      <c r="B22" s="29" t="s">
        <v>85</v>
      </c>
      <c r="C22" s="29" t="s">
        <v>86</v>
      </c>
      <c r="D22" s="234" t="s">
        <v>87</v>
      </c>
      <c r="E22" s="229"/>
      <c r="F22" s="229"/>
    </row>
    <row r="23" spans="1:7" ht="12.75" customHeight="1" x14ac:dyDescent="0.3">
      <c r="B23" s="222"/>
      <c r="C23" s="72"/>
      <c r="D23" s="225"/>
      <c r="E23" s="226"/>
      <c r="F23" s="227"/>
    </row>
    <row r="24" spans="1:7" ht="12.75" customHeight="1" x14ac:dyDescent="0.3">
      <c r="B24" s="223"/>
      <c r="C24" s="70"/>
      <c r="D24" s="228"/>
      <c r="E24" s="229"/>
      <c r="F24" s="230"/>
    </row>
    <row r="25" spans="1:7" ht="12.75" customHeight="1" x14ac:dyDescent="0.3">
      <c r="B25" s="224"/>
      <c r="C25" s="71"/>
      <c r="D25" s="231"/>
      <c r="E25" s="231"/>
      <c r="F25" s="232"/>
    </row>
    <row r="26" spans="1:7" ht="12.75" customHeight="1" x14ac:dyDescent="0.3">
      <c r="B26" s="222"/>
      <c r="C26" s="70"/>
      <c r="D26" s="225"/>
      <c r="E26" s="226"/>
      <c r="F26" s="227"/>
    </row>
    <row r="27" spans="1:7" ht="12.75" customHeight="1" x14ac:dyDescent="0.3">
      <c r="B27" s="223"/>
      <c r="C27" s="70"/>
      <c r="D27" s="228"/>
      <c r="E27" s="229"/>
      <c r="F27" s="230"/>
    </row>
    <row r="28" spans="1:7" ht="12.75" customHeight="1" x14ac:dyDescent="0.3">
      <c r="B28" s="224"/>
      <c r="C28" s="71"/>
      <c r="D28" s="231"/>
      <c r="E28" s="231"/>
      <c r="F28" s="232"/>
    </row>
    <row r="29" spans="1:7" ht="12.75" customHeight="1" x14ac:dyDescent="0.3">
      <c r="B29" s="43"/>
    </row>
    <row r="30" spans="1:7" ht="12.75" customHeight="1" x14ac:dyDescent="0.3">
      <c r="B30" s="43"/>
    </row>
    <row r="31" spans="1:7" ht="12.75" customHeight="1" x14ac:dyDescent="0.3">
      <c r="B31" s="43"/>
    </row>
    <row r="32" spans="1:7" ht="12.75" customHeight="1" x14ac:dyDescent="0.3">
      <c r="B32" s="43"/>
    </row>
    <row r="33" spans="2:2" ht="12.75" customHeight="1" x14ac:dyDescent="0.3">
      <c r="B33" s="43"/>
    </row>
    <row r="34" spans="2:2" ht="12.75" customHeight="1" x14ac:dyDescent="0.3">
      <c r="B34" s="43"/>
    </row>
    <row r="35" spans="2:2" ht="12.75" customHeight="1" x14ac:dyDescent="0.3">
      <c r="B35" s="43"/>
    </row>
    <row r="36" spans="2:2" ht="12.75" customHeight="1" x14ac:dyDescent="0.3">
      <c r="B36" s="43"/>
    </row>
    <row r="37" spans="2:2" ht="12.75" customHeight="1" x14ac:dyDescent="0.3">
      <c r="B37" s="43"/>
    </row>
    <row r="38" spans="2:2" ht="12.75" customHeight="1" x14ac:dyDescent="0.3">
      <c r="B38" s="43"/>
    </row>
    <row r="39" spans="2:2" ht="12.75" customHeight="1" x14ac:dyDescent="0.3">
      <c r="B39" s="43"/>
    </row>
    <row r="40" spans="2:2" ht="12.75" customHeight="1" x14ac:dyDescent="0.3">
      <c r="B40" s="43"/>
    </row>
    <row r="41" spans="2:2" ht="12.75" customHeight="1" x14ac:dyDescent="0.3">
      <c r="B41" s="43"/>
    </row>
    <row r="42" spans="2:2" ht="12.75" customHeight="1" x14ac:dyDescent="0.3">
      <c r="B42" s="43"/>
    </row>
    <row r="43" spans="2:2" ht="12.75" customHeight="1" x14ac:dyDescent="0.3">
      <c r="B43" s="43"/>
    </row>
    <row r="44" spans="2:2" ht="12.75" customHeight="1" x14ac:dyDescent="0.3">
      <c r="B44" s="43"/>
    </row>
    <row r="45" spans="2:2" ht="12.75" customHeight="1" x14ac:dyDescent="0.3">
      <c r="B45" s="43"/>
    </row>
    <row r="46" spans="2:2" ht="12.75" customHeight="1" x14ac:dyDescent="0.3">
      <c r="B46" s="43"/>
    </row>
    <row r="47" spans="2:2" ht="12.75" customHeight="1" x14ac:dyDescent="0.3">
      <c r="B47" s="43"/>
    </row>
    <row r="48" spans="2:2" ht="12.75" customHeight="1" x14ac:dyDescent="0.3">
      <c r="B48" s="43"/>
    </row>
    <row r="49" spans="2:2" ht="12.75" customHeight="1" x14ac:dyDescent="0.3">
      <c r="B49" s="43"/>
    </row>
    <row r="50" spans="2:2" ht="12.75" customHeight="1" x14ac:dyDescent="0.3">
      <c r="B50" s="43"/>
    </row>
    <row r="51" spans="2:2" ht="12.75" customHeight="1" x14ac:dyDescent="0.3">
      <c r="B51" s="43"/>
    </row>
    <row r="52" spans="2:2" ht="12.75" customHeight="1" x14ac:dyDescent="0.3">
      <c r="B52" s="43"/>
    </row>
    <row r="53" spans="2:2" ht="12.75" customHeight="1" x14ac:dyDescent="0.3">
      <c r="B53" s="43"/>
    </row>
    <row r="54" spans="2:2" ht="12.75" customHeight="1" x14ac:dyDescent="0.3">
      <c r="B54" s="43"/>
    </row>
    <row r="55" spans="2:2" ht="12.75" customHeight="1" x14ac:dyDescent="0.3">
      <c r="B55" s="43"/>
    </row>
    <row r="56" spans="2:2" ht="12.75" customHeight="1" x14ac:dyDescent="0.3">
      <c r="B56" s="43"/>
    </row>
    <row r="57" spans="2:2" ht="12.75" customHeight="1" x14ac:dyDescent="0.3">
      <c r="B57" s="43"/>
    </row>
    <row r="58" spans="2:2" ht="12.75" customHeight="1" x14ac:dyDescent="0.3">
      <c r="B58" s="43"/>
    </row>
    <row r="59" spans="2:2" ht="12.75" customHeight="1" x14ac:dyDescent="0.3">
      <c r="B59" s="43"/>
    </row>
    <row r="60" spans="2:2" ht="12.75" customHeight="1" x14ac:dyDescent="0.3">
      <c r="B60" s="43"/>
    </row>
    <row r="61" spans="2:2" ht="12.75" customHeight="1" x14ac:dyDescent="0.3">
      <c r="B61" s="43"/>
    </row>
    <row r="62" spans="2:2" ht="12.75" customHeight="1" x14ac:dyDescent="0.3">
      <c r="B62" s="43"/>
    </row>
    <row r="63" spans="2:2" ht="12.75" customHeight="1" x14ac:dyDescent="0.3">
      <c r="B63" s="43"/>
    </row>
    <row r="64" spans="2:2" ht="12.75" customHeight="1" x14ac:dyDescent="0.3">
      <c r="B64" s="43"/>
    </row>
    <row r="65" spans="2:2" ht="12.75" customHeight="1" x14ac:dyDescent="0.3">
      <c r="B65" s="43"/>
    </row>
    <row r="66" spans="2:2" ht="12.75" customHeight="1" x14ac:dyDescent="0.3">
      <c r="B66" s="43"/>
    </row>
    <row r="67" spans="2:2" ht="12.75" customHeight="1" x14ac:dyDescent="0.3">
      <c r="B67" s="43"/>
    </row>
    <row r="68" spans="2:2" ht="12.75" customHeight="1" x14ac:dyDescent="0.3">
      <c r="B68" s="43"/>
    </row>
    <row r="69" spans="2:2" ht="12.75" customHeight="1" x14ac:dyDescent="0.3">
      <c r="B69" s="43"/>
    </row>
    <row r="70" spans="2:2" ht="12.75" customHeight="1" x14ac:dyDescent="0.3">
      <c r="B70" s="43"/>
    </row>
    <row r="71" spans="2:2" ht="12.75" customHeight="1" x14ac:dyDescent="0.3">
      <c r="B71" s="43"/>
    </row>
    <row r="72" spans="2:2" ht="12.75" customHeight="1" x14ac:dyDescent="0.3">
      <c r="B72" s="43"/>
    </row>
    <row r="73" spans="2:2" ht="12.75" customHeight="1" x14ac:dyDescent="0.3">
      <c r="B73" s="43"/>
    </row>
    <row r="74" spans="2:2" ht="12.75" customHeight="1" x14ac:dyDescent="0.3">
      <c r="B74" s="43"/>
    </row>
    <row r="75" spans="2:2" ht="12.75" customHeight="1" x14ac:dyDescent="0.3">
      <c r="B75" s="43"/>
    </row>
    <row r="76" spans="2:2" ht="12.75" customHeight="1" x14ac:dyDescent="0.3">
      <c r="B76" s="43"/>
    </row>
    <row r="77" spans="2:2" ht="12.75" customHeight="1" x14ac:dyDescent="0.3">
      <c r="B77" s="43"/>
    </row>
    <row r="78" spans="2:2" ht="12.75" customHeight="1" x14ac:dyDescent="0.3">
      <c r="B78" s="43"/>
    </row>
    <row r="79" spans="2:2" ht="12.75" customHeight="1" x14ac:dyDescent="0.3">
      <c r="B79" s="43"/>
    </row>
    <row r="80" spans="2:2" ht="12.75" customHeight="1" x14ac:dyDescent="0.3">
      <c r="B80" s="43"/>
    </row>
    <row r="81" spans="2:2" ht="12.75" customHeight="1" x14ac:dyDescent="0.3">
      <c r="B81" s="43"/>
    </row>
    <row r="82" spans="2:2" ht="12.75" customHeight="1" x14ac:dyDescent="0.3">
      <c r="B82" s="43"/>
    </row>
    <row r="83" spans="2:2" ht="12.75" customHeight="1" x14ac:dyDescent="0.3">
      <c r="B83" s="43"/>
    </row>
    <row r="84" spans="2:2" ht="12.75" customHeight="1" x14ac:dyDescent="0.3">
      <c r="B84" s="43"/>
    </row>
    <row r="85" spans="2:2" ht="12.75" customHeight="1" x14ac:dyDescent="0.3">
      <c r="B85" s="43"/>
    </row>
    <row r="86" spans="2:2" ht="12.75" customHeight="1" x14ac:dyDescent="0.3">
      <c r="B86" s="43"/>
    </row>
    <row r="87" spans="2:2" ht="12.75" customHeight="1" x14ac:dyDescent="0.3">
      <c r="B87" s="43"/>
    </row>
    <row r="88" spans="2:2" ht="12.75" customHeight="1" x14ac:dyDescent="0.3">
      <c r="B88" s="43"/>
    </row>
    <row r="89" spans="2:2" ht="12.75" customHeight="1" x14ac:dyDescent="0.3">
      <c r="B89" s="43"/>
    </row>
    <row r="90" spans="2:2" ht="12.75" customHeight="1" x14ac:dyDescent="0.3">
      <c r="B90" s="43"/>
    </row>
    <row r="91" spans="2:2" ht="12.75" customHeight="1" x14ac:dyDescent="0.3">
      <c r="B91" s="43"/>
    </row>
    <row r="92" spans="2:2" ht="12.75" customHeight="1" x14ac:dyDescent="0.3">
      <c r="B92" s="43"/>
    </row>
    <row r="93" spans="2:2" ht="12.75" customHeight="1" x14ac:dyDescent="0.3">
      <c r="B93" s="43"/>
    </row>
    <row r="94" spans="2:2" ht="12.75" customHeight="1" x14ac:dyDescent="0.3">
      <c r="B94" s="43"/>
    </row>
    <row r="95" spans="2:2" ht="12.75" customHeight="1" x14ac:dyDescent="0.3">
      <c r="B95" s="43"/>
    </row>
    <row r="96" spans="2:2" ht="12.75" customHeight="1" x14ac:dyDescent="0.3">
      <c r="B96" s="43"/>
    </row>
    <row r="97" spans="2:2" ht="12.75" customHeight="1" x14ac:dyDescent="0.3">
      <c r="B97" s="43"/>
    </row>
    <row r="98" spans="2:2" ht="12.75" customHeight="1" x14ac:dyDescent="0.3">
      <c r="B98" s="43"/>
    </row>
    <row r="99" spans="2:2" ht="12.75" customHeight="1" x14ac:dyDescent="0.3">
      <c r="B99" s="43"/>
    </row>
    <row r="100" spans="2:2" ht="12.75" customHeight="1" x14ac:dyDescent="0.3">
      <c r="B100" s="43"/>
    </row>
    <row r="101" spans="2:2" ht="12.75" customHeight="1" x14ac:dyDescent="0.3">
      <c r="B101" s="43"/>
    </row>
    <row r="102" spans="2:2" ht="12.75" customHeight="1" x14ac:dyDescent="0.3">
      <c r="B102" s="43"/>
    </row>
    <row r="103" spans="2:2" ht="12.75" customHeight="1" x14ac:dyDescent="0.3">
      <c r="B103" s="43"/>
    </row>
    <row r="104" spans="2:2" ht="12.75" customHeight="1" x14ac:dyDescent="0.3">
      <c r="B104" s="43"/>
    </row>
    <row r="105" spans="2:2" ht="12.75" customHeight="1" x14ac:dyDescent="0.3">
      <c r="B105" s="43"/>
    </row>
    <row r="106" spans="2:2" ht="12.75" customHeight="1" x14ac:dyDescent="0.3">
      <c r="B106" s="43"/>
    </row>
    <row r="107" spans="2:2" ht="12.75" customHeight="1" x14ac:dyDescent="0.3">
      <c r="B107" s="43"/>
    </row>
    <row r="108" spans="2:2" ht="12.75" customHeight="1" x14ac:dyDescent="0.3">
      <c r="B108" s="43"/>
    </row>
    <row r="109" spans="2:2" ht="12.75" customHeight="1" x14ac:dyDescent="0.3">
      <c r="B109" s="43"/>
    </row>
    <row r="110" spans="2:2" ht="12.75" customHeight="1" x14ac:dyDescent="0.3">
      <c r="B110" s="43"/>
    </row>
    <row r="111" spans="2:2" ht="12.75" customHeight="1" x14ac:dyDescent="0.3">
      <c r="B111" s="43"/>
    </row>
    <row r="112" spans="2:2" ht="12.75" customHeight="1" x14ac:dyDescent="0.3">
      <c r="B112" s="43"/>
    </row>
    <row r="113" spans="2:2" ht="12.75" customHeight="1" x14ac:dyDescent="0.3">
      <c r="B113" s="43"/>
    </row>
    <row r="114" spans="2:2" ht="12.75" customHeight="1" x14ac:dyDescent="0.3">
      <c r="B114" s="43"/>
    </row>
    <row r="115" spans="2:2" ht="12.75" customHeight="1" x14ac:dyDescent="0.3">
      <c r="B115" s="43"/>
    </row>
    <row r="116" spans="2:2" ht="12.75" customHeight="1" x14ac:dyDescent="0.3">
      <c r="B116" s="43"/>
    </row>
    <row r="117" spans="2:2" ht="12.75" customHeight="1" x14ac:dyDescent="0.3">
      <c r="B117" s="43"/>
    </row>
    <row r="118" spans="2:2" ht="12.75" customHeight="1" x14ac:dyDescent="0.3">
      <c r="B118" s="43"/>
    </row>
    <row r="119" spans="2:2" ht="12.75" customHeight="1" x14ac:dyDescent="0.3">
      <c r="B119" s="43"/>
    </row>
    <row r="120" spans="2:2" ht="12.75" customHeight="1" x14ac:dyDescent="0.3">
      <c r="B120" s="43"/>
    </row>
    <row r="121" spans="2:2" ht="12.75" customHeight="1" x14ac:dyDescent="0.3">
      <c r="B121" s="43"/>
    </row>
    <row r="122" spans="2:2" ht="12.75" customHeight="1" x14ac:dyDescent="0.3">
      <c r="B122" s="43"/>
    </row>
    <row r="123" spans="2:2" ht="12.75" customHeight="1" x14ac:dyDescent="0.3">
      <c r="B123" s="43"/>
    </row>
    <row r="124" spans="2:2" ht="12.75" customHeight="1" x14ac:dyDescent="0.3">
      <c r="B124" s="43"/>
    </row>
    <row r="125" spans="2:2" ht="12.75" customHeight="1" x14ac:dyDescent="0.3">
      <c r="B125" s="43"/>
    </row>
    <row r="126" spans="2:2" ht="12.75" customHeight="1" x14ac:dyDescent="0.3">
      <c r="B126" s="43"/>
    </row>
    <row r="127" spans="2:2" ht="12.75" customHeight="1" x14ac:dyDescent="0.3">
      <c r="B127" s="43"/>
    </row>
    <row r="128" spans="2:2" ht="12.75" customHeight="1" x14ac:dyDescent="0.3">
      <c r="B128" s="43"/>
    </row>
    <row r="129" spans="2:2" ht="12.75" customHeight="1" x14ac:dyDescent="0.3">
      <c r="B129" s="43"/>
    </row>
    <row r="130" spans="2:2" ht="12.75" customHeight="1" x14ac:dyDescent="0.3">
      <c r="B130" s="43"/>
    </row>
    <row r="131" spans="2:2" ht="12.75" customHeight="1" x14ac:dyDescent="0.3">
      <c r="B131" s="43"/>
    </row>
    <row r="132" spans="2:2" ht="12.75" customHeight="1" x14ac:dyDescent="0.3">
      <c r="B132" s="43"/>
    </row>
    <row r="133" spans="2:2" ht="12.75" customHeight="1" x14ac:dyDescent="0.3">
      <c r="B133" s="43"/>
    </row>
    <row r="134" spans="2:2" ht="12.75" customHeight="1" x14ac:dyDescent="0.3">
      <c r="B134" s="43"/>
    </row>
    <row r="135" spans="2:2" ht="12.75" customHeight="1" x14ac:dyDescent="0.3">
      <c r="B135" s="43"/>
    </row>
    <row r="136" spans="2:2" ht="12.75" customHeight="1" x14ac:dyDescent="0.3">
      <c r="B136" s="43"/>
    </row>
    <row r="137" spans="2:2" ht="12.75" customHeight="1" x14ac:dyDescent="0.3">
      <c r="B137" s="43"/>
    </row>
    <row r="138" spans="2:2" ht="12.75" customHeight="1" x14ac:dyDescent="0.3">
      <c r="B138" s="43"/>
    </row>
    <row r="139" spans="2:2" ht="12.75" customHeight="1" x14ac:dyDescent="0.3">
      <c r="B139" s="43"/>
    </row>
    <row r="140" spans="2:2" ht="12.75" customHeight="1" x14ac:dyDescent="0.3">
      <c r="B140" s="43"/>
    </row>
    <row r="141" spans="2:2" ht="12.75" customHeight="1" x14ac:dyDescent="0.3">
      <c r="B141" s="43"/>
    </row>
    <row r="142" spans="2:2" ht="12.75" customHeight="1" x14ac:dyDescent="0.3">
      <c r="B142" s="43"/>
    </row>
    <row r="143" spans="2:2" ht="12.75" customHeight="1" x14ac:dyDescent="0.3">
      <c r="B143" s="43"/>
    </row>
    <row r="144" spans="2:2" ht="12.75" customHeight="1" x14ac:dyDescent="0.3">
      <c r="B144" s="43"/>
    </row>
    <row r="145" spans="2:2" ht="12.75" customHeight="1" x14ac:dyDescent="0.3">
      <c r="B145" s="43"/>
    </row>
    <row r="146" spans="2:2" ht="12.75" customHeight="1" x14ac:dyDescent="0.3">
      <c r="B146" s="43"/>
    </row>
    <row r="147" spans="2:2" ht="12.75" customHeight="1" x14ac:dyDescent="0.3">
      <c r="B147" s="43"/>
    </row>
    <row r="148" spans="2:2" ht="12.75" customHeight="1" x14ac:dyDescent="0.3">
      <c r="B148" s="43"/>
    </row>
    <row r="149" spans="2:2" ht="12.75" customHeight="1" x14ac:dyDescent="0.3">
      <c r="B149" s="43"/>
    </row>
    <row r="150" spans="2:2" ht="12.75" customHeight="1" x14ac:dyDescent="0.3">
      <c r="B150" s="43"/>
    </row>
    <row r="151" spans="2:2" ht="12.75" customHeight="1" x14ac:dyDescent="0.3">
      <c r="B151" s="43"/>
    </row>
    <row r="152" spans="2:2" ht="12.75" customHeight="1" x14ac:dyDescent="0.3">
      <c r="B152" s="43"/>
    </row>
    <row r="153" spans="2:2" ht="12.75" customHeight="1" x14ac:dyDescent="0.3">
      <c r="B153" s="43"/>
    </row>
    <row r="154" spans="2:2" ht="12.75" customHeight="1" x14ac:dyDescent="0.3">
      <c r="B154" s="43"/>
    </row>
    <row r="155" spans="2:2" ht="12.75" customHeight="1" x14ac:dyDescent="0.3">
      <c r="B155" s="43"/>
    </row>
    <row r="156" spans="2:2" ht="12.75" customHeight="1" x14ac:dyDescent="0.3">
      <c r="B156" s="43"/>
    </row>
    <row r="157" spans="2:2" ht="12.75" customHeight="1" x14ac:dyDescent="0.3">
      <c r="B157" s="43"/>
    </row>
    <row r="158" spans="2:2" ht="12.75" customHeight="1" x14ac:dyDescent="0.3">
      <c r="B158" s="43"/>
    </row>
    <row r="159" spans="2:2" ht="12.75" customHeight="1" x14ac:dyDescent="0.3">
      <c r="B159" s="43"/>
    </row>
    <row r="160" spans="2:2" ht="12.75" customHeight="1" x14ac:dyDescent="0.3">
      <c r="B160" s="43"/>
    </row>
    <row r="161" spans="2:2" ht="12.75" customHeight="1" x14ac:dyDescent="0.3">
      <c r="B161" s="43"/>
    </row>
    <row r="162" spans="2:2" ht="12.75" customHeight="1" x14ac:dyDescent="0.3">
      <c r="B162" s="43"/>
    </row>
    <row r="163" spans="2:2" ht="12.75" customHeight="1" x14ac:dyDescent="0.3">
      <c r="B163" s="43"/>
    </row>
    <row r="164" spans="2:2" ht="12.75" customHeight="1" x14ac:dyDescent="0.3">
      <c r="B164" s="43"/>
    </row>
    <row r="165" spans="2:2" ht="12.75" customHeight="1" x14ac:dyDescent="0.3">
      <c r="B165" s="43"/>
    </row>
    <row r="166" spans="2:2" ht="12.75" customHeight="1" x14ac:dyDescent="0.3">
      <c r="B166" s="43"/>
    </row>
    <row r="167" spans="2:2" ht="12.75" customHeight="1" x14ac:dyDescent="0.3">
      <c r="B167" s="43"/>
    </row>
    <row r="168" spans="2:2" ht="12.75" customHeight="1" x14ac:dyDescent="0.3">
      <c r="B168" s="43"/>
    </row>
    <row r="169" spans="2:2" ht="12.75" customHeight="1" x14ac:dyDescent="0.3">
      <c r="B169" s="43"/>
    </row>
    <row r="170" spans="2:2" ht="12.75" customHeight="1" x14ac:dyDescent="0.3">
      <c r="B170" s="43"/>
    </row>
    <row r="171" spans="2:2" ht="12.75" customHeight="1" x14ac:dyDescent="0.3">
      <c r="B171" s="43"/>
    </row>
    <row r="172" spans="2:2" ht="12.75" customHeight="1" x14ac:dyDescent="0.3">
      <c r="B172" s="43"/>
    </row>
    <row r="173" spans="2:2" ht="12.75" customHeight="1" x14ac:dyDescent="0.3">
      <c r="B173" s="43"/>
    </row>
    <row r="174" spans="2:2" ht="12.75" customHeight="1" x14ac:dyDescent="0.3">
      <c r="B174" s="43"/>
    </row>
    <row r="175" spans="2:2" ht="12.75" customHeight="1" x14ac:dyDescent="0.3">
      <c r="B175" s="43"/>
    </row>
    <row r="176" spans="2:2" ht="12.75" customHeight="1" x14ac:dyDescent="0.3">
      <c r="B176" s="43"/>
    </row>
    <row r="177" spans="2:2" ht="12.75" customHeight="1" x14ac:dyDescent="0.3">
      <c r="B177" s="43"/>
    </row>
    <row r="178" spans="2:2" ht="12.75" customHeight="1" x14ac:dyDescent="0.3">
      <c r="B178" s="43"/>
    </row>
    <row r="179" spans="2:2" ht="12.75" customHeight="1" x14ac:dyDescent="0.3">
      <c r="B179" s="43"/>
    </row>
    <row r="180" spans="2:2" ht="12.75" customHeight="1" x14ac:dyDescent="0.3">
      <c r="B180" s="43"/>
    </row>
    <row r="181" spans="2:2" ht="12.75" customHeight="1" x14ac:dyDescent="0.3">
      <c r="B181" s="43"/>
    </row>
    <row r="182" spans="2:2" ht="12.75" customHeight="1" x14ac:dyDescent="0.3">
      <c r="B182" s="43"/>
    </row>
    <row r="183" spans="2:2" ht="12.75" customHeight="1" x14ac:dyDescent="0.3">
      <c r="B183" s="43"/>
    </row>
    <row r="184" spans="2:2" ht="12.75" customHeight="1" x14ac:dyDescent="0.3">
      <c r="B184" s="43"/>
    </row>
    <row r="185" spans="2:2" ht="12.75" customHeight="1" x14ac:dyDescent="0.3">
      <c r="B185" s="43"/>
    </row>
    <row r="186" spans="2:2" ht="12.75" customHeight="1" x14ac:dyDescent="0.3">
      <c r="B186" s="43"/>
    </row>
    <row r="187" spans="2:2" ht="12.75" customHeight="1" x14ac:dyDescent="0.3">
      <c r="B187" s="43"/>
    </row>
    <row r="188" spans="2:2" ht="12.75" customHeight="1" x14ac:dyDescent="0.3">
      <c r="B188" s="43"/>
    </row>
    <row r="189" spans="2:2" ht="12.75" customHeight="1" x14ac:dyDescent="0.3">
      <c r="B189" s="43"/>
    </row>
    <row r="190" spans="2:2" ht="12.75" customHeight="1" x14ac:dyDescent="0.3">
      <c r="B190" s="43"/>
    </row>
    <row r="191" spans="2:2" ht="12.75" customHeight="1" x14ac:dyDescent="0.3">
      <c r="B191" s="43"/>
    </row>
    <row r="192" spans="2:2" ht="12.75" customHeight="1" x14ac:dyDescent="0.3">
      <c r="B192" s="43"/>
    </row>
    <row r="193" spans="2:2" ht="12.75" customHeight="1" x14ac:dyDescent="0.3">
      <c r="B193" s="43"/>
    </row>
    <row r="194" spans="2:2" ht="12.75" customHeight="1" x14ac:dyDescent="0.3">
      <c r="B194" s="43"/>
    </row>
    <row r="195" spans="2:2" ht="12.75" customHeight="1" x14ac:dyDescent="0.3">
      <c r="B195" s="43"/>
    </row>
    <row r="196" spans="2:2" ht="12.75" customHeight="1" x14ac:dyDescent="0.3">
      <c r="B196" s="43"/>
    </row>
    <row r="197" spans="2:2" ht="12.75" customHeight="1" x14ac:dyDescent="0.3">
      <c r="B197" s="43"/>
    </row>
    <row r="198" spans="2:2" ht="12.75" customHeight="1" x14ac:dyDescent="0.3">
      <c r="B198" s="43"/>
    </row>
    <row r="199" spans="2:2" ht="12.75" customHeight="1" x14ac:dyDescent="0.3">
      <c r="B199" s="43"/>
    </row>
    <row r="200" spans="2:2" ht="12.75" customHeight="1" x14ac:dyDescent="0.3">
      <c r="B200" s="43"/>
    </row>
    <row r="201" spans="2:2" ht="12.75" customHeight="1" x14ac:dyDescent="0.3">
      <c r="B201" s="43"/>
    </row>
    <row r="202" spans="2:2" ht="12.75" customHeight="1" x14ac:dyDescent="0.3">
      <c r="B202" s="43"/>
    </row>
    <row r="203" spans="2:2" ht="12.75" customHeight="1" x14ac:dyDescent="0.3">
      <c r="B203" s="43"/>
    </row>
    <row r="204" spans="2:2" ht="12.75" customHeight="1" x14ac:dyDescent="0.3">
      <c r="B204" s="43"/>
    </row>
    <row r="205" spans="2:2" ht="12.75" customHeight="1" x14ac:dyDescent="0.3">
      <c r="B205" s="43"/>
    </row>
    <row r="206" spans="2:2" ht="12.75" customHeight="1" x14ac:dyDescent="0.3">
      <c r="B206" s="43"/>
    </row>
    <row r="207" spans="2:2" ht="12.75" customHeight="1" x14ac:dyDescent="0.3">
      <c r="B207" s="43"/>
    </row>
    <row r="208" spans="2:2" ht="12.75" customHeight="1" x14ac:dyDescent="0.3">
      <c r="B208" s="43"/>
    </row>
    <row r="209" spans="2:2" ht="12.75" customHeight="1" x14ac:dyDescent="0.3">
      <c r="B209" s="43"/>
    </row>
    <row r="210" spans="2:2" ht="12.75" customHeight="1" x14ac:dyDescent="0.3">
      <c r="B210" s="43"/>
    </row>
    <row r="211" spans="2:2" ht="12.75" customHeight="1" x14ac:dyDescent="0.3">
      <c r="B211" s="43"/>
    </row>
    <row r="212" spans="2:2" ht="12.75" customHeight="1" x14ac:dyDescent="0.3">
      <c r="B212" s="43"/>
    </row>
    <row r="213" spans="2:2" ht="12.75" customHeight="1" x14ac:dyDescent="0.3">
      <c r="B213" s="43"/>
    </row>
    <row r="214" spans="2:2" ht="12.75" customHeight="1" x14ac:dyDescent="0.3">
      <c r="B214" s="43"/>
    </row>
    <row r="215" spans="2:2" ht="12.75" customHeight="1" x14ac:dyDescent="0.3">
      <c r="B215" s="43"/>
    </row>
    <row r="216" spans="2:2" ht="12.75" customHeight="1" x14ac:dyDescent="0.3">
      <c r="B216" s="43"/>
    </row>
    <row r="217" spans="2:2" ht="12.75" customHeight="1" x14ac:dyDescent="0.3">
      <c r="B217" s="43"/>
    </row>
    <row r="218" spans="2:2" ht="12.75" customHeight="1" x14ac:dyDescent="0.3">
      <c r="B218" s="43"/>
    </row>
    <row r="219" spans="2:2" ht="12.75" customHeight="1" x14ac:dyDescent="0.3">
      <c r="B219" s="43"/>
    </row>
    <row r="220" spans="2:2" ht="12.75" customHeight="1" x14ac:dyDescent="0.3">
      <c r="B220" s="43"/>
    </row>
    <row r="221" spans="2:2" ht="12.75" customHeight="1" x14ac:dyDescent="0.3">
      <c r="B221" s="43"/>
    </row>
    <row r="222" spans="2:2" ht="12.75" customHeight="1" x14ac:dyDescent="0.3">
      <c r="B222" s="43"/>
    </row>
    <row r="223" spans="2:2" ht="15.75" customHeight="1" x14ac:dyDescent="0.3"/>
    <row r="224" spans="2:2"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sheetData>
  <mergeCells count="25">
    <mergeCell ref="D22:F22"/>
    <mergeCell ref="D23:F25"/>
    <mergeCell ref="D26:F28"/>
    <mergeCell ref="B23:B25"/>
    <mergeCell ref="B26:B28"/>
    <mergeCell ref="B14:C14"/>
    <mergeCell ref="B15:C15"/>
    <mergeCell ref="B16:C16"/>
    <mergeCell ref="B17:C17"/>
    <mergeCell ref="A18:C18"/>
    <mergeCell ref="A1:G1"/>
    <mergeCell ref="A11:E11"/>
    <mergeCell ref="F11:G11"/>
    <mergeCell ref="A12:C12"/>
    <mergeCell ref="D12:D13"/>
    <mergeCell ref="E12:E13"/>
    <mergeCell ref="F12:F13"/>
    <mergeCell ref="G12:G13"/>
    <mergeCell ref="B13:C13"/>
    <mergeCell ref="C5:F5"/>
    <mergeCell ref="C6:F6"/>
    <mergeCell ref="C7:F7"/>
    <mergeCell ref="C8:F8"/>
    <mergeCell ref="C9:F9"/>
    <mergeCell ref="A3:G3"/>
  </mergeCells>
  <pageMargins left="0.70866141732283472" right="0.70866141732283472" top="0.74803149606299213" bottom="0.74803149606299213" header="0" footer="0"/>
  <pageSetup paperSize="9" scale="43" orientation="portrait" r:id="rId1"/>
  <headerFooter>
    <oddHeader>&amp;L&amp;G</oddHeader>
    <oddFooter>&amp;L&amp;D&amp;CSivu &amp;P/&amp;N&amp;R&amp;F</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991"/>
  <sheetViews>
    <sheetView view="pageBreakPreview" topLeftCell="A12" zoomScale="85" zoomScaleNormal="100" zoomScaleSheetLayoutView="85" workbookViewId="0">
      <selection activeCell="D12" sqref="D12"/>
    </sheetView>
  </sheetViews>
  <sheetFormatPr defaultColWidth="14.3984375" defaultRowHeight="15" customHeight="1" x14ac:dyDescent="0.3"/>
  <cols>
    <col min="1" max="1" width="43.69921875" customWidth="1"/>
    <col min="2" max="2" width="48" customWidth="1"/>
    <col min="3" max="3" width="63.69921875" customWidth="1"/>
    <col min="4" max="4" width="51.69921875" customWidth="1"/>
    <col min="5" max="9" width="8.59765625" customWidth="1"/>
  </cols>
  <sheetData>
    <row r="1" spans="1:9" ht="33.75" customHeight="1" x14ac:dyDescent="0.5">
      <c r="A1" s="287" t="s">
        <v>116</v>
      </c>
      <c r="B1" s="287"/>
      <c r="C1" s="287"/>
      <c r="D1" s="287"/>
    </row>
    <row r="2" spans="1:9" ht="12.75" customHeight="1" x14ac:dyDescent="0.3">
      <c r="A2" s="2"/>
      <c r="B2" s="2"/>
      <c r="C2" s="1"/>
    </row>
    <row r="3" spans="1:9" ht="38.25" customHeight="1" x14ac:dyDescent="0.3">
      <c r="A3" s="259" t="s">
        <v>105</v>
      </c>
      <c r="B3" s="259"/>
      <c r="C3" s="259"/>
      <c r="D3" s="259"/>
      <c r="E3" s="60"/>
      <c r="F3" s="60"/>
      <c r="G3" s="60"/>
      <c r="H3" s="60"/>
    </row>
    <row r="4" spans="1:9" ht="16.5" customHeight="1" x14ac:dyDescent="0.3">
      <c r="A4" s="30"/>
      <c r="B4" s="31"/>
      <c r="C4" s="32"/>
    </row>
    <row r="5" spans="1:9" ht="12.75" customHeight="1" x14ac:dyDescent="0.3">
      <c r="B5" s="137" t="s">
        <v>22</v>
      </c>
      <c r="C5" s="138"/>
    </row>
    <row r="6" spans="1:9" ht="18" x14ac:dyDescent="0.3">
      <c r="B6" s="137" t="s">
        <v>23</v>
      </c>
      <c r="C6" s="136"/>
      <c r="D6" s="33"/>
      <c r="E6" s="33"/>
      <c r="F6" s="33"/>
      <c r="G6" s="33"/>
      <c r="H6" s="33"/>
      <c r="I6" s="33"/>
    </row>
    <row r="7" spans="1:9" ht="18" x14ac:dyDescent="0.3">
      <c r="B7" s="137" t="s">
        <v>24</v>
      </c>
      <c r="C7" s="136"/>
      <c r="D7" s="33"/>
      <c r="E7" s="33"/>
      <c r="F7" s="33"/>
      <c r="G7" s="33"/>
      <c r="H7" s="33"/>
      <c r="I7" s="33"/>
    </row>
    <row r="8" spans="1:9" ht="18" x14ac:dyDescent="0.3">
      <c r="B8" s="137" t="s">
        <v>25</v>
      </c>
      <c r="C8" s="136"/>
      <c r="D8" s="33"/>
      <c r="E8" s="33"/>
      <c r="F8" s="33"/>
      <c r="G8" s="33"/>
      <c r="H8" s="33"/>
      <c r="I8" s="33"/>
    </row>
    <row r="9" spans="1:9" ht="18" x14ac:dyDescent="0.3">
      <c r="B9" s="137" t="s">
        <v>26</v>
      </c>
      <c r="C9" s="139"/>
      <c r="D9" s="33"/>
      <c r="E9" s="33"/>
      <c r="F9" s="33"/>
      <c r="G9" s="33"/>
      <c r="H9" s="33"/>
      <c r="I9" s="33"/>
    </row>
    <row r="10" spans="1:9" ht="18.5" thickBot="1" x14ac:dyDescent="0.35">
      <c r="A10" s="181"/>
      <c r="B10" s="69"/>
      <c r="C10" s="69"/>
      <c r="D10" s="33"/>
      <c r="E10" s="33"/>
      <c r="F10" s="33"/>
      <c r="G10" s="33"/>
      <c r="H10" s="33"/>
      <c r="I10" s="33"/>
    </row>
    <row r="11" spans="1:9" ht="23.25" customHeight="1" thickBot="1" x14ac:dyDescent="0.35">
      <c r="A11" s="291" t="s">
        <v>117</v>
      </c>
      <c r="B11" s="292"/>
      <c r="C11" s="292"/>
      <c r="D11" s="293"/>
    </row>
    <row r="12" spans="1:9" ht="26.5" thickBot="1" x14ac:dyDescent="0.35">
      <c r="A12" s="182" t="s">
        <v>118</v>
      </c>
      <c r="B12" s="183" t="s">
        <v>119</v>
      </c>
      <c r="C12" s="218" t="s">
        <v>120</v>
      </c>
      <c r="D12" s="184" t="s">
        <v>121</v>
      </c>
      <c r="E12" s="168"/>
    </row>
    <row r="13" spans="1:9" ht="12.75" customHeight="1" x14ac:dyDescent="0.3">
      <c r="A13" s="180"/>
      <c r="B13" s="178"/>
      <c r="C13" s="179"/>
      <c r="D13" s="176"/>
    </row>
    <row r="14" spans="1:9" ht="12.75" customHeight="1" x14ac:dyDescent="0.3">
      <c r="A14" s="62"/>
      <c r="B14" s="63"/>
      <c r="C14" s="174"/>
      <c r="D14" s="175"/>
    </row>
    <row r="15" spans="1:9" ht="12.75" customHeight="1" x14ac:dyDescent="0.3">
      <c r="A15" s="63"/>
      <c r="B15" s="63"/>
      <c r="C15" s="173"/>
      <c r="D15" s="136"/>
    </row>
    <row r="16" spans="1:9" ht="12.75" customHeight="1" x14ac:dyDescent="0.3">
      <c r="A16" s="62"/>
      <c r="B16" s="63"/>
      <c r="C16" s="174"/>
      <c r="D16" s="176"/>
    </row>
    <row r="17" spans="1:4" ht="12.75" customHeight="1" x14ac:dyDescent="0.3">
      <c r="A17" s="64"/>
      <c r="B17" s="63"/>
      <c r="C17" s="173"/>
      <c r="D17" s="136"/>
    </row>
    <row r="18" spans="1:4" ht="12.75" customHeight="1" x14ac:dyDescent="0.3">
      <c r="A18" s="62"/>
      <c r="B18" s="63"/>
      <c r="C18" s="174"/>
      <c r="D18" s="177"/>
    </row>
    <row r="19" spans="1:4" ht="12.75" customHeight="1" x14ac:dyDescent="0.3">
      <c r="A19" s="64"/>
      <c r="B19" s="63"/>
      <c r="C19" s="173"/>
      <c r="D19" s="176"/>
    </row>
    <row r="20" spans="1:4" ht="12.75" customHeight="1" x14ac:dyDescent="0.3">
      <c r="A20" s="62"/>
      <c r="B20" s="63"/>
      <c r="C20" s="174"/>
      <c r="D20" s="136"/>
    </row>
    <row r="21" spans="1:4" ht="12.75" customHeight="1" x14ac:dyDescent="0.3">
      <c r="A21" s="65"/>
      <c r="B21" s="61"/>
      <c r="C21" s="173"/>
      <c r="D21" s="177"/>
    </row>
    <row r="22" spans="1:4" ht="12.75" customHeight="1" x14ac:dyDescent="0.3">
      <c r="A22" s="57"/>
      <c r="B22" s="57"/>
      <c r="C22" s="57"/>
    </row>
    <row r="23" spans="1:4" ht="12.75" customHeight="1" x14ac:dyDescent="0.3">
      <c r="A23" s="57"/>
      <c r="B23" s="2"/>
      <c r="C23" s="57"/>
    </row>
    <row r="24" spans="1:4" ht="12.75" customHeight="1" x14ac:dyDescent="0.3">
      <c r="B24" s="29" t="s">
        <v>85</v>
      </c>
      <c r="C24" s="29" t="s">
        <v>86</v>
      </c>
      <c r="D24" s="29" t="s">
        <v>87</v>
      </c>
    </row>
    <row r="25" spans="1:4" ht="12.75" customHeight="1" x14ac:dyDescent="0.3">
      <c r="B25" s="222"/>
      <c r="C25" s="72"/>
      <c r="D25" s="288"/>
    </row>
    <row r="26" spans="1:4" ht="12.75" customHeight="1" x14ac:dyDescent="0.3">
      <c r="B26" s="223"/>
      <c r="C26" s="70"/>
      <c r="D26" s="289"/>
    </row>
    <row r="27" spans="1:4" ht="12.75" customHeight="1" x14ac:dyDescent="0.3">
      <c r="B27" s="224"/>
      <c r="C27" s="71"/>
      <c r="D27" s="290"/>
    </row>
    <row r="28" spans="1:4" ht="12.75" customHeight="1" x14ac:dyDescent="0.3">
      <c r="B28" s="222"/>
      <c r="C28" s="70"/>
      <c r="D28" s="288"/>
    </row>
    <row r="29" spans="1:4" ht="12.75" customHeight="1" x14ac:dyDescent="0.3">
      <c r="B29" s="223"/>
      <c r="C29" s="70"/>
      <c r="D29" s="289"/>
    </row>
    <row r="30" spans="1:4" ht="12.75" customHeight="1" x14ac:dyDescent="0.3">
      <c r="B30" s="224"/>
      <c r="C30" s="71"/>
      <c r="D30" s="290"/>
    </row>
    <row r="31" spans="1:4" ht="12.75" customHeight="1" x14ac:dyDescent="0.3"/>
    <row r="32" spans="1:4"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sheetData>
  <mergeCells count="7">
    <mergeCell ref="A3:D3"/>
    <mergeCell ref="A1:D1"/>
    <mergeCell ref="D25:D27"/>
    <mergeCell ref="D28:D30"/>
    <mergeCell ref="B25:B27"/>
    <mergeCell ref="B28:B30"/>
    <mergeCell ref="A11:D11"/>
  </mergeCells>
  <pageMargins left="0.70866141732283472" right="0.70866141732283472" top="0.74803149606299213" bottom="0.74803149606299213" header="0" footer="0"/>
  <pageSetup scale="62" orientation="landscape" r:id="rId1"/>
  <headerFooter>
    <oddHeader>&amp;L&amp;G</oddHeader>
    <oddFooter>&amp;L&amp;D&amp;CSivu &amp;P/&amp;N&amp;R&amp;F</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AD2B3-A08A-4C78-A858-B91D6C277579}">
  <sheetPr>
    <pageSetUpPr fitToPage="1"/>
  </sheetPr>
  <dimension ref="A1:G40"/>
  <sheetViews>
    <sheetView view="pageBreakPreview" zoomScale="80" zoomScaleNormal="60" zoomScaleSheetLayoutView="80" zoomScalePageLayoutView="60" workbookViewId="0">
      <selection activeCell="B11" sqref="B11:E11"/>
    </sheetView>
  </sheetViews>
  <sheetFormatPr defaultColWidth="8.8984375" defaultRowHeight="12.5" x14ac:dyDescent="0.25"/>
  <cols>
    <col min="1" max="1" width="46.09765625" style="131" customWidth="1"/>
    <col min="2" max="2" width="11.296875" style="131" customWidth="1"/>
    <col min="3" max="3" width="27" style="131" customWidth="1"/>
    <col min="4" max="4" width="26.09765625" style="131" customWidth="1"/>
    <col min="5" max="5" width="32.296875" style="131" customWidth="1"/>
    <col min="6" max="16384" width="8.8984375" style="131"/>
  </cols>
  <sheetData>
    <row r="1" spans="1:6" ht="36.75" customHeight="1" x14ac:dyDescent="0.25">
      <c r="A1" s="295" t="s">
        <v>122</v>
      </c>
      <c r="B1" s="295"/>
      <c r="C1" s="295"/>
      <c r="D1" s="295"/>
      <c r="E1" s="295"/>
    </row>
    <row r="2" spans="1:6" ht="14.5" x14ac:dyDescent="0.25">
      <c r="A2" s="202"/>
      <c r="B2" s="202"/>
    </row>
    <row r="3" spans="1:6" ht="15.5" x14ac:dyDescent="0.35">
      <c r="A3" s="140"/>
      <c r="B3" s="140"/>
      <c r="D3" s="151" t="s">
        <v>123</v>
      </c>
      <c r="E3" s="141"/>
    </row>
    <row r="4" spans="1:6" ht="45" x14ac:dyDescent="0.25">
      <c r="A4" s="140"/>
      <c r="B4" s="140"/>
      <c r="D4" s="151" t="s">
        <v>124</v>
      </c>
      <c r="E4" s="219" t="s">
        <v>125</v>
      </c>
    </row>
    <row r="5" spans="1:6" ht="15" x14ac:dyDescent="0.25">
      <c r="A5" s="140"/>
      <c r="B5" s="140"/>
      <c r="E5" s="153" t="s">
        <v>126</v>
      </c>
    </row>
    <row r="6" spans="1:6" ht="15" x14ac:dyDescent="0.25">
      <c r="A6" s="140"/>
      <c r="B6" s="140"/>
      <c r="E6" s="153" t="s">
        <v>127</v>
      </c>
    </row>
    <row r="7" spans="1:6" ht="15" x14ac:dyDescent="0.25">
      <c r="A7" s="140"/>
      <c r="B7" s="140"/>
      <c r="E7" s="153" t="s">
        <v>128</v>
      </c>
    </row>
    <row r="8" spans="1:6" ht="15.5" x14ac:dyDescent="0.35">
      <c r="A8" s="140"/>
      <c r="B8" s="140"/>
      <c r="E8" s="142"/>
    </row>
    <row r="9" spans="1:6" x14ac:dyDescent="0.25">
      <c r="A9" s="143"/>
      <c r="B9" s="143"/>
    </row>
    <row r="10" spans="1:6" ht="15.5" x14ac:dyDescent="0.35">
      <c r="A10" s="144" t="s">
        <v>129</v>
      </c>
      <c r="B10" s="296" t="e">
        <f>'1. Kustannustilitys'!#REF!</f>
        <v>#REF!</v>
      </c>
      <c r="C10" s="296"/>
      <c r="D10" s="296"/>
      <c r="E10" s="296"/>
    </row>
    <row r="11" spans="1:6" ht="15.5" x14ac:dyDescent="0.35">
      <c r="A11" s="144" t="s">
        <v>25</v>
      </c>
      <c r="B11" s="296">
        <f>'1. Kustannustilitys'!D7</f>
        <v>0</v>
      </c>
      <c r="C11" s="296"/>
      <c r="D11" s="296"/>
      <c r="E11" s="296"/>
    </row>
    <row r="12" spans="1:6" ht="15.5" x14ac:dyDescent="0.35">
      <c r="A12" s="144" t="s">
        <v>22</v>
      </c>
      <c r="B12" s="296">
        <f>'1. Kustannustilitys'!D4</f>
        <v>0</v>
      </c>
      <c r="C12" s="296"/>
      <c r="D12" s="296"/>
      <c r="E12" s="296"/>
      <c r="F12" s="131" t="s">
        <v>130</v>
      </c>
    </row>
    <row r="13" spans="1:6" ht="15.5" x14ac:dyDescent="0.35">
      <c r="A13" s="144" t="s">
        <v>131</v>
      </c>
      <c r="B13" s="297"/>
      <c r="C13" s="297"/>
      <c r="D13" s="297"/>
      <c r="E13" s="297"/>
    </row>
    <row r="14" spans="1:6" ht="15" x14ac:dyDescent="0.25">
      <c r="A14" s="144" t="s">
        <v>132</v>
      </c>
      <c r="B14" s="294"/>
      <c r="C14" s="294"/>
      <c r="D14" s="294"/>
      <c r="E14" s="294"/>
    </row>
    <row r="15" spans="1:6" ht="15" x14ac:dyDescent="0.25">
      <c r="A15" s="144" t="s">
        <v>133</v>
      </c>
      <c r="B15" s="145" t="s">
        <v>134</v>
      </c>
      <c r="C15" s="146" t="str">
        <f>'1. Kustannustilitys'!C8</f>
        <v>[alkaa]</v>
      </c>
      <c r="D15" s="145" t="s">
        <v>135</v>
      </c>
      <c r="E15" s="146" t="str">
        <f>'1. Kustannustilitys'!D8</f>
        <v>[päättyy]</v>
      </c>
    </row>
    <row r="16" spans="1:6" ht="15.5" x14ac:dyDescent="0.35">
      <c r="A16" s="147"/>
      <c r="B16" s="147"/>
      <c r="C16" s="142"/>
      <c r="D16" s="142"/>
      <c r="E16" s="142"/>
    </row>
    <row r="17" spans="1:5" ht="15" x14ac:dyDescent="0.25">
      <c r="A17" s="299" t="s">
        <v>136</v>
      </c>
      <c r="B17" s="299"/>
      <c r="C17" s="299"/>
      <c r="D17" s="299"/>
      <c r="E17" s="299"/>
    </row>
    <row r="18" spans="1:5" ht="53.25" customHeight="1" x14ac:dyDescent="0.25">
      <c r="A18" s="300" t="s">
        <v>137</v>
      </c>
      <c r="B18" s="300"/>
      <c r="C18" s="300"/>
      <c r="D18" s="300"/>
      <c r="E18" s="300"/>
    </row>
    <row r="19" spans="1:5" ht="21" customHeight="1" x14ac:dyDescent="0.25">
      <c r="A19" s="301" t="s">
        <v>138</v>
      </c>
      <c r="B19" s="301"/>
      <c r="C19" s="301"/>
      <c r="D19" s="301"/>
      <c r="E19" s="301"/>
    </row>
    <row r="20" spans="1:5" ht="15" x14ac:dyDescent="0.25">
      <c r="A20" s="149"/>
      <c r="B20" s="302">
        <f>'1. Kustannustilitys'!C13</f>
        <v>0</v>
      </c>
      <c r="C20" s="302"/>
      <c r="D20" s="301"/>
      <c r="E20" s="301"/>
    </row>
    <row r="21" spans="1:5" ht="18" customHeight="1" x14ac:dyDescent="0.25">
      <c r="A21" s="303" t="s">
        <v>139</v>
      </c>
      <c r="B21" s="303"/>
      <c r="C21" s="303"/>
      <c r="D21" s="303"/>
      <c r="E21" s="303"/>
    </row>
    <row r="22" spans="1:5" ht="15.5" x14ac:dyDescent="0.35">
      <c r="A22" s="150"/>
      <c r="B22" s="150"/>
      <c r="C22" s="142"/>
      <c r="D22" s="142"/>
      <c r="E22" s="142"/>
    </row>
    <row r="23" spans="1:5" ht="23.25" customHeight="1" x14ac:dyDescent="0.25">
      <c r="A23" s="303" t="s">
        <v>140</v>
      </c>
      <c r="B23" s="303"/>
      <c r="C23" s="303"/>
      <c r="D23" s="303"/>
      <c r="E23" s="303"/>
    </row>
    <row r="24" spans="1:5" ht="15" x14ac:dyDescent="0.25">
      <c r="A24" s="147" t="s">
        <v>141</v>
      </c>
      <c r="B24" s="299"/>
      <c r="C24" s="299"/>
      <c r="D24" s="299"/>
      <c r="E24" s="299"/>
    </row>
    <row r="25" spans="1:5" ht="39.75" customHeight="1" x14ac:dyDescent="0.25">
      <c r="A25" s="148" t="s">
        <v>142</v>
      </c>
      <c r="B25" s="304" t="str">
        <f>_xlfn.CONCAT(B12,F40,B13)</f>
        <v xml:space="preserve">0, </v>
      </c>
      <c r="C25" s="304"/>
      <c r="D25" s="304"/>
      <c r="E25" s="304"/>
    </row>
    <row r="26" spans="1:5" ht="15.5" x14ac:dyDescent="0.35">
      <c r="A26" s="147"/>
      <c r="B26" s="147"/>
      <c r="C26" s="142"/>
      <c r="D26" s="142"/>
      <c r="E26" s="142"/>
    </row>
    <row r="27" spans="1:5" ht="15" x14ac:dyDescent="0.25">
      <c r="A27" s="305" t="s">
        <v>143</v>
      </c>
      <c r="B27" s="305"/>
      <c r="C27" s="305"/>
      <c r="D27" s="305"/>
      <c r="E27" s="305"/>
    </row>
    <row r="28" spans="1:5" ht="51" customHeight="1" x14ac:dyDescent="0.25">
      <c r="A28" s="298" t="s">
        <v>144</v>
      </c>
      <c r="B28" s="298"/>
      <c r="C28" s="298"/>
      <c r="D28" s="298"/>
      <c r="E28" s="298"/>
    </row>
    <row r="29" spans="1:5" ht="50.25" customHeight="1" x14ac:dyDescent="0.25">
      <c r="A29" s="298" t="s">
        <v>145</v>
      </c>
      <c r="B29" s="298"/>
      <c r="C29" s="298"/>
      <c r="D29" s="298"/>
      <c r="E29" s="298"/>
    </row>
    <row r="30" spans="1:5" ht="15.5" x14ac:dyDescent="0.35">
      <c r="A30" s="147"/>
      <c r="B30" s="147"/>
      <c r="C30" s="142"/>
      <c r="D30" s="142"/>
      <c r="E30" s="142"/>
    </row>
    <row r="31" spans="1:5" ht="15.5" x14ac:dyDescent="0.35">
      <c r="A31" s="147"/>
      <c r="B31" s="147"/>
      <c r="C31" s="142"/>
      <c r="D31" s="142"/>
      <c r="E31" s="142"/>
    </row>
    <row r="32" spans="1:5" ht="15.5" x14ac:dyDescent="0.35">
      <c r="A32" s="142" t="str">
        <f>'1. Kustannustilitys'!C10</f>
        <v>[Nimi, sukunimi, organisaatio, sähköposti, puhelin]</v>
      </c>
      <c r="B32" s="142"/>
      <c r="C32" s="142"/>
      <c r="D32" s="142"/>
      <c r="E32" s="142"/>
    </row>
    <row r="33" spans="1:7" ht="15.5" x14ac:dyDescent="0.35">
      <c r="A33" s="142"/>
      <c r="B33" s="142"/>
      <c r="C33" s="142"/>
      <c r="D33" s="142"/>
      <c r="E33" s="142"/>
    </row>
    <row r="34" spans="1:7" ht="36.75" customHeight="1" x14ac:dyDescent="0.25">
      <c r="B34" s="306" t="s">
        <v>85</v>
      </c>
      <c r="C34" s="307"/>
      <c r="D34" s="203" t="s">
        <v>86</v>
      </c>
      <c r="E34" s="152" t="s">
        <v>87</v>
      </c>
      <c r="F34" s="132"/>
      <c r="G34" s="132"/>
    </row>
    <row r="35" spans="1:7" x14ac:dyDescent="0.25">
      <c r="B35" s="308"/>
      <c r="C35" s="309"/>
      <c r="D35" s="70"/>
      <c r="E35" s="289"/>
      <c r="F35" s="132"/>
      <c r="G35" s="132"/>
    </row>
    <row r="36" spans="1:7" ht="13.15" customHeight="1" x14ac:dyDescent="0.25">
      <c r="B36" s="308"/>
      <c r="C36" s="309"/>
      <c r="D36" s="70"/>
      <c r="E36" s="289"/>
      <c r="G36" s="132"/>
    </row>
    <row r="37" spans="1:7" ht="13.15" customHeight="1" x14ac:dyDescent="0.25">
      <c r="B37" s="310"/>
      <c r="C37" s="311"/>
      <c r="D37" s="71"/>
      <c r="E37" s="290"/>
      <c r="F37" s="132"/>
      <c r="G37" s="132"/>
    </row>
    <row r="38" spans="1:7" x14ac:dyDescent="0.25">
      <c r="B38" s="308"/>
      <c r="C38" s="309"/>
      <c r="D38" s="70"/>
      <c r="E38" s="288"/>
      <c r="F38" s="132"/>
      <c r="G38" s="132"/>
    </row>
    <row r="39" spans="1:7" ht="13.15" customHeight="1" x14ac:dyDescent="0.25">
      <c r="B39" s="308"/>
      <c r="C39" s="309"/>
      <c r="D39" s="70"/>
      <c r="E39" s="289"/>
      <c r="G39" s="132"/>
    </row>
    <row r="40" spans="1:7" ht="13.15" customHeight="1" x14ac:dyDescent="0.25">
      <c r="B40" s="310"/>
      <c r="C40" s="311"/>
      <c r="D40" s="71"/>
      <c r="E40" s="290"/>
      <c r="F40" s="132" t="s">
        <v>146</v>
      </c>
      <c r="G40" s="132"/>
    </row>
  </sheetData>
  <mergeCells count="23">
    <mergeCell ref="B34:C34"/>
    <mergeCell ref="B35:C37"/>
    <mergeCell ref="B38:C40"/>
    <mergeCell ref="E35:E37"/>
    <mergeCell ref="E38:E40"/>
    <mergeCell ref="A29:E29"/>
    <mergeCell ref="A17:E17"/>
    <mergeCell ref="A18:E18"/>
    <mergeCell ref="A19:E19"/>
    <mergeCell ref="B20:C20"/>
    <mergeCell ref="D20:E20"/>
    <mergeCell ref="A21:E21"/>
    <mergeCell ref="A23:E23"/>
    <mergeCell ref="B24:E24"/>
    <mergeCell ref="B25:E25"/>
    <mergeCell ref="A27:E27"/>
    <mergeCell ref="A28:E28"/>
    <mergeCell ref="B14:E14"/>
    <mergeCell ref="A1:E1"/>
    <mergeCell ref="B10:E10"/>
    <mergeCell ref="B11:E11"/>
    <mergeCell ref="B12:E12"/>
    <mergeCell ref="B13:E13"/>
  </mergeCells>
  <pageMargins left="0.70866141732283472" right="0.70866141732283472" top="0.74803149606299213" bottom="0.74803149606299213" header="0.31496062992125984" footer="0.31496062992125984"/>
  <pageSetup paperSize="9" scale="68" orientation="portrait" horizontalDpi="4294967292" verticalDpi="4294967292" r:id="rId1"/>
  <headerFooter>
    <oddHeader>&amp;L&amp;G</oddHeader>
    <oddFooter>&amp;L&amp;D&amp;CSivu &amp;P/&amp;N&amp;R&amp;F</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85d2e7e-f41f-4949-b14a-40da52dcdcfb" xsi:nil="true"/>
    <lcf76f155ced4ddcb4097134ff3c332f xmlns="1ae3bff2-aa0e-4e5c-a805-20535d399553">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D57EA1BDC01D574F80100CAB5FCBC3F8" ma:contentTypeVersion="13" ma:contentTypeDescription="Luo uusi asiakirja." ma:contentTypeScope="" ma:versionID="73d153e9dd53897e08ec8887b59bb950">
  <xsd:schema xmlns:xsd="http://www.w3.org/2001/XMLSchema" xmlns:xs="http://www.w3.org/2001/XMLSchema" xmlns:p="http://schemas.microsoft.com/office/2006/metadata/properties" xmlns:ns1="http://schemas.microsoft.com/sharepoint/v3" xmlns:ns2="1ae3bff2-aa0e-4e5c-a805-20535d399553" xmlns:ns3="785d2e7e-f41f-4949-b14a-40da52dcdcfb" targetNamespace="http://schemas.microsoft.com/office/2006/metadata/properties" ma:root="true" ma:fieldsID="592c46ca9c48b34e0d7b1d49d77fb6dd" ns1:_="" ns2:_="" ns3:_="">
    <xsd:import namespace="http://schemas.microsoft.com/sharepoint/v3"/>
    <xsd:import namespace="1ae3bff2-aa0e-4e5c-a805-20535d399553"/>
    <xsd:import namespace="785d2e7e-f41f-4949-b14a-40da52dcdc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Yhtenäisen yhteensopivuuskäytännön ominaisuudet" ma:hidden="true" ma:internalName="_ip_UnifiedCompliancePolicyProperties">
      <xsd:simpleType>
        <xsd:restriction base="dms:Note"/>
      </xsd:simpleType>
    </xsd:element>
    <xsd:element name="_ip_UnifiedCompliancePolicyUIAction" ma:index="20" nillable="true" ma:displayName="Yhtenäisen yhteensopivuuskäytännön käyttöliittymän toimint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e3bff2-aa0e-4e5c-a805-20535d3995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Kuvien tunnisteet" ma:readOnly="false" ma:fieldId="{5cf76f15-5ced-4ddc-b409-7134ff3c332f}" ma:taxonomyMulti="true" ma:sspId="fb932aef-bbef-49da-bb8c-98f529da843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5d2e7e-f41f-4949-b14a-40da52dcdcf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d176370-8c89-411c-89df-356265749d38}" ma:internalName="TaxCatchAll" ma:showField="CatchAllData" ma:web="785d2e7e-f41f-4949-b14a-40da52dcdc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FC3324-7521-47E9-A824-C0F8C751DC90}">
  <ds:schemaRefs>
    <ds:schemaRef ds:uri="http://schemas.microsoft.com/office/2006/metadata/properties"/>
    <ds:schemaRef ds:uri="http://schemas.microsoft.com/office/infopath/2007/PartnerControls"/>
    <ds:schemaRef ds:uri="785d2e7e-f41f-4949-b14a-40da52dcdcfb"/>
    <ds:schemaRef ds:uri="1ae3bff2-aa0e-4e5c-a805-20535d399553"/>
    <ds:schemaRef ds:uri="http://schemas.microsoft.com/sharepoint/v3"/>
  </ds:schemaRefs>
</ds:datastoreItem>
</file>

<file path=customXml/itemProps2.xml><?xml version="1.0" encoding="utf-8"?>
<ds:datastoreItem xmlns:ds="http://schemas.openxmlformats.org/officeDocument/2006/customXml" ds:itemID="{9935EF98-3D39-40EA-B0BC-7610DA1A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ae3bff2-aa0e-4e5c-a805-20535d399553"/>
    <ds:schemaRef ds:uri="785d2e7e-f41f-4949-b14a-40da52dcdc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4849CE-9FE8-42FC-B169-8FA24968F7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7</vt:i4>
      </vt:variant>
      <vt:variant>
        <vt:lpstr>Nimetyt alueet</vt:lpstr>
      </vt:variant>
      <vt:variant>
        <vt:i4>3</vt:i4>
      </vt:variant>
    </vt:vector>
  </HeadingPairs>
  <TitlesOfParts>
    <vt:vector size="10" baseType="lpstr">
      <vt:lpstr>Talousraportin laatimisohjeet</vt:lpstr>
      <vt:lpstr>1. Kustannustilitys</vt:lpstr>
      <vt:lpstr>2. Budjettimerkinnät</vt:lpstr>
      <vt:lpstr>3. Kopio kirjanpidosta</vt:lpstr>
      <vt:lpstr>4. Rahoituslähteet</vt:lpstr>
      <vt:lpstr>5. Omistajuus</vt:lpstr>
      <vt:lpstr>6. Maksupyyntö</vt:lpstr>
      <vt:lpstr>'3. Kopio kirjanpidosta'!Tulostusalue</vt:lpstr>
      <vt:lpstr>'5. Omistajuus'!Tulostusalue</vt:lpstr>
      <vt:lpstr>'6. Maksupyyntö'!Tulostusalue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Anni Vihriälä</dc:creator>
  <cp:keywords/>
  <dc:description/>
  <cp:lastModifiedBy>Anni Vihriälä</cp:lastModifiedBy>
  <cp:revision/>
  <dcterms:created xsi:type="dcterms:W3CDTF">2024-10-17T09:25:40Z</dcterms:created>
  <dcterms:modified xsi:type="dcterms:W3CDTF">2025-06-25T08:44:48Z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0x010100D57EA1BDC01D574F80100CAB5FCBC3F8</vt:lpwstr>
  </property>
  <property fmtid="{D5CDD505-2E9C-101B-9397-08002B2CF9AE}" pid="3" name="MediaServiceImageTags">
    <vt:lpwstr/>
  </property>
</Properties>
</file>