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50" activeTab="0"/>
  </bookViews>
  <sheets>
    <sheet name="boq" sheetId="1" r:id="rId1"/>
    <sheet name="summary " sheetId="2" r:id="rId2"/>
    <sheet name="Cover" sheetId="3" r:id="rId3"/>
  </sheets>
  <definedNames>
    <definedName name="_xlnm.Print_Area" localSheetId="0">'boq'!$A$1:$F$173</definedName>
    <definedName name="_xlnm.Print_Area" localSheetId="1">'summary '!$A$2:$F$42</definedName>
    <definedName name="_xlnm.Print_Titles" localSheetId="0">'boq'!$4:$4</definedName>
  </definedNames>
  <calcPr fullCalcOnLoad="1"/>
</workbook>
</file>

<file path=xl/sharedStrings.xml><?xml version="1.0" encoding="utf-8"?>
<sst xmlns="http://schemas.openxmlformats.org/spreadsheetml/2006/main" count="154" uniqueCount="124">
  <si>
    <t>Item</t>
  </si>
  <si>
    <t>Description</t>
  </si>
  <si>
    <t>Qty</t>
  </si>
  <si>
    <t>Unit</t>
  </si>
  <si>
    <t>Rate</t>
  </si>
  <si>
    <t>Amount</t>
  </si>
  <si>
    <t>BILL No: 01</t>
  </si>
  <si>
    <t>item</t>
  </si>
  <si>
    <t>TOTAL OF BILL No: 01 - Carried over to summary</t>
  </si>
  <si>
    <t>BILL No: 02</t>
  </si>
  <si>
    <t xml:space="preserve"> </t>
  </si>
  <si>
    <t>EXCAVATION</t>
  </si>
  <si>
    <t>TOTAL OF BILL No: 02 - Carried over to summary</t>
  </si>
  <si>
    <t>BILL No: 03</t>
  </si>
  <si>
    <t>(b) Rates shall include supply of all formwork item including form oil, timber, plywood, nails etc.</t>
  </si>
  <si>
    <t>LEAN CONCRETE</t>
  </si>
  <si>
    <t>REINFORCED CONCRETE</t>
  </si>
  <si>
    <t>In-situ reinforced concrete to:</t>
  </si>
  <si>
    <t>TOTAL OF BILL No: 03 - Carried over to summary</t>
  </si>
  <si>
    <t>BILL No: 04</t>
  </si>
  <si>
    <t>TOTAL OF BILL No: 04 - Carried over to summary</t>
  </si>
  <si>
    <t>BILL No: 05</t>
  </si>
  <si>
    <t>METAL WORKS</t>
  </si>
  <si>
    <t>Note: (a) Rates shall include for: all fabrication work, welding, marking, drilling for bolts including those securing timbers, steel plates, bolts, nuts and any type of washer, riveted work, counter sinking and tapping for bolts or machine screws.</t>
  </si>
  <si>
    <t>(a) Rates shall include for: screws, nails, bolts, nuts, standard cable fixing or supporting clips, brackets, straps, rivets, plugs and all incidental accessories</t>
  </si>
  <si>
    <t>(b) Rates for work in trench shall include for: excavation, maintaining faces of excavations, backfilling, compaction, appropriate cable covers, warning tape and disposal of surplus spoil</t>
  </si>
  <si>
    <t>(d) Light end and switch end of wiring together measured as one point</t>
  </si>
  <si>
    <t>(e) A point wiring for power points is measured as one point for each socket outlet; other end of wire is not included in the quantity.</t>
  </si>
  <si>
    <t xml:space="preserve">(f) Rates shall include for supply and complete installation </t>
  </si>
  <si>
    <t>ELECTRICAL BOARDS</t>
  </si>
  <si>
    <t>Complete installation, including for all connections, earthing, painting, testing and similar of:</t>
  </si>
  <si>
    <t>ELECTRICAL WIRING</t>
  </si>
  <si>
    <t>SUMMARY</t>
  </si>
  <si>
    <t xml:space="preserve">(a) Rates shall include for: provision to place in position; casting of all required items and finishing after removal of formwork and  additional concrete required to conform to structural and excavated tolerances </t>
  </si>
  <si>
    <t>Electrical wiring with copper conductor cable in conduits in walls and concrete  as per government regulations including necessary D-boards at each level.</t>
  </si>
  <si>
    <t xml:space="preserve">Note: Excavation quantities are measured to the faces of concrete members. Rates shall include for all additional excavation required to place the formwork/shuttering and dewatering the trenches for the required days. </t>
  </si>
  <si>
    <t>(c) Mix ratio for  reinforced concrete shall be 1:2:3 and lean concrete shall be 1:3:6 by volume</t>
  </si>
  <si>
    <t>Electricity meters</t>
  </si>
  <si>
    <t>Three phase main panel board with connections from the mains including meter, cut-off fuse and other accessories to be located in the panel room at ground floor to electrical engineers specification</t>
  </si>
  <si>
    <t>Note: Rates shall include for: dressing around and sealing to avoid all penetrations</t>
  </si>
  <si>
    <t>Foundation level</t>
  </si>
  <si>
    <t>CLEANING UPON COMPLETION</t>
  </si>
  <si>
    <t>SITE CLEARING</t>
  </si>
  <si>
    <t>Rates shall include for levelling, grading, trimming and compacting.</t>
  </si>
  <si>
    <t>Cleaning the site upon completion of all works</t>
  </si>
  <si>
    <t>(b) Rates shall include for all painting and finishing.</t>
  </si>
  <si>
    <t>(c) Rates shall include for fabrication and erection of temporary supports and fixing into position</t>
  </si>
  <si>
    <t>(g) Three phase power supply.</t>
  </si>
  <si>
    <t>Back filling</t>
  </si>
  <si>
    <t>(a) Rates shall include for: all necessary boarding, supports, erecting, framing, temporary cambering, cutting, perforations for reinforcing bars, bolts, straps, ties, hangers, pipes and removal of formwork.</t>
  </si>
  <si>
    <t>Note: Quantity is measured to the edges of concrete members. Rates shall be inclusive of any additional concrete required to place the formwork.</t>
  </si>
  <si>
    <t>nos</t>
  </si>
  <si>
    <t>Wiring to Lighting</t>
  </si>
  <si>
    <t>LIGHTING, POWER POINTS &amp; FANS</t>
  </si>
  <si>
    <t>ELECTRICAL &amp; SPECIFIC INSTALLATIONS</t>
  </si>
  <si>
    <t>Allow for all on and off site management cost including costs of foreman and assistants, temporary services, telephone, fax, hoardings and similar.</t>
  </si>
  <si>
    <t>3.2.1</t>
  </si>
  <si>
    <t>BILL No: 03 - CONCRETE</t>
  </si>
  <si>
    <t>Demolition ,leveling and cleang, waste materials away from the site.</t>
  </si>
  <si>
    <t xml:space="preserve"> TOTAL </t>
  </si>
  <si>
    <t>Allow lump sum for health and safety measures for labor and contractor's staff</t>
  </si>
  <si>
    <t xml:space="preserve"> ADD GST  6%</t>
  </si>
  <si>
    <t xml:space="preserve"> FORMWORK</t>
  </si>
  <si>
    <t>BILL OF QUANTITIES</t>
  </si>
  <si>
    <t>SITE MANAGEMENT COSTS</t>
  </si>
  <si>
    <t>PROJECT TITILE</t>
  </si>
  <si>
    <t>CLIENT</t>
  </si>
  <si>
    <t>DATE</t>
  </si>
  <si>
    <t xml:space="preserve"> TOTAL COST IN MRF</t>
  </si>
  <si>
    <t>PRELIMINARIES</t>
  </si>
  <si>
    <t>BILL No: 01 - PRELIMINARIES</t>
  </si>
  <si>
    <t>WATER  PROOFING</t>
  </si>
  <si>
    <t>Apply 2 coats of Bituminous paint or similar on all concrete surfaces below ground level in accordance with manufacturer's instructions</t>
  </si>
  <si>
    <t>Concrete base</t>
  </si>
  <si>
    <t>CABLE LAYING</t>
  </si>
  <si>
    <t>(c) Rates for electrical conduits, fittings, warning tape equipment and similar items shall include for: all fixings to various building surfaces</t>
  </si>
  <si>
    <t>Wiring to D/B</t>
  </si>
  <si>
    <t>DAMP  PROOFING</t>
  </si>
  <si>
    <t>BILL No: 04 - METAL WORKS</t>
  </si>
  <si>
    <t>BILL No: 05 - ELECTRICAL&amp; SPECIFIC INSTALLATIONS</t>
  </si>
  <si>
    <t>TOTAL OF BILL No: 05- Carried over to summary</t>
  </si>
  <si>
    <t>EARTH  FILLING</t>
  </si>
  <si>
    <t>DURATION IN DAYS</t>
  </si>
  <si>
    <t>MINISTRY OF YOUTH AND SPORTS</t>
  </si>
  <si>
    <t>SITE SAFETY / SECURITIES</t>
  </si>
  <si>
    <t xml:space="preserve">50mm thick lean concrete to bottom of concrete base </t>
  </si>
  <si>
    <t>All lights shall be of 'Cree' or equivalent brand or equivalent,led tube light shall be pure white all switches, sockets etc. shall be 'Legrand' brand or equivalent</t>
  </si>
  <si>
    <t xml:space="preserve"> Switch( manual control)</t>
  </si>
  <si>
    <t>Led  flood light (400watts)</t>
  </si>
  <si>
    <t>EARTH WORKS</t>
  </si>
  <si>
    <t>BILL No: 02 - EARTH WORKS</t>
  </si>
  <si>
    <t>Damp proof membrane under  foundation</t>
  </si>
  <si>
    <t xml:space="preserve">CONCRETE </t>
  </si>
  <si>
    <t>CONCRETE</t>
  </si>
  <si>
    <t>METAL  WORKS</t>
  </si>
  <si>
    <t>Supply and laying of  10 sqmm  cable with GI 4.5mm thick   condute and avarage depth is - 600mm to 650mm as described</t>
  </si>
  <si>
    <t>Main distribution board</t>
  </si>
  <si>
    <t>10sqmm 4 core cabe with hard condute on all light post to main distribution boad</t>
  </si>
  <si>
    <t>Connected to main with 16sqm cable</t>
  </si>
  <si>
    <t>PAINTING</t>
  </si>
  <si>
    <t>NET AND TAPE</t>
  </si>
  <si>
    <t>Net</t>
  </si>
  <si>
    <t>Tape</t>
  </si>
  <si>
    <t>points</t>
  </si>
  <si>
    <t>TYPICAL BOQ</t>
  </si>
  <si>
    <t>CONSTRUCTION OF BASHI COURT</t>
  </si>
  <si>
    <t>FENCING WORKS</t>
  </si>
  <si>
    <t>50mm GI Pipe</t>
  </si>
  <si>
    <t>38mm GI Pipe</t>
  </si>
  <si>
    <t>8Guage fencing net</t>
  </si>
  <si>
    <t>Nos</t>
  </si>
  <si>
    <t>Rates shall include for:  fair edges, dressing over pipes, turning into grooves, all other labours, circular edges, nails, screws, welding, binding and other fixings and laps. Wires used for binding should be approved by consultant. All edges must be clearly fixed and no loose ends should be allowed.</t>
  </si>
  <si>
    <t xml:space="preserve">Concrete base for fencing support </t>
  </si>
  <si>
    <t>LEVELLING WORKS OF BASHI COURT</t>
  </si>
  <si>
    <t>Levelling and compacting of bashi court</t>
  </si>
  <si>
    <t>Excavation for the poles and columns</t>
  </si>
  <si>
    <t>Conrete 150mm/450mm columns (total 13)</t>
  </si>
  <si>
    <t>pcs</t>
  </si>
  <si>
    <t xml:space="preserve">Allow for a net and 3" white wooden  tape to mark the boundary. </t>
  </si>
  <si>
    <t xml:space="preserve">Nippon or equivalent emulsion paint finish on all GI Pipes including fencing structure and net posts. </t>
  </si>
  <si>
    <t>Net Post</t>
  </si>
  <si>
    <t>bashi post</t>
  </si>
  <si>
    <t>3feet height bashi net post (50mm Gi Pipe)</t>
  </si>
  <si>
    <t>Wooden Platform (4' x 4' x 2")</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</si>
</sst>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MVR&quot;#,##0;\-&quot;MVR&quot;#,##0"/>
    <numFmt numFmtId="165" formatCode="&quot;MVR&quot;#,##0;[Red]\-&quot;MVR&quot;#,##0"/>
    <numFmt numFmtId="166" formatCode="&quot;MVR&quot;#,##0.00;\-&quot;MVR&quot;#,##0.00"/>
    <numFmt numFmtId="167" formatCode="&quot;MVR&quot;#,##0.00;[Red]\-&quot;MVR&quot;#,##0.00"/>
    <numFmt numFmtId="168" formatCode="_-&quot;MVR&quot;* #,##0_-;\-&quot;MVR&quot;* #,##0_-;_-&quot;MVR&quot;* &quot;-&quot;_-;_-@_-"/>
    <numFmt numFmtId="169" formatCode="_-* #,##0_-;\-* #,##0_-;_-* &quot;-&quot;_-;_-@_-"/>
    <numFmt numFmtId="170" formatCode="_-&quot;MVR&quot;* #,##0.00_-;\-&quot;MVR&quot;* #,##0.00_-;_-&quot;MVR&quot;* &quot;-&quot;??_-;_-@_-"/>
    <numFmt numFmtId="171" formatCode="_-* #,##0.00_-;\-* #,##0.00_-;_-* &quot;-&quot;??_-;_-@_-"/>
    <numFmt numFmtId="172" formatCode="&quot;MVR&quot;#,##0_);\(&quot;MVR&quot;#,##0\)"/>
    <numFmt numFmtId="173" formatCode="&quot;MVR&quot;#,##0_);[Red]\(&quot;MVR&quot;#,##0\)"/>
    <numFmt numFmtId="174" formatCode="&quot;MVR&quot;#,##0.00_);\(&quot;MVR&quot;#,##0.00\)"/>
    <numFmt numFmtId="175" formatCode="&quot;MVR&quot;#,##0.00_);[Red]\(&quot;MVR&quot;#,##0.00\)"/>
    <numFmt numFmtId="176" formatCode="_(&quot;MVR&quot;* #,##0_);_(&quot;MVR&quot;* \(#,##0\);_(&quot;MVR&quot;* &quot;-&quot;_);_(@_)"/>
    <numFmt numFmtId="177" formatCode="_(&quot;MVR&quot;* #,##0.00_);_(&quot;MVR&quot;* \(#,##0.00\);_(&quot;MVR&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Mrf&quot;#,##0;\-&quot;Mrf&quot;#,##0"/>
    <numFmt numFmtId="185" formatCode="&quot;Mrf&quot;#,##0;[Red]\-&quot;Mrf&quot;#,##0"/>
    <numFmt numFmtId="186" formatCode="&quot;Mrf&quot;#,##0.00;\-&quot;Mrf&quot;#,##0.00"/>
    <numFmt numFmtId="187" formatCode="&quot;Mrf&quot;#,##0.00;[Red]\-&quot;Mrf&quot;#,##0.00"/>
    <numFmt numFmtId="188" formatCode="_-&quot;Mrf&quot;* #,##0_-;\-&quot;Mrf&quot;* #,##0_-;_-&quot;Mrf&quot;* &quot;-&quot;_-;_-@_-"/>
    <numFmt numFmtId="189" formatCode="_-&quot;Mrf&quot;* #,##0.00_-;\-&quot;Mrf&quot;* #,##0.00_-;_-&quot;Mrf&quot;* &quot;-&quot;??_-;_-@_-"/>
    <numFmt numFmtId="190" formatCode="0.0"/>
    <numFmt numFmtId="191" formatCode="0.000"/>
    <numFmt numFmtId="192" formatCode="_(* #,##0_);_(* \(#,##0\);_(* &quot;-&quot;??_);_(@_)"/>
    <numFmt numFmtId="193" formatCode="\(0\)"/>
    <numFmt numFmtId="194" formatCode="_(* #,##0_);_(* \(#,##0\);_(* &quot;&quot;??_);_(@_)"/>
    <numFmt numFmtId="195" formatCode="_(* #,##0.0_);_(* \(#,##0.0\);_(* &quot;&quot;??_);_(@_)"/>
    <numFmt numFmtId="196" formatCode="_(* #,##0.00_);_(* \(#,##0.00\);_(* &quot;&quot;??_);_(@_)"/>
    <numFmt numFmtId="197" formatCode="\(0.0\)"/>
    <numFmt numFmtId="198" formatCode="#,##0.000;[Red]\-#,##0.000"/>
    <numFmt numFmtId="199" formatCode="#,##0.000;\-#,##0.000"/>
    <numFmt numFmtId="200" formatCode="#,##0.0000;\-#,##0.0000"/>
    <numFmt numFmtId="201" formatCode="#,##0.00000;\-#,##0.00000"/>
    <numFmt numFmtId="202" formatCode="#,##0.000000;\-#,##0.000000"/>
    <numFmt numFmtId="203" formatCode="#,##0.0000000;\-#,##0.0000000"/>
    <numFmt numFmtId="204" formatCode="&quot;Yes&quot;;&quot;Yes&quot;;&quot;No&quot;"/>
    <numFmt numFmtId="205" formatCode="&quot;True&quot;;&quot;True&quot;;&quot;False&quot;"/>
    <numFmt numFmtId="206" formatCode="&quot;On&quot;;&quot;On&quot;;&quot;Off&quot;"/>
    <numFmt numFmtId="207" formatCode="[$-409]dddd\,\ mmmm\ dd\,\ yyyy"/>
    <numFmt numFmtId="208" formatCode="[$-409]d\-mmm\-yy;@"/>
    <numFmt numFmtId="209" formatCode="[$-409]mmmm\ d\,\ yyyy;@"/>
    <numFmt numFmtId="210" formatCode="0.00000000"/>
    <numFmt numFmtId="211" formatCode="0.0000000"/>
    <numFmt numFmtId="212" formatCode="0.000000"/>
    <numFmt numFmtId="213" formatCode="0.00000"/>
    <numFmt numFmtId="214" formatCode="0.0000"/>
    <numFmt numFmtId="215" formatCode="#,##0.00_ ;[Red]\-#,##0.00\ "/>
    <numFmt numFmtId="216" formatCode="_(* #,##0.0_);_(* \(#,##0.0\);_(* &quot;-&quot;??_);_(@_)"/>
    <numFmt numFmtId="217" formatCode="[$-409]dddd\,\ mmmm\ d\,\ yy"/>
    <numFmt numFmtId="218" formatCode="[$-409]h:mm:ss\ AM/PM"/>
    <numFmt numFmtId="219" formatCode="[$-409]dddd\,\ mmmm\ d\,\ yyyy"/>
  </numFmts>
  <fonts count="67">
    <font>
      <sz val="10"/>
      <name val="MS Sans Serif"/>
      <family val="0"/>
    </font>
    <font>
      <b/>
      <sz val="10"/>
      <name val="MS Sans Serif"/>
      <family val="0"/>
    </font>
    <font>
      <i/>
      <sz val="10"/>
      <name val="MS Sans Serif"/>
      <family val="0"/>
    </font>
    <font>
      <b/>
      <i/>
      <sz val="10"/>
      <name val="MS Sans Serif"/>
      <family val="0"/>
    </font>
    <font>
      <sz val="9"/>
      <name val="Arial"/>
      <family val="2"/>
    </font>
    <font>
      <b/>
      <sz val="9"/>
      <name val="Arial"/>
      <family val="2"/>
    </font>
    <font>
      <sz val="9"/>
      <color indexed="9"/>
      <name val="Arial"/>
      <family val="2"/>
    </font>
    <font>
      <sz val="9"/>
      <name val="MS Sans Serif"/>
      <family val="0"/>
    </font>
    <font>
      <b/>
      <sz val="10"/>
      <name val="Arial"/>
      <family val="2"/>
    </font>
    <font>
      <b/>
      <sz val="12"/>
      <name val="Times New Roman"/>
      <family val="1"/>
    </font>
    <font>
      <sz val="10"/>
      <name val="Arial"/>
      <family val="2"/>
    </font>
    <font>
      <b/>
      <u val="single"/>
      <sz val="14"/>
      <name val="Times New Roman"/>
      <family val="1"/>
    </font>
    <font>
      <sz val="11"/>
      <name val="Times New Roman"/>
      <family val="1"/>
    </font>
    <font>
      <sz val="12"/>
      <name val="Times New Roman"/>
      <family val="1"/>
    </font>
    <font>
      <b/>
      <u val="single"/>
      <sz val="12"/>
      <name val="Times New Roman"/>
      <family val="1"/>
    </font>
    <font>
      <b/>
      <sz val="14"/>
      <name val="Times New Roman"/>
      <family val="1"/>
    </font>
    <font>
      <b/>
      <sz val="11"/>
      <name val="Times New Roman"/>
      <family val="1"/>
    </font>
    <font>
      <b/>
      <u val="single"/>
      <sz val="11"/>
      <name val="Times New Roman"/>
      <family val="1"/>
    </font>
    <font>
      <b/>
      <sz val="10"/>
      <name val="Times New Roman"/>
      <family val="1"/>
    </font>
    <font>
      <sz val="10"/>
      <name val="Times New Roman"/>
      <family val="1"/>
    </font>
    <font>
      <sz val="9"/>
      <name val="Times New Roman"/>
      <family val="1"/>
    </font>
    <font>
      <u val="single"/>
      <sz val="7.5"/>
      <color indexed="12"/>
      <name val="MS Sans Serif"/>
      <family val="0"/>
    </font>
    <font>
      <u val="single"/>
      <sz val="7.5"/>
      <color indexed="36"/>
      <name val="MS Sans Serif"/>
      <family val="0"/>
    </font>
    <font>
      <sz val="11"/>
      <name val="Arial"/>
      <family val="2"/>
    </font>
    <font>
      <sz val="18"/>
      <name val="Times New Roman"/>
      <family val="1"/>
    </font>
    <font>
      <sz val="12"/>
      <name val="MS Sans Serif"/>
      <family val="0"/>
    </font>
    <font>
      <sz val="10"/>
      <color indexed="9"/>
      <name val="Times New Roman"/>
      <family val="1"/>
    </font>
    <font>
      <b/>
      <sz val="11"/>
      <name val="Arial"/>
      <family val="2"/>
    </font>
    <font>
      <sz val="11"/>
      <name val="Arial Narrow"/>
      <family val="2"/>
    </font>
    <font>
      <b/>
      <sz val="18"/>
      <name val="Times New Roman"/>
      <family val="1"/>
    </font>
    <font>
      <sz val="14"/>
      <name val="Times New Roman"/>
      <family val="1"/>
    </font>
    <font>
      <sz val="8"/>
      <name val="MS Sans Serif"/>
      <family val="0"/>
    </font>
    <font>
      <b/>
      <sz val="2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hair"/>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color indexed="63"/>
      </right>
      <top style="thin"/>
      <bottom style="thin"/>
    </border>
    <border>
      <left style="hair"/>
      <right>
        <color indexed="63"/>
      </right>
      <top>
        <color indexed="63"/>
      </top>
      <bottom>
        <color indexed="63"/>
      </bottom>
    </border>
    <border>
      <left style="hair"/>
      <right style="thin"/>
      <top>
        <color indexed="63"/>
      </top>
      <bottom>
        <color indexed="63"/>
      </bottom>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color indexed="63"/>
      </bottom>
    </border>
    <border>
      <left style="hair"/>
      <right>
        <color indexed="63"/>
      </right>
      <top>
        <color indexed="63"/>
      </top>
      <bottom style="thin"/>
    </border>
    <border>
      <left>
        <color indexed="63"/>
      </left>
      <right style="thin">
        <color rgb="FF000000"/>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0" fontId="0" fillId="0" borderId="0" applyFont="0" applyFill="0" applyBorder="0" applyProtection="0">
      <alignment/>
    </xf>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5" fillId="0" borderId="0" applyNumberFormat="0" applyFill="0" applyBorder="0" applyAlignment="0" applyProtection="0"/>
    <xf numFmtId="0" fontId="22"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1"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78">
    <xf numFmtId="0" fontId="0" fillId="0" borderId="0" xfId="0" applyAlignment="1">
      <alignment/>
    </xf>
    <xf numFmtId="4" fontId="4" fillId="0" borderId="0" xfId="0" applyNumberFormat="1" applyFont="1" applyAlignment="1">
      <alignment/>
    </xf>
    <xf numFmtId="4" fontId="6" fillId="0" borderId="0" xfId="0" applyNumberFormat="1" applyFont="1" applyBorder="1" applyAlignment="1">
      <alignment/>
    </xf>
    <xf numFmtId="0" fontId="7" fillId="0" borderId="0" xfId="0" applyFont="1" applyAlignment="1">
      <alignment/>
    </xf>
    <xf numFmtId="40" fontId="10" fillId="0" borderId="0" xfId="42" applyFont="1">
      <alignment/>
    </xf>
    <xf numFmtId="190" fontId="12" fillId="33" borderId="10" xfId="42" applyNumberFormat="1" applyFont="1" applyFill="1" applyBorder="1" applyAlignment="1">
      <alignment horizontal="right" vertical="justify"/>
    </xf>
    <xf numFmtId="4" fontId="5" fillId="0" borderId="0" xfId="0" applyNumberFormat="1" applyFont="1" applyBorder="1" applyAlignment="1">
      <alignment horizontal="centerContinuous"/>
    </xf>
    <xf numFmtId="40" fontId="10" fillId="0" borderId="0" xfId="42" applyFont="1" applyAlignment="1">
      <alignment/>
    </xf>
    <xf numFmtId="40" fontId="13" fillId="0" borderId="11" xfId="42" applyFont="1" applyBorder="1" applyAlignment="1">
      <alignment horizontal="justify" vertical="top"/>
    </xf>
    <xf numFmtId="40" fontId="13" fillId="0" borderId="11" xfId="42" applyFont="1" applyBorder="1" applyAlignment="1" quotePrefix="1">
      <alignment horizontal="left" vertical="top"/>
    </xf>
    <xf numFmtId="40" fontId="13" fillId="33" borderId="11" xfId="42" applyFont="1" applyFill="1" applyBorder="1" applyAlignment="1">
      <alignment horizontal="justify" vertical="top"/>
    </xf>
    <xf numFmtId="40" fontId="13" fillId="33" borderId="11" xfId="42" applyFont="1" applyFill="1" applyBorder="1" applyAlignment="1" quotePrefix="1">
      <alignment horizontal="justify" vertical="top"/>
    </xf>
    <xf numFmtId="40" fontId="13" fillId="33" borderId="11" xfId="42" applyFont="1" applyFill="1" applyBorder="1" applyAlignment="1">
      <alignment horizontal="justify"/>
    </xf>
    <xf numFmtId="0" fontId="4" fillId="0" borderId="0" xfId="0" applyFont="1" applyBorder="1" applyAlignment="1">
      <alignment/>
    </xf>
    <xf numFmtId="40" fontId="17" fillId="34" borderId="11" xfId="42" applyFont="1" applyFill="1" applyBorder="1" applyAlignment="1">
      <alignment horizontal="justify" vertical="top"/>
    </xf>
    <xf numFmtId="40" fontId="13" fillId="33" borderId="11" xfId="42" applyFont="1" applyFill="1" applyBorder="1" applyAlignment="1">
      <alignment horizontal="justify"/>
    </xf>
    <xf numFmtId="190" fontId="16" fillId="34" borderId="10" xfId="42" applyNumberFormat="1" applyFont="1" applyFill="1" applyBorder="1" applyAlignment="1">
      <alignment horizontal="right" vertical="justify"/>
    </xf>
    <xf numFmtId="190" fontId="16" fillId="34" borderId="10" xfId="42" applyNumberFormat="1" applyFont="1" applyFill="1" applyBorder="1" applyAlignment="1">
      <alignment horizontal="right" vertical="justify"/>
    </xf>
    <xf numFmtId="190" fontId="12" fillId="0" borderId="10" xfId="42" applyNumberFormat="1" applyFont="1" applyBorder="1" applyAlignment="1">
      <alignment horizontal="right" vertical="justify"/>
    </xf>
    <xf numFmtId="190" fontId="12" fillId="34" borderId="10" xfId="42" applyNumberFormat="1" applyFont="1" applyFill="1" applyBorder="1" applyAlignment="1">
      <alignment horizontal="right" vertical="justify"/>
    </xf>
    <xf numFmtId="40" fontId="11" fillId="34" borderId="11" xfId="42" applyFont="1" applyFill="1" applyBorder="1" applyAlignment="1">
      <alignment horizontal="center"/>
    </xf>
    <xf numFmtId="190" fontId="16" fillId="33" borderId="12" xfId="42" applyNumberFormat="1" applyFont="1" applyFill="1" applyBorder="1" applyAlignment="1">
      <alignment horizontal="right" vertical="justify"/>
    </xf>
    <xf numFmtId="193" fontId="12" fillId="0" borderId="10" xfId="42" applyNumberFormat="1" applyFont="1" applyBorder="1" applyAlignment="1">
      <alignment horizontal="right" vertical="justify"/>
    </xf>
    <xf numFmtId="40" fontId="9" fillId="33" borderId="13" xfId="42" applyFont="1" applyFill="1" applyBorder="1" applyAlignment="1" quotePrefix="1">
      <alignment horizontal="center"/>
    </xf>
    <xf numFmtId="40" fontId="12" fillId="0" borderId="11" xfId="42" applyFont="1" applyBorder="1" applyAlignment="1">
      <alignment horizontal="center"/>
    </xf>
    <xf numFmtId="40" fontId="12" fillId="33" borderId="11" xfId="42" applyFont="1" applyFill="1" applyBorder="1" applyAlignment="1">
      <alignment horizontal="center"/>
    </xf>
    <xf numFmtId="40" fontId="12" fillId="34" borderId="11" xfId="42" applyFont="1" applyFill="1" applyBorder="1" applyAlignment="1">
      <alignment horizontal="center"/>
    </xf>
    <xf numFmtId="0" fontId="20" fillId="0" borderId="0" xfId="0" applyFont="1" applyBorder="1" applyAlignment="1">
      <alignment/>
    </xf>
    <xf numFmtId="40" fontId="17" fillId="34" borderId="11" xfId="42" applyFont="1" applyFill="1" applyBorder="1" applyAlignment="1">
      <alignment horizontal="left" vertical="top"/>
    </xf>
    <xf numFmtId="40" fontId="13" fillId="34" borderId="11" xfId="42" applyFont="1" applyFill="1" applyBorder="1" applyAlignment="1">
      <alignment horizontal="justify"/>
    </xf>
    <xf numFmtId="193" fontId="12" fillId="34" borderId="10" xfId="42" applyNumberFormat="1" applyFont="1" applyFill="1" applyBorder="1" applyAlignment="1">
      <alignment horizontal="right" vertical="justify"/>
    </xf>
    <xf numFmtId="40" fontId="17" fillId="34" borderId="11" xfId="42" applyFont="1" applyFill="1" applyBorder="1" applyAlignment="1">
      <alignment horizontal="justify"/>
    </xf>
    <xf numFmtId="190" fontId="12" fillId="33" borderId="12" xfId="42" applyNumberFormat="1" applyFont="1" applyFill="1" applyBorder="1" applyAlignment="1">
      <alignment horizontal="right" vertical="justify"/>
    </xf>
    <xf numFmtId="40" fontId="13" fillId="34" borderId="11" xfId="42" applyFont="1" applyFill="1" applyBorder="1" applyAlignment="1">
      <alignment horizontal="justify" vertical="top"/>
    </xf>
    <xf numFmtId="40" fontId="9" fillId="33" borderId="13" xfId="42" applyFont="1" applyFill="1" applyBorder="1" applyAlignment="1">
      <alignment horizontal="center"/>
    </xf>
    <xf numFmtId="40" fontId="9" fillId="34" borderId="14" xfId="42" applyFont="1" applyFill="1" applyBorder="1" applyAlignment="1">
      <alignment horizontal="left"/>
    </xf>
    <xf numFmtId="40" fontId="9" fillId="34" borderId="14" xfId="42" applyFont="1" applyFill="1" applyBorder="1" applyAlignment="1">
      <alignment horizontal="justify"/>
    </xf>
    <xf numFmtId="40" fontId="9" fillId="34" borderId="14" xfId="42" applyFont="1" applyFill="1" applyBorder="1">
      <alignment/>
    </xf>
    <xf numFmtId="40" fontId="16" fillId="34" borderId="14" xfId="42" applyFont="1" applyFill="1" applyBorder="1">
      <alignment/>
    </xf>
    <xf numFmtId="40" fontId="18" fillId="33" borderId="15" xfId="42" applyNumberFormat="1" applyFont="1" applyFill="1" applyBorder="1" applyAlignment="1">
      <alignment horizontal="center"/>
    </xf>
    <xf numFmtId="40" fontId="19" fillId="34" borderId="15" xfId="42" applyNumberFormat="1" applyFont="1" applyFill="1" applyBorder="1">
      <alignment/>
    </xf>
    <xf numFmtId="40" fontId="19" fillId="0" borderId="15" xfId="42" applyNumberFormat="1" applyFont="1" applyBorder="1">
      <alignment/>
    </xf>
    <xf numFmtId="40" fontId="18" fillId="33" borderId="16" xfId="42" applyNumberFormat="1" applyFont="1" applyFill="1" applyBorder="1" applyAlignment="1">
      <alignment horizontal="center"/>
    </xf>
    <xf numFmtId="40" fontId="19" fillId="0" borderId="15" xfId="42" applyNumberFormat="1" applyFont="1" applyBorder="1" applyAlignment="1">
      <alignment horizontal="center"/>
    </xf>
    <xf numFmtId="40" fontId="19" fillId="34" borderId="15" xfId="42" applyNumberFormat="1" applyFont="1" applyFill="1" applyBorder="1" applyAlignment="1">
      <alignment horizontal="center"/>
    </xf>
    <xf numFmtId="0" fontId="7" fillId="0" borderId="0" xfId="0" applyFont="1" applyBorder="1" applyAlignment="1">
      <alignment/>
    </xf>
    <xf numFmtId="190" fontId="16" fillId="34" borderId="17" xfId="42" applyNumberFormat="1" applyFont="1" applyFill="1" applyBorder="1" applyAlignment="1">
      <alignment horizontal="right" vertical="justify"/>
    </xf>
    <xf numFmtId="40" fontId="11" fillId="34" borderId="18" xfId="42" applyFont="1" applyFill="1" applyBorder="1" applyAlignment="1">
      <alignment horizontal="center"/>
    </xf>
    <xf numFmtId="40" fontId="18" fillId="34" borderId="19" xfId="42" applyNumberFormat="1" applyFont="1" applyFill="1" applyBorder="1" applyAlignment="1">
      <alignment/>
    </xf>
    <xf numFmtId="40" fontId="19" fillId="0" borderId="19" xfId="42" applyNumberFormat="1" applyFont="1" applyBorder="1" applyAlignment="1">
      <alignment horizontal="center"/>
    </xf>
    <xf numFmtId="190" fontId="16" fillId="0" borderId="12" xfId="42" applyNumberFormat="1" applyFont="1" applyFill="1" applyBorder="1" applyAlignment="1">
      <alignment horizontal="right" vertical="justify"/>
    </xf>
    <xf numFmtId="40" fontId="9" fillId="0" borderId="13" xfId="42" applyFont="1" applyFill="1" applyBorder="1" applyAlignment="1">
      <alignment horizontal="left"/>
    </xf>
    <xf numFmtId="194" fontId="12" fillId="34" borderId="11" xfId="42" applyNumberFormat="1" applyFont="1" applyFill="1" applyBorder="1" applyAlignment="1">
      <alignment horizontal="center"/>
    </xf>
    <xf numFmtId="193" fontId="12" fillId="0" borderId="20" xfId="42" applyNumberFormat="1" applyFont="1" applyBorder="1" applyAlignment="1">
      <alignment horizontal="right" vertical="justify"/>
    </xf>
    <xf numFmtId="40" fontId="13" fillId="0" borderId="11" xfId="42" applyFont="1" applyBorder="1" applyAlignment="1">
      <alignment horizontal="left" vertical="justify"/>
    </xf>
    <xf numFmtId="40" fontId="13" fillId="33" borderId="11" xfId="42" applyFont="1" applyFill="1" applyBorder="1" applyAlignment="1">
      <alignment horizontal="left" vertical="top" wrapText="1"/>
    </xf>
    <xf numFmtId="40" fontId="17" fillId="34" borderId="11" xfId="42" applyFont="1" applyFill="1" applyBorder="1" applyAlignment="1">
      <alignment horizontal="left" vertical="top" wrapText="1"/>
    </xf>
    <xf numFmtId="192" fontId="16" fillId="0" borderId="13" xfId="42" applyNumberFormat="1" applyFont="1" applyFill="1" applyBorder="1">
      <alignment/>
    </xf>
    <xf numFmtId="192" fontId="12" fillId="33" borderId="13" xfId="42" applyNumberFormat="1" applyFont="1" applyFill="1" applyBorder="1">
      <alignment/>
    </xf>
    <xf numFmtId="192" fontId="12" fillId="34" borderId="11" xfId="42" applyNumberFormat="1" applyFont="1" applyFill="1" applyBorder="1">
      <alignment/>
    </xf>
    <xf numFmtId="194" fontId="12" fillId="0" borderId="11" xfId="42" applyNumberFormat="1" applyFont="1" applyBorder="1" applyAlignment="1">
      <alignment horizontal="center"/>
    </xf>
    <xf numFmtId="192" fontId="12" fillId="34" borderId="18" xfId="42" applyNumberFormat="1" applyFont="1" applyFill="1" applyBorder="1">
      <alignment/>
    </xf>
    <xf numFmtId="0" fontId="12" fillId="0" borderId="0" xfId="0" applyFont="1" applyBorder="1" applyAlignment="1">
      <alignment horizontal="center"/>
    </xf>
    <xf numFmtId="192" fontId="16" fillId="33" borderId="11" xfId="42" applyNumberFormat="1" applyFont="1" applyFill="1" applyBorder="1" applyAlignment="1">
      <alignment horizontal="center"/>
    </xf>
    <xf numFmtId="192" fontId="12" fillId="0" borderId="11" xfId="42" applyNumberFormat="1" applyFont="1" applyBorder="1" applyAlignment="1">
      <alignment horizontal="center"/>
    </xf>
    <xf numFmtId="192" fontId="16" fillId="33" borderId="13" xfId="42" applyNumberFormat="1" applyFont="1" applyFill="1" applyBorder="1" applyAlignment="1">
      <alignment horizontal="center"/>
    </xf>
    <xf numFmtId="192" fontId="16" fillId="34" borderId="18" xfId="42" applyNumberFormat="1" applyFont="1" applyFill="1" applyBorder="1" applyAlignment="1">
      <alignment/>
    </xf>
    <xf numFmtId="192" fontId="12" fillId="0" borderId="18" xfId="42" applyNumberFormat="1" applyFont="1" applyBorder="1" applyAlignment="1">
      <alignment horizontal="center"/>
    </xf>
    <xf numFmtId="192" fontId="12" fillId="34" borderId="0" xfId="42" applyNumberFormat="1" applyFont="1" applyFill="1" applyBorder="1">
      <alignment/>
    </xf>
    <xf numFmtId="194" fontId="12" fillId="34" borderId="0" xfId="42" applyNumberFormat="1" applyFont="1" applyFill="1" applyBorder="1" applyAlignment="1">
      <alignment horizontal="center"/>
    </xf>
    <xf numFmtId="0" fontId="12" fillId="0" borderId="0" xfId="0" applyFont="1" applyBorder="1" applyAlignment="1">
      <alignment/>
    </xf>
    <xf numFmtId="40" fontId="19" fillId="33" borderId="11" xfId="42" applyFont="1" applyFill="1" applyBorder="1" applyAlignment="1">
      <alignment horizontal="right"/>
    </xf>
    <xf numFmtId="40" fontId="19" fillId="34" borderId="11" xfId="42" applyFont="1" applyFill="1" applyBorder="1" applyAlignment="1">
      <alignment horizontal="right"/>
    </xf>
    <xf numFmtId="40" fontId="8" fillId="34" borderId="14" xfId="42" applyFont="1" applyFill="1" applyBorder="1" applyAlignment="1">
      <alignment horizontal="right"/>
    </xf>
    <xf numFmtId="40" fontId="8" fillId="34" borderId="21" xfId="42" applyFont="1" applyFill="1" applyBorder="1" applyAlignment="1">
      <alignment horizontal="right"/>
    </xf>
    <xf numFmtId="40" fontId="8" fillId="0" borderId="13" xfId="42" applyFont="1" applyFill="1" applyBorder="1" applyAlignment="1">
      <alignment horizontal="right"/>
    </xf>
    <xf numFmtId="0" fontId="10" fillId="0" borderId="0" xfId="0" applyFont="1" applyBorder="1" applyAlignment="1">
      <alignment horizontal="right"/>
    </xf>
    <xf numFmtId="40" fontId="18" fillId="34" borderId="18" xfId="42" applyFont="1" applyFill="1" applyBorder="1" applyAlignment="1">
      <alignment horizontal="right"/>
    </xf>
    <xf numFmtId="40" fontId="18" fillId="34" borderId="11" xfId="42" applyFont="1" applyFill="1" applyBorder="1" applyAlignment="1">
      <alignment horizontal="right"/>
    </xf>
    <xf numFmtId="40" fontId="19" fillId="0" borderId="11" xfId="42" applyFont="1" applyBorder="1" applyAlignment="1">
      <alignment horizontal="right"/>
    </xf>
    <xf numFmtId="40" fontId="18" fillId="33" borderId="13" xfId="42" applyFont="1" applyFill="1" applyBorder="1" applyAlignment="1">
      <alignment horizontal="right"/>
    </xf>
    <xf numFmtId="40" fontId="19" fillId="0" borderId="0" xfId="42" applyFont="1" applyBorder="1" applyAlignment="1">
      <alignment horizontal="right"/>
    </xf>
    <xf numFmtId="40" fontId="19" fillId="33" borderId="13" xfId="42" applyFont="1" applyFill="1" applyBorder="1" applyAlignment="1">
      <alignment horizontal="right"/>
    </xf>
    <xf numFmtId="40" fontId="19" fillId="34" borderId="18" xfId="42" applyFont="1" applyFill="1" applyBorder="1" applyAlignment="1">
      <alignment horizontal="right"/>
    </xf>
    <xf numFmtId="40" fontId="10" fillId="34" borderId="0" xfId="42" applyFont="1" applyFill="1" applyBorder="1" applyAlignment="1">
      <alignment horizontal="right"/>
    </xf>
    <xf numFmtId="190" fontId="16" fillId="34" borderId="10" xfId="42" applyNumberFormat="1" applyFont="1" applyFill="1" applyBorder="1" applyAlignment="1">
      <alignment horizontal="right"/>
    </xf>
    <xf numFmtId="190" fontId="12" fillId="33" borderId="22" xfId="42" applyNumberFormat="1" applyFont="1" applyFill="1" applyBorder="1" applyAlignment="1">
      <alignment horizontal="right" vertical="justify"/>
    </xf>
    <xf numFmtId="40" fontId="19" fillId="33" borderId="23" xfId="42" applyFont="1" applyFill="1" applyBorder="1" applyAlignment="1">
      <alignment horizontal="right"/>
    </xf>
    <xf numFmtId="192" fontId="12" fillId="33" borderId="23" xfId="42" applyNumberFormat="1" applyFont="1" applyFill="1" applyBorder="1">
      <alignment/>
    </xf>
    <xf numFmtId="208" fontId="23" fillId="0" borderId="0" xfId="0" applyNumberFormat="1" applyFont="1" applyBorder="1" applyAlignment="1">
      <alignment horizontal="right"/>
    </xf>
    <xf numFmtId="192" fontId="18" fillId="34" borderId="11" xfId="42" applyNumberFormat="1" applyFont="1" applyFill="1" applyBorder="1">
      <alignment/>
    </xf>
    <xf numFmtId="192" fontId="19" fillId="0" borderId="11" xfId="42" applyNumberFormat="1" applyFont="1" applyBorder="1" applyAlignment="1">
      <alignment horizontal="center"/>
    </xf>
    <xf numFmtId="40" fontId="13" fillId="0" borderId="11" xfId="42" applyFont="1" applyBorder="1" applyAlignment="1">
      <alignment horizontal="justify" vertical="top" wrapText="1" readingOrder="1"/>
    </xf>
    <xf numFmtId="190" fontId="16" fillId="34" borderId="20" xfId="42" applyNumberFormat="1" applyFont="1" applyFill="1" applyBorder="1" applyAlignment="1">
      <alignment horizontal="right" vertical="justify"/>
    </xf>
    <xf numFmtId="192" fontId="16" fillId="34" borderId="11" xfId="42" applyNumberFormat="1" applyFont="1" applyFill="1" applyBorder="1" applyAlignment="1">
      <alignment/>
    </xf>
    <xf numFmtId="40" fontId="18" fillId="34" borderId="15" xfId="42" applyNumberFormat="1" applyFont="1" applyFill="1" applyBorder="1" applyAlignment="1">
      <alignment/>
    </xf>
    <xf numFmtId="0" fontId="24" fillId="0" borderId="0" xfId="0" applyFont="1" applyBorder="1" applyAlignment="1">
      <alignment horizontal="center" vertical="center" wrapText="1"/>
    </xf>
    <xf numFmtId="190" fontId="12" fillId="0" borderId="22" xfId="42" applyNumberFormat="1" applyFont="1" applyBorder="1" applyAlignment="1">
      <alignment horizontal="right" vertical="justify"/>
    </xf>
    <xf numFmtId="40" fontId="9" fillId="0" borderId="23" xfId="42" applyFont="1" applyBorder="1" applyAlignment="1" quotePrefix="1">
      <alignment horizontal="left"/>
    </xf>
    <xf numFmtId="40" fontId="19" fillId="0" borderId="23" xfId="42" applyFont="1" applyBorder="1" applyAlignment="1">
      <alignment horizontal="right"/>
    </xf>
    <xf numFmtId="192" fontId="12" fillId="0" borderId="23" xfId="42" applyNumberFormat="1" applyFont="1" applyBorder="1">
      <alignment/>
    </xf>
    <xf numFmtId="190" fontId="16" fillId="0" borderId="24" xfId="42" applyNumberFormat="1" applyFont="1" applyFill="1" applyBorder="1" applyAlignment="1">
      <alignment horizontal="right" vertical="justify"/>
    </xf>
    <xf numFmtId="40" fontId="9" fillId="0" borderId="25" xfId="42" applyFont="1" applyFill="1" applyBorder="1" applyAlignment="1" quotePrefix="1">
      <alignment horizontal="left"/>
    </xf>
    <xf numFmtId="40" fontId="18" fillId="0" borderId="25" xfId="42" applyFont="1" applyFill="1" applyBorder="1" applyAlignment="1">
      <alignment horizontal="right"/>
    </xf>
    <xf numFmtId="192" fontId="16" fillId="0" borderId="25" xfId="42" applyNumberFormat="1" applyFont="1" applyFill="1" applyBorder="1">
      <alignment/>
    </xf>
    <xf numFmtId="190" fontId="16" fillId="0" borderId="22" xfId="42" applyNumberFormat="1" applyFont="1" applyFill="1" applyBorder="1" applyAlignment="1">
      <alignment horizontal="right" vertical="justify"/>
    </xf>
    <xf numFmtId="40" fontId="18" fillId="0" borderId="23" xfId="42" applyFont="1" applyFill="1" applyBorder="1" applyAlignment="1">
      <alignment horizontal="right"/>
    </xf>
    <xf numFmtId="192" fontId="16" fillId="0" borderId="23" xfId="42" applyNumberFormat="1" applyFont="1" applyFill="1" applyBorder="1">
      <alignment/>
    </xf>
    <xf numFmtId="40" fontId="18" fillId="0" borderId="26" xfId="42" applyNumberFormat="1" applyFont="1" applyFill="1" applyBorder="1">
      <alignment/>
    </xf>
    <xf numFmtId="40" fontId="9" fillId="33" borderId="23" xfId="42" applyFont="1" applyFill="1" applyBorder="1" applyAlignment="1" quotePrefix="1">
      <alignment horizontal="left"/>
    </xf>
    <xf numFmtId="190" fontId="12" fillId="33" borderId="24" xfId="42" applyNumberFormat="1" applyFont="1" applyFill="1" applyBorder="1" applyAlignment="1">
      <alignment horizontal="right" vertical="justify"/>
    </xf>
    <xf numFmtId="40" fontId="19" fillId="33" borderId="25" xfId="42" applyFont="1" applyFill="1" applyBorder="1" applyAlignment="1">
      <alignment horizontal="right"/>
    </xf>
    <xf numFmtId="192" fontId="12" fillId="33" borderId="25" xfId="42" applyNumberFormat="1" applyFont="1" applyFill="1" applyBorder="1">
      <alignment/>
    </xf>
    <xf numFmtId="0" fontId="16" fillId="35" borderId="27" xfId="0" applyFont="1" applyFill="1" applyBorder="1" applyAlignment="1">
      <alignment horizontal="center" vertical="center"/>
    </xf>
    <xf numFmtId="4" fontId="16" fillId="35" borderId="27" xfId="0" applyNumberFormat="1" applyFont="1" applyFill="1" applyBorder="1" applyAlignment="1">
      <alignment horizontal="center" vertical="center"/>
    </xf>
    <xf numFmtId="40" fontId="11" fillId="34" borderId="11" xfId="42" applyFont="1" applyFill="1" applyBorder="1" applyAlignment="1">
      <alignment horizontal="centerContinuous"/>
    </xf>
    <xf numFmtId="40" fontId="18" fillId="33" borderId="11" xfId="42" applyFont="1" applyFill="1" applyBorder="1" applyAlignment="1">
      <alignment horizontal="right"/>
    </xf>
    <xf numFmtId="0" fontId="25" fillId="0" borderId="0" xfId="0" applyFont="1" applyBorder="1" applyAlignment="1">
      <alignment/>
    </xf>
    <xf numFmtId="0" fontId="13" fillId="0" borderId="0" xfId="0" applyFont="1" applyBorder="1" applyAlignment="1">
      <alignment/>
    </xf>
    <xf numFmtId="0" fontId="25" fillId="0" borderId="0" xfId="0" applyFont="1" applyBorder="1" applyAlignment="1">
      <alignment horizontal="right"/>
    </xf>
    <xf numFmtId="0" fontId="25" fillId="0" borderId="0" xfId="0" applyFont="1" applyAlignment="1">
      <alignment/>
    </xf>
    <xf numFmtId="40" fontId="25" fillId="0" borderId="0" xfId="0" applyNumberFormat="1" applyFont="1" applyBorder="1" applyAlignment="1">
      <alignment/>
    </xf>
    <xf numFmtId="1" fontId="25" fillId="0" borderId="0" xfId="0" applyNumberFormat="1" applyFont="1" applyBorder="1" applyAlignment="1">
      <alignment/>
    </xf>
    <xf numFmtId="192" fontId="12" fillId="33" borderId="11" xfId="42" applyNumberFormat="1" applyFont="1" applyFill="1" applyBorder="1" applyAlignment="1">
      <alignment horizontal="center"/>
    </xf>
    <xf numFmtId="40" fontId="26" fillId="34" borderId="15" xfId="42" applyNumberFormat="1" applyFont="1" applyFill="1" applyBorder="1">
      <alignment/>
    </xf>
    <xf numFmtId="40" fontId="26" fillId="0" borderId="15" xfId="42" applyNumberFormat="1" applyFont="1" applyBorder="1">
      <alignment/>
    </xf>
    <xf numFmtId="40" fontId="26" fillId="33" borderId="16" xfId="42" applyNumberFormat="1" applyFont="1" applyFill="1" applyBorder="1">
      <alignment/>
    </xf>
    <xf numFmtId="40" fontId="26" fillId="33" borderId="15" xfId="42" applyNumberFormat="1" applyFont="1" applyFill="1" applyBorder="1" applyAlignment="1">
      <alignment horizontal="center"/>
    </xf>
    <xf numFmtId="40" fontId="26" fillId="33" borderId="15" xfId="42" applyNumberFormat="1" applyFont="1" applyFill="1" applyBorder="1">
      <alignment/>
    </xf>
    <xf numFmtId="40" fontId="26" fillId="34" borderId="19" xfId="42" applyNumberFormat="1" applyFont="1" applyFill="1" applyBorder="1">
      <alignment/>
    </xf>
    <xf numFmtId="40" fontId="26" fillId="34" borderId="15" xfId="42" applyNumberFormat="1" applyFont="1" applyFill="1" applyBorder="1" applyAlignment="1">
      <alignment horizontal="center"/>
    </xf>
    <xf numFmtId="40" fontId="26" fillId="34" borderId="21" xfId="42" applyNumberFormat="1" applyFont="1" applyFill="1" applyBorder="1">
      <alignment/>
    </xf>
    <xf numFmtId="0" fontId="14" fillId="33" borderId="11" xfId="42" applyNumberFormat="1" applyFont="1" applyFill="1" applyBorder="1" applyAlignment="1">
      <alignment horizontal="left"/>
    </xf>
    <xf numFmtId="0" fontId="13" fillId="33" borderId="11" xfId="42" applyNumberFormat="1" applyFont="1" applyFill="1" applyBorder="1" applyAlignment="1">
      <alignment horizontal="justify"/>
    </xf>
    <xf numFmtId="0" fontId="24" fillId="0" borderId="0" xfId="0" applyFont="1" applyBorder="1" applyAlignment="1">
      <alignment horizontal="right" vertical="center" wrapText="1"/>
    </xf>
    <xf numFmtId="4" fontId="4" fillId="0" borderId="0" xfId="0" applyNumberFormat="1" applyFont="1" applyBorder="1" applyAlignment="1">
      <alignment horizontal="right"/>
    </xf>
    <xf numFmtId="0" fontId="7" fillId="0" borderId="0" xfId="0" applyFont="1" applyBorder="1" applyAlignment="1">
      <alignment horizontal="right"/>
    </xf>
    <xf numFmtId="40" fontId="9" fillId="34" borderId="11" xfId="42" applyFont="1" applyFill="1" applyBorder="1">
      <alignment/>
    </xf>
    <xf numFmtId="40" fontId="19" fillId="33" borderId="15" xfId="42" applyNumberFormat="1" applyFont="1" applyFill="1" applyBorder="1" applyAlignment="1">
      <alignment horizontal="right"/>
    </xf>
    <xf numFmtId="40" fontId="19" fillId="33" borderId="16" xfId="42" applyNumberFormat="1" applyFont="1" applyFill="1" applyBorder="1">
      <alignment/>
    </xf>
    <xf numFmtId="0" fontId="0" fillId="0" borderId="0" xfId="0" applyFont="1" applyBorder="1" applyAlignment="1">
      <alignment horizontal="right"/>
    </xf>
    <xf numFmtId="40" fontId="18" fillId="33" borderId="28" xfId="42" applyNumberFormat="1" applyFont="1" applyFill="1" applyBorder="1" applyAlignment="1">
      <alignment horizontal="center"/>
    </xf>
    <xf numFmtId="0" fontId="12" fillId="0" borderId="0" xfId="0" applyFont="1" applyBorder="1" applyAlignment="1">
      <alignment horizontal="left" vertical="center" wrapText="1"/>
    </xf>
    <xf numFmtId="40" fontId="10" fillId="0" borderId="0" xfId="42" applyFont="1" applyAlignment="1">
      <alignment horizontal="center"/>
    </xf>
    <xf numFmtId="40" fontId="19" fillId="34" borderId="0" xfId="42" applyFont="1" applyFill="1" applyBorder="1" applyAlignment="1">
      <alignment horizontal="right"/>
    </xf>
    <xf numFmtId="40" fontId="19" fillId="34" borderId="23" xfId="42" applyFont="1" applyFill="1" applyBorder="1" applyAlignment="1">
      <alignment horizontal="right"/>
    </xf>
    <xf numFmtId="40" fontId="18" fillId="34" borderId="25" xfId="42" applyFont="1" applyFill="1" applyBorder="1" applyAlignment="1">
      <alignment horizontal="right"/>
    </xf>
    <xf numFmtId="40" fontId="18" fillId="34" borderId="13" xfId="42" applyFont="1" applyFill="1" applyBorder="1" applyAlignment="1">
      <alignment horizontal="right"/>
    </xf>
    <xf numFmtId="40" fontId="18" fillId="34" borderId="26" xfId="42" applyNumberFormat="1" applyFont="1" applyFill="1" applyBorder="1">
      <alignment/>
    </xf>
    <xf numFmtId="40" fontId="19" fillId="33" borderId="11" xfId="42" applyFont="1" applyFill="1" applyBorder="1" applyAlignment="1">
      <alignment horizontal="center"/>
    </xf>
    <xf numFmtId="40" fontId="19" fillId="34" borderId="11" xfId="42" applyFont="1" applyFill="1" applyBorder="1" applyAlignment="1">
      <alignment horizontal="center"/>
    </xf>
    <xf numFmtId="40" fontId="19" fillId="0" borderId="11" xfId="42" applyFont="1" applyFill="1" applyBorder="1" applyAlignment="1">
      <alignment horizontal="center"/>
    </xf>
    <xf numFmtId="190" fontId="12" fillId="0" borderId="24" xfId="42" applyNumberFormat="1" applyFont="1" applyBorder="1" applyAlignment="1">
      <alignment horizontal="right" vertical="justify"/>
    </xf>
    <xf numFmtId="40" fontId="19" fillId="34" borderId="25" xfId="42" applyFont="1" applyFill="1" applyBorder="1" applyAlignment="1">
      <alignment horizontal="right"/>
    </xf>
    <xf numFmtId="192" fontId="12" fillId="0" borderId="25" xfId="42" applyNumberFormat="1" applyFont="1" applyBorder="1">
      <alignment/>
    </xf>
    <xf numFmtId="40" fontId="19" fillId="0" borderId="25" xfId="42" applyFont="1" applyBorder="1" applyAlignment="1">
      <alignment horizontal="right"/>
    </xf>
    <xf numFmtId="40" fontId="18" fillId="33" borderId="26" xfId="42" applyNumberFormat="1" applyFont="1" applyFill="1" applyBorder="1" applyAlignment="1">
      <alignment horizontal="center"/>
    </xf>
    <xf numFmtId="40" fontId="13" fillId="34" borderId="0" xfId="42" applyFont="1" applyFill="1" applyBorder="1" applyAlignment="1">
      <alignment horizontal="justify" vertical="top"/>
    </xf>
    <xf numFmtId="40" fontId="18" fillId="34" borderId="28" xfId="42" applyNumberFormat="1" applyFont="1" applyFill="1" applyBorder="1">
      <alignment/>
    </xf>
    <xf numFmtId="40" fontId="18" fillId="34" borderId="11" xfId="42" applyFont="1" applyFill="1" applyBorder="1" applyAlignment="1">
      <alignment horizontal="center"/>
    </xf>
    <xf numFmtId="40" fontId="19" fillId="34" borderId="0" xfId="42" applyFont="1" applyFill="1" applyBorder="1" applyAlignment="1">
      <alignment horizontal="center"/>
    </xf>
    <xf numFmtId="40" fontId="18" fillId="33" borderId="26" xfId="42" applyNumberFormat="1" applyFont="1" applyFill="1" applyBorder="1">
      <alignment/>
    </xf>
    <xf numFmtId="190" fontId="27" fillId="0" borderId="10" xfId="42" applyNumberFormat="1" applyFont="1" applyFill="1" applyBorder="1" applyAlignment="1" quotePrefix="1">
      <alignment horizontal="right" vertical="justify"/>
    </xf>
    <xf numFmtId="40" fontId="19" fillId="33" borderId="15" xfId="42" applyNumberFormat="1" applyFont="1" applyFill="1" applyBorder="1" applyAlignment="1">
      <alignment horizontal="center"/>
    </xf>
    <xf numFmtId="0" fontId="13" fillId="0" borderId="11" xfId="42" applyNumberFormat="1" applyFont="1" applyFill="1" applyBorder="1" applyAlignment="1">
      <alignment horizontal="justify"/>
    </xf>
    <xf numFmtId="40" fontId="13" fillId="0" borderId="11" xfId="42" applyFont="1" applyFill="1" applyBorder="1" applyAlignment="1">
      <alignment horizontal="justify"/>
    </xf>
    <xf numFmtId="190" fontId="27" fillId="0" borderId="10" xfId="42" applyNumberFormat="1" applyFont="1" applyFill="1" applyBorder="1" applyAlignment="1">
      <alignment horizontal="right" vertical="justify"/>
    </xf>
    <xf numFmtId="40" fontId="19" fillId="0" borderId="11" xfId="42" applyFont="1" applyBorder="1" applyAlignment="1">
      <alignment horizontal="center"/>
    </xf>
    <xf numFmtId="0" fontId="13" fillId="0" borderId="11" xfId="42" applyNumberFormat="1" applyFont="1" applyFill="1" applyBorder="1">
      <alignment/>
    </xf>
    <xf numFmtId="49" fontId="13" fillId="0" borderId="11" xfId="42" applyNumberFormat="1" applyFont="1" applyFill="1" applyBorder="1" applyAlignment="1">
      <alignment horizontal="justify" vertical="top" wrapText="1"/>
    </xf>
    <xf numFmtId="190" fontId="16" fillId="0" borderId="0" xfId="42" applyNumberFormat="1" applyFont="1" applyFill="1" applyBorder="1" applyAlignment="1">
      <alignment horizontal="right" vertical="justify"/>
    </xf>
    <xf numFmtId="40" fontId="9" fillId="0" borderId="0" xfId="42" applyFont="1" applyFill="1" applyBorder="1" applyAlignment="1">
      <alignment horizontal="left"/>
    </xf>
    <xf numFmtId="40" fontId="8" fillId="0" borderId="0" xfId="42" applyFont="1" applyFill="1" applyBorder="1" applyAlignment="1">
      <alignment horizontal="right"/>
    </xf>
    <xf numFmtId="192" fontId="16" fillId="0" borderId="0" xfId="42" applyNumberFormat="1" applyFont="1" applyFill="1" applyBorder="1">
      <alignment/>
    </xf>
    <xf numFmtId="193" fontId="28" fillId="0" borderId="10" xfId="42" applyNumberFormat="1" applyFont="1" applyBorder="1" applyAlignment="1" quotePrefix="1">
      <alignment horizontal="right" vertical="justify"/>
    </xf>
    <xf numFmtId="0" fontId="14" fillId="0" borderId="11" xfId="42" applyNumberFormat="1" applyFont="1" applyFill="1" applyBorder="1">
      <alignment/>
    </xf>
    <xf numFmtId="0" fontId="13" fillId="0" borderId="20" xfId="0" applyFont="1" applyBorder="1" applyAlignment="1">
      <alignment wrapText="1"/>
    </xf>
    <xf numFmtId="40" fontId="10" fillId="0" borderId="0" xfId="42" applyFont="1" applyAlignment="1">
      <alignment horizontal="left"/>
    </xf>
    <xf numFmtId="40" fontId="19" fillId="36" borderId="21" xfId="42" applyNumberFormat="1" applyFont="1" applyFill="1" applyBorder="1" applyAlignment="1">
      <alignment horizontal="center"/>
    </xf>
    <xf numFmtId="40" fontId="19" fillId="0" borderId="0" xfId="42" applyFont="1" applyBorder="1" applyAlignment="1">
      <alignment horizontal="center"/>
    </xf>
    <xf numFmtId="190" fontId="12" fillId="37" borderId="10" xfId="0" applyNumberFormat="1" applyFont="1" applyFill="1" applyBorder="1" applyAlignment="1">
      <alignment horizontal="right"/>
    </xf>
    <xf numFmtId="40" fontId="19" fillId="36" borderId="11" xfId="42" applyFont="1" applyFill="1" applyBorder="1" applyAlignment="1">
      <alignment horizontal="right"/>
    </xf>
    <xf numFmtId="0" fontId="29" fillId="0" borderId="20" xfId="0" applyFont="1" applyBorder="1" applyAlignment="1">
      <alignment vertical="center"/>
    </xf>
    <xf numFmtId="0" fontId="29" fillId="0" borderId="0" xfId="0" applyFont="1" applyBorder="1" applyAlignment="1">
      <alignment vertical="center"/>
    </xf>
    <xf numFmtId="0" fontId="29" fillId="0" borderId="21" xfId="0" applyFont="1" applyBorder="1" applyAlignment="1">
      <alignment vertical="center"/>
    </xf>
    <xf numFmtId="0" fontId="30" fillId="0" borderId="20" xfId="0" applyFont="1" applyBorder="1" applyAlignment="1">
      <alignment horizontal="center" vertical="center"/>
    </xf>
    <xf numFmtId="0" fontId="30" fillId="0" borderId="0" xfId="0" applyFont="1" applyBorder="1" applyAlignment="1">
      <alignment horizontal="center" vertical="center"/>
    </xf>
    <xf numFmtId="0" fontId="30" fillId="0" borderId="21" xfId="0" applyFont="1" applyBorder="1" applyAlignment="1">
      <alignment horizontal="center" vertical="center"/>
    </xf>
    <xf numFmtId="0" fontId="30" fillId="0" borderId="20" xfId="0" applyFont="1" applyBorder="1" applyAlignment="1">
      <alignment vertical="center"/>
    </xf>
    <xf numFmtId="0" fontId="30" fillId="0" borderId="0" xfId="0" applyFont="1" applyBorder="1" applyAlignment="1">
      <alignment vertical="center"/>
    </xf>
    <xf numFmtId="0" fontId="30" fillId="0" borderId="21" xfId="0" applyFont="1" applyBorder="1" applyAlignment="1">
      <alignment vertical="center"/>
    </xf>
    <xf numFmtId="0" fontId="29" fillId="0" borderId="24" xfId="0" applyFont="1" applyBorder="1" applyAlignment="1">
      <alignment vertical="center"/>
    </xf>
    <xf numFmtId="0" fontId="29" fillId="0" borderId="25" xfId="0" applyFont="1" applyBorder="1" applyAlignment="1">
      <alignment vertical="center"/>
    </xf>
    <xf numFmtId="0" fontId="29" fillId="0" borderId="26" xfId="0" applyFont="1" applyBorder="1" applyAlignment="1">
      <alignment vertical="center"/>
    </xf>
    <xf numFmtId="40" fontId="19" fillId="34" borderId="21" xfId="42" applyNumberFormat="1" applyFont="1" applyFill="1" applyBorder="1">
      <alignment/>
    </xf>
    <xf numFmtId="40" fontId="18" fillId="33" borderId="11" xfId="42" applyFont="1" applyFill="1" applyBorder="1" applyAlignment="1">
      <alignment horizontal="center"/>
    </xf>
    <xf numFmtId="190" fontId="16" fillId="0" borderId="12" xfId="0" applyNumberFormat="1" applyFont="1" applyBorder="1" applyAlignment="1">
      <alignment horizontal="right" vertical="justify"/>
    </xf>
    <xf numFmtId="40" fontId="9" fillId="0" borderId="13" xfId="0" applyNumberFormat="1" applyFont="1" applyBorder="1" applyAlignment="1">
      <alignment horizontal="left"/>
    </xf>
    <xf numFmtId="40" fontId="8" fillId="0" borderId="13" xfId="0" applyNumberFormat="1" applyFont="1" applyBorder="1" applyAlignment="1">
      <alignment horizontal="right"/>
    </xf>
    <xf numFmtId="192" fontId="16" fillId="0" borderId="13" xfId="0" applyNumberFormat="1" applyFont="1" applyBorder="1" applyAlignment="1">
      <alignment/>
    </xf>
    <xf numFmtId="193" fontId="23" fillId="0" borderId="10" xfId="42" applyNumberFormat="1" applyFont="1" applyFill="1" applyBorder="1" applyAlignment="1" quotePrefix="1">
      <alignment horizontal="right" vertical="justify"/>
    </xf>
    <xf numFmtId="190" fontId="23" fillId="0" borderId="10" xfId="42" applyNumberFormat="1" applyFont="1" applyFill="1" applyBorder="1" applyAlignment="1">
      <alignment horizontal="right" vertical="justify"/>
    </xf>
    <xf numFmtId="49" fontId="12" fillId="0" borderId="11" xfId="42" applyNumberFormat="1" applyFont="1" applyFill="1" applyBorder="1" applyAlignment="1">
      <alignment horizontal="justify" vertical="top" wrapText="1"/>
    </xf>
    <xf numFmtId="190" fontId="12" fillId="34" borderId="17" xfId="42" applyNumberFormat="1" applyFont="1" applyFill="1" applyBorder="1" applyAlignment="1">
      <alignment horizontal="left" vertical="justify"/>
    </xf>
    <xf numFmtId="40" fontId="11" fillId="34" borderId="18" xfId="42" applyFont="1" applyFill="1" applyBorder="1" applyAlignment="1">
      <alignment horizontal="left"/>
    </xf>
    <xf numFmtId="193" fontId="13" fillId="0" borderId="10" xfId="42" applyNumberFormat="1" applyFont="1" applyBorder="1" applyAlignment="1">
      <alignment horizontal="right" vertical="justify"/>
    </xf>
    <xf numFmtId="40" fontId="13" fillId="0" borderId="11" xfId="42" applyFont="1" applyBorder="1" applyAlignment="1">
      <alignment horizontal="center"/>
    </xf>
    <xf numFmtId="0" fontId="13" fillId="34" borderId="11" xfId="0" applyFont="1" applyFill="1" applyBorder="1" applyAlignment="1">
      <alignment/>
    </xf>
    <xf numFmtId="2" fontId="13" fillId="34" borderId="11" xfId="0" applyNumberFormat="1" applyFont="1" applyFill="1" applyBorder="1" applyAlignment="1">
      <alignment horizontal="center" vertical="center"/>
    </xf>
    <xf numFmtId="40" fontId="17" fillId="34" borderId="11" xfId="42" applyFont="1" applyFill="1" applyBorder="1">
      <alignment/>
    </xf>
    <xf numFmtId="40" fontId="18" fillId="33" borderId="28" xfId="42" applyNumberFormat="1" applyFont="1" applyFill="1" applyBorder="1">
      <alignment/>
    </xf>
    <xf numFmtId="40" fontId="18" fillId="0" borderId="28" xfId="42" applyNumberFormat="1" applyFont="1" applyFill="1" applyBorder="1">
      <alignment/>
    </xf>
    <xf numFmtId="40" fontId="16" fillId="33" borderId="23" xfId="42" applyFont="1" applyFill="1" applyBorder="1" applyAlignment="1" quotePrefix="1">
      <alignment horizontal="left"/>
    </xf>
    <xf numFmtId="40" fontId="49" fillId="0" borderId="0" xfId="42" applyFont="1" applyFill="1" applyBorder="1" applyAlignment="1">
      <alignment horizontal="left"/>
    </xf>
    <xf numFmtId="0" fontId="49" fillId="0" borderId="0" xfId="0" applyFont="1" applyBorder="1" applyAlignment="1">
      <alignment/>
    </xf>
    <xf numFmtId="40" fontId="19" fillId="0" borderId="0" xfId="42" applyFont="1" applyFill="1" applyBorder="1" applyAlignment="1">
      <alignment horizontal="center"/>
    </xf>
    <xf numFmtId="40" fontId="19" fillId="0" borderId="11" xfId="42" applyFont="1" applyFill="1" applyBorder="1" applyAlignment="1">
      <alignment horizontal="right"/>
    </xf>
    <xf numFmtId="40" fontId="19" fillId="0" borderId="23" xfId="42" applyFont="1" applyFill="1" applyBorder="1" applyAlignment="1">
      <alignment horizontal="right"/>
    </xf>
    <xf numFmtId="40" fontId="18" fillId="0" borderId="13" xfId="42" applyFont="1" applyFill="1" applyBorder="1" applyAlignment="1">
      <alignment horizontal="right"/>
    </xf>
    <xf numFmtId="40" fontId="19" fillId="0" borderId="18" xfId="42" applyFont="1" applyFill="1" applyBorder="1" applyAlignment="1">
      <alignment horizontal="right"/>
    </xf>
    <xf numFmtId="190" fontId="16" fillId="33" borderId="12" xfId="42" applyNumberFormat="1" applyFont="1" applyFill="1" applyBorder="1" applyAlignment="1">
      <alignment horizontal="right" vertical="justify"/>
    </xf>
    <xf numFmtId="192" fontId="16" fillId="33" borderId="13" xfId="42" applyNumberFormat="1" applyFont="1" applyFill="1" applyBorder="1" applyAlignment="1">
      <alignment horizontal="center"/>
    </xf>
    <xf numFmtId="190" fontId="16" fillId="34" borderId="17" xfId="42" applyNumberFormat="1" applyFont="1" applyFill="1" applyBorder="1" applyAlignment="1">
      <alignment horizontal="right" vertical="justify"/>
    </xf>
    <xf numFmtId="190" fontId="16" fillId="34" borderId="10" xfId="42" applyNumberFormat="1" applyFont="1" applyFill="1" applyBorder="1" applyAlignment="1" quotePrefix="1">
      <alignment horizontal="right"/>
    </xf>
    <xf numFmtId="40" fontId="14" fillId="33" borderId="11" xfId="42" applyFont="1" applyFill="1" applyBorder="1" applyAlignment="1">
      <alignment horizontal="justify" vertical="top"/>
    </xf>
    <xf numFmtId="190" fontId="16" fillId="0" borderId="22" xfId="42" applyNumberFormat="1" applyFont="1" applyFill="1" applyBorder="1" applyAlignment="1">
      <alignment horizontal="right" vertical="justify"/>
    </xf>
    <xf numFmtId="192" fontId="16" fillId="0" borderId="23" xfId="42" applyNumberFormat="1" applyFont="1" applyFill="1" applyBorder="1">
      <alignment/>
    </xf>
    <xf numFmtId="190" fontId="16" fillId="0" borderId="24" xfId="42" applyNumberFormat="1" applyFont="1" applyFill="1" applyBorder="1" applyAlignment="1">
      <alignment horizontal="right" vertical="justify"/>
    </xf>
    <xf numFmtId="192" fontId="16" fillId="0" borderId="25" xfId="42" applyNumberFormat="1" applyFont="1" applyFill="1" applyBorder="1">
      <alignment/>
    </xf>
    <xf numFmtId="40" fontId="15" fillId="33" borderId="0" xfId="42" applyFont="1" applyFill="1" applyBorder="1" applyAlignment="1">
      <alignment horizontal="center"/>
    </xf>
    <xf numFmtId="40" fontId="10" fillId="33" borderId="0" xfId="42" applyFont="1" applyFill="1" applyBorder="1" applyAlignment="1">
      <alignment horizontal="right"/>
    </xf>
    <xf numFmtId="192" fontId="12" fillId="33" borderId="0" xfId="42" applyNumberFormat="1" applyFont="1" applyFill="1" applyBorder="1">
      <alignment/>
    </xf>
    <xf numFmtId="190" fontId="12" fillId="33" borderId="0" xfId="42" applyNumberFormat="1" applyFont="1" applyFill="1" applyBorder="1" applyAlignment="1">
      <alignment horizontal="right" vertical="justify"/>
    </xf>
    <xf numFmtId="40" fontId="10" fillId="33" borderId="0" xfId="42" applyNumberFormat="1" applyFont="1" applyFill="1" applyBorder="1">
      <alignment/>
    </xf>
    <xf numFmtId="40" fontId="7" fillId="0" borderId="0" xfId="42" applyFont="1">
      <alignment/>
    </xf>
    <xf numFmtId="40" fontId="7" fillId="0" borderId="0" xfId="0" applyNumberFormat="1" applyFont="1" applyAlignment="1">
      <alignment/>
    </xf>
    <xf numFmtId="0" fontId="12" fillId="34" borderId="11" xfId="0" applyFont="1" applyFill="1" applyBorder="1" applyAlignment="1">
      <alignment horizontal="justify" wrapText="1"/>
    </xf>
    <xf numFmtId="40" fontId="12" fillId="34" borderId="11" xfId="42" applyFont="1" applyFill="1" applyBorder="1" applyAlignment="1">
      <alignment horizontal="justify" vertical="top"/>
    </xf>
    <xf numFmtId="40" fontId="19" fillId="34" borderId="11" xfId="42" applyFont="1" applyFill="1" applyBorder="1" applyAlignment="1">
      <alignment horizontal="center" vertical="center"/>
    </xf>
    <xf numFmtId="40" fontId="12" fillId="0" borderId="11" xfId="42" applyFont="1" applyBorder="1" applyAlignment="1">
      <alignment horizontal="center" vertical="center"/>
    </xf>
    <xf numFmtId="40" fontId="19" fillId="0" borderId="11" xfId="42" applyFont="1" applyBorder="1" applyAlignment="1">
      <alignment horizontal="center" vertical="center"/>
    </xf>
    <xf numFmtId="40" fontId="19" fillId="33" borderId="15" xfId="42" applyNumberFormat="1" applyFont="1" applyFill="1" applyBorder="1" applyAlignment="1">
      <alignment horizontal="right" vertical="center"/>
    </xf>
    <xf numFmtId="40" fontId="19" fillId="33" borderId="0" xfId="42" applyFont="1" applyFill="1" applyBorder="1" applyAlignment="1">
      <alignment horizontal="right"/>
    </xf>
    <xf numFmtId="40" fontId="26" fillId="0" borderId="21" xfId="42" applyNumberFormat="1" applyFont="1" applyBorder="1">
      <alignment/>
    </xf>
    <xf numFmtId="0" fontId="16" fillId="0" borderId="0" xfId="0" applyFont="1" applyBorder="1" applyAlignment="1">
      <alignment horizontal="left" vertical="center" wrapText="1"/>
    </xf>
    <xf numFmtId="0" fontId="11" fillId="0" borderId="0" xfId="0" applyFont="1" applyBorder="1" applyAlignment="1">
      <alignment horizontal="center" vertical="center" wrapText="1"/>
    </xf>
    <xf numFmtId="40" fontId="15" fillId="33" borderId="12" xfId="42" applyFont="1" applyFill="1" applyBorder="1" applyAlignment="1">
      <alignment horizontal="center" vertical="center"/>
    </xf>
    <xf numFmtId="40" fontId="15" fillId="33" borderId="13" xfId="42" applyFont="1" applyFill="1" applyBorder="1" applyAlignment="1">
      <alignment horizontal="center" vertical="center"/>
    </xf>
    <xf numFmtId="40" fontId="15" fillId="33" borderId="16" xfId="42" applyFont="1" applyFill="1" applyBorder="1" applyAlignment="1">
      <alignment horizontal="center" vertical="center"/>
    </xf>
    <xf numFmtId="190" fontId="16" fillId="0" borderId="0" xfId="42" applyNumberFormat="1" applyFont="1" applyFill="1" applyBorder="1" applyAlignment="1">
      <alignment horizontal="left" vertical="justify"/>
    </xf>
    <xf numFmtId="40" fontId="8" fillId="0" borderId="12" xfId="42" applyFont="1" applyFill="1" applyBorder="1" applyAlignment="1">
      <alignment horizontal="right"/>
    </xf>
    <xf numFmtId="40" fontId="8" fillId="0" borderId="16" xfId="42" applyFont="1" applyFill="1" applyBorder="1" applyAlignment="1">
      <alignment horizontal="right"/>
    </xf>
    <xf numFmtId="40" fontId="8" fillId="34" borderId="14" xfId="42" applyFont="1" applyFill="1" applyBorder="1" applyAlignment="1">
      <alignment horizontal="right"/>
    </xf>
    <xf numFmtId="40" fontId="8" fillId="34" borderId="21" xfId="42" applyFont="1" applyFill="1" applyBorder="1" applyAlignment="1">
      <alignment horizontal="right"/>
    </xf>
    <xf numFmtId="40" fontId="8" fillId="0" borderId="13" xfId="42" applyFont="1" applyFill="1" applyBorder="1" applyAlignment="1">
      <alignment horizontal="right"/>
    </xf>
    <xf numFmtId="40" fontId="10" fillId="34" borderId="29" xfId="42" applyFont="1" applyFill="1" applyBorder="1" applyAlignment="1">
      <alignment horizontal="center"/>
    </xf>
    <xf numFmtId="40" fontId="10" fillId="34" borderId="26" xfId="42" applyFont="1" applyFill="1" applyBorder="1" applyAlignment="1">
      <alignment horizontal="center"/>
    </xf>
    <xf numFmtId="40" fontId="8" fillId="0" borderId="13" xfId="0" applyNumberFormat="1" applyFont="1" applyBorder="1" applyAlignment="1">
      <alignment horizontal="right"/>
    </xf>
    <xf numFmtId="40" fontId="8" fillId="0" borderId="30" xfId="0" applyNumberFormat="1" applyFont="1" applyBorder="1" applyAlignment="1">
      <alignment horizontal="right"/>
    </xf>
    <xf numFmtId="0" fontId="30" fillId="0" borderId="20"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0" xfId="0" applyFont="1" applyBorder="1" applyAlignment="1">
      <alignment horizontal="center" vertical="center"/>
    </xf>
    <xf numFmtId="0" fontId="30" fillId="0" borderId="0" xfId="0" applyFont="1" applyBorder="1" applyAlignment="1">
      <alignment horizontal="center" vertical="center"/>
    </xf>
    <xf numFmtId="0" fontId="30" fillId="0" borderId="21" xfId="0" applyFont="1" applyBorder="1" applyAlignment="1">
      <alignment horizontal="center" vertical="center"/>
    </xf>
    <xf numFmtId="0" fontId="30" fillId="0" borderId="20" xfId="0" applyFont="1" applyBorder="1" applyAlignment="1">
      <alignment vertical="center"/>
    </xf>
    <xf numFmtId="0" fontId="30" fillId="0" borderId="0" xfId="0" applyFont="1" applyBorder="1" applyAlignment="1">
      <alignment vertical="center"/>
    </xf>
    <xf numFmtId="0" fontId="30" fillId="0" borderId="21" xfId="0" applyFont="1" applyBorder="1" applyAlignment="1">
      <alignment vertical="center"/>
    </xf>
    <xf numFmtId="17" fontId="30" fillId="0" borderId="20" xfId="0" applyNumberFormat="1" applyFont="1" applyBorder="1" applyAlignment="1">
      <alignment horizontal="center" vertical="center"/>
    </xf>
    <xf numFmtId="0" fontId="29" fillId="0" borderId="20" xfId="0" applyFont="1" applyBorder="1" applyAlignment="1">
      <alignment vertical="center"/>
    </xf>
    <xf numFmtId="0" fontId="29" fillId="0" borderId="0" xfId="0" applyFont="1" applyBorder="1" applyAlignment="1">
      <alignment vertical="center"/>
    </xf>
    <xf numFmtId="0" fontId="29" fillId="0" borderId="21" xfId="0" applyFont="1" applyBorder="1" applyAlignment="1">
      <alignment vertical="center"/>
    </xf>
    <xf numFmtId="0" fontId="30" fillId="0" borderId="20" xfId="0" applyFont="1" applyBorder="1" applyAlignment="1">
      <alignment horizontal="center" vertical="center" wrapText="1" shrinkToFit="1"/>
    </xf>
    <xf numFmtId="0" fontId="30" fillId="0" borderId="0" xfId="0" applyFont="1" applyBorder="1" applyAlignment="1">
      <alignment horizontal="center" vertical="center" wrapText="1" shrinkToFit="1"/>
    </xf>
    <xf numFmtId="0" fontId="30" fillId="0" borderId="21" xfId="0" applyFont="1" applyBorder="1" applyAlignment="1">
      <alignment horizontal="center" vertical="center" wrapText="1" shrinkToFit="1"/>
    </xf>
    <xf numFmtId="0" fontId="32" fillId="0" borderId="22" xfId="0" applyFont="1" applyBorder="1" applyAlignment="1">
      <alignment horizontal="center" vertical="center"/>
    </xf>
    <xf numFmtId="0" fontId="32" fillId="0" borderId="23" xfId="0" applyFont="1" applyBorder="1" applyAlignment="1">
      <alignment horizontal="center" vertical="center"/>
    </xf>
    <xf numFmtId="0" fontId="32" fillId="0" borderId="28"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6</xdr:col>
      <xdr:colOff>0</xdr:colOff>
      <xdr:row>0</xdr:row>
      <xdr:rowOff>0</xdr:rowOff>
    </xdr:to>
    <xdr:sp>
      <xdr:nvSpPr>
        <xdr:cNvPr id="1" name="Line 2"/>
        <xdr:cNvSpPr>
          <a:spLocks/>
        </xdr:cNvSpPr>
      </xdr:nvSpPr>
      <xdr:spPr>
        <a:xfrm>
          <a:off x="19050" y="0"/>
          <a:ext cx="6057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19050</xdr:colOff>
      <xdr:row>0</xdr:row>
      <xdr:rowOff>0</xdr:rowOff>
    </xdr:from>
    <xdr:to>
      <xdr:col>6</xdr:col>
      <xdr:colOff>0</xdr:colOff>
      <xdr:row>0</xdr:row>
      <xdr:rowOff>0</xdr:rowOff>
    </xdr:to>
    <xdr:sp>
      <xdr:nvSpPr>
        <xdr:cNvPr id="2" name="Line 3"/>
        <xdr:cNvSpPr>
          <a:spLocks/>
        </xdr:cNvSpPr>
      </xdr:nvSpPr>
      <xdr:spPr>
        <a:xfrm>
          <a:off x="19050" y="0"/>
          <a:ext cx="6057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19050</xdr:colOff>
      <xdr:row>0</xdr:row>
      <xdr:rowOff>0</xdr:rowOff>
    </xdr:from>
    <xdr:to>
      <xdr:col>6</xdr:col>
      <xdr:colOff>0</xdr:colOff>
      <xdr:row>0</xdr:row>
      <xdr:rowOff>0</xdr:rowOff>
    </xdr:to>
    <xdr:sp>
      <xdr:nvSpPr>
        <xdr:cNvPr id="3" name="Line 4"/>
        <xdr:cNvSpPr>
          <a:spLocks/>
        </xdr:cNvSpPr>
      </xdr:nvSpPr>
      <xdr:spPr>
        <a:xfrm>
          <a:off x="19050" y="0"/>
          <a:ext cx="6057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19050</xdr:colOff>
      <xdr:row>0</xdr:row>
      <xdr:rowOff>0</xdr:rowOff>
    </xdr:from>
    <xdr:to>
      <xdr:col>6</xdr:col>
      <xdr:colOff>0</xdr:colOff>
      <xdr:row>0</xdr:row>
      <xdr:rowOff>0</xdr:rowOff>
    </xdr:to>
    <xdr:sp>
      <xdr:nvSpPr>
        <xdr:cNvPr id="4" name="Line 5"/>
        <xdr:cNvSpPr>
          <a:spLocks/>
        </xdr:cNvSpPr>
      </xdr:nvSpPr>
      <xdr:spPr>
        <a:xfrm>
          <a:off x="19050" y="0"/>
          <a:ext cx="6057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R181"/>
  <sheetViews>
    <sheetView showGridLines="0" tabSelected="1" view="pageBreakPreview" zoomScale="115" zoomScaleNormal="115" zoomScaleSheetLayoutView="115" zoomScalePageLayoutView="0" workbookViewId="0" topLeftCell="A1">
      <selection activeCell="E109" sqref="E109"/>
    </sheetView>
  </sheetViews>
  <sheetFormatPr defaultColWidth="11.421875" defaultRowHeight="12.75"/>
  <cols>
    <col min="1" max="1" width="5.28125" style="27" customWidth="1"/>
    <col min="2" max="2" width="50.7109375" style="45" customWidth="1"/>
    <col min="3" max="3" width="7.57421875" style="140" bestFit="1" customWidth="1"/>
    <col min="4" max="4" width="6.00390625" style="70" customWidth="1"/>
    <col min="5" max="5" width="9.57421875" style="136" customWidth="1"/>
    <col min="6" max="6" width="12.00390625" style="45" bestFit="1" customWidth="1"/>
    <col min="7" max="7" width="7.7109375" style="3" customWidth="1"/>
    <col min="8" max="8" width="11.00390625" style="3" customWidth="1"/>
    <col min="9" max="9" width="8.140625" style="3" customWidth="1"/>
    <col min="10" max="10" width="10.7109375" style="3" bestFit="1" customWidth="1"/>
    <col min="11" max="11" width="6.140625" style="3" customWidth="1"/>
    <col min="12" max="12" width="10.57421875" style="3" customWidth="1"/>
    <col min="13" max="13" width="7.8515625" style="3" customWidth="1"/>
    <col min="14" max="14" width="6.7109375" style="3" customWidth="1"/>
    <col min="15" max="15" width="5.140625" style="3" customWidth="1"/>
    <col min="16" max="16384" width="11.421875" style="3" customWidth="1"/>
  </cols>
  <sheetData>
    <row r="1" spans="1:7" ht="11.25" customHeight="1">
      <c r="A1" s="244"/>
      <c r="B1" s="244"/>
      <c r="C1" s="96"/>
      <c r="D1" s="96"/>
      <c r="E1" s="134"/>
      <c r="F1" s="96"/>
      <c r="G1" s="1"/>
    </row>
    <row r="2" spans="1:7" ht="18.75" customHeight="1">
      <c r="A2" s="142"/>
      <c r="B2" s="245" t="s">
        <v>63</v>
      </c>
      <c r="C2" s="245"/>
      <c r="D2" s="245"/>
      <c r="E2" s="245"/>
      <c r="F2" s="96"/>
      <c r="G2" s="1"/>
    </row>
    <row r="3" spans="2:7" ht="13.5" customHeight="1">
      <c r="B3" s="13"/>
      <c r="C3" s="76"/>
      <c r="D3" s="62"/>
      <c r="E3" s="135"/>
      <c r="F3" s="89"/>
      <c r="G3" s="1"/>
    </row>
    <row r="4" spans="1:7" ht="14.25">
      <c r="A4" s="113" t="s">
        <v>0</v>
      </c>
      <c r="B4" s="113" t="s">
        <v>1</v>
      </c>
      <c r="C4" s="113" t="s">
        <v>2</v>
      </c>
      <c r="D4" s="113" t="s">
        <v>3</v>
      </c>
      <c r="E4" s="114" t="s">
        <v>4</v>
      </c>
      <c r="F4" s="114" t="s">
        <v>5</v>
      </c>
      <c r="G4" s="6"/>
    </row>
    <row r="5" spans="1:6" s="4" customFormat="1" ht="15.75">
      <c r="A5" s="21"/>
      <c r="B5" s="23" t="s">
        <v>6</v>
      </c>
      <c r="C5" s="80"/>
      <c r="D5" s="65"/>
      <c r="E5" s="80"/>
      <c r="F5" s="42"/>
    </row>
    <row r="6" spans="1:6" s="7" customFormat="1" ht="18.75">
      <c r="A6" s="46"/>
      <c r="B6" s="47" t="s">
        <v>69</v>
      </c>
      <c r="C6" s="77"/>
      <c r="D6" s="66"/>
      <c r="E6" s="77"/>
      <c r="F6" s="48"/>
    </row>
    <row r="7" spans="1:6" s="4" customFormat="1" ht="18.75">
      <c r="A7" s="17"/>
      <c r="B7" s="20"/>
      <c r="C7" s="78"/>
      <c r="D7" s="94"/>
      <c r="E7" s="78"/>
      <c r="F7" s="95"/>
    </row>
    <row r="8" spans="1:6" s="4" customFormat="1" ht="14.25">
      <c r="A8" s="17"/>
      <c r="B8" s="14"/>
      <c r="C8" s="72"/>
      <c r="D8" s="63"/>
      <c r="E8" s="116"/>
      <c r="F8" s="39"/>
    </row>
    <row r="9" spans="1:6" s="4" customFormat="1" ht="15.75">
      <c r="A9" s="162">
        <v>1.1</v>
      </c>
      <c r="B9" s="175" t="s">
        <v>64</v>
      </c>
      <c r="C9" s="72"/>
      <c r="D9" s="59"/>
      <c r="E9" s="149"/>
      <c r="F9" s="163"/>
    </row>
    <row r="10" spans="1:6" s="4" customFormat="1" ht="47.25">
      <c r="A10" s="200">
        <v>1</v>
      </c>
      <c r="B10" s="164" t="s">
        <v>55</v>
      </c>
      <c r="C10" s="150">
        <v>1</v>
      </c>
      <c r="D10" s="24" t="s">
        <v>7</v>
      </c>
      <c r="E10" s="149"/>
      <c r="F10" s="138"/>
    </row>
    <row r="11" spans="1:12" s="4" customFormat="1" ht="15.75">
      <c r="A11" s="201"/>
      <c r="B11" s="165"/>
      <c r="C11" s="72"/>
      <c r="D11" s="59"/>
      <c r="E11" s="150"/>
      <c r="F11" s="138"/>
      <c r="G11" s="143"/>
      <c r="H11" s="143"/>
      <c r="I11" s="143"/>
      <c r="J11" s="143"/>
      <c r="K11" s="143"/>
      <c r="L11" s="143"/>
    </row>
    <row r="12" spans="1:13" s="4" customFormat="1" ht="15.75">
      <c r="A12" s="166">
        <v>1.2</v>
      </c>
      <c r="B12" s="175" t="s">
        <v>84</v>
      </c>
      <c r="C12" s="72"/>
      <c r="D12" s="64"/>
      <c r="E12" s="167"/>
      <c r="F12" s="138"/>
      <c r="G12" s="143"/>
      <c r="H12" s="143"/>
      <c r="I12" s="143"/>
      <c r="M12" s="143"/>
    </row>
    <row r="13" spans="1:10" s="4" customFormat="1" ht="31.5">
      <c r="A13" s="174">
        <v>1</v>
      </c>
      <c r="B13" s="176" t="s">
        <v>60</v>
      </c>
      <c r="C13" s="150">
        <v>1</v>
      </c>
      <c r="D13" s="24" t="s">
        <v>7</v>
      </c>
      <c r="E13" s="179"/>
      <c r="F13" s="138"/>
      <c r="H13" s="143"/>
      <c r="I13" s="143"/>
      <c r="J13" s="143"/>
    </row>
    <row r="14" spans="1:6" s="4" customFormat="1" ht="15.75">
      <c r="A14" s="200"/>
      <c r="B14" s="168"/>
      <c r="C14" s="26"/>
      <c r="D14" s="26"/>
      <c r="E14" s="167"/>
      <c r="F14" s="138"/>
    </row>
    <row r="15" spans="1:6" s="4" customFormat="1" ht="15">
      <c r="A15" s="16">
        <v>1.3</v>
      </c>
      <c r="B15" s="14" t="s">
        <v>41</v>
      </c>
      <c r="C15" s="144"/>
      <c r="D15" s="24"/>
      <c r="E15" s="179"/>
      <c r="F15" s="138"/>
    </row>
    <row r="16" spans="1:6" s="4" customFormat="1" ht="15.75">
      <c r="A16" s="53">
        <v>1</v>
      </c>
      <c r="B16" s="8" t="s">
        <v>44</v>
      </c>
      <c r="C16" s="160">
        <v>1</v>
      </c>
      <c r="D16" s="24" t="s">
        <v>7</v>
      </c>
      <c r="E16" s="179"/>
      <c r="F16" s="138"/>
    </row>
    <row r="17" spans="1:6" s="4" customFormat="1" ht="15.75">
      <c r="A17" s="53"/>
      <c r="B17" s="8"/>
      <c r="C17" s="144"/>
      <c r="D17" s="24"/>
      <c r="E17" s="81"/>
      <c r="F17" s="138"/>
    </row>
    <row r="18" spans="1:6" s="4" customFormat="1" ht="15.75">
      <c r="A18" s="53"/>
      <c r="B18" s="8"/>
      <c r="C18" s="144"/>
      <c r="D18" s="24"/>
      <c r="E18" s="81"/>
      <c r="F18" s="138"/>
    </row>
    <row r="19" spans="1:6" s="4" customFormat="1" ht="15.75">
      <c r="A19" s="53"/>
      <c r="B19" s="8"/>
      <c r="C19" s="144"/>
      <c r="D19" s="24"/>
      <c r="E19" s="81"/>
      <c r="F19" s="138"/>
    </row>
    <row r="20" spans="1:6" s="4" customFormat="1" ht="15.75">
      <c r="A20" s="53"/>
      <c r="B20" s="8"/>
      <c r="C20" s="144"/>
      <c r="D20" s="24"/>
      <c r="E20" s="81"/>
      <c r="F20" s="138"/>
    </row>
    <row r="21" spans="1:6" s="4" customFormat="1" ht="15.75">
      <c r="A21" s="53"/>
      <c r="B21" s="8"/>
      <c r="C21" s="144"/>
      <c r="D21" s="24"/>
      <c r="E21" s="81"/>
      <c r="F21" s="138"/>
    </row>
    <row r="22" spans="1:6" s="4" customFormat="1" ht="15.75">
      <c r="A22" s="53"/>
      <c r="B22" s="8"/>
      <c r="C22" s="144"/>
      <c r="D22" s="24"/>
      <c r="E22" s="81"/>
      <c r="F22" s="138"/>
    </row>
    <row r="23" spans="1:6" s="4" customFormat="1" ht="15.75">
      <c r="A23" s="93"/>
      <c r="B23" s="8"/>
      <c r="C23" s="144"/>
      <c r="D23" s="24"/>
      <c r="E23" s="81"/>
      <c r="F23" s="138"/>
    </row>
    <row r="24" spans="1:6" s="4" customFormat="1" ht="15.75">
      <c r="A24" s="93"/>
      <c r="B24" s="8"/>
      <c r="C24" s="144"/>
      <c r="D24" s="24"/>
      <c r="E24" s="81"/>
      <c r="F24" s="138"/>
    </row>
    <row r="25" spans="1:6" s="4" customFormat="1" ht="15.75">
      <c r="A25" s="53"/>
      <c r="B25" s="8"/>
      <c r="C25" s="144"/>
      <c r="D25" s="24"/>
      <c r="E25" s="81"/>
      <c r="F25" s="138"/>
    </row>
    <row r="26" spans="1:6" s="4" customFormat="1" ht="15.75">
      <c r="A26" s="53"/>
      <c r="B26" s="8"/>
      <c r="C26" s="144"/>
      <c r="D26" s="24"/>
      <c r="E26" s="81"/>
      <c r="F26" s="138"/>
    </row>
    <row r="27" spans="1:6" s="4" customFormat="1" ht="15.75">
      <c r="A27" s="53"/>
      <c r="B27" s="8"/>
      <c r="C27" s="144"/>
      <c r="D27" s="24"/>
      <c r="E27" s="81"/>
      <c r="F27" s="138"/>
    </row>
    <row r="28" spans="1:13" s="4" customFormat="1" ht="15.75">
      <c r="A28" s="53"/>
      <c r="B28" s="8"/>
      <c r="C28" s="144"/>
      <c r="D28" s="24"/>
      <c r="E28" s="81"/>
      <c r="F28" s="138"/>
      <c r="H28" s="143"/>
      <c r="I28" s="143"/>
      <c r="J28" s="143"/>
      <c r="K28" s="143"/>
      <c r="L28" s="143"/>
      <c r="M28" s="143"/>
    </row>
    <row r="29" spans="1:6" s="4" customFormat="1" ht="15.75">
      <c r="A29" s="53"/>
      <c r="B29" s="8"/>
      <c r="C29" s="160"/>
      <c r="D29" s="24"/>
      <c r="E29" s="81"/>
      <c r="F29" s="138"/>
    </row>
    <row r="30" spans="1:6" s="4" customFormat="1" ht="15.75">
      <c r="A30" s="97"/>
      <c r="B30" s="98" t="s">
        <v>70</v>
      </c>
      <c r="C30" s="145"/>
      <c r="D30" s="100"/>
      <c r="E30" s="99"/>
      <c r="F30" s="141">
        <f>SUM(F10:F29)</f>
        <v>0</v>
      </c>
    </row>
    <row r="31" spans="1:6" s="4" customFormat="1" ht="15.75">
      <c r="A31" s="152"/>
      <c r="B31" s="102" t="s">
        <v>8</v>
      </c>
      <c r="C31" s="153"/>
      <c r="D31" s="154"/>
      <c r="E31" s="155"/>
      <c r="F31" s="156"/>
    </row>
    <row r="32" spans="1:6" s="4" customFormat="1" ht="15.75">
      <c r="A32" s="32"/>
      <c r="B32" s="23" t="s">
        <v>9</v>
      </c>
      <c r="C32" s="82"/>
      <c r="D32" s="58"/>
      <c r="E32" s="82"/>
      <c r="F32" s="139"/>
    </row>
    <row r="33" spans="1:6" s="4" customFormat="1" ht="18.75">
      <c r="A33" s="46"/>
      <c r="B33" s="47" t="s">
        <v>89</v>
      </c>
      <c r="C33" s="77"/>
      <c r="D33" s="66"/>
      <c r="E33" s="77"/>
      <c r="F33" s="48"/>
    </row>
    <row r="34" spans="1:6" s="4" customFormat="1" ht="18.75">
      <c r="A34" s="17"/>
      <c r="B34" s="20"/>
      <c r="C34" s="78"/>
      <c r="D34" s="94"/>
      <c r="E34" s="159"/>
      <c r="F34" s="95"/>
    </row>
    <row r="35" spans="1:6" s="4" customFormat="1" ht="14.25">
      <c r="A35" s="17">
        <v>2.1</v>
      </c>
      <c r="B35" s="14" t="s">
        <v>42</v>
      </c>
      <c r="C35" s="149"/>
      <c r="D35" s="63"/>
      <c r="E35" s="195"/>
      <c r="F35" s="39"/>
    </row>
    <row r="36" spans="1:6" s="4" customFormat="1" ht="31.5">
      <c r="A36" s="22">
        <v>1</v>
      </c>
      <c r="B36" s="12" t="s">
        <v>58</v>
      </c>
      <c r="C36" s="150">
        <v>1</v>
      </c>
      <c r="D36" s="123" t="s">
        <v>7</v>
      </c>
      <c r="E36" s="149"/>
      <c r="F36" s="138"/>
    </row>
    <row r="37" spans="1:6" s="4" customFormat="1" ht="15.75">
      <c r="A37" s="22"/>
      <c r="B37" s="12"/>
      <c r="C37" s="150"/>
      <c r="D37" s="123"/>
      <c r="E37" s="149"/>
      <c r="F37" s="138"/>
    </row>
    <row r="38" spans="1:6" s="4" customFormat="1" ht="15">
      <c r="A38" s="17">
        <v>2.2</v>
      </c>
      <c r="B38" s="14" t="s">
        <v>11</v>
      </c>
      <c r="C38" s="150"/>
      <c r="D38" s="59"/>
      <c r="E38" s="150"/>
      <c r="F38" s="138"/>
    </row>
    <row r="39" spans="1:6" s="4" customFormat="1" ht="78.75">
      <c r="A39" s="18"/>
      <c r="B39" s="92" t="s">
        <v>35</v>
      </c>
      <c r="C39" s="150"/>
      <c r="D39" s="64"/>
      <c r="E39" s="167"/>
      <c r="F39" s="138"/>
    </row>
    <row r="40" spans="1:6" s="4" customFormat="1" ht="15.75">
      <c r="A40" s="18"/>
      <c r="B40" s="54"/>
      <c r="C40" s="150"/>
      <c r="D40" s="64"/>
      <c r="E40" s="167"/>
      <c r="F40" s="138"/>
    </row>
    <row r="41" spans="1:18" s="4" customFormat="1" ht="15.75">
      <c r="A41" s="22">
        <v>1</v>
      </c>
      <c r="B41" s="9" t="s">
        <v>115</v>
      </c>
      <c r="C41" s="150">
        <v>1</v>
      </c>
      <c r="D41" s="24" t="s">
        <v>7</v>
      </c>
      <c r="E41" s="167"/>
      <c r="F41" s="138"/>
      <c r="I41" s="177"/>
      <c r="J41" s="177"/>
      <c r="K41" s="177"/>
      <c r="L41" s="177"/>
      <c r="P41" s="177"/>
      <c r="Q41" s="177"/>
      <c r="R41" s="177"/>
    </row>
    <row r="42" spans="1:18" s="4" customFormat="1" ht="15.75">
      <c r="A42" s="22"/>
      <c r="B42" s="9"/>
      <c r="C42" s="150"/>
      <c r="D42" s="24"/>
      <c r="E42" s="167"/>
      <c r="F42" s="138"/>
      <c r="P42" s="177"/>
      <c r="Q42" s="177"/>
      <c r="R42" s="177"/>
    </row>
    <row r="43" spans="1:18" s="4" customFormat="1" ht="14.25">
      <c r="A43" s="17">
        <v>2.3</v>
      </c>
      <c r="B43" s="14" t="s">
        <v>77</v>
      </c>
      <c r="C43" s="159"/>
      <c r="D43" s="90"/>
      <c r="E43" s="179"/>
      <c r="F43" s="138"/>
      <c r="P43" s="177"/>
      <c r="Q43" s="177"/>
      <c r="R43" s="177"/>
    </row>
    <row r="44" spans="1:18" s="4" customFormat="1" ht="31.5">
      <c r="A44" s="18"/>
      <c r="B44" s="8" t="s">
        <v>39</v>
      </c>
      <c r="C44" s="150"/>
      <c r="D44" s="91"/>
      <c r="E44" s="179"/>
      <c r="F44" s="138"/>
      <c r="P44" s="177"/>
      <c r="Q44" s="177"/>
      <c r="R44" s="177"/>
    </row>
    <row r="45" spans="1:18" s="4" customFormat="1" ht="15.75">
      <c r="A45" s="18"/>
      <c r="B45" s="8"/>
      <c r="C45" s="150"/>
      <c r="D45" s="91"/>
      <c r="E45" s="179"/>
      <c r="F45" s="138"/>
      <c r="P45" s="177"/>
      <c r="Q45" s="177"/>
      <c r="R45" s="177"/>
    </row>
    <row r="46" spans="1:18" s="4" customFormat="1" ht="15.75">
      <c r="A46" s="22">
        <v>1</v>
      </c>
      <c r="B46" s="8" t="s">
        <v>91</v>
      </c>
      <c r="C46" s="150">
        <v>1</v>
      </c>
      <c r="D46" s="24" t="s">
        <v>7</v>
      </c>
      <c r="E46" s="179"/>
      <c r="F46" s="138"/>
      <c r="P46" s="177"/>
      <c r="Q46" s="177"/>
      <c r="R46" s="177"/>
    </row>
    <row r="47" spans="1:18" s="4" customFormat="1" ht="15.75">
      <c r="A47" s="22"/>
      <c r="B47" s="8"/>
      <c r="C47" s="150"/>
      <c r="D47" s="24"/>
      <c r="E47" s="179"/>
      <c r="F47" s="138"/>
      <c r="Q47" s="177"/>
      <c r="R47" s="177"/>
    </row>
    <row r="48" spans="1:18" s="4" customFormat="1" ht="15">
      <c r="A48" s="17">
        <v>2.4</v>
      </c>
      <c r="B48" s="14" t="s">
        <v>71</v>
      </c>
      <c r="C48" s="150"/>
      <c r="D48" s="24"/>
      <c r="E48" s="179"/>
      <c r="F48" s="138"/>
      <c r="Q48" s="177"/>
      <c r="R48" s="177"/>
    </row>
    <row r="49" spans="1:18" s="4" customFormat="1" ht="47.25">
      <c r="A49" s="22"/>
      <c r="B49" s="8" t="s">
        <v>72</v>
      </c>
      <c r="C49" s="150"/>
      <c r="D49" s="24"/>
      <c r="E49" s="179"/>
      <c r="F49" s="138"/>
      <c r="R49" s="177"/>
    </row>
    <row r="50" spans="1:18" s="4" customFormat="1" ht="15.75">
      <c r="A50" s="22"/>
      <c r="B50" s="8"/>
      <c r="C50" s="150"/>
      <c r="D50" s="24"/>
      <c r="E50" s="179"/>
      <c r="F50" s="138"/>
      <c r="R50" s="177"/>
    </row>
    <row r="51" spans="1:6" s="4" customFormat="1" ht="15.75">
      <c r="A51" s="22">
        <v>1</v>
      </c>
      <c r="B51" s="8" t="s">
        <v>73</v>
      </c>
      <c r="C51" s="150">
        <v>1</v>
      </c>
      <c r="D51" s="24" t="s">
        <v>7</v>
      </c>
      <c r="E51" s="179"/>
      <c r="F51" s="138"/>
    </row>
    <row r="52" spans="1:6" s="4" customFormat="1" ht="15.75">
      <c r="A52" s="53"/>
      <c r="B52" s="8"/>
      <c r="C52" s="144"/>
      <c r="D52" s="24"/>
      <c r="E52" s="215"/>
      <c r="F52" s="138"/>
    </row>
    <row r="53" spans="1:6" s="4" customFormat="1" ht="15">
      <c r="A53" s="17">
        <v>2.5</v>
      </c>
      <c r="B53" s="14" t="s">
        <v>81</v>
      </c>
      <c r="C53" s="144"/>
      <c r="D53" s="24"/>
      <c r="E53" s="215"/>
      <c r="F53" s="138"/>
    </row>
    <row r="54" spans="1:17" s="4" customFormat="1" ht="31.5">
      <c r="A54" s="93"/>
      <c r="B54" s="8" t="s">
        <v>43</v>
      </c>
      <c r="C54" s="160"/>
      <c r="D54" s="24"/>
      <c r="E54" s="215"/>
      <c r="F54" s="138"/>
      <c r="P54" s="177"/>
      <c r="Q54" s="177"/>
    </row>
    <row r="55" spans="1:6" s="4" customFormat="1" ht="15.75">
      <c r="A55" s="53">
        <v>1</v>
      </c>
      <c r="B55" s="8" t="s">
        <v>48</v>
      </c>
      <c r="C55" s="160">
        <v>1</v>
      </c>
      <c r="D55" s="24" t="s">
        <v>7</v>
      </c>
      <c r="E55" s="215"/>
      <c r="F55" s="138"/>
    </row>
    <row r="56" spans="1:6" s="4" customFormat="1" ht="15.75">
      <c r="A56" s="53"/>
      <c r="B56" s="8"/>
      <c r="C56" s="160"/>
      <c r="D56" s="24"/>
      <c r="E56" s="215"/>
      <c r="F56" s="138"/>
    </row>
    <row r="57" spans="1:6" s="4" customFormat="1" ht="15">
      <c r="A57" s="17">
        <v>2.6</v>
      </c>
      <c r="B57" s="14" t="s">
        <v>113</v>
      </c>
      <c r="C57" s="160"/>
      <c r="D57" s="24"/>
      <c r="E57" s="215"/>
      <c r="F57" s="138"/>
    </row>
    <row r="58" spans="1:6" s="4" customFormat="1" ht="15">
      <c r="A58" s="93"/>
      <c r="B58" s="237" t="s">
        <v>114</v>
      </c>
      <c r="C58" s="160">
        <v>1</v>
      </c>
      <c r="D58" s="24" t="s">
        <v>7</v>
      </c>
      <c r="E58" s="215"/>
      <c r="F58" s="138"/>
    </row>
    <row r="59" spans="1:6" s="4" customFormat="1" ht="15.75">
      <c r="A59" s="53"/>
      <c r="B59" s="8"/>
      <c r="C59" s="160"/>
      <c r="D59" s="24"/>
      <c r="E59" s="215"/>
      <c r="F59" s="138"/>
    </row>
    <row r="60" spans="1:6" s="4" customFormat="1" ht="15">
      <c r="A60" s="17">
        <v>2.7</v>
      </c>
      <c r="B60" s="14" t="s">
        <v>41</v>
      </c>
      <c r="C60" s="144"/>
      <c r="D60" s="24"/>
      <c r="E60" s="215"/>
      <c r="F60" s="138"/>
    </row>
    <row r="61" spans="1:6" s="4" customFormat="1" ht="15.75">
      <c r="A61" s="53">
        <v>1</v>
      </c>
      <c r="B61" s="8" t="s">
        <v>44</v>
      </c>
      <c r="C61" s="160">
        <v>1</v>
      </c>
      <c r="D61" s="24" t="s">
        <v>7</v>
      </c>
      <c r="E61" s="215"/>
      <c r="F61" s="138"/>
    </row>
    <row r="62" spans="1:6" s="4" customFormat="1" ht="15.75">
      <c r="A62" s="30"/>
      <c r="B62" s="10"/>
      <c r="C62" s="71"/>
      <c r="D62" s="25"/>
      <c r="E62" s="216"/>
      <c r="F62" s="138"/>
    </row>
    <row r="63" spans="1:6" s="4" customFormat="1" ht="15.75">
      <c r="A63" s="30"/>
      <c r="B63" s="10"/>
      <c r="C63" s="71"/>
      <c r="D63" s="25"/>
      <c r="E63" s="216"/>
      <c r="F63" s="125"/>
    </row>
    <row r="64" spans="1:6" s="4" customFormat="1" ht="15.75">
      <c r="A64" s="30"/>
      <c r="B64" s="10"/>
      <c r="C64" s="71"/>
      <c r="D64" s="25"/>
      <c r="E64" s="216"/>
      <c r="F64" s="125"/>
    </row>
    <row r="65" spans="1:6" s="4" customFormat="1" ht="15.75">
      <c r="A65" s="86"/>
      <c r="B65" s="109" t="s">
        <v>90</v>
      </c>
      <c r="C65" s="87"/>
      <c r="D65" s="88"/>
      <c r="E65" s="217"/>
      <c r="F65" s="210">
        <f>SUM(F33:F64)</f>
        <v>0</v>
      </c>
    </row>
    <row r="66" spans="1:6" s="4" customFormat="1" ht="15.75">
      <c r="A66" s="101"/>
      <c r="B66" s="102" t="s">
        <v>12</v>
      </c>
      <c r="C66" s="103"/>
      <c r="D66" s="104"/>
      <c r="E66" s="103"/>
      <c r="F66" s="108"/>
    </row>
    <row r="67" spans="1:6" s="4" customFormat="1" ht="15.75">
      <c r="A67" s="220"/>
      <c r="B67" s="23" t="s">
        <v>13</v>
      </c>
      <c r="C67" s="147"/>
      <c r="D67" s="221"/>
      <c r="E67" s="218"/>
      <c r="F67" s="42"/>
    </row>
    <row r="68" spans="1:6" s="4" customFormat="1" ht="18.75">
      <c r="A68" s="222"/>
      <c r="B68" s="47" t="s">
        <v>92</v>
      </c>
      <c r="C68" s="83"/>
      <c r="D68" s="67"/>
      <c r="E68" s="219"/>
      <c r="F68" s="49"/>
    </row>
    <row r="69" spans="1:6" s="4" customFormat="1" ht="63">
      <c r="A69" s="18"/>
      <c r="B69" s="8" t="s">
        <v>33</v>
      </c>
      <c r="C69" s="72"/>
      <c r="D69" s="64"/>
      <c r="E69" s="216"/>
      <c r="F69" s="43"/>
    </row>
    <row r="70" spans="1:6" s="4" customFormat="1" ht="46.5" customHeight="1">
      <c r="A70" s="18"/>
      <c r="B70" s="8" t="s">
        <v>14</v>
      </c>
      <c r="C70" s="72"/>
      <c r="D70" s="64"/>
      <c r="E70" s="79"/>
      <c r="F70" s="43"/>
    </row>
    <row r="71" spans="1:6" s="4" customFormat="1" ht="31.5">
      <c r="A71" s="18"/>
      <c r="B71" s="8" t="s">
        <v>36</v>
      </c>
      <c r="C71" s="72"/>
      <c r="D71" s="64"/>
      <c r="E71" s="79"/>
      <c r="F71" s="43"/>
    </row>
    <row r="72" spans="1:6" s="4" customFormat="1" ht="15">
      <c r="A72" s="16">
        <v>3.1</v>
      </c>
      <c r="B72" s="14" t="s">
        <v>15</v>
      </c>
      <c r="C72" s="72"/>
      <c r="D72" s="52">
        <v>0</v>
      </c>
      <c r="E72" s="72"/>
      <c r="F72" s="44"/>
    </row>
    <row r="73" spans="1:6" s="4" customFormat="1" ht="47.25">
      <c r="A73" s="18"/>
      <c r="B73" s="8" t="s">
        <v>50</v>
      </c>
      <c r="C73" s="72"/>
      <c r="D73" s="60">
        <v>0</v>
      </c>
      <c r="E73" s="79"/>
      <c r="F73" s="43"/>
    </row>
    <row r="74" spans="1:6" s="4" customFormat="1" ht="24.75" customHeight="1">
      <c r="A74" s="22">
        <v>1</v>
      </c>
      <c r="B74" s="8" t="s">
        <v>85</v>
      </c>
      <c r="C74" s="238">
        <v>1</v>
      </c>
      <c r="D74" s="239" t="s">
        <v>7</v>
      </c>
      <c r="E74" s="240"/>
      <c r="F74" s="241"/>
    </row>
    <row r="75" spans="1:6" s="4" customFormat="1" ht="15" customHeight="1">
      <c r="A75" s="223">
        <v>3.2</v>
      </c>
      <c r="B75" s="28" t="s">
        <v>16</v>
      </c>
      <c r="C75" s="72"/>
      <c r="D75" s="52">
        <v>0</v>
      </c>
      <c r="E75" s="149"/>
      <c r="F75" s="41"/>
    </row>
    <row r="76" spans="1:6" s="4" customFormat="1" ht="24" customHeight="1">
      <c r="A76" s="5" t="s">
        <v>10</v>
      </c>
      <c r="B76" s="11" t="s">
        <v>17</v>
      </c>
      <c r="C76" s="72"/>
      <c r="D76" s="60">
        <v>0</v>
      </c>
      <c r="E76" s="149"/>
      <c r="F76" s="41"/>
    </row>
    <row r="77" spans="1:6" s="4" customFormat="1" ht="24" customHeight="1">
      <c r="A77" s="5" t="s">
        <v>56</v>
      </c>
      <c r="B77" s="224" t="s">
        <v>40</v>
      </c>
      <c r="C77" s="72"/>
      <c r="D77" s="60">
        <v>0</v>
      </c>
      <c r="E77" s="149"/>
      <c r="F77" s="41"/>
    </row>
    <row r="78" spans="1:6" s="4" customFormat="1" ht="15.75" customHeight="1">
      <c r="A78" s="22"/>
      <c r="B78" s="55" t="s">
        <v>112</v>
      </c>
      <c r="C78" s="150"/>
      <c r="D78" s="25"/>
      <c r="E78" s="149"/>
      <c r="F78" s="163"/>
    </row>
    <row r="79" spans="1:6" s="4" customFormat="1" ht="15.75" customHeight="1">
      <c r="A79" s="22">
        <v>1</v>
      </c>
      <c r="B79" s="55" t="s">
        <v>116</v>
      </c>
      <c r="C79" s="150">
        <v>1</v>
      </c>
      <c r="D79" s="25" t="s">
        <v>7</v>
      </c>
      <c r="E79" s="149"/>
      <c r="F79" s="41"/>
    </row>
    <row r="80" spans="1:6" s="4" customFormat="1" ht="14.25" customHeight="1">
      <c r="A80" s="16">
        <v>3.3</v>
      </c>
      <c r="B80" s="132" t="s">
        <v>62</v>
      </c>
      <c r="C80" s="71"/>
      <c r="D80" s="25"/>
      <c r="E80" s="71"/>
      <c r="F80" s="41"/>
    </row>
    <row r="81" spans="1:6" s="4" customFormat="1" ht="63">
      <c r="A81" s="22"/>
      <c r="B81" s="133" t="s">
        <v>49</v>
      </c>
      <c r="C81" s="71"/>
      <c r="D81" s="25"/>
      <c r="E81" s="71"/>
      <c r="F81" s="41"/>
    </row>
    <row r="82" spans="1:6" s="4" customFormat="1" ht="24" customHeight="1">
      <c r="A82" s="5"/>
      <c r="B82" s="224"/>
      <c r="C82" s="149"/>
      <c r="D82" s="60"/>
      <c r="E82" s="149"/>
      <c r="F82" s="41"/>
    </row>
    <row r="83" spans="1:6" s="4" customFormat="1" ht="24" customHeight="1">
      <c r="A83" s="22"/>
      <c r="B83" s="55"/>
      <c r="C83" s="149"/>
      <c r="D83" s="25"/>
      <c r="E83" s="149"/>
      <c r="F83" s="163"/>
    </row>
    <row r="84" spans="1:6" s="4" customFormat="1" ht="21" customHeight="1">
      <c r="A84" s="22"/>
      <c r="B84" s="55"/>
      <c r="C84" s="149"/>
      <c r="D84" s="25"/>
      <c r="E84" s="149"/>
      <c r="F84" s="41"/>
    </row>
    <row r="85" spans="1:6" s="4" customFormat="1" ht="14.25" customHeight="1">
      <c r="A85" s="22"/>
      <c r="B85" s="55"/>
      <c r="C85" s="149"/>
      <c r="D85" s="25"/>
      <c r="E85" s="149"/>
      <c r="F85" s="41"/>
    </row>
    <row r="86" spans="1:6" s="4" customFormat="1" ht="15.75">
      <c r="A86" s="225"/>
      <c r="B86" s="98" t="s">
        <v>57</v>
      </c>
      <c r="C86" s="145"/>
      <c r="D86" s="226"/>
      <c r="E86" s="106"/>
      <c r="F86" s="158">
        <f>SUM(F68:F85)</f>
        <v>0</v>
      </c>
    </row>
    <row r="87" spans="1:6" s="4" customFormat="1" ht="15.75">
      <c r="A87" s="227"/>
      <c r="B87" s="102" t="s">
        <v>18</v>
      </c>
      <c r="C87" s="146"/>
      <c r="D87" s="228"/>
      <c r="E87" s="103"/>
      <c r="F87" s="148"/>
    </row>
    <row r="88" spans="1:6" s="4" customFormat="1" ht="15.75">
      <c r="A88" s="32"/>
      <c r="B88" s="23" t="s">
        <v>19</v>
      </c>
      <c r="C88" s="82"/>
      <c r="D88" s="58"/>
      <c r="E88" s="82"/>
      <c r="F88" s="139"/>
    </row>
    <row r="89" spans="1:6" s="4" customFormat="1" ht="18.75">
      <c r="A89" s="19"/>
      <c r="B89" s="20" t="s">
        <v>94</v>
      </c>
      <c r="C89" s="72"/>
      <c r="D89" s="59"/>
      <c r="E89" s="72"/>
      <c r="F89" s="124"/>
    </row>
    <row r="90" spans="1:6" s="4" customFormat="1" ht="92.25" customHeight="1">
      <c r="A90" s="5"/>
      <c r="B90" s="15" t="s">
        <v>23</v>
      </c>
      <c r="C90" s="71"/>
      <c r="D90" s="60">
        <v>0</v>
      </c>
      <c r="E90" s="71"/>
      <c r="F90" s="127"/>
    </row>
    <row r="91" spans="1:6" s="4" customFormat="1" ht="31.5" customHeight="1">
      <c r="A91" s="5"/>
      <c r="B91" s="15" t="s">
        <v>45</v>
      </c>
      <c r="C91" s="71"/>
      <c r="D91" s="60">
        <v>0</v>
      </c>
      <c r="E91" s="71"/>
      <c r="F91" s="128"/>
    </row>
    <row r="92" spans="1:6" s="4" customFormat="1" ht="48.75" customHeight="1">
      <c r="A92" s="5"/>
      <c r="B92" s="15" t="s">
        <v>46</v>
      </c>
      <c r="C92" s="71"/>
      <c r="D92" s="60"/>
      <c r="E92" s="71"/>
      <c r="F92" s="128"/>
    </row>
    <row r="93" spans="1:6" s="4" customFormat="1" ht="24.75" customHeight="1">
      <c r="A93" s="5"/>
      <c r="B93" s="15"/>
      <c r="C93" s="71"/>
      <c r="D93" s="60"/>
      <c r="E93" s="71"/>
      <c r="F93" s="128"/>
    </row>
    <row r="94" spans="1:6" s="4" customFormat="1" ht="15">
      <c r="A94" s="16">
        <v>4.1</v>
      </c>
      <c r="B94" s="56" t="s">
        <v>100</v>
      </c>
      <c r="C94" s="149"/>
      <c r="D94" s="52"/>
      <c r="E94" s="216"/>
      <c r="F94" s="41"/>
    </row>
    <row r="95" spans="1:6" s="4" customFormat="1" ht="31.5">
      <c r="A95" s="22"/>
      <c r="B95" s="29" t="s">
        <v>118</v>
      </c>
      <c r="C95" s="149"/>
      <c r="D95" s="52"/>
      <c r="E95" s="72"/>
      <c r="F95" s="41"/>
    </row>
    <row r="96" spans="1:6" s="4" customFormat="1" ht="15.75">
      <c r="A96" s="205">
        <v>1</v>
      </c>
      <c r="B96" s="12" t="s">
        <v>101</v>
      </c>
      <c r="C96" s="149">
        <v>1</v>
      </c>
      <c r="D96" s="206" t="s">
        <v>117</v>
      </c>
      <c r="E96" s="72"/>
      <c r="F96" s="138"/>
    </row>
    <row r="97" spans="1:6" s="4" customFormat="1" ht="15.75">
      <c r="A97" s="205">
        <v>2</v>
      </c>
      <c r="B97" s="207" t="s">
        <v>102</v>
      </c>
      <c r="C97" s="149">
        <v>1</v>
      </c>
      <c r="D97" s="208" t="s">
        <v>7</v>
      </c>
      <c r="E97" s="72"/>
      <c r="F97" s="138"/>
    </row>
    <row r="98" spans="1:6" s="4" customFormat="1" ht="15">
      <c r="A98" s="22"/>
      <c r="B98" s="202"/>
      <c r="C98" s="25"/>
      <c r="D98" s="52"/>
      <c r="E98" s="72"/>
      <c r="F98" s="41"/>
    </row>
    <row r="99" spans="1:6" s="4" customFormat="1" ht="15.75">
      <c r="A99" s="30"/>
      <c r="B99" s="169"/>
      <c r="C99" s="150"/>
      <c r="D99" s="26"/>
      <c r="E99" s="216"/>
      <c r="F99" s="41"/>
    </row>
    <row r="100" spans="1:6" s="4" customFormat="1" ht="15">
      <c r="A100" s="16">
        <v>4.2</v>
      </c>
      <c r="B100" s="209" t="s">
        <v>99</v>
      </c>
      <c r="C100" s="79"/>
      <c r="D100" s="24"/>
      <c r="E100" s="216"/>
      <c r="F100" s="41"/>
    </row>
    <row r="101" spans="1:6" s="4" customFormat="1" ht="36.75" customHeight="1">
      <c r="A101" s="22"/>
      <c r="B101" s="29" t="s">
        <v>119</v>
      </c>
      <c r="C101" s="167">
        <v>1</v>
      </c>
      <c r="D101" s="24" t="s">
        <v>7</v>
      </c>
      <c r="E101" s="216"/>
      <c r="F101" s="138"/>
    </row>
    <row r="102" spans="1:6" s="4" customFormat="1" ht="15">
      <c r="A102" s="16">
        <v>4.3</v>
      </c>
      <c r="B102" s="209" t="s">
        <v>106</v>
      </c>
      <c r="C102" s="167"/>
      <c r="D102" s="24"/>
      <c r="E102" s="216"/>
      <c r="F102" s="41"/>
    </row>
    <row r="103" spans="1:6" s="4" customFormat="1" ht="90">
      <c r="A103" s="16"/>
      <c r="B103" s="236" t="s">
        <v>111</v>
      </c>
      <c r="C103" s="167"/>
      <c r="D103" s="24"/>
      <c r="E103" s="216"/>
      <c r="F103" s="41"/>
    </row>
    <row r="104" spans="1:6" s="4" customFormat="1" ht="15.75">
      <c r="A104" s="22">
        <v>1</v>
      </c>
      <c r="B104" s="169" t="s">
        <v>108</v>
      </c>
      <c r="C104" s="149">
        <v>13</v>
      </c>
      <c r="D104" s="52" t="s">
        <v>110</v>
      </c>
      <c r="E104" s="216"/>
      <c r="F104" s="41"/>
    </row>
    <row r="105" spans="1:6" s="4" customFormat="1" ht="15.75">
      <c r="A105" s="22">
        <v>2</v>
      </c>
      <c r="B105" s="169" t="s">
        <v>107</v>
      </c>
      <c r="C105" s="149">
        <v>4</v>
      </c>
      <c r="D105" s="52" t="s">
        <v>110</v>
      </c>
      <c r="E105" s="72"/>
      <c r="F105" s="41"/>
    </row>
    <row r="106" spans="1:6" s="4" customFormat="1" ht="15.75">
      <c r="A106" s="22">
        <v>3</v>
      </c>
      <c r="B106" s="169" t="s">
        <v>109</v>
      </c>
      <c r="C106" s="149">
        <v>2</v>
      </c>
      <c r="D106" s="52" t="s">
        <v>110</v>
      </c>
      <c r="E106" s="72"/>
      <c r="F106" s="41"/>
    </row>
    <row r="107" spans="1:6" s="4" customFormat="1" ht="15">
      <c r="A107" s="16">
        <v>4.4</v>
      </c>
      <c r="B107" s="209" t="s">
        <v>120</v>
      </c>
      <c r="C107" s="149"/>
      <c r="D107" s="52"/>
      <c r="E107" s="72"/>
      <c r="F107" s="41"/>
    </row>
    <row r="108" spans="1:6" s="4" customFormat="1" ht="15.75">
      <c r="A108" s="16"/>
      <c r="B108" s="10" t="s">
        <v>122</v>
      </c>
      <c r="C108" s="71"/>
      <c r="D108" s="25"/>
      <c r="E108" s="72"/>
      <c r="F108" s="41"/>
    </row>
    <row r="109" spans="1:6" s="4" customFormat="1" ht="19.5" customHeight="1">
      <c r="A109" s="30"/>
      <c r="B109" s="10" t="s">
        <v>121</v>
      </c>
      <c r="C109" s="71">
        <v>2</v>
      </c>
      <c r="D109" s="25" t="s">
        <v>7</v>
      </c>
      <c r="E109" s="71"/>
      <c r="F109" s="125"/>
    </row>
    <row r="110" spans="1:6" s="4" customFormat="1" ht="19.5" customHeight="1">
      <c r="A110" s="16">
        <v>4.5</v>
      </c>
      <c r="B110" s="209" t="s">
        <v>123</v>
      </c>
      <c r="C110" s="242">
        <v>1</v>
      </c>
      <c r="D110" s="25" t="s">
        <v>7</v>
      </c>
      <c r="E110" s="242"/>
      <c r="F110" s="243"/>
    </row>
    <row r="111" spans="1:6" s="4" customFormat="1" ht="15.75">
      <c r="A111" s="86"/>
      <c r="B111" s="109" t="s">
        <v>78</v>
      </c>
      <c r="C111" s="87"/>
      <c r="D111" s="88"/>
      <c r="E111" s="87"/>
      <c r="F111" s="210"/>
    </row>
    <row r="112" spans="1:6" s="4" customFormat="1" ht="15.75">
      <c r="A112" s="101"/>
      <c r="B112" s="102" t="s">
        <v>20</v>
      </c>
      <c r="C112" s="103"/>
      <c r="D112" s="104"/>
      <c r="E112" s="103"/>
      <c r="F112" s="108"/>
    </row>
    <row r="113" spans="1:6" s="4" customFormat="1" ht="15.75" hidden="1">
      <c r="A113" s="32"/>
      <c r="B113" s="34" t="s">
        <v>21</v>
      </c>
      <c r="C113" s="82"/>
      <c r="D113" s="58"/>
      <c r="E113" s="82"/>
      <c r="F113" s="126"/>
    </row>
    <row r="114" spans="1:6" s="4" customFormat="1" ht="18.75" hidden="1">
      <c r="A114" s="203"/>
      <c r="B114" s="204" t="s">
        <v>54</v>
      </c>
      <c r="C114" s="83"/>
      <c r="D114" s="61"/>
      <c r="E114" s="83"/>
      <c r="F114" s="129"/>
    </row>
    <row r="115" spans="1:6" s="4" customFormat="1" ht="18.75" hidden="1">
      <c r="A115" s="19"/>
      <c r="B115" s="115"/>
      <c r="C115" s="72"/>
      <c r="D115" s="59"/>
      <c r="E115" s="72"/>
      <c r="F115" s="124"/>
    </row>
    <row r="116" spans="1:6" s="4" customFormat="1" ht="15.75" customHeight="1" hidden="1">
      <c r="A116" s="17"/>
      <c r="B116" s="31"/>
      <c r="C116" s="72"/>
      <c r="D116" s="59"/>
      <c r="E116" s="72"/>
      <c r="F116" s="124"/>
    </row>
    <row r="117" spans="1:6" s="4" customFormat="1" ht="47.25" hidden="1">
      <c r="A117" s="19"/>
      <c r="B117" s="29" t="s">
        <v>24</v>
      </c>
      <c r="C117" s="72"/>
      <c r="D117" s="52">
        <v>0</v>
      </c>
      <c r="E117" s="72"/>
      <c r="F117" s="130"/>
    </row>
    <row r="118" spans="1:6" s="4" customFormat="1" ht="15.75" hidden="1">
      <c r="A118" s="19"/>
      <c r="B118" s="29"/>
      <c r="C118" s="72"/>
      <c r="D118" s="52"/>
      <c r="E118" s="72"/>
      <c r="F118" s="130"/>
    </row>
    <row r="119" spans="1:6" s="4" customFormat="1" ht="78" customHeight="1" hidden="1">
      <c r="A119" s="19"/>
      <c r="B119" s="29" t="s">
        <v>25</v>
      </c>
      <c r="C119" s="72"/>
      <c r="D119" s="52"/>
      <c r="E119" s="72"/>
      <c r="F119" s="130"/>
    </row>
    <row r="120" spans="1:6" s="4" customFormat="1" ht="15.75" hidden="1">
      <c r="A120" s="19"/>
      <c r="B120" s="29"/>
      <c r="C120" s="72"/>
      <c r="D120" s="52"/>
      <c r="E120" s="72"/>
      <c r="F120" s="130"/>
    </row>
    <row r="121" spans="1:6" s="4" customFormat="1" ht="47.25" hidden="1">
      <c r="A121" s="19"/>
      <c r="B121" s="29" t="s">
        <v>75</v>
      </c>
      <c r="C121" s="72"/>
      <c r="D121" s="52"/>
      <c r="E121" s="72"/>
      <c r="F121" s="130"/>
    </row>
    <row r="122" spans="1:6" s="4" customFormat="1" ht="15.75" hidden="1">
      <c r="A122" s="19"/>
      <c r="B122" s="29"/>
      <c r="C122" s="72"/>
      <c r="D122" s="52"/>
      <c r="E122" s="72"/>
      <c r="F122" s="130"/>
    </row>
    <row r="123" spans="1:6" s="4" customFormat="1" ht="31.5" hidden="1">
      <c r="A123" s="19"/>
      <c r="B123" s="29" t="s">
        <v>26</v>
      </c>
      <c r="C123" s="72"/>
      <c r="D123" s="52"/>
      <c r="E123" s="72"/>
      <c r="F123" s="130"/>
    </row>
    <row r="124" spans="1:6" s="4" customFormat="1" ht="15.75" hidden="1">
      <c r="A124" s="19"/>
      <c r="B124" s="29"/>
      <c r="C124" s="72"/>
      <c r="D124" s="52"/>
      <c r="E124" s="72"/>
      <c r="F124" s="130"/>
    </row>
    <row r="125" spans="1:6" s="4" customFormat="1" ht="47.25" hidden="1">
      <c r="A125" s="19"/>
      <c r="B125" s="29" t="s">
        <v>27</v>
      </c>
      <c r="C125" s="72"/>
      <c r="D125" s="52"/>
      <c r="E125" s="72"/>
      <c r="F125" s="130"/>
    </row>
    <row r="126" spans="1:6" s="4" customFormat="1" ht="15.75" hidden="1">
      <c r="A126" s="19"/>
      <c r="B126" s="29"/>
      <c r="C126" s="72"/>
      <c r="D126" s="52"/>
      <c r="E126" s="72"/>
      <c r="F126" s="130"/>
    </row>
    <row r="127" spans="1:6" s="4" customFormat="1" ht="31.5" hidden="1">
      <c r="A127" s="19"/>
      <c r="B127" s="29" t="s">
        <v>28</v>
      </c>
      <c r="C127" s="72"/>
      <c r="D127" s="52"/>
      <c r="E127" s="72"/>
      <c r="F127" s="130"/>
    </row>
    <row r="128" spans="1:6" s="4" customFormat="1" ht="15.75" hidden="1">
      <c r="A128" s="19"/>
      <c r="B128" s="29"/>
      <c r="C128" s="72"/>
      <c r="D128" s="52"/>
      <c r="E128" s="72"/>
      <c r="F128" s="130"/>
    </row>
    <row r="129" spans="1:6" s="4" customFormat="1" ht="15.75" hidden="1">
      <c r="A129" s="19"/>
      <c r="B129" s="29" t="s">
        <v>47</v>
      </c>
      <c r="C129" s="72"/>
      <c r="D129" s="52"/>
      <c r="E129" s="72"/>
      <c r="F129" s="130"/>
    </row>
    <row r="130" spans="1:6" s="4" customFormat="1" ht="15.75" hidden="1">
      <c r="A130" s="19"/>
      <c r="B130" s="29"/>
      <c r="C130" s="72"/>
      <c r="D130" s="52"/>
      <c r="E130" s="72"/>
      <c r="F130" s="130"/>
    </row>
    <row r="131" spans="1:6" s="4" customFormat="1" ht="15.75" customHeight="1" hidden="1">
      <c r="A131" s="17">
        <v>5.1</v>
      </c>
      <c r="B131" s="31" t="s">
        <v>29</v>
      </c>
      <c r="C131" s="72"/>
      <c r="D131" s="52"/>
      <c r="E131" s="72"/>
      <c r="F131" s="124"/>
    </row>
    <row r="132" spans="1:6" s="4" customFormat="1" ht="31.5" hidden="1">
      <c r="A132" s="30"/>
      <c r="B132" s="33" t="s">
        <v>30</v>
      </c>
      <c r="C132" s="150"/>
      <c r="D132" s="26"/>
      <c r="E132" s="72"/>
      <c r="F132" s="124"/>
    </row>
    <row r="133" spans="1:6" s="4" customFormat="1" ht="63" hidden="1">
      <c r="A133" s="30"/>
      <c r="B133" s="33" t="s">
        <v>38</v>
      </c>
      <c r="C133" s="150"/>
      <c r="D133" s="26"/>
      <c r="E133" s="72"/>
      <c r="F133" s="40"/>
    </row>
    <row r="134" spans="1:6" s="4" customFormat="1" ht="15.75" hidden="1">
      <c r="A134" s="30">
        <v>1</v>
      </c>
      <c r="B134" s="33" t="s">
        <v>96</v>
      </c>
      <c r="C134" s="150">
        <v>1</v>
      </c>
      <c r="D134" s="26" t="s">
        <v>51</v>
      </c>
      <c r="E134" s="72">
        <f>5500*2</f>
        <v>11000</v>
      </c>
      <c r="F134" s="163">
        <f>C134*E134</f>
        <v>11000</v>
      </c>
    </row>
    <row r="135" spans="1:6" s="4" customFormat="1" ht="15.75" hidden="1">
      <c r="A135" s="30">
        <v>2</v>
      </c>
      <c r="B135" s="33" t="s">
        <v>37</v>
      </c>
      <c r="C135" s="150">
        <v>1</v>
      </c>
      <c r="D135" s="26" t="s">
        <v>51</v>
      </c>
      <c r="E135" s="72">
        <f>5000*2</f>
        <v>10000</v>
      </c>
      <c r="F135" s="163">
        <f>C135*E135</f>
        <v>10000</v>
      </c>
    </row>
    <row r="136" spans="1:6" s="4" customFormat="1" ht="15.75" hidden="1">
      <c r="A136" s="30"/>
      <c r="B136" s="33"/>
      <c r="C136" s="150"/>
      <c r="D136" s="26"/>
      <c r="E136" s="72"/>
      <c r="F136" s="40"/>
    </row>
    <row r="137" spans="1:6" s="4" customFormat="1" ht="15.75" hidden="1">
      <c r="A137" s="30"/>
      <c r="B137" s="33"/>
      <c r="C137" s="150"/>
      <c r="D137" s="26"/>
      <c r="E137" s="72"/>
      <c r="F137" s="40"/>
    </row>
    <row r="138" spans="1:6" s="4" customFormat="1" ht="15.75" hidden="1">
      <c r="A138" s="30"/>
      <c r="B138" s="29"/>
      <c r="C138" s="150"/>
      <c r="D138" s="26"/>
      <c r="E138" s="72"/>
      <c r="F138" s="40"/>
    </row>
    <row r="139" spans="1:6" s="4" customFormat="1" ht="15" hidden="1">
      <c r="A139" s="17">
        <v>5.3</v>
      </c>
      <c r="B139" s="31" t="s">
        <v>31</v>
      </c>
      <c r="C139" s="150"/>
      <c r="D139" s="52">
        <v>0</v>
      </c>
      <c r="E139" s="72"/>
      <c r="F139" s="40"/>
    </row>
    <row r="140" spans="1:6" s="4" customFormat="1" ht="47.25" hidden="1">
      <c r="A140" s="30"/>
      <c r="B140" s="33" t="s">
        <v>34</v>
      </c>
      <c r="C140" s="150"/>
      <c r="D140" s="52">
        <v>0</v>
      </c>
      <c r="E140" s="216"/>
      <c r="F140" s="40"/>
    </row>
    <row r="141" spans="1:6" s="4" customFormat="1" ht="15.75" hidden="1">
      <c r="A141" s="30">
        <v>1</v>
      </c>
      <c r="B141" s="33" t="s">
        <v>52</v>
      </c>
      <c r="C141" s="150">
        <v>16</v>
      </c>
      <c r="D141" s="26" t="s">
        <v>103</v>
      </c>
      <c r="E141" s="216">
        <f>500*2</f>
        <v>1000</v>
      </c>
      <c r="F141" s="163">
        <f>C141*E141</f>
        <v>16000</v>
      </c>
    </row>
    <row r="142" spans="1:6" s="4" customFormat="1" ht="15.75" hidden="1">
      <c r="A142" s="30">
        <v>2</v>
      </c>
      <c r="B142" s="33" t="s">
        <v>76</v>
      </c>
      <c r="C142" s="150">
        <v>1</v>
      </c>
      <c r="D142" s="52" t="s">
        <v>7</v>
      </c>
      <c r="E142" s="216">
        <f>5000*2</f>
        <v>10000</v>
      </c>
      <c r="F142" s="163">
        <f>C142*E142</f>
        <v>10000</v>
      </c>
    </row>
    <row r="143" spans="1:6" s="4" customFormat="1" ht="15.75" hidden="1">
      <c r="A143" s="30">
        <v>3</v>
      </c>
      <c r="B143" s="33" t="s">
        <v>98</v>
      </c>
      <c r="C143" s="150">
        <v>1</v>
      </c>
      <c r="D143" s="52" t="s">
        <v>7</v>
      </c>
      <c r="E143" s="216">
        <f>9500*2</f>
        <v>19000</v>
      </c>
      <c r="F143" s="163">
        <f>C143*E143</f>
        <v>19000</v>
      </c>
    </row>
    <row r="144" spans="1:6" s="4" customFormat="1" ht="15.75" hidden="1">
      <c r="A144" s="30"/>
      <c r="B144" s="33"/>
      <c r="C144" s="150"/>
      <c r="D144" s="52"/>
      <c r="E144" s="216"/>
      <c r="F144" s="40"/>
    </row>
    <row r="145" spans="1:6" s="4" customFormat="1" ht="15.75" hidden="1">
      <c r="A145" s="30"/>
      <c r="B145" s="33"/>
      <c r="C145" s="150"/>
      <c r="D145" s="52"/>
      <c r="E145" s="216"/>
      <c r="F145" s="40"/>
    </row>
    <row r="146" spans="1:6" s="4" customFormat="1" ht="15" customHeight="1" hidden="1">
      <c r="A146" s="17">
        <v>5.4</v>
      </c>
      <c r="B146" s="31" t="s">
        <v>74</v>
      </c>
      <c r="C146" s="150"/>
      <c r="D146" s="26"/>
      <c r="E146" s="216"/>
      <c r="F146" s="40"/>
    </row>
    <row r="147" spans="1:6" s="4" customFormat="1" ht="47.25" hidden="1">
      <c r="A147" s="30"/>
      <c r="B147" s="33" t="s">
        <v>95</v>
      </c>
      <c r="C147" s="151"/>
      <c r="D147" s="26"/>
      <c r="E147" s="216"/>
      <c r="F147" s="40"/>
    </row>
    <row r="148" spans="1:6" s="4" customFormat="1" ht="31.5" hidden="1">
      <c r="A148" s="30">
        <v>1</v>
      </c>
      <c r="B148" s="33" t="s">
        <v>97</v>
      </c>
      <c r="C148" s="150">
        <v>1</v>
      </c>
      <c r="D148" s="26" t="s">
        <v>7</v>
      </c>
      <c r="E148" s="216">
        <f>9500*2</f>
        <v>19000</v>
      </c>
      <c r="F148" s="163">
        <f>C148*E148</f>
        <v>19000</v>
      </c>
    </row>
    <row r="149" spans="1:6" s="4" customFormat="1" ht="15.75" hidden="1">
      <c r="A149" s="180"/>
      <c r="B149" s="137"/>
      <c r="C149" s="150"/>
      <c r="D149" s="52"/>
      <c r="E149" s="216"/>
      <c r="F149" s="40"/>
    </row>
    <row r="150" spans="1:6" s="4" customFormat="1" ht="15.75" hidden="1">
      <c r="A150" s="30"/>
      <c r="B150" s="33"/>
      <c r="C150" s="150"/>
      <c r="D150" s="26"/>
      <c r="E150" s="216"/>
      <c r="F150" s="40"/>
    </row>
    <row r="151" spans="1:6" s="4" customFormat="1" ht="15" hidden="1">
      <c r="A151" s="17">
        <v>5.5</v>
      </c>
      <c r="B151" s="14" t="s">
        <v>53</v>
      </c>
      <c r="C151" s="150"/>
      <c r="D151" s="52">
        <v>0</v>
      </c>
      <c r="E151" s="216"/>
      <c r="F151" s="40"/>
    </row>
    <row r="152" spans="1:6" s="4" customFormat="1" ht="47.25" hidden="1">
      <c r="A152" s="17"/>
      <c r="B152" s="29" t="s">
        <v>86</v>
      </c>
      <c r="C152" s="150"/>
      <c r="D152" s="52"/>
      <c r="E152" s="216"/>
      <c r="F152" s="40"/>
    </row>
    <row r="153" spans="1:6" s="4" customFormat="1" ht="15.75" hidden="1">
      <c r="A153" s="30">
        <v>1</v>
      </c>
      <c r="B153" s="29" t="s">
        <v>88</v>
      </c>
      <c r="C153" s="150">
        <v>16</v>
      </c>
      <c r="D153" s="26" t="s">
        <v>51</v>
      </c>
      <c r="E153" s="216">
        <f>6500*2</f>
        <v>13000</v>
      </c>
      <c r="F153" s="163">
        <f>C153*E153</f>
        <v>208000</v>
      </c>
    </row>
    <row r="154" spans="1:6" s="4" customFormat="1" ht="15.75" hidden="1">
      <c r="A154" s="30">
        <v>2</v>
      </c>
      <c r="B154" s="29" t="s">
        <v>87</v>
      </c>
      <c r="C154" s="150">
        <v>16</v>
      </c>
      <c r="D154" s="26" t="s">
        <v>51</v>
      </c>
      <c r="E154" s="216">
        <f>450*2</f>
        <v>900</v>
      </c>
      <c r="F154" s="163">
        <f>C154*E154</f>
        <v>14400</v>
      </c>
    </row>
    <row r="155" spans="1:6" s="4" customFormat="1" ht="15.75" hidden="1">
      <c r="A155" s="30"/>
      <c r="B155" s="29"/>
      <c r="C155" s="150"/>
      <c r="D155" s="26"/>
      <c r="E155" s="216"/>
      <c r="F155" s="40"/>
    </row>
    <row r="156" spans="1:6" s="4" customFormat="1" ht="15.75" hidden="1">
      <c r="A156" s="22"/>
      <c r="B156" s="29"/>
      <c r="C156" s="150"/>
      <c r="D156" s="26"/>
      <c r="E156" s="181"/>
      <c r="F156" s="40"/>
    </row>
    <row r="157" spans="1:6" s="4" customFormat="1" ht="15.75" hidden="1">
      <c r="A157" s="22"/>
      <c r="B157" s="29"/>
      <c r="C157" s="150"/>
      <c r="D157" s="26"/>
      <c r="E157" s="181"/>
      <c r="F157" s="40"/>
    </row>
    <row r="158" spans="1:6" s="4" customFormat="1" ht="15.75" hidden="1">
      <c r="A158" s="22"/>
      <c r="B158" s="29"/>
      <c r="C158" s="150"/>
      <c r="D158" s="26"/>
      <c r="E158" s="181"/>
      <c r="F158" s="40"/>
    </row>
    <row r="159" spans="1:6" s="4" customFormat="1" ht="15.75" hidden="1">
      <c r="A159" s="22"/>
      <c r="B159" s="29"/>
      <c r="C159" s="150"/>
      <c r="D159" s="26"/>
      <c r="E159" s="181"/>
      <c r="F159" s="40"/>
    </row>
    <row r="160" spans="1:6" s="4" customFormat="1" ht="15.75" hidden="1">
      <c r="A160" s="30"/>
      <c r="B160" s="33"/>
      <c r="C160" s="150"/>
      <c r="D160" s="26"/>
      <c r="E160" s="72"/>
      <c r="F160" s="40"/>
    </row>
    <row r="161" spans="1:6" s="4" customFormat="1" ht="15.75" hidden="1">
      <c r="A161" s="30"/>
      <c r="B161" s="157"/>
      <c r="C161" s="150"/>
      <c r="D161" s="26"/>
      <c r="E161" s="72"/>
      <c r="F161" s="194"/>
    </row>
    <row r="162" spans="1:6" s="4" customFormat="1" ht="15.75" hidden="1">
      <c r="A162" s="30"/>
      <c r="B162" s="33"/>
      <c r="C162" s="150"/>
      <c r="D162" s="26"/>
      <c r="E162" s="72"/>
      <c r="F162" s="40"/>
    </row>
    <row r="163" spans="1:6" s="4" customFormat="1" ht="15.75" hidden="1">
      <c r="A163" s="30"/>
      <c r="B163" s="33"/>
      <c r="C163" s="150"/>
      <c r="D163" s="26"/>
      <c r="E163" s="72"/>
      <c r="F163" s="40"/>
    </row>
    <row r="164" spans="1:6" s="4" customFormat="1" ht="15.75" hidden="1">
      <c r="A164" s="30"/>
      <c r="B164" s="157"/>
      <c r="C164" s="150"/>
      <c r="D164" s="26"/>
      <c r="E164" s="72"/>
      <c r="F164" s="194"/>
    </row>
    <row r="165" spans="1:6" s="4" customFormat="1" ht="15.75" hidden="1">
      <c r="A165" s="30"/>
      <c r="B165" s="157"/>
      <c r="C165" s="150"/>
      <c r="D165" s="26"/>
      <c r="E165" s="72"/>
      <c r="F165" s="194"/>
    </row>
    <row r="166" spans="1:6" s="4" customFormat="1" ht="15.75" hidden="1">
      <c r="A166" s="180"/>
      <c r="B166" s="137"/>
      <c r="C166" s="150"/>
      <c r="D166" s="26"/>
      <c r="E166" s="72"/>
      <c r="F166" s="40"/>
    </row>
    <row r="167" spans="1:6" s="4" customFormat="1" ht="15.75" hidden="1">
      <c r="A167" s="30"/>
      <c r="B167" s="33"/>
      <c r="C167" s="150"/>
      <c r="D167" s="26"/>
      <c r="E167" s="72"/>
      <c r="F167" s="40"/>
    </row>
    <row r="168" spans="1:6" s="4" customFormat="1" ht="15.75" hidden="1">
      <c r="A168" s="30"/>
      <c r="B168" s="33"/>
      <c r="C168" s="150"/>
      <c r="D168" s="26"/>
      <c r="E168" s="72"/>
      <c r="F168" s="40"/>
    </row>
    <row r="169" spans="1:6" s="4" customFormat="1" ht="15.75" hidden="1">
      <c r="A169" s="30"/>
      <c r="B169" s="157"/>
      <c r="C169" s="150"/>
      <c r="D169" s="26"/>
      <c r="E169" s="72"/>
      <c r="F169" s="178"/>
    </row>
    <row r="170" spans="1:6" s="4" customFormat="1" ht="15.75" hidden="1">
      <c r="A170" s="30"/>
      <c r="B170" s="157"/>
      <c r="C170" s="150"/>
      <c r="D170" s="26"/>
      <c r="E170" s="72"/>
      <c r="F170" s="178"/>
    </row>
    <row r="171" spans="1:6" s="4" customFormat="1" ht="15.75" hidden="1">
      <c r="A171" s="30"/>
      <c r="B171" s="157"/>
      <c r="C171" s="150"/>
      <c r="D171" s="26"/>
      <c r="E171" s="72"/>
      <c r="F171" s="131"/>
    </row>
    <row r="172" spans="1:6" s="4" customFormat="1" ht="14.25" hidden="1">
      <c r="A172" s="105"/>
      <c r="B172" s="212" t="s">
        <v>79</v>
      </c>
      <c r="C172" s="106"/>
      <c r="D172" s="107"/>
      <c r="E172" s="106"/>
      <c r="F172" s="211"/>
    </row>
    <row r="173" spans="1:6" s="4" customFormat="1" ht="15.75" hidden="1">
      <c r="A173" s="110"/>
      <c r="B173" s="102" t="s">
        <v>80</v>
      </c>
      <c r="C173" s="111"/>
      <c r="D173" s="112"/>
      <c r="E173" s="111"/>
      <c r="F173" s="161"/>
    </row>
    <row r="174" spans="1:9" ht="15.75">
      <c r="A174" s="118"/>
      <c r="B174" s="117"/>
      <c r="C174" s="119"/>
      <c r="D174" s="118"/>
      <c r="E174" s="119"/>
      <c r="F174" s="121"/>
      <c r="G174" s="120"/>
      <c r="H174" s="120"/>
      <c r="I174" s="120"/>
    </row>
    <row r="175" spans="1:9" ht="15.75">
      <c r="A175" s="118"/>
      <c r="B175" s="117"/>
      <c r="C175" s="119"/>
      <c r="D175" s="118"/>
      <c r="E175" s="119"/>
      <c r="F175" s="117"/>
      <c r="G175" s="120"/>
      <c r="H175" s="120"/>
      <c r="I175" s="120"/>
    </row>
    <row r="176" spans="1:9" ht="15.75">
      <c r="A176" s="118"/>
      <c r="B176" s="117"/>
      <c r="C176" s="119"/>
      <c r="D176" s="118"/>
      <c r="E176" s="119"/>
      <c r="F176" s="122"/>
      <c r="G176" s="120"/>
      <c r="H176" s="120"/>
      <c r="I176" s="120"/>
    </row>
    <row r="177" spans="1:9" ht="15.75">
      <c r="A177" s="118"/>
      <c r="B177" s="117"/>
      <c r="C177" s="119"/>
      <c r="D177" s="118"/>
      <c r="E177" s="119"/>
      <c r="F177" s="117"/>
      <c r="G177" s="120"/>
      <c r="H177" s="120"/>
      <c r="I177" s="120"/>
    </row>
    <row r="178" spans="1:9" ht="15.75">
      <c r="A178" s="118"/>
      <c r="B178" s="117"/>
      <c r="C178" s="119"/>
      <c r="D178" s="118"/>
      <c r="E178" s="119"/>
      <c r="F178" s="117"/>
      <c r="G178" s="120"/>
      <c r="H178" s="120"/>
      <c r="I178" s="120"/>
    </row>
    <row r="179" spans="1:9" ht="15.75">
      <c r="A179" s="118"/>
      <c r="B179" s="117"/>
      <c r="C179" s="119"/>
      <c r="D179" s="118"/>
      <c r="E179" s="119"/>
      <c r="F179" s="117"/>
      <c r="G179" s="120"/>
      <c r="H179" s="120"/>
      <c r="I179" s="120"/>
    </row>
    <row r="180" spans="1:9" ht="15.75">
      <c r="A180" s="118"/>
      <c r="B180" s="117"/>
      <c r="C180" s="119"/>
      <c r="D180" s="118"/>
      <c r="E180" s="119"/>
      <c r="F180" s="117"/>
      <c r="G180" s="120"/>
      <c r="H180" s="120"/>
      <c r="I180" s="120"/>
    </row>
    <row r="181" spans="1:9" ht="15.75">
      <c r="A181" s="118"/>
      <c r="B181" s="117"/>
      <c r="C181" s="119"/>
      <c r="D181" s="118"/>
      <c r="E181" s="119"/>
      <c r="F181" s="117"/>
      <c r="G181" s="120"/>
      <c r="H181" s="120"/>
      <c r="I181" s="120"/>
    </row>
  </sheetData>
  <sheetProtection/>
  <mergeCells count="2">
    <mergeCell ref="A1:B1"/>
    <mergeCell ref="B2:E2"/>
  </mergeCells>
  <printOptions horizontalCentered="1"/>
  <pageMargins left="0.73" right="0.66" top="0.69" bottom="0.8" header="0.41" footer="0.42"/>
  <pageSetup horizontalDpi="600" verticalDpi="600" orientation="portrait" paperSize="9" scale="95" r:id="rId2"/>
  <headerFooter alignWithMargins="0">
    <oddHeader xml:space="preserve">&amp;C &amp;R&amp;"Book Antiqua,Italic"Bills Of Quantities </oddHeader>
    <oddFooter>&amp;CPage &amp;P</oddFooter>
  </headerFooter>
  <rowBreaks count="4" manualBreakCount="4">
    <brk id="31" max="5" man="1"/>
    <brk id="66" max="5" man="1"/>
    <brk id="87" max="255" man="1"/>
    <brk id="112" max="255" man="1"/>
  </rowBreaks>
  <drawing r:id="rId1"/>
</worksheet>
</file>

<file path=xl/worksheets/sheet2.xml><?xml version="1.0" encoding="utf-8"?>
<worksheet xmlns="http://schemas.openxmlformats.org/spreadsheetml/2006/main" xmlns:r="http://schemas.openxmlformats.org/officeDocument/2006/relationships">
  <sheetPr codeName="Sheet3"/>
  <dimension ref="A2:I42"/>
  <sheetViews>
    <sheetView showGridLines="0" zoomScalePageLayoutView="0" workbookViewId="0" topLeftCell="A22">
      <selection activeCell="I22" sqref="I22"/>
    </sheetView>
  </sheetViews>
  <sheetFormatPr defaultColWidth="11.421875" defaultRowHeight="12.75"/>
  <cols>
    <col min="1" max="1" width="5.28125" style="27" customWidth="1"/>
    <col min="2" max="2" width="36.7109375" style="45" customWidth="1"/>
    <col min="3" max="3" width="6.7109375" style="140" customWidth="1"/>
    <col min="4" max="4" width="22.00390625" style="70" customWidth="1"/>
    <col min="5" max="5" width="3.00390625" style="136" customWidth="1"/>
    <col min="6" max="6" width="10.421875" style="45" customWidth="1"/>
    <col min="7" max="7" width="9.140625" style="3" bestFit="1" customWidth="1"/>
    <col min="8" max="8" width="5.7109375" style="3" customWidth="1"/>
    <col min="9" max="9" width="8.140625" style="3" customWidth="1"/>
    <col min="10" max="10" width="8.421875" style="3" customWidth="1"/>
    <col min="11" max="12" width="6.140625" style="3" customWidth="1"/>
    <col min="13" max="13" width="7.8515625" style="3" customWidth="1"/>
    <col min="14" max="14" width="6.7109375" style="3" customWidth="1"/>
    <col min="15" max="15" width="5.140625" style="3" customWidth="1"/>
    <col min="16" max="16384" width="11.421875" style="3" customWidth="1"/>
  </cols>
  <sheetData>
    <row r="2" spans="1:7" ht="18.75">
      <c r="A2" s="232"/>
      <c r="B2" s="229"/>
      <c r="C2" s="230"/>
      <c r="D2" s="231"/>
      <c r="E2" s="230"/>
      <c r="F2" s="233"/>
      <c r="G2" s="2"/>
    </row>
    <row r="3" spans="1:7" ht="18.75">
      <c r="A3" s="232"/>
      <c r="B3" s="229"/>
      <c r="C3" s="230"/>
      <c r="D3" s="231"/>
      <c r="E3" s="230"/>
      <c r="F3" s="233"/>
      <c r="G3" s="2"/>
    </row>
    <row r="4" spans="1:7" ht="18.75">
      <c r="A4" s="232"/>
      <c r="B4" s="229"/>
      <c r="C4" s="230"/>
      <c r="D4" s="231"/>
      <c r="E4" s="230"/>
      <c r="F4" s="233"/>
      <c r="G4" s="2"/>
    </row>
    <row r="5" spans="1:7" ht="11.25" customHeight="1">
      <c r="A5" s="232"/>
      <c r="B5" s="229"/>
      <c r="C5" s="230"/>
      <c r="D5" s="231"/>
      <c r="E5" s="230"/>
      <c r="F5" s="233"/>
      <c r="G5" s="2"/>
    </row>
    <row r="6" spans="1:7" ht="15" customHeight="1">
      <c r="A6" s="246" t="s">
        <v>32</v>
      </c>
      <c r="B6" s="247"/>
      <c r="C6" s="247"/>
      <c r="D6" s="247"/>
      <c r="E6" s="247"/>
      <c r="F6" s="248"/>
      <c r="G6" s="2"/>
    </row>
    <row r="7" spans="1:6" ht="33.75" customHeight="1">
      <c r="A7" s="85">
        <v>1</v>
      </c>
      <c r="B7" s="35" t="s">
        <v>69</v>
      </c>
      <c r="C7" s="84"/>
      <c r="D7" s="68"/>
      <c r="E7" s="252"/>
      <c r="F7" s="253"/>
    </row>
    <row r="8" spans="1:6" ht="18.75" customHeight="1">
      <c r="A8" s="85"/>
      <c r="B8" s="35"/>
      <c r="C8" s="84"/>
      <c r="D8" s="68"/>
      <c r="E8" s="73"/>
      <c r="F8" s="74"/>
    </row>
    <row r="9" spans="1:6" ht="15.75">
      <c r="A9" s="16">
        <v>2</v>
      </c>
      <c r="B9" s="35" t="s">
        <v>89</v>
      </c>
      <c r="C9" s="84"/>
      <c r="D9" s="69">
        <v>0</v>
      </c>
      <c r="E9" s="252"/>
      <c r="F9" s="253"/>
    </row>
    <row r="10" spans="1:6" ht="15.75">
      <c r="A10" s="16"/>
      <c r="B10" s="35"/>
      <c r="C10" s="84"/>
      <c r="D10" s="69"/>
      <c r="E10" s="73"/>
      <c r="F10" s="74"/>
    </row>
    <row r="11" spans="1:6" ht="15.75">
      <c r="A11" s="16">
        <v>3</v>
      </c>
      <c r="B11" s="36" t="s">
        <v>93</v>
      </c>
      <c r="C11" s="84"/>
      <c r="D11" s="69">
        <v>0</v>
      </c>
      <c r="E11" s="252"/>
      <c r="F11" s="253"/>
    </row>
    <row r="12" spans="1:6" ht="15.75">
      <c r="A12" s="16"/>
      <c r="B12" s="36"/>
      <c r="C12" s="84"/>
      <c r="D12" s="69"/>
      <c r="E12" s="73"/>
      <c r="F12" s="74"/>
    </row>
    <row r="13" spans="1:6" ht="15.75">
      <c r="A13" s="16">
        <v>4</v>
      </c>
      <c r="B13" s="37" t="s">
        <v>22</v>
      </c>
      <c r="C13" s="84"/>
      <c r="D13" s="69"/>
      <c r="E13" s="252"/>
      <c r="F13" s="253"/>
    </row>
    <row r="14" spans="1:6" ht="15.75">
      <c r="A14" s="16"/>
      <c r="B14" s="37"/>
      <c r="C14" s="84"/>
      <c r="D14" s="69"/>
      <c r="E14" s="73"/>
      <c r="F14" s="74"/>
    </row>
    <row r="15" spans="1:6" ht="15.75">
      <c r="A15" s="16"/>
      <c r="B15" s="37"/>
      <c r="C15" s="84"/>
      <c r="D15" s="69"/>
      <c r="E15" s="252"/>
      <c r="F15" s="253"/>
    </row>
    <row r="16" spans="1:6" ht="15.75">
      <c r="A16" s="16"/>
      <c r="B16" s="37"/>
      <c r="C16" s="84"/>
      <c r="D16" s="69"/>
      <c r="E16" s="252"/>
      <c r="F16" s="253"/>
    </row>
    <row r="17" spans="1:6" ht="15.75">
      <c r="A17" s="16"/>
      <c r="B17" s="37"/>
      <c r="C17" s="84"/>
      <c r="D17" s="69"/>
      <c r="E17" s="252"/>
      <c r="F17" s="253"/>
    </row>
    <row r="18" spans="1:6" ht="15.75">
      <c r="A18" s="16"/>
      <c r="B18" s="37"/>
      <c r="C18" s="84"/>
      <c r="D18" s="69"/>
      <c r="E18" s="252"/>
      <c r="F18" s="253"/>
    </row>
    <row r="19" spans="1:6" ht="15.75">
      <c r="A19" s="16"/>
      <c r="B19" s="37"/>
      <c r="C19" s="84"/>
      <c r="D19" s="69"/>
      <c r="E19" s="252"/>
      <c r="F19" s="253"/>
    </row>
    <row r="20" spans="1:6" ht="15.75">
      <c r="A20" s="16"/>
      <c r="B20" s="37"/>
      <c r="C20" s="84"/>
      <c r="D20" s="69"/>
      <c r="E20" s="252"/>
      <c r="F20" s="253"/>
    </row>
    <row r="21" spans="1:6" ht="15.75">
      <c r="A21" s="16"/>
      <c r="B21" s="37"/>
      <c r="C21" s="84"/>
      <c r="D21" s="69"/>
      <c r="E21" s="252"/>
      <c r="F21" s="253"/>
    </row>
    <row r="22" spans="1:6" ht="15.75">
      <c r="A22" s="16"/>
      <c r="B22" s="37"/>
      <c r="C22" s="84"/>
      <c r="D22" s="69"/>
      <c r="E22" s="73"/>
      <c r="F22" s="74"/>
    </row>
    <row r="23" spans="1:6" ht="15.75">
      <c r="A23" s="16"/>
      <c r="B23" s="37"/>
      <c r="C23" s="84"/>
      <c r="D23" s="69"/>
      <c r="E23" s="73"/>
      <c r="F23" s="74"/>
    </row>
    <row r="24" spans="1:6" ht="15.75">
      <c r="A24" s="16"/>
      <c r="B24" s="37"/>
      <c r="C24" s="84"/>
      <c r="D24" s="69"/>
      <c r="E24" s="73"/>
      <c r="F24" s="74"/>
    </row>
    <row r="25" spans="1:6" ht="15">
      <c r="A25" s="17" t="s">
        <v>10</v>
      </c>
      <c r="B25" s="38" t="s">
        <v>10</v>
      </c>
      <c r="C25" s="84"/>
      <c r="D25" s="69">
        <v>0</v>
      </c>
      <c r="E25" s="255"/>
      <c r="F25" s="256"/>
    </row>
    <row r="26" spans="1:6" ht="15.75">
      <c r="A26" s="50"/>
      <c r="B26" s="51" t="s">
        <v>59</v>
      </c>
      <c r="C26" s="75"/>
      <c r="D26" s="57"/>
      <c r="E26" s="254"/>
      <c r="F26" s="251"/>
    </row>
    <row r="27" spans="1:6" ht="15.75">
      <c r="A27" s="50"/>
      <c r="B27" s="51" t="s">
        <v>61</v>
      </c>
      <c r="C27" s="75"/>
      <c r="D27" s="57"/>
      <c r="E27" s="254"/>
      <c r="F27" s="251"/>
    </row>
    <row r="28" spans="1:7" ht="15.75">
      <c r="A28" s="196"/>
      <c r="B28" s="197" t="s">
        <v>68</v>
      </c>
      <c r="C28" s="198"/>
      <c r="D28" s="199"/>
      <c r="E28" s="257"/>
      <c r="F28" s="258"/>
      <c r="G28" s="234"/>
    </row>
    <row r="29" spans="1:7" ht="15.75">
      <c r="A29" s="50"/>
      <c r="B29" s="51" t="s">
        <v>82</v>
      </c>
      <c r="C29" s="75"/>
      <c r="D29" s="57"/>
      <c r="E29" s="250"/>
      <c r="F29" s="251"/>
      <c r="G29" s="235"/>
    </row>
    <row r="30" spans="1:6" ht="15.75">
      <c r="A30" s="170"/>
      <c r="B30" s="171"/>
      <c r="C30" s="172"/>
      <c r="D30" s="173"/>
      <c r="E30" s="172"/>
      <c r="F30" s="172"/>
    </row>
    <row r="31" spans="1:6" ht="15.75">
      <c r="A31" s="170"/>
      <c r="B31" s="171"/>
      <c r="C31" s="172"/>
      <c r="D31" s="173"/>
      <c r="E31" s="172"/>
      <c r="F31" s="172"/>
    </row>
    <row r="32" spans="1:6" ht="28.5" customHeight="1">
      <c r="A32" s="249"/>
      <c r="B32" s="249"/>
      <c r="C32" s="249"/>
      <c r="D32" s="173"/>
      <c r="E32" s="172"/>
      <c r="F32" s="172"/>
    </row>
    <row r="33" spans="1:6" ht="15.75">
      <c r="A33" s="170"/>
      <c r="B33" s="213"/>
      <c r="C33" s="172"/>
      <c r="D33" s="173"/>
      <c r="E33" s="172"/>
      <c r="F33" s="172"/>
    </row>
    <row r="34" spans="1:9" ht="15.75">
      <c r="A34" s="118"/>
      <c r="B34" s="214"/>
      <c r="C34" s="119"/>
      <c r="D34" s="118"/>
      <c r="E34" s="119"/>
      <c r="F34" s="117"/>
      <c r="G34" s="120"/>
      <c r="H34" s="120"/>
      <c r="I34" s="120"/>
    </row>
    <row r="35" spans="1:9" ht="15.75">
      <c r="A35" s="118"/>
      <c r="B35" s="214"/>
      <c r="C35" s="119"/>
      <c r="D35" s="118"/>
      <c r="E35" s="119"/>
      <c r="F35" s="121"/>
      <c r="G35" s="120"/>
      <c r="H35" s="120"/>
      <c r="I35" s="120"/>
    </row>
    <row r="36" spans="1:9" ht="15.75">
      <c r="A36" s="118"/>
      <c r="B36" s="214"/>
      <c r="C36" s="119"/>
      <c r="D36" s="118"/>
      <c r="E36" s="119"/>
      <c r="F36" s="117"/>
      <c r="G36" s="120"/>
      <c r="H36" s="120"/>
      <c r="I36" s="120"/>
    </row>
    <row r="37" spans="1:9" ht="15.75">
      <c r="A37" s="118"/>
      <c r="B37" s="214"/>
      <c r="C37" s="119"/>
      <c r="D37" s="118"/>
      <c r="E37" s="119"/>
      <c r="F37" s="122"/>
      <c r="G37" s="120"/>
      <c r="H37" s="120"/>
      <c r="I37" s="120"/>
    </row>
    <row r="38" spans="1:9" ht="15.75">
      <c r="A38" s="118"/>
      <c r="B38" s="117"/>
      <c r="C38" s="119"/>
      <c r="D38" s="118"/>
      <c r="E38" s="119"/>
      <c r="F38" s="117"/>
      <c r="G38" s="120"/>
      <c r="H38" s="120"/>
      <c r="I38" s="120"/>
    </row>
    <row r="39" spans="1:9" ht="15.75">
      <c r="A39" s="118"/>
      <c r="B39" s="214"/>
      <c r="C39" s="119"/>
      <c r="D39" s="118"/>
      <c r="E39" s="119"/>
      <c r="F39" s="117"/>
      <c r="G39" s="120"/>
      <c r="H39" s="120"/>
      <c r="I39" s="120"/>
    </row>
    <row r="40" spans="1:9" ht="15.75">
      <c r="A40" s="118"/>
      <c r="B40" s="117"/>
      <c r="C40" s="119"/>
      <c r="D40" s="118"/>
      <c r="E40" s="119"/>
      <c r="F40" s="117"/>
      <c r="G40" s="120"/>
      <c r="H40" s="120"/>
      <c r="I40" s="120"/>
    </row>
    <row r="41" spans="1:9" ht="15.75">
      <c r="A41" s="118"/>
      <c r="B41" s="214"/>
      <c r="C41" s="119"/>
      <c r="D41" s="118"/>
      <c r="E41" s="119"/>
      <c r="F41" s="117"/>
      <c r="G41" s="120"/>
      <c r="H41" s="120"/>
      <c r="I41" s="120"/>
    </row>
    <row r="42" spans="1:9" ht="15.75">
      <c r="A42" s="118"/>
      <c r="B42" s="117"/>
      <c r="C42" s="119"/>
      <c r="D42" s="118"/>
      <c r="E42" s="119"/>
      <c r="F42" s="117"/>
      <c r="G42" s="120"/>
      <c r="H42" s="120"/>
      <c r="I42" s="120"/>
    </row>
  </sheetData>
  <sheetProtection/>
  <mergeCells count="18">
    <mergeCell ref="E15:F15"/>
    <mergeCell ref="E17:F17"/>
    <mergeCell ref="E16:F16"/>
    <mergeCell ref="E28:F28"/>
    <mergeCell ref="E7:F7"/>
    <mergeCell ref="E9:F9"/>
    <mergeCell ref="E19:F19"/>
    <mergeCell ref="E18:F18"/>
    <mergeCell ref="A6:F6"/>
    <mergeCell ref="A32:C32"/>
    <mergeCell ref="E29:F29"/>
    <mergeCell ref="E13:F13"/>
    <mergeCell ref="E11:F11"/>
    <mergeCell ref="E21:F21"/>
    <mergeCell ref="E26:F26"/>
    <mergeCell ref="E25:F25"/>
    <mergeCell ref="E20:F20"/>
    <mergeCell ref="E27:F27"/>
  </mergeCells>
  <printOptions horizontalCentered="1"/>
  <pageMargins left="0.73" right="0.66" top="0.69" bottom="0.8" header="0.41" footer="0.42"/>
  <pageSetup horizontalDpi="600" verticalDpi="600" orientation="portrait" paperSize="9" scale="95" r:id="rId1"/>
  <headerFooter alignWithMargins="0">
    <oddHeader xml:space="preserve">&amp;C &amp;R&amp;"Book Antiqua,Italic"Bills Of Quantities </oddHeader>
    <oddFooter>&amp;CPage &amp;P</oddFooter>
  </headerFooter>
</worksheet>
</file>

<file path=xl/worksheets/sheet3.xml><?xml version="1.0" encoding="utf-8"?>
<worksheet xmlns="http://schemas.openxmlformats.org/spreadsheetml/2006/main" xmlns:r="http://schemas.openxmlformats.org/officeDocument/2006/relationships">
  <dimension ref="A1:F33"/>
  <sheetViews>
    <sheetView view="pageBreakPreview" zoomScale="60" zoomScalePageLayoutView="0" workbookViewId="0" topLeftCell="A1">
      <selection activeCell="F36" sqref="F36"/>
    </sheetView>
  </sheetViews>
  <sheetFormatPr defaultColWidth="9.140625" defaultRowHeight="12.75"/>
  <cols>
    <col min="6" max="6" width="45.421875" style="0" customWidth="1"/>
  </cols>
  <sheetData>
    <row r="1" spans="1:6" ht="25.5">
      <c r="A1" s="275" t="s">
        <v>63</v>
      </c>
      <c r="B1" s="276"/>
      <c r="C1" s="276"/>
      <c r="D1" s="276"/>
      <c r="E1" s="276"/>
      <c r="F1" s="277"/>
    </row>
    <row r="2" spans="1:6" ht="22.5">
      <c r="A2" s="269"/>
      <c r="B2" s="270"/>
      <c r="C2" s="270"/>
      <c r="D2" s="270"/>
      <c r="E2" s="270"/>
      <c r="F2" s="271"/>
    </row>
    <row r="3" spans="1:6" ht="22.5">
      <c r="A3" s="269"/>
      <c r="B3" s="270"/>
      <c r="C3" s="270"/>
      <c r="D3" s="270"/>
      <c r="E3" s="270"/>
      <c r="F3" s="271"/>
    </row>
    <row r="4" spans="1:6" ht="22.5">
      <c r="A4" s="269"/>
      <c r="B4" s="270"/>
      <c r="C4" s="270"/>
      <c r="D4" s="270"/>
      <c r="E4" s="270"/>
      <c r="F4" s="271"/>
    </row>
    <row r="5" spans="1:6" ht="22.5">
      <c r="A5" s="269"/>
      <c r="B5" s="270"/>
      <c r="C5" s="270"/>
      <c r="D5" s="270"/>
      <c r="E5" s="270"/>
      <c r="F5" s="271"/>
    </row>
    <row r="6" spans="1:6" ht="18.75">
      <c r="A6" s="262" t="s">
        <v>65</v>
      </c>
      <c r="B6" s="263"/>
      <c r="C6" s="263"/>
      <c r="D6" s="263"/>
      <c r="E6" s="263"/>
      <c r="F6" s="264"/>
    </row>
    <row r="7" spans="1:6" ht="18.75">
      <c r="A7" s="265"/>
      <c r="B7" s="266"/>
      <c r="C7" s="266"/>
      <c r="D7" s="266"/>
      <c r="E7" s="266"/>
      <c r="F7" s="267"/>
    </row>
    <row r="8" spans="1:6" ht="18.75">
      <c r="A8" s="272" t="s">
        <v>105</v>
      </c>
      <c r="B8" s="273"/>
      <c r="C8" s="273"/>
      <c r="D8" s="273"/>
      <c r="E8" s="273"/>
      <c r="F8" s="274"/>
    </row>
    <row r="9" spans="1:6" ht="18.75">
      <c r="A9" s="262"/>
      <c r="B9" s="263"/>
      <c r="C9" s="263"/>
      <c r="D9" s="263"/>
      <c r="E9" s="263"/>
      <c r="F9" s="264"/>
    </row>
    <row r="10" spans="1:6" ht="18.75">
      <c r="A10" s="188"/>
      <c r="B10" s="189"/>
      <c r="C10" s="189"/>
      <c r="D10" s="189"/>
      <c r="E10" s="189"/>
      <c r="F10" s="190"/>
    </row>
    <row r="11" spans="1:6" ht="18.75">
      <c r="A11" s="262" t="s">
        <v>104</v>
      </c>
      <c r="B11" s="263"/>
      <c r="C11" s="263"/>
      <c r="D11" s="263"/>
      <c r="E11" s="263"/>
      <c r="F11" s="264"/>
    </row>
    <row r="12" spans="1:6" ht="18.75">
      <c r="A12" s="188"/>
      <c r="B12" s="189"/>
      <c r="C12" s="189"/>
      <c r="D12" s="189"/>
      <c r="E12" s="189"/>
      <c r="F12" s="190"/>
    </row>
    <row r="13" spans="1:6" ht="18.75">
      <c r="A13" s="259"/>
      <c r="B13" s="260"/>
      <c r="C13" s="260"/>
      <c r="D13" s="260"/>
      <c r="E13" s="260"/>
      <c r="F13" s="261"/>
    </row>
    <row r="14" spans="1:6" ht="64.5" customHeight="1">
      <c r="A14" s="188"/>
      <c r="B14" s="189"/>
      <c r="C14" s="189"/>
      <c r="D14" s="189"/>
      <c r="E14" s="189"/>
      <c r="F14" s="190"/>
    </row>
    <row r="15" spans="1:6" ht="18.75">
      <c r="A15" s="265"/>
      <c r="B15" s="266"/>
      <c r="C15" s="266"/>
      <c r="D15" s="266"/>
      <c r="E15" s="266"/>
      <c r="F15" s="267"/>
    </row>
    <row r="16" spans="1:6" ht="18.75">
      <c r="A16" s="188"/>
      <c r="B16" s="189"/>
      <c r="C16" s="189"/>
      <c r="D16" s="189"/>
      <c r="E16" s="189"/>
      <c r="F16" s="190"/>
    </row>
    <row r="17" spans="1:6" ht="18.75">
      <c r="A17" s="265"/>
      <c r="B17" s="266"/>
      <c r="C17" s="266"/>
      <c r="D17" s="266"/>
      <c r="E17" s="266"/>
      <c r="F17" s="267"/>
    </row>
    <row r="18" spans="1:6" ht="18.75">
      <c r="A18" s="262" t="s">
        <v>66</v>
      </c>
      <c r="B18" s="263"/>
      <c r="C18" s="263"/>
      <c r="D18" s="263"/>
      <c r="E18" s="263"/>
      <c r="F18" s="264"/>
    </row>
    <row r="19" spans="1:6" ht="18.75">
      <c r="A19" s="185"/>
      <c r="B19" s="186"/>
      <c r="C19" s="186"/>
      <c r="D19" s="186"/>
      <c r="E19" s="186"/>
      <c r="F19" s="187"/>
    </row>
    <row r="20" spans="1:6" ht="18.75">
      <c r="A20" s="262" t="s">
        <v>83</v>
      </c>
      <c r="B20" s="263"/>
      <c r="C20" s="263"/>
      <c r="D20" s="263"/>
      <c r="E20" s="263"/>
      <c r="F20" s="264"/>
    </row>
    <row r="21" spans="1:6" ht="18.75">
      <c r="A21" s="265"/>
      <c r="B21" s="266"/>
      <c r="C21" s="266"/>
      <c r="D21" s="266"/>
      <c r="E21" s="266"/>
      <c r="F21" s="267"/>
    </row>
    <row r="22" spans="1:6" ht="18.75">
      <c r="A22" s="265"/>
      <c r="B22" s="266"/>
      <c r="C22" s="266"/>
      <c r="D22" s="266"/>
      <c r="E22" s="266"/>
      <c r="F22" s="267"/>
    </row>
    <row r="23" spans="1:6" ht="18.75">
      <c r="A23" s="188"/>
      <c r="B23" s="189"/>
      <c r="C23" s="189"/>
      <c r="D23" s="189"/>
      <c r="E23" s="189"/>
      <c r="F23" s="190"/>
    </row>
    <row r="24" spans="1:6" ht="18.75">
      <c r="A24" s="188"/>
      <c r="B24" s="189"/>
      <c r="C24" s="189"/>
      <c r="D24" s="189"/>
      <c r="E24" s="189"/>
      <c r="F24" s="190"/>
    </row>
    <row r="25" spans="1:6" ht="18.75">
      <c r="A25" s="265"/>
      <c r="B25" s="266"/>
      <c r="C25" s="266"/>
      <c r="D25" s="266"/>
      <c r="E25" s="266"/>
      <c r="F25" s="267"/>
    </row>
    <row r="26" spans="1:6" ht="18.75">
      <c r="A26" s="262" t="s">
        <v>67</v>
      </c>
      <c r="B26" s="263"/>
      <c r="C26" s="263"/>
      <c r="D26" s="263"/>
      <c r="E26" s="263"/>
      <c r="F26" s="264"/>
    </row>
    <row r="27" spans="1:6" ht="18.75">
      <c r="A27" s="265"/>
      <c r="B27" s="266"/>
      <c r="C27" s="266"/>
      <c r="D27" s="266"/>
      <c r="E27" s="266"/>
      <c r="F27" s="267"/>
    </row>
    <row r="28" spans="1:6" ht="18.75">
      <c r="A28" s="268">
        <v>42160</v>
      </c>
      <c r="B28" s="263"/>
      <c r="C28" s="263"/>
      <c r="D28" s="263"/>
      <c r="E28" s="263"/>
      <c r="F28" s="264"/>
    </row>
    <row r="29" spans="1:6" ht="18.75">
      <c r="A29" s="265"/>
      <c r="B29" s="266"/>
      <c r="C29" s="266"/>
      <c r="D29" s="266"/>
      <c r="E29" s="266"/>
      <c r="F29" s="267"/>
    </row>
    <row r="30" spans="1:6" ht="22.5">
      <c r="A30" s="182"/>
      <c r="B30" s="183"/>
      <c r="C30" s="183"/>
      <c r="D30" s="183"/>
      <c r="E30" s="183"/>
      <c r="F30" s="184"/>
    </row>
    <row r="31" spans="1:6" ht="22.5">
      <c r="A31" s="269"/>
      <c r="B31" s="270"/>
      <c r="C31" s="270"/>
      <c r="D31" s="270"/>
      <c r="E31" s="270"/>
      <c r="F31" s="271"/>
    </row>
    <row r="32" spans="1:6" ht="22.5">
      <c r="A32" s="269"/>
      <c r="B32" s="270"/>
      <c r="C32" s="270"/>
      <c r="D32" s="270"/>
      <c r="E32" s="270"/>
      <c r="F32" s="271"/>
    </row>
    <row r="33" spans="1:6" ht="22.5">
      <c r="A33" s="191"/>
      <c r="B33" s="192"/>
      <c r="C33" s="192"/>
      <c r="D33" s="192"/>
      <c r="E33" s="192"/>
      <c r="F33" s="193"/>
    </row>
  </sheetData>
  <sheetProtection/>
  <mergeCells count="24">
    <mergeCell ref="A6:F6"/>
    <mergeCell ref="A7:F7"/>
    <mergeCell ref="A8:F8"/>
    <mergeCell ref="A9:F9"/>
    <mergeCell ref="A11:F11"/>
    <mergeCell ref="A1:F1"/>
    <mergeCell ref="A2:F2"/>
    <mergeCell ref="A3:F3"/>
    <mergeCell ref="A4:F4"/>
    <mergeCell ref="A5:F5"/>
    <mergeCell ref="A32:F32"/>
    <mergeCell ref="A20:F20"/>
    <mergeCell ref="A21:F21"/>
    <mergeCell ref="A22:F22"/>
    <mergeCell ref="A25:F25"/>
    <mergeCell ref="A15:F15"/>
    <mergeCell ref="A17:F17"/>
    <mergeCell ref="A18:F18"/>
    <mergeCell ref="A13:F13"/>
    <mergeCell ref="A26:F26"/>
    <mergeCell ref="A27:F27"/>
    <mergeCell ref="A28:F28"/>
    <mergeCell ref="A29:F29"/>
    <mergeCell ref="A31:F3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Mohamed Mimrah</dc:creator>
  <cp:keywords/>
  <dc:description/>
  <cp:lastModifiedBy>Veyvashu Council</cp:lastModifiedBy>
  <cp:lastPrinted>2015-12-29T03:23:17Z</cp:lastPrinted>
  <dcterms:created xsi:type="dcterms:W3CDTF">2001-08-19T14:54:27Z</dcterms:created>
  <dcterms:modified xsi:type="dcterms:W3CDTF">2018-03-20T06:33:51Z</dcterms:modified>
  <cp:category/>
  <cp:version/>
  <cp:contentType/>
  <cp:contentStatus/>
</cp:coreProperties>
</file>