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ater and Sanitation\EditShare\wilsh@@na\Dry Period\NAUFAL\F.Feeali\"/>
    </mc:Choice>
  </mc:AlternateContent>
  <xr:revisionPtr revIDLastSave="0" documentId="10_ncr:8100000_{228E42C6-988A-4DDB-A846-C4F25A89B9BB}" xr6:coauthVersionLast="33" xr6:coauthVersionMax="33" xr10:uidLastSave="{00000000-0000-0000-0000-000000000000}"/>
  <bookViews>
    <workbookView xWindow="0" yWindow="0" windowWidth="16125" windowHeight="7965" activeTab="1" xr2:uid="{00000000-000D-0000-FFFF-FFFF00000000}"/>
  </bookViews>
  <sheets>
    <sheet name="Summary" sheetId="2" r:id="rId1"/>
    <sheet name="BoQ" sheetId="1" r:id="rId2"/>
  </sheets>
  <calcPr calcId="162913"/>
</workbook>
</file>

<file path=xl/calcChain.xml><?xml version="1.0" encoding="utf-8"?>
<calcChain xmlns="http://schemas.openxmlformats.org/spreadsheetml/2006/main">
  <c r="F43" i="1" l="1"/>
  <c r="F44" i="1"/>
  <c r="B53" i="1" l="1"/>
  <c r="B48" i="1"/>
  <c r="B41" i="1"/>
  <c r="B35" i="1"/>
  <c r="B32" i="1"/>
  <c r="B29" i="1"/>
  <c r="B22" i="1"/>
  <c r="F7" i="1" l="1"/>
  <c r="F8" i="1"/>
  <c r="F9" i="1"/>
  <c r="F10" i="1"/>
  <c r="F13" i="1"/>
  <c r="F17" i="1"/>
  <c r="F18" i="1"/>
  <c r="F19" i="1"/>
  <c r="F20" i="1"/>
  <c r="F23" i="1"/>
  <c r="F24" i="1"/>
  <c r="F25" i="1"/>
  <c r="F26" i="1"/>
  <c r="F27" i="1"/>
  <c r="F30" i="1"/>
  <c r="F36" i="1"/>
  <c r="F37" i="1"/>
  <c r="F38" i="1"/>
  <c r="F39" i="1"/>
  <c r="F45" i="1"/>
  <c r="F46" i="1"/>
  <c r="F49" i="1"/>
  <c r="F50" i="1"/>
  <c r="F51" i="1"/>
  <c r="F54" i="1"/>
  <c r="F55" i="1"/>
  <c r="F6" i="1"/>
  <c r="F33" i="1" l="1"/>
  <c r="F56" i="1" s="1"/>
</calcChain>
</file>

<file path=xl/sharedStrings.xml><?xml version="1.0" encoding="utf-8"?>
<sst xmlns="http://schemas.openxmlformats.org/spreadsheetml/2006/main" count="99" uniqueCount="72">
  <si>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</si>
  <si>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</si>
  <si>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</si>
  <si>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</si>
  <si>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</si>
  <si>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</si>
  <si>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</si>
  <si>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</si>
  <si>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</si>
  <si>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</si>
  <si>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</si>
  <si>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</si>
  <si>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</si>
  <si>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</si>
  <si>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</si>
  <si>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</si>
  <si>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</si>
  <si>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</si>
  <si>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</si>
  <si>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</si>
  <si>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</si>
  <si>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</si>
  <si>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</si>
  <si>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</si>
  <si>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</si>
  <si>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</si>
  <si>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</si>
  <si>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</si>
  <si>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</si>
  <si>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</si>
  <si>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</si>
  <si>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</si>
  <si>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</si>
  <si>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</si>
  <si>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</si>
  <si>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</si>
  <si>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</si>
  <si>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</si>
  <si>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</si>
  <si>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</si>
  <si>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</si>
  <si>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</si>
  <si>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</si>
  <si>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</si>
  <si>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</si>
  <si>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</si>
  <si>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</si>
  <si>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</si>
  <si>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</si>
  <si>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</si>
  <si>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</si>
  <si>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</si>
  <si>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</si>
  <si>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</si>
  <si>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25mm plastering on perimeter foundation wall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</si>
  <si>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</si>
  <si>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</si>
  <si>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</si>
  <si>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</si>
  <si>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Casting of Foundation beam</t>
  </si>
  <si>
    <t>Casting of Top beam</t>
  </si>
  <si>
    <t>Casting of concrete stiffener columns</t>
  </si>
  <si>
    <t>1000mm high wall for perimeter foundation wall using solid blocks</t>
  </si>
  <si>
    <t>Setting up water tapping station as per drawing and detail given. Valve should be provided</t>
  </si>
  <si>
    <t>Casting of 75mm concrere screed over compacted sand. Rate shall include provision of damp proof membrane, provision of cover blocks and provision of reinforcement</t>
  </si>
  <si>
    <t>Installation of lysaght gutter on front side of roof</t>
  </si>
  <si>
    <t>CONSTRUCTION OF RAIN WATER HARVESTING FACILITY - F.FEEALI</t>
  </si>
  <si>
    <t>CONSTRUCTION OF WATER COLLECTION FACILITY - F.FEEALI</t>
  </si>
  <si>
    <t>Harbor site</t>
  </si>
  <si>
    <t>Fabricate and install roof supporting frames made fromG.I pipes. Rate shall include all cuts, welds and applying oxide coating on the welds</t>
  </si>
  <si>
    <t>75mm</t>
  </si>
  <si>
    <t>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</si>
</sst>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 indent="2"/>
    </xf>
    <xf numFmtId="0" fontId="0" fillId="0" borderId="10" xfId="0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Font="1" applyBorder="1" applyAlignment="1">
      <alignment horizontal="left" wrapText="1" indent="3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43" fontId="0" fillId="0" borderId="6" xfId="1" applyFont="1" applyBorder="1" applyAlignment="1">
      <alignment horizontal="right"/>
    </xf>
    <xf numFmtId="43" fontId="0" fillId="0" borderId="6" xfId="1" applyFont="1" applyBorder="1" applyAlignment="1">
      <alignment horizontal="right" vertical="center"/>
    </xf>
    <xf numFmtId="43" fontId="0" fillId="0" borderId="10" xfId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zoomScale="115" zoomScaleNormal="115" workbookViewId="0">
      <selection activeCell="E6" sqref="E6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9" customFormat="1" ht="15.75" x14ac:dyDescent="0.25">
      <c r="B1" s="30" t="s">
        <v>67</v>
      </c>
      <c r="C1" s="30"/>
      <c r="D1" s="30"/>
    </row>
    <row r="2" spans="2:4" s="29" customFormat="1" ht="15.75" x14ac:dyDescent="0.25">
      <c r="B2" s="74" t="s">
        <v>32</v>
      </c>
      <c r="C2" s="74"/>
      <c r="D2" s="74"/>
    </row>
    <row r="3" spans="2:4" x14ac:dyDescent="0.25">
      <c r="B3" s="4"/>
      <c r="C3" s="4"/>
      <c r="D3" s="4"/>
    </row>
    <row r="4" spans="2:4" s="3" customFormat="1" ht="23.25" customHeight="1" x14ac:dyDescent="0.25">
      <c r="B4" s="23" t="s">
        <v>27</v>
      </c>
      <c r="C4" s="23" t="s">
        <v>1</v>
      </c>
      <c r="D4" s="23" t="s">
        <v>5</v>
      </c>
    </row>
    <row r="5" spans="2:4" s="3" customFormat="1" ht="23.25" customHeight="1" x14ac:dyDescent="0.25">
      <c r="B5" s="21">
        <v>1</v>
      </c>
      <c r="C5" s="22" t="s">
        <v>19</v>
      </c>
      <c r="D5" s="49"/>
    </row>
    <row r="6" spans="2:4" s="3" customFormat="1" ht="23.25" customHeight="1" x14ac:dyDescent="0.25">
      <c r="B6" s="24">
        <v>2</v>
      </c>
      <c r="C6" s="25" t="s">
        <v>28</v>
      </c>
      <c r="D6" s="50"/>
    </row>
    <row r="7" spans="2:4" s="3" customFormat="1" ht="23.25" customHeight="1" x14ac:dyDescent="0.25">
      <c r="B7" s="24">
        <v>3</v>
      </c>
      <c r="C7" s="26" t="s">
        <v>6</v>
      </c>
      <c r="D7" s="51"/>
    </row>
    <row r="8" spans="2:4" s="3" customFormat="1" ht="23.25" customHeight="1" x14ac:dyDescent="0.25">
      <c r="B8" s="24">
        <v>4</v>
      </c>
      <c r="C8" s="27" t="s">
        <v>10</v>
      </c>
      <c r="D8" s="51"/>
    </row>
    <row r="9" spans="2:4" s="3" customFormat="1" ht="23.25" customHeight="1" x14ac:dyDescent="0.25">
      <c r="B9" s="24">
        <v>5</v>
      </c>
      <c r="C9" s="27" t="s">
        <v>11</v>
      </c>
      <c r="D9" s="51"/>
    </row>
    <row r="10" spans="2:4" s="3" customFormat="1" ht="23.25" customHeight="1" x14ac:dyDescent="0.25">
      <c r="B10" s="24">
        <v>6</v>
      </c>
      <c r="C10" s="27" t="s">
        <v>13</v>
      </c>
      <c r="D10" s="51"/>
    </row>
    <row r="11" spans="2:4" s="3" customFormat="1" ht="23.25" customHeight="1" x14ac:dyDescent="0.25">
      <c r="B11" s="24">
        <v>7</v>
      </c>
      <c r="C11" s="27" t="s">
        <v>15</v>
      </c>
      <c r="D11" s="51"/>
    </row>
    <row r="12" spans="2:4" s="3" customFormat="1" ht="23.25" customHeight="1" x14ac:dyDescent="0.25">
      <c r="B12" s="24">
        <v>8</v>
      </c>
      <c r="C12" s="27" t="s">
        <v>33</v>
      </c>
      <c r="D12" s="51"/>
    </row>
    <row r="13" spans="2:4" s="3" customFormat="1" ht="23.25" customHeight="1" x14ac:dyDescent="0.25">
      <c r="B13" s="24">
        <v>9</v>
      </c>
      <c r="C13" s="27" t="s">
        <v>34</v>
      </c>
      <c r="D13" s="51"/>
    </row>
    <row r="14" spans="2:4" s="3" customFormat="1" ht="23.25" customHeight="1" x14ac:dyDescent="0.25">
      <c r="B14" s="24">
        <v>10</v>
      </c>
      <c r="C14" s="27" t="s">
        <v>14</v>
      </c>
      <c r="D14" s="51"/>
    </row>
    <row r="15" spans="2:4" s="56" customFormat="1" ht="22.5" customHeight="1" x14ac:dyDescent="0.25">
      <c r="B15" s="55"/>
      <c r="C15" s="52" t="s">
        <v>29</v>
      </c>
      <c r="D15" s="53"/>
    </row>
    <row r="16" spans="2:4" s="58" customFormat="1" ht="21.75" customHeight="1" x14ac:dyDescent="0.25">
      <c r="B16" s="57"/>
      <c r="C16" s="54" t="s">
        <v>30</v>
      </c>
      <c r="D16" s="59"/>
    </row>
    <row r="17" spans="2:4" ht="9" customHeight="1" x14ac:dyDescent="0.25">
      <c r="C17" s="28"/>
    </row>
    <row r="18" spans="2:4" s="3" customFormat="1" ht="25.5" customHeight="1" thickBot="1" x14ac:dyDescent="0.3">
      <c r="B18" s="60"/>
      <c r="C18" s="61" t="s">
        <v>31</v>
      </c>
      <c r="D18" s="62"/>
    </row>
    <row r="22" spans="2:4" x14ac:dyDescent="0.25">
      <c r="D22" s="64"/>
    </row>
  </sheetData>
  <mergeCells count="1">
    <mergeCell ref="B2:D2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abSelected="1" topLeftCell="A46" zoomScaleNormal="100" zoomScaleSheetLayoutView="115" zoomScalePageLayoutView="85" workbookViewId="0">
      <selection activeCell="F49" sqref="F49"/>
    </sheetView>
  </sheetViews>
  <sheetFormatPr defaultRowHeight="15" x14ac:dyDescent="0.25"/>
  <cols>
    <col min="2" max="2" width="36.5703125" customWidth="1"/>
    <col min="3" max="3" width="9.140625" style="1" customWidth="1"/>
    <col min="4" max="4" width="9.5703125" style="28" bestFit="1" customWidth="1"/>
    <col min="6" max="6" width="15" style="48" customWidth="1"/>
  </cols>
  <sheetData>
    <row r="1" spans="1:6" x14ac:dyDescent="0.25">
      <c r="A1" s="75" t="s">
        <v>66</v>
      </c>
      <c r="B1" s="75"/>
      <c r="C1" s="75"/>
      <c r="D1" s="75"/>
      <c r="E1" s="75"/>
      <c r="F1" s="75"/>
    </row>
    <row r="2" spans="1:6" x14ac:dyDescent="0.25">
      <c r="A2" s="75" t="s">
        <v>26</v>
      </c>
      <c r="B2" s="75"/>
      <c r="C2" s="75"/>
      <c r="D2" s="75"/>
      <c r="E2" s="75"/>
      <c r="F2" s="75"/>
    </row>
    <row r="3" spans="1:6" x14ac:dyDescent="0.25">
      <c r="A3" s="4"/>
      <c r="B3" s="4"/>
      <c r="C3" s="4"/>
      <c r="D3" s="77"/>
      <c r="E3" s="4"/>
      <c r="F3" s="45"/>
    </row>
    <row r="4" spans="1:6" s="2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3" t="s">
        <v>5</v>
      </c>
    </row>
    <row r="5" spans="1:6" s="2" customFormat="1" x14ac:dyDescent="0.25">
      <c r="A5" s="6">
        <v>1</v>
      </c>
      <c r="B5" s="7" t="s">
        <v>44</v>
      </c>
      <c r="C5" s="6"/>
      <c r="D5" s="78"/>
      <c r="E5" s="6"/>
      <c r="F5" s="46"/>
    </row>
    <row r="6" spans="1:6" s="2" customFormat="1" x14ac:dyDescent="0.25">
      <c r="A6" s="8">
        <v>1.1000000000000001</v>
      </c>
      <c r="B6" s="9" t="s">
        <v>22</v>
      </c>
      <c r="C6" s="8" t="s">
        <v>7</v>
      </c>
      <c r="D6" s="79">
        <v>1</v>
      </c>
      <c r="E6" s="10"/>
      <c r="F6" s="44">
        <f>ROUND(D6*E6,2)</f>
        <v>0</v>
      </c>
    </row>
    <row r="7" spans="1:6" s="2" customFormat="1" ht="45.75" customHeight="1" x14ac:dyDescent="0.25">
      <c r="A7" s="12">
        <v>1.2</v>
      </c>
      <c r="B7" s="11" t="s">
        <v>20</v>
      </c>
      <c r="C7" s="12" t="s">
        <v>21</v>
      </c>
      <c r="D7" s="79"/>
      <c r="E7" s="10"/>
      <c r="F7" s="44">
        <f t="shared" ref="F7:F46" si="0">ROUND(D7*E7,2)</f>
        <v>0</v>
      </c>
    </row>
    <row r="8" spans="1:6" s="2" customFormat="1" x14ac:dyDescent="0.25">
      <c r="A8" s="8">
        <v>1.3</v>
      </c>
      <c r="B8" s="11" t="s">
        <v>23</v>
      </c>
      <c r="C8" s="8" t="s">
        <v>7</v>
      </c>
      <c r="D8" s="79">
        <v>1</v>
      </c>
      <c r="E8" s="10"/>
      <c r="F8" s="44">
        <f t="shared" si="0"/>
        <v>0</v>
      </c>
    </row>
    <row r="9" spans="1:6" s="2" customFormat="1" ht="30" x14ac:dyDescent="0.25">
      <c r="A9" s="8">
        <v>1.4</v>
      </c>
      <c r="B9" s="11" t="s">
        <v>24</v>
      </c>
      <c r="C9" s="8" t="s">
        <v>7</v>
      </c>
      <c r="D9" s="79">
        <v>1</v>
      </c>
      <c r="E9" s="10"/>
      <c r="F9" s="44">
        <f t="shared" si="0"/>
        <v>0</v>
      </c>
    </row>
    <row r="10" spans="1:6" s="2" customFormat="1" x14ac:dyDescent="0.25">
      <c r="A10" s="8">
        <v>1.5</v>
      </c>
      <c r="B10" s="11" t="s">
        <v>25</v>
      </c>
      <c r="C10" s="8" t="s">
        <v>7</v>
      </c>
      <c r="D10" s="79">
        <v>1</v>
      </c>
      <c r="E10" s="10"/>
      <c r="F10" s="44">
        <f t="shared" si="0"/>
        <v>0</v>
      </c>
    </row>
    <row r="11" spans="1:6" s="2" customFormat="1" x14ac:dyDescent="0.25">
      <c r="A11" s="10"/>
      <c r="B11" s="10"/>
      <c r="C11" s="10"/>
      <c r="D11" s="80"/>
      <c r="E11" s="10"/>
      <c r="F11" s="44"/>
    </row>
    <row r="12" spans="1:6" x14ac:dyDescent="0.25">
      <c r="A12" s="10">
        <v>2</v>
      </c>
      <c r="B12" s="13" t="s">
        <v>45</v>
      </c>
      <c r="C12" s="14"/>
      <c r="D12" s="81"/>
      <c r="E12" s="15"/>
      <c r="F12" s="44"/>
    </row>
    <row r="13" spans="1:6" ht="45" x14ac:dyDescent="0.25">
      <c r="A13" s="12">
        <v>2.1</v>
      </c>
      <c r="B13" s="16" t="s">
        <v>36</v>
      </c>
      <c r="C13" s="17" t="s">
        <v>7</v>
      </c>
      <c r="D13" s="82">
        <v>1</v>
      </c>
      <c r="E13" s="15"/>
      <c r="F13" s="44">
        <f t="shared" si="0"/>
        <v>0</v>
      </c>
    </row>
    <row r="14" spans="1:6" x14ac:dyDescent="0.25">
      <c r="A14" s="15"/>
      <c r="B14" s="15"/>
      <c r="C14" s="14"/>
      <c r="D14" s="81"/>
      <c r="E14" s="15"/>
      <c r="F14" s="44"/>
    </row>
    <row r="15" spans="1:6" x14ac:dyDescent="0.25">
      <c r="A15" s="40">
        <v>3</v>
      </c>
      <c r="B15" s="13" t="s">
        <v>46</v>
      </c>
      <c r="C15" s="14"/>
      <c r="D15" s="81"/>
      <c r="E15" s="15"/>
      <c r="F15" s="44"/>
    </row>
    <row r="16" spans="1:6" x14ac:dyDescent="0.25">
      <c r="A16" s="40"/>
      <c r="B16" s="65" t="s">
        <v>68</v>
      </c>
      <c r="C16" s="14"/>
      <c r="D16" s="83"/>
      <c r="E16" s="15"/>
      <c r="F16" s="44"/>
    </row>
    <row r="17" spans="1:11" ht="30" x14ac:dyDescent="0.25">
      <c r="A17" s="12">
        <v>3.1</v>
      </c>
      <c r="B17" s="66" t="s">
        <v>37</v>
      </c>
      <c r="C17" s="14" t="s">
        <v>8</v>
      </c>
      <c r="D17" s="83">
        <v>4.1900000000000004</v>
      </c>
      <c r="E17" s="15"/>
      <c r="F17" s="44">
        <f t="shared" si="0"/>
        <v>0</v>
      </c>
    </row>
    <row r="18" spans="1:11" x14ac:dyDescent="0.25">
      <c r="A18" s="12">
        <v>3.2</v>
      </c>
      <c r="B18" s="66" t="s">
        <v>38</v>
      </c>
      <c r="C18" s="14" t="s">
        <v>8</v>
      </c>
      <c r="D18" s="83">
        <v>1.45</v>
      </c>
      <c r="E18" s="15"/>
      <c r="F18" s="44">
        <f t="shared" si="0"/>
        <v>0</v>
      </c>
    </row>
    <row r="19" spans="1:11" x14ac:dyDescent="0.25">
      <c r="A19" s="12">
        <v>3.3</v>
      </c>
      <c r="B19" s="66" t="s">
        <v>39</v>
      </c>
      <c r="C19" s="14" t="s">
        <v>8</v>
      </c>
      <c r="D19" s="83">
        <v>76.260000000000005</v>
      </c>
      <c r="E19" s="15"/>
      <c r="F19" s="44">
        <f t="shared" si="0"/>
        <v>0</v>
      </c>
    </row>
    <row r="20" spans="1:11" x14ac:dyDescent="0.25">
      <c r="A20" s="12">
        <v>3.4</v>
      </c>
      <c r="B20" s="66" t="s">
        <v>40</v>
      </c>
      <c r="C20" s="14" t="s">
        <v>9</v>
      </c>
      <c r="D20" s="83">
        <v>143.88999999999999</v>
      </c>
      <c r="E20" s="15"/>
      <c r="F20" s="44">
        <f t="shared" si="0"/>
        <v>0</v>
      </c>
    </row>
    <row r="21" spans="1:11" x14ac:dyDescent="0.25">
      <c r="A21" s="40">
        <v>4</v>
      </c>
      <c r="B21" s="18" t="s">
        <v>47</v>
      </c>
      <c r="C21" s="14"/>
      <c r="D21" s="81"/>
      <c r="E21" s="15"/>
      <c r="F21" s="44"/>
    </row>
    <row r="22" spans="1:11" x14ac:dyDescent="0.25">
      <c r="A22" s="12"/>
      <c r="B22" s="65" t="str">
        <f>B16</f>
        <v>Harbor site</v>
      </c>
      <c r="C22" s="14"/>
      <c r="D22" s="81"/>
      <c r="E22" s="15"/>
      <c r="F22" s="44"/>
    </row>
    <row r="23" spans="1:11" ht="79.5" customHeight="1" x14ac:dyDescent="0.25">
      <c r="A23" s="12">
        <v>4.0999999999999996</v>
      </c>
      <c r="B23" s="73" t="s">
        <v>64</v>
      </c>
      <c r="C23" s="17" t="s">
        <v>8</v>
      </c>
      <c r="D23" s="84">
        <v>10.79</v>
      </c>
      <c r="E23" s="15"/>
      <c r="F23" s="44">
        <f t="shared" si="0"/>
        <v>0</v>
      </c>
    </row>
    <row r="24" spans="1:11" ht="30" x14ac:dyDescent="0.25">
      <c r="A24" s="12">
        <v>4.2</v>
      </c>
      <c r="B24" s="67" t="s">
        <v>41</v>
      </c>
      <c r="C24" s="34" t="s">
        <v>8</v>
      </c>
      <c r="D24" s="85">
        <v>1.01</v>
      </c>
      <c r="E24" s="15"/>
      <c r="F24" s="44">
        <f t="shared" si="0"/>
        <v>0</v>
      </c>
    </row>
    <row r="25" spans="1:11" x14ac:dyDescent="0.25">
      <c r="A25" s="12">
        <v>4.3</v>
      </c>
      <c r="B25" s="67" t="s">
        <v>59</v>
      </c>
      <c r="C25" s="34" t="s">
        <v>8</v>
      </c>
      <c r="D25" s="85">
        <v>4.03</v>
      </c>
      <c r="E25" s="15"/>
      <c r="F25" s="44">
        <f t="shared" si="0"/>
        <v>0</v>
      </c>
    </row>
    <row r="26" spans="1:11" x14ac:dyDescent="0.25">
      <c r="A26" s="12">
        <v>4.4000000000000004</v>
      </c>
      <c r="B26" s="67" t="s">
        <v>60</v>
      </c>
      <c r="C26" s="34" t="s">
        <v>8</v>
      </c>
      <c r="D26" s="85">
        <v>4.03</v>
      </c>
      <c r="E26" s="15"/>
      <c r="F26" s="44">
        <f t="shared" si="0"/>
        <v>0</v>
      </c>
    </row>
    <row r="27" spans="1:11" ht="18.75" customHeight="1" x14ac:dyDescent="0.25">
      <c r="A27" s="12">
        <v>4.5</v>
      </c>
      <c r="B27" s="72" t="s">
        <v>61</v>
      </c>
      <c r="C27" s="34" t="s">
        <v>8</v>
      </c>
      <c r="D27" s="85">
        <v>0.44</v>
      </c>
      <c r="E27" s="15"/>
      <c r="F27" s="44">
        <f t="shared" si="0"/>
        <v>0</v>
      </c>
    </row>
    <row r="28" spans="1:11" x14ac:dyDescent="0.25">
      <c r="A28" s="40">
        <v>5</v>
      </c>
      <c r="B28" s="19" t="s">
        <v>48</v>
      </c>
      <c r="C28" s="14"/>
      <c r="D28" s="81"/>
      <c r="E28" s="15"/>
      <c r="F28" s="44"/>
    </row>
    <row r="29" spans="1:11" x14ac:dyDescent="0.25">
      <c r="A29" s="38"/>
      <c r="B29" s="65" t="str">
        <f>B16</f>
        <v>Harbor site</v>
      </c>
      <c r="C29" s="32"/>
      <c r="D29" s="86"/>
      <c r="E29" s="31"/>
      <c r="F29" s="44"/>
    </row>
    <row r="30" spans="1:11" ht="30" x14ac:dyDescent="0.25">
      <c r="A30" s="32">
        <v>5.0999999999999996</v>
      </c>
      <c r="B30" s="39" t="s">
        <v>62</v>
      </c>
      <c r="C30" s="32" t="s">
        <v>12</v>
      </c>
      <c r="D30" s="86">
        <v>53.64</v>
      </c>
      <c r="E30" s="31"/>
      <c r="F30" s="44">
        <f t="shared" si="0"/>
        <v>0</v>
      </c>
    </row>
    <row r="31" spans="1:11" x14ac:dyDescent="0.25">
      <c r="A31" s="10">
        <v>6</v>
      </c>
      <c r="B31" s="19" t="s">
        <v>49</v>
      </c>
      <c r="C31" s="17"/>
      <c r="D31" s="82"/>
      <c r="E31" s="15"/>
      <c r="F31" s="44"/>
    </row>
    <row r="32" spans="1:11" x14ac:dyDescent="0.25">
      <c r="A32" s="38"/>
      <c r="B32" s="65" t="str">
        <f>B16</f>
        <v>Harbor site</v>
      </c>
      <c r="C32" s="32"/>
      <c r="D32" s="86"/>
      <c r="E32" s="15"/>
      <c r="F32" s="44"/>
      <c r="K32" s="64"/>
    </row>
    <row r="33" spans="1:11" ht="30" x14ac:dyDescent="0.25">
      <c r="A33" s="32">
        <v>6.1</v>
      </c>
      <c r="B33" s="39" t="s">
        <v>54</v>
      </c>
      <c r="C33" s="32" t="s">
        <v>9</v>
      </c>
      <c r="D33" s="86">
        <v>32.18</v>
      </c>
      <c r="E33" s="15"/>
      <c r="F33" s="44">
        <f t="shared" si="0"/>
        <v>0</v>
      </c>
      <c r="I33" s="63"/>
    </row>
    <row r="34" spans="1:11" x14ac:dyDescent="0.25">
      <c r="A34" s="41">
        <v>7</v>
      </c>
      <c r="B34" s="36" t="s">
        <v>50</v>
      </c>
      <c r="C34" s="37"/>
      <c r="D34" s="87"/>
      <c r="E34" s="35"/>
      <c r="F34" s="44"/>
      <c r="K34" s="64"/>
    </row>
    <row r="35" spans="1:11" x14ac:dyDescent="0.25">
      <c r="A35" s="41"/>
      <c r="B35" s="65" t="str">
        <f>B16</f>
        <v>Harbor site</v>
      </c>
      <c r="C35" s="37"/>
      <c r="D35" s="87"/>
      <c r="E35" s="35"/>
      <c r="F35" s="44"/>
      <c r="K35" s="64"/>
    </row>
    <row r="36" spans="1:11" ht="60" x14ac:dyDescent="0.25">
      <c r="A36" s="17">
        <v>7.1</v>
      </c>
      <c r="B36" s="68" t="s">
        <v>16</v>
      </c>
      <c r="C36" s="17" t="s">
        <v>9</v>
      </c>
      <c r="D36" s="82">
        <v>159.91</v>
      </c>
      <c r="E36" s="15"/>
      <c r="F36" s="44">
        <f t="shared" si="0"/>
        <v>0</v>
      </c>
    </row>
    <row r="37" spans="1:11" ht="30" x14ac:dyDescent="0.25">
      <c r="A37" s="34">
        <v>7.2</v>
      </c>
      <c r="B37" s="67" t="s">
        <v>17</v>
      </c>
      <c r="C37" s="34" t="s">
        <v>12</v>
      </c>
      <c r="D37" s="85">
        <v>212.35</v>
      </c>
      <c r="E37" s="35"/>
      <c r="F37" s="44">
        <f t="shared" si="0"/>
        <v>0</v>
      </c>
    </row>
    <row r="38" spans="1:11" ht="30" x14ac:dyDescent="0.25">
      <c r="A38" s="17">
        <v>7.3</v>
      </c>
      <c r="B38" s="20" t="s">
        <v>18</v>
      </c>
      <c r="C38" s="17" t="s">
        <v>12</v>
      </c>
      <c r="D38" s="84">
        <v>263.2</v>
      </c>
      <c r="E38" s="15"/>
      <c r="F38" s="44">
        <f t="shared" si="0"/>
        <v>0</v>
      </c>
    </row>
    <row r="39" spans="1:11" ht="30" x14ac:dyDescent="0.25">
      <c r="A39" s="17">
        <v>7.4</v>
      </c>
      <c r="B39" s="20" t="s">
        <v>65</v>
      </c>
      <c r="C39" s="17" t="s">
        <v>12</v>
      </c>
      <c r="D39" s="84">
        <v>37.6</v>
      </c>
      <c r="E39" s="15"/>
      <c r="F39" s="44">
        <f t="shared" si="0"/>
        <v>0</v>
      </c>
    </row>
    <row r="40" spans="1:11" x14ac:dyDescent="0.25">
      <c r="A40" s="40">
        <v>8</v>
      </c>
      <c r="B40" s="19" t="s">
        <v>51</v>
      </c>
      <c r="C40" s="14"/>
      <c r="D40" s="81"/>
      <c r="E40" s="15"/>
      <c r="F40" s="44"/>
    </row>
    <row r="41" spans="1:11" x14ac:dyDescent="0.25">
      <c r="A41" s="17"/>
      <c r="B41" s="65" t="str">
        <f>B16</f>
        <v>Harbor site</v>
      </c>
      <c r="C41" s="17"/>
      <c r="D41" s="82"/>
      <c r="E41" s="15"/>
      <c r="F41" s="44"/>
    </row>
    <row r="42" spans="1:11" ht="60" x14ac:dyDescent="0.25">
      <c r="A42" s="32">
        <v>8.1</v>
      </c>
      <c r="B42" s="69" t="s">
        <v>69</v>
      </c>
      <c r="C42" s="32"/>
      <c r="D42" s="86"/>
      <c r="E42" s="31"/>
      <c r="F42" s="44"/>
    </row>
    <row r="43" spans="1:11" x14ac:dyDescent="0.25">
      <c r="A43" s="32">
        <v>8.11</v>
      </c>
      <c r="B43" s="76" t="s">
        <v>70</v>
      </c>
      <c r="C43" s="32" t="s">
        <v>12</v>
      </c>
      <c r="D43" s="86">
        <v>133.77000000000001</v>
      </c>
      <c r="E43" s="31"/>
      <c r="F43" s="44">
        <f t="shared" ref="F43:F44" si="1">ROUND(D43*E43,2)</f>
        <v>0</v>
      </c>
    </row>
    <row r="44" spans="1:11" x14ac:dyDescent="0.25">
      <c r="A44" s="32">
        <v>8.1199999999999992</v>
      </c>
      <c r="B44" s="76" t="s">
        <v>71</v>
      </c>
      <c r="C44" s="32" t="s">
        <v>12</v>
      </c>
      <c r="D44" s="86">
        <v>132.06</v>
      </c>
      <c r="E44" s="31"/>
      <c r="F44" s="44">
        <f t="shared" si="1"/>
        <v>0</v>
      </c>
    </row>
    <row r="45" spans="1:11" ht="45" x14ac:dyDescent="0.25">
      <c r="A45" s="32">
        <v>8.1999999999999993</v>
      </c>
      <c r="B45" s="69" t="s">
        <v>42</v>
      </c>
      <c r="C45" s="32" t="s">
        <v>12</v>
      </c>
      <c r="D45" s="86">
        <v>112.58</v>
      </c>
      <c r="E45" s="31"/>
      <c r="F45" s="44">
        <f t="shared" si="0"/>
        <v>0</v>
      </c>
    </row>
    <row r="46" spans="1:11" x14ac:dyDescent="0.25">
      <c r="A46" s="32">
        <v>8.3000000000000007</v>
      </c>
      <c r="B46" s="71" t="s">
        <v>56</v>
      </c>
      <c r="C46" s="32" t="s">
        <v>7</v>
      </c>
      <c r="D46" s="86">
        <v>1</v>
      </c>
      <c r="E46" s="31"/>
      <c r="F46" s="44">
        <f t="shared" si="0"/>
        <v>0</v>
      </c>
    </row>
    <row r="47" spans="1:11" x14ac:dyDescent="0.25">
      <c r="A47" s="40">
        <v>9</v>
      </c>
      <c r="B47" s="19" t="s">
        <v>52</v>
      </c>
      <c r="C47" s="14"/>
      <c r="D47" s="81"/>
      <c r="E47" s="15"/>
      <c r="F47" s="44"/>
    </row>
    <row r="48" spans="1:11" x14ac:dyDescent="0.25">
      <c r="A48" s="40"/>
      <c r="B48" s="65" t="str">
        <f>B16</f>
        <v>Harbor site</v>
      </c>
      <c r="C48" s="14"/>
      <c r="D48" s="81"/>
      <c r="E48" s="15"/>
      <c r="F48" s="44"/>
    </row>
    <row r="49" spans="1:6" ht="62.25" customHeight="1" x14ac:dyDescent="0.25">
      <c r="A49" s="17">
        <v>9.1</v>
      </c>
      <c r="B49" s="20" t="s">
        <v>43</v>
      </c>
      <c r="C49" s="17" t="s">
        <v>7</v>
      </c>
      <c r="D49" s="82">
        <v>1</v>
      </c>
      <c r="E49" s="15"/>
      <c r="F49" s="44">
        <f t="shared" ref="F49:F55" si="2">ROUND(D49*E49,2)</f>
        <v>0</v>
      </c>
    </row>
    <row r="50" spans="1:6" ht="30" x14ac:dyDescent="0.25">
      <c r="A50" s="17">
        <v>9.1999999999999993</v>
      </c>
      <c r="B50" s="68" t="s">
        <v>57</v>
      </c>
      <c r="C50" s="17" t="s">
        <v>0</v>
      </c>
      <c r="D50" s="82">
        <v>20</v>
      </c>
      <c r="E50" s="15"/>
      <c r="F50" s="44">
        <f t="shared" si="2"/>
        <v>0</v>
      </c>
    </row>
    <row r="51" spans="1:6" ht="30" x14ac:dyDescent="0.25">
      <c r="A51" s="17">
        <v>9.3000000000000007</v>
      </c>
      <c r="B51" s="68" t="s">
        <v>58</v>
      </c>
      <c r="C51" s="17" t="s">
        <v>0</v>
      </c>
      <c r="D51" s="82">
        <v>8</v>
      </c>
      <c r="E51" s="15"/>
      <c r="F51" s="44">
        <f t="shared" si="2"/>
        <v>0</v>
      </c>
    </row>
    <row r="52" spans="1:6" x14ac:dyDescent="0.25">
      <c r="A52" s="40">
        <v>10</v>
      </c>
      <c r="B52" s="13" t="s">
        <v>53</v>
      </c>
      <c r="C52" s="14"/>
      <c r="D52" s="81"/>
      <c r="E52" s="15"/>
      <c r="F52" s="44"/>
    </row>
    <row r="53" spans="1:6" x14ac:dyDescent="0.25">
      <c r="A53" s="70"/>
      <c r="B53" s="65" t="str">
        <f>B16</f>
        <v>Harbor site</v>
      </c>
      <c r="C53" s="38"/>
      <c r="D53" s="88"/>
      <c r="E53" s="31"/>
      <c r="F53" s="44"/>
    </row>
    <row r="54" spans="1:6" ht="45" x14ac:dyDescent="0.25">
      <c r="A54" s="17">
        <v>10.1</v>
      </c>
      <c r="B54" s="33" t="s">
        <v>55</v>
      </c>
      <c r="C54" s="17" t="s">
        <v>7</v>
      </c>
      <c r="D54" s="82">
        <v>1</v>
      </c>
      <c r="E54" s="15"/>
      <c r="F54" s="44">
        <f t="shared" si="2"/>
        <v>0</v>
      </c>
    </row>
    <row r="55" spans="1:6" ht="45" x14ac:dyDescent="0.25">
      <c r="A55" s="17">
        <v>10.199999999999999</v>
      </c>
      <c r="B55" s="33" t="s">
        <v>63</v>
      </c>
      <c r="C55" s="17" t="s">
        <v>7</v>
      </c>
      <c r="D55" s="82">
        <v>1</v>
      </c>
      <c r="E55" s="15"/>
      <c r="F55" s="44">
        <f t="shared" si="2"/>
        <v>0</v>
      </c>
    </row>
    <row r="56" spans="1:6" ht="15.75" thickBot="1" x14ac:dyDescent="0.3">
      <c r="E56" s="42" t="s">
        <v>35</v>
      </c>
      <c r="F56" s="47">
        <f>SUM(F6:F55)</f>
        <v>0</v>
      </c>
    </row>
    <row r="57" spans="1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Mohamed Abdul Latheef</cp:lastModifiedBy>
  <cp:lastPrinted>2017-04-11T05:25:29Z</cp:lastPrinted>
  <dcterms:created xsi:type="dcterms:W3CDTF">2013-06-30T08:40:01Z</dcterms:created>
  <dcterms:modified xsi:type="dcterms:W3CDTF">2018-06-13T06:24:31Z</dcterms:modified>
</cp:coreProperties>
</file>