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elan\2.Iulaan kurevey masakkaiythah\2019\Safe Room New Building\"/>
    </mc:Choice>
  </mc:AlternateContent>
  <bookViews>
    <workbookView xWindow="240" yWindow="45" windowWidth="21075" windowHeight="10035"/>
  </bookViews>
  <sheets>
    <sheet name="Hushahalhaa sheet" sheetId="1" r:id="rId1"/>
  </sheets>
  <definedNames>
    <definedName name="_xlnm.Print_Area" localSheetId="0">'Hushahalhaa sheet'!$A$1:$F$119</definedName>
  </definedNames>
  <calcPr calcId="152511"/>
</workbook>
</file>

<file path=xl/calcChain.xml><?xml version="1.0" encoding="utf-8"?>
<calcChain xmlns="http://schemas.openxmlformats.org/spreadsheetml/2006/main">
  <c r="A98" i="1" l="1"/>
  <c r="A99" i="1"/>
  <c r="A100" i="1"/>
  <c r="A101" i="1"/>
  <c r="A102" i="1"/>
  <c r="A103" i="1"/>
  <c r="A97" i="1"/>
  <c r="A104" i="1" s="1"/>
  <c r="A116" i="1" s="1"/>
  <c r="A79" i="1"/>
  <c r="A80" i="1"/>
  <c r="A78" i="1"/>
  <c r="A81" i="1" s="1"/>
  <c r="A115" i="1" s="1"/>
  <c r="A71" i="1"/>
  <c r="A72" i="1" s="1"/>
  <c r="A114" i="1" s="1"/>
  <c r="A64" i="1"/>
  <c r="A63" i="1"/>
  <c r="A56" i="1"/>
  <c r="A55" i="1"/>
  <c r="A57" i="1" s="1"/>
  <c r="A112" i="1" s="1"/>
  <c r="A43" i="1"/>
  <c r="A44" i="1"/>
  <c r="A45" i="1"/>
  <c r="A46" i="1"/>
  <c r="A47" i="1"/>
  <c r="A48" i="1"/>
  <c r="A42" i="1"/>
  <c r="A33" i="1"/>
  <c r="A34" i="1"/>
  <c r="A32" i="1"/>
  <c r="A21" i="1"/>
  <c r="A22" i="1"/>
  <c r="A23" i="1"/>
  <c r="A20" i="1"/>
  <c r="A9" i="1"/>
  <c r="A8" i="1"/>
  <c r="A7" i="1"/>
  <c r="A49" i="1" l="1"/>
  <c r="A111" i="1" s="1"/>
  <c r="A24" i="1"/>
  <c r="A109" i="1" s="1"/>
  <c r="A35" i="1"/>
  <c r="A110" i="1" s="1"/>
  <c r="A10" i="1"/>
  <c r="A108" i="1" s="1"/>
  <c r="A117" i="1" s="1"/>
  <c r="A65" i="1"/>
  <c r="A113" i="1" s="1"/>
  <c r="A5" i="1"/>
  <c r="A118" i="1" l="1"/>
  <c r="A119" i="1" s="1"/>
  <c r="A6" i="1"/>
  <c r="A12" i="1"/>
  <c r="A13" i="1"/>
  <c r="A27" i="1"/>
  <c r="A4" i="1"/>
</calcChain>
</file>

<file path=xl/sharedStrings.xml><?xml version="1.0" encoding="utf-8"?>
<sst xmlns="http://schemas.openxmlformats.org/spreadsheetml/2006/main" count="180" uniqueCount="91">
  <si>
    <t>ޖުމުލަ</t>
  </si>
  <si>
    <t>ރޭޓް</t>
  </si>
  <si>
    <t>ޢަދަދު</t>
  </si>
  <si>
    <t>ޔުނިޓް</t>
  </si>
  <si>
    <t>ތަފްޞީލް</t>
  </si>
  <si>
    <t>އައިޓަމް</t>
  </si>
  <si>
    <t>ނޯޓް:</t>
  </si>
  <si>
    <t>އަކަފޫޓު</t>
  </si>
  <si>
    <t>ގްރައުންޑް މަސައްކަތް</t>
  </si>
  <si>
    <t>ކޮޑިފޫޓް</t>
  </si>
  <si>
    <t>ކޮންކްރީޓް މަސައްކަތް</t>
  </si>
  <si>
    <t>ކޮޑިފޫޓު</t>
  </si>
  <si>
    <t>ހޮލޯބްލޮކުން ރޭނުން. ރާނާނީ "12×"6×"5 ގަލުންނެވެ.</t>
  </si>
  <si>
    <t>ހިޔާކުރުން</t>
  </si>
  <si>
    <t>ނަންބަރ</t>
  </si>
  <si>
    <t>ޖީ.އެސް.ޓީ %6</t>
  </si>
  <si>
    <t>ގްރައުންޑް މަސައްކަތުގެ ޖުމްލަ</t>
  </si>
  <si>
    <t>ކޮންކްރީޓް މަސައްކަތުގެ ޖުމްލަ</t>
  </si>
  <si>
    <t>ރޭނުމުގެ ޖުމްލަ</t>
  </si>
  <si>
    <t>ތަފްސީލް</t>
  </si>
  <si>
    <t>އަގު</t>
  </si>
  <si>
    <t>މުޅި ޖުމްލަ</t>
  </si>
  <si>
    <t>ޖުމްލަ</t>
  </si>
  <si>
    <t>ތަޅުންއެޅުމަށް އިމާރާތުގެ އެތެރެއަށް ފަސްއެޅުން</t>
  </si>
  <si>
    <t>ރޭނުމާއި ތަޅުން އެޅުން</t>
  </si>
  <si>
    <t>ހުރިހާ ފާރުތަކެއްގެ ދެފަރާތުގައި 12.5 އެމްއެމް ބޯމިނަށް ސިމެންތި ޖެހުން</t>
  </si>
  <si>
    <t>އިމާރާތުގެ އެތެރޭގައި 50 އެމްއެމް ބޯމިނަށް ތަޅުން އެޅުން</t>
  </si>
  <si>
    <t>(ހ) ހިޔާކުރަންވާނީ ކުރެހުމުގައި ވާގޮތަށް އެ ދުރުމިނަށް ފަތިއަޅަންޖެހޭ ތަންތާ ފަތި އަޅައިގެންނެވެ.</t>
  </si>
  <si>
    <t>ފޫޓު</t>
  </si>
  <si>
    <r>
      <t>ލައިސާތު ޓްރިމް ޑެކް ހައި-ޓެން 0.47mm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Faruma"/>
      </rPr>
      <t>760mm ޓިނުން ހިޔާކުރުން</t>
    </r>
  </si>
  <si>
    <t>"3 ރެއިންވޯޓާ ޑައުން ޕައިޕް ހަރުކުރުން. ޑައުންޕައިޕް އައުޓުލެޓާ ގުޅުން، ބެންޑް، ޖަންކްޝަން، ސްޓްރެޕް، ބްރެކެޓް، ކްލިޕް، އެހެނިހެން ފިކްޝިންގ ހިމެނޭ</t>
  </si>
  <si>
    <t>ލައިސާތު ޓްރިމް ޑެކް ހައި-ޓެން 0.47mm ބޯ 150mmx200mm ގެ ދިޔަދޮވި ހަރުކުރުން. ފްރޭމް، ސަޕޯޓްސް، ސްޓްރެޕް، ބްރެކެޓް، ކްލިޕް، ސްޓޮޕް އިންޑް، އޯވަރފްލޯރ، ޑައުންޕައިޕް އައުޓްލެޓް، އެހެނިހެން ފިކްސިންގތައް ހިމެނޭ.</t>
  </si>
  <si>
    <r>
      <t>ތަނބުޖެހުން "560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  <scheme val="minor"/>
      </rPr>
      <t/>
    </r>
  </si>
  <si>
    <t>(ށ) ކޮންކްރިޓް ގެށުމުގެ ނިސްބަތަކީ 1:2:3 އެވެ. ހިލަ ހިލަވެލި ސިމެންތި އެވެ.</t>
  </si>
  <si>
    <t>(ނ) ދަނގަޑު ބަންނާނީ 10އެމްއެމް ގެ ތިން ރިންގު ދަގަނޑުގައި 6 އިންޗި ދުރުމިނުން 6 އެމްއެމްގެ ރިންގު އަޅުވައިގެންނެވެ.</t>
  </si>
  <si>
    <t>(ހ) އަގު ކުރުމުގައި ތައްގަނޑު ހެދުމާއި، ތައްގަނޑު ޖެއްސުމާއި، ދަގަނޑު ބަނުމާއި ބެހެއްޓުމާއި، ކިއޯ ކުރުމަށް ފެންޖެހުމާއި، ތައްގަނޑު ނެއްޓުން ހިމެނިފައިވާނެއެވެ.</t>
  </si>
  <si>
    <t>100mmx50mm ލަކުޑި ފައިދޮށް އެޅުން. ވްޑް ޕްރިޒަވޭޓިވް އޮއިލް ލުމާއެކު</t>
  </si>
  <si>
    <t>50mmx50mm ލަކުޑި ފަތި އެޅުން. ވްޑް ޕްރިޒަވޭޓިވް އޮއިލް ލުމާއި، ތަރުފާލު އެޅުމާ އެކު.</t>
  </si>
  <si>
    <t>ފައުންޑޭޝަން އެޅުމަށް ކޮނުން</t>
  </si>
  <si>
    <t>ސީލިންގ ކުރުން</t>
  </si>
  <si>
    <r>
      <t>ފައުންޑޭޝަން އެޅުން "524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"6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"8</t>
    </r>
  </si>
  <si>
    <t>މަތީބެރި އެޅުން "524×"5×"7</t>
  </si>
  <si>
    <t>ސީލިންގ ކުރުމުގެ ޖުމްލަ</t>
  </si>
  <si>
    <t>ބޮޑުދޮރާއި ކުޑަދޮރު</t>
  </si>
  <si>
    <t>އަގުކުރުމުގައި ދޮރާއި ދޮރުކަނި، ތަޅު، ހުޅު، އެހެނިހެން ފިކްސިންތައް ހިމެނެއެވެ.</t>
  </si>
  <si>
    <t>މިހާރު ހުރި ސެކިއުރިޓީ ރޫމްގެ ބޮޑުދޮރު، ދޮރުފަތާއެކު ނަގާ އަލަށް ހަދާ ސެކިއުރިޓީ ރޫމްގައި ބެހެއްޓުން.</t>
  </si>
  <si>
    <t>ބޮޑުދޮރާއި ކުޑަދޮރުގެ ޖުމްލަ</t>
  </si>
  <si>
    <t>ކުލަލާންވާނީ ސްޕެސިފިކޭޝަނާ އެއްގޮތަށެވެ.</t>
  </si>
  <si>
    <t>އެތެރެއާއި އަސްކަނި ސީލިންގގައި 2 ކޯޓް ވްޑް ޕްރިމަރއާއި 2 ކޯޓް ކުލަ ލުން</t>
  </si>
  <si>
    <t>ބޭރުފާރުތަކުގައި 2 ކޯޓް ވޯލްސީލަރާއި 2 ކޯޓް ކުލަ ލުން</t>
  </si>
  <si>
    <t>އެތެރެ ފާރުތަކުގައި 2 ކޯޓް ވޯލްސީލަރާއި 2 ކޯޓް ކުލަ ލުން</t>
  </si>
  <si>
    <t>ކުލަ ލުމުގެ ޖުމްލަ</t>
  </si>
  <si>
    <t>މުށި ޖެހުން</t>
  </si>
  <si>
    <t>މުށި ޖެހުމުގެ ޖުމްލަ</t>
  </si>
  <si>
    <t>ކަރަންޓް ވަޔަރުކުރުން</t>
  </si>
  <si>
    <t>(ހ) މެއިން ކޭބަލް އެޅުމުގެ އަގުގެ ތެރޭގައި ކޮނުމާއި، އަލުން ފަސްއަޅާ ފޮރުވުމާއި، ޕީވީސީ ހޮޅިއެޅުމާއި، ވޯނިން ޓޭޕް އެޅުން ހިމެނެއެވެ.</t>
  </si>
  <si>
    <t>މެއިން ކޭބަލް އެޅުން</t>
  </si>
  <si>
    <t>1200mm ސީލިންގ ފަންކާ ހަރުކުރުން</t>
  </si>
  <si>
    <t>ޕޮއިންޓް</t>
  </si>
  <si>
    <r>
      <t>2.5mm</t>
    </r>
    <r>
      <rPr>
        <sz val="11"/>
        <color theme="1"/>
        <rFont val="Times New Roman"/>
        <family val="1"/>
      </rPr>
      <t>²</t>
    </r>
    <r>
      <rPr>
        <sz val="11"/>
        <color theme="1"/>
        <rFont val="Faruma"/>
      </rPr>
      <t xml:space="preserve"> ކޭބަލުން ފަންކާ، ދިއްލުންތައް، އަދި ސޮކެޓް ސްވިޗްތަކަށް ވަޔަރިން އެޅުން (ރަތް، ކަޅު، ރީނދޫ/ފެހި ތިން ކުލައިން)</t>
    </r>
  </si>
  <si>
    <t>(ށ) ވަޔަރިން ކޭބަލް އަޅާނީ ކޮންޑިއުޓް ލައްވައިގެންނެވެ.</t>
  </si>
  <si>
    <t>ފްލަސް މައުންޓިންގ އެމް.ސީ.ބީ ބޯޑު ހަރުކުރުން. އީ.އެލްސީ.ބީ 0.03A، އެމް.ސީ.ބީ 32A (2 ޕޯލް)، 10A އަދި 6A ގެ 1 ބްރެކަރު ހަރުކުރުމާއި އާތުކުރުން ހިމެނޭ</t>
  </si>
  <si>
    <t>1 ގޭންގް ސޮކެޓް ސްވިޗް (10A) ހަރުކުރުން</t>
  </si>
  <si>
    <t>ހިޔާ ކުރުން</t>
  </si>
  <si>
    <t xml:space="preserve"> ހިޔާ ކުރުމުގެ ޖުމްލަ</t>
  </si>
  <si>
    <t>ކަރަންޓް ވަޔަރު ކުރުން</t>
  </si>
  <si>
    <t>ސެކިއުރިޓީ ރޫމް އެޅުން - ބިލް އޮފް ކްއަންޓިޓީގެ ހުލާސާ</t>
  </si>
  <si>
    <t>އިމާރާތުގެ އެތެރޭގައި "12×"12 ގެ މުށިޖެހުން.</t>
  </si>
  <si>
    <t>އަގުކުރުމުގައި ފުޓިއެޅުން ހިމެނެއެވެ. ފުޓުނި އަޅާނީ މުށްޓާ ގުޅޭ ކުލައަކުންނެވެ.</t>
  </si>
  <si>
    <t>(ށ) ހިޔާކުރުމުގެ މަސައްކަތްތަކަށް ބޭނުންކުރާނީ ލައިސާތު ޓްރިމް ޑެކް ހައި-ޓެން 0.47mm ބޯމިނުގެ ޓިނާއި، ފެންފަށް އަދި ދިޔަދޮތްވެވެ.</t>
  </si>
  <si>
    <t>(ރ) ފައިދޮށުގެ ތިރިއަށް ސަޕޯޓުގެ ގޮތުގައި އަޅާ ކޮންކްރިޓު ތަނބަށް ލަށްވާނީ 10mm ގެ އެއް ދަގަނޑެވެ.</t>
  </si>
  <si>
    <t>ފައިދޮށުގެ ތިރިއަށް (ސަޕޯޓަކަށް) ކޮންކްރިޓް ތަނބު އެޅުން "60×"5×"5</t>
  </si>
  <si>
    <t>މިހާރު ހުރި ސެކިއުރިޓީ ރޫމްގައި އެލުމިނިއަމް ބޮޑު ދޮރު ބެހެއްޓުން</t>
  </si>
  <si>
    <t>ސީލިންގުގައި ލެޑް ޕެނަލް ލައިޓް 23W ބޮތްކާއެކު ހަރުކުރުން</t>
  </si>
  <si>
    <t>4 ގޭންގްގެ ސްވިޗް ހަރުކުރުން</t>
  </si>
  <si>
    <t>އަގުކުރުމުގައި ކޮނުމާއި އަލުން ފަސްއަޅާ ގަންނުވާ އެއްވަރުކޮށް ރީތިކުރުމާއި ކުނިބުނު އުކާ ސާފުކުރުން ހިމެނެއެވެ.</t>
  </si>
  <si>
    <t>ގަސްތައް ކަނޑާ ބިން ސާފުކުރުން</t>
  </si>
  <si>
    <t>ލައިސާތު ޓްރިމް ޑެކް ހައި-ޓެން 0.47mm ބޯމިނުގެ ފެންފަށް އެޅުން</t>
  </si>
  <si>
    <t xml:space="preserve">9mm ޕްލައިވްޑުން އިމާރާތުގެ އެތެރެ ސީލިންގ ކުރުން. "2×"1.5 ގެ ލަކުޑި ފަތިން  '2×'4 ގޮޅިވާގޮތަށް ފްރޭމް ހެދުމާއި، ފުރޭމާއޮ ޕްލައިވްޑްގައި ވްޑް ޕްރިޒަވޭޓިވް އޮއިލް ލުމާއި، މޮހުރު، އިސްކުރު، އެހެނިހެން ފިކްސިންތައް ހިމެނޭ </t>
  </si>
  <si>
    <t xml:space="preserve">9mm ޕްލައިވްޑުން އަސްކަނި ސީލިންގ ކުރުން. "2×"1.5 ގެ ލަކުޑި ފަތިން  '2×'4 ގޮޅިވާގޮތަށް ފްރޭމް ހެދުމާއި، ފުރޭމުގައިއާއި ޕްލައިވްޑްގައި ވްޑް ޕްރިޒަވޭޓިވް އޮއިލް ލުމާއި، މޮހުރު، އިސްކުރު، އެހެނިހެން ފިކްސިންތައް ހިމެނޭ </t>
  </si>
  <si>
    <t>އަގުކުރުމުގައި ދަށުފަތި އެޅުން ހިމެނެއެވެ. ދަށުފަތި އަޅާނީ '2×'4 އިންނެވެ. އަދި ސީލިންގގެ ވަށައިގެންނާއި ފަށްތަރުތަކުގައެވެ. ފަތިތަކުގައި ވްޑް ޕްރިޒަވޭޓިވް އޮއިލް ލާނެއެވެ.</t>
  </si>
  <si>
    <t>(ހ) އަގުކުރުމުގެ ތެރޭގައި ހުރިހާ ކެނޑުންތަކާއި ކީހުންތައް ހިމެނެއެވެ.</t>
  </si>
  <si>
    <t xml:space="preserve">(ށ) އިމާރާތުގެ ކުރިމަތީ ފާރާއި ފަހަތު ފާރުގައި '7 އަށްވުރެ ތިރިނުވާނޭ އުސްމިނެއްގައި "2 އެސްލޭން ހޮޅި ލައްވައިގެން ކޮންމެ ފާރެއްގައި 6 އާނގަ ބަހައްޓާނެއެވެ. ރޭނުމުގެ އަގުގެ ތެރޭގައި އާނގަ ހެދުން ހިމެނެއެވެ. </t>
  </si>
  <si>
    <t>(ނ) ސިމެންތި ޖެހުމުގެ ކުރިން ހުރިހާ ކަންތަކުގަޔާއި، ކޮންކްރީޓާ ފާރާ ގުޅޭ ތަންތަނުގައި ޕްލާސްޓިކް ދާ ފަރާތަކުން 200 މިލިމީޓަރު ހުންނަވަރަށް ޖަހާނެއެވެ. ސިމެންތި ޖެހުމުގެ އަގުކުރުމުގެ ތެރޭގައި ދާ ޖެހުން ހިމެނެއެވެ.</t>
  </si>
  <si>
    <t>(ބ) ފައުންޑޭޝަން އަޅާ ހުރިހާ ތަނެއްގެ ދަށަށް "10 ފުޅާމިނުގެ އާދައިގެ ސަތަރި އަޅާނެއެވެ.</t>
  </si>
  <si>
    <t>200mmx35mm ލަކުޑި ނަލަފިލާ ހަރުކުރުން. 2 ކޯޓް އެލްމުނިއަމް ވްޑް ޕްރިމަރ އާއި 2 ކޯޓް ދަވާދު ލުމާއެކު.</t>
  </si>
  <si>
    <t>ކަރަންޓް ވަޔަރުކުރުމުގެ ޖުމްލަ</t>
  </si>
  <si>
    <t>ކުލައާއި ދަވާދުލުން</t>
  </si>
  <si>
    <t>ކުލައާއި ދަވާދު ލުން</t>
  </si>
  <si>
    <t>ރައްކާތެރި ކޮޓަރި އެޅުން - ބިލް އޮފް ކްއަންޓިޓީ</t>
  </si>
  <si>
    <t>އުލިގަމު ސްކޫލްގެ އިޢުލާން ނަންބަރ: (IUL)GS80/2019/06  (27 މާރިޗް 2019) އާ ގުޅޭ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</si>
</sst>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b/>
      <sz val="12"/>
      <color theme="1"/>
      <name val="Faruma"/>
    </font>
    <font>
      <b/>
      <u/>
      <sz val="11"/>
      <color theme="1"/>
      <name val="Faruma"/>
    </font>
    <font>
      <sz val="10"/>
      <name val="Faruma"/>
    </font>
    <font>
      <sz val="12"/>
      <color theme="1"/>
      <name val="Faruma"/>
    </font>
    <font>
      <sz val="11"/>
      <name val="Faruma"/>
    </font>
    <font>
      <b/>
      <sz val="11"/>
      <color theme="1"/>
      <name val="Faruma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2" fillId="0" borderId="2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left" vertical="center" readingOrder="2"/>
      <protection locked="0"/>
    </xf>
    <xf numFmtId="0" fontId="1" fillId="0" borderId="2" xfId="0" applyFont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vertical="center" readingOrder="2"/>
      <protection locked="0"/>
    </xf>
    <xf numFmtId="2" fontId="5" fillId="0" borderId="3" xfId="0" applyNumberFormat="1" applyFont="1" applyBorder="1" applyAlignment="1" applyProtection="1">
      <alignment vertical="center" readingOrder="2"/>
    </xf>
    <xf numFmtId="2" fontId="5" fillId="0" borderId="3" xfId="0" applyNumberFormat="1" applyFont="1" applyBorder="1" applyAlignment="1" applyProtection="1">
      <alignment vertical="center" readingOrder="2"/>
      <protection locked="0"/>
    </xf>
    <xf numFmtId="0" fontId="5" fillId="0" borderId="3" xfId="0" applyFont="1" applyBorder="1" applyAlignment="1" applyProtection="1">
      <alignment vertical="center" readingOrder="2"/>
      <protection locked="0"/>
    </xf>
    <xf numFmtId="43" fontId="5" fillId="0" borderId="2" xfId="0" applyNumberFormat="1" applyFont="1" applyBorder="1" applyAlignment="1" applyProtection="1">
      <alignment vertical="center" readingOrder="2"/>
    </xf>
    <xf numFmtId="43" fontId="5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vertical="center" wrapText="1" readingOrder="2"/>
      <protection locked="0"/>
    </xf>
    <xf numFmtId="0" fontId="7" fillId="0" borderId="2" xfId="0" applyFont="1" applyBorder="1" applyAlignment="1" applyProtection="1">
      <alignment horizontal="center" vertical="center" readingOrder="2"/>
      <protection locked="0"/>
    </xf>
    <xf numFmtId="0" fontId="7" fillId="0" borderId="2" xfId="0" applyFont="1" applyBorder="1" applyAlignment="1" applyProtection="1">
      <alignment vertical="center" readingOrder="2"/>
      <protection locked="0"/>
    </xf>
    <xf numFmtId="0" fontId="7" fillId="0" borderId="2" xfId="0" applyFont="1" applyBorder="1" applyAlignment="1" applyProtection="1">
      <alignment horizontal="right" vertical="center" readingOrder="2"/>
      <protection locked="0"/>
    </xf>
    <xf numFmtId="2" fontId="7" fillId="0" borderId="2" xfId="0" applyNumberFormat="1" applyFont="1" applyBorder="1" applyAlignment="1" applyProtection="1">
      <alignment horizontal="right" vertical="center" readingOrder="2"/>
      <protection locked="0"/>
    </xf>
    <xf numFmtId="2" fontId="7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0" fontId="2" fillId="0" borderId="6" xfId="0" applyFont="1" applyBorder="1" applyAlignment="1" applyProtection="1">
      <alignment vertical="center" readingOrder="2"/>
      <protection locked="0"/>
    </xf>
    <xf numFmtId="0" fontId="2" fillId="0" borderId="6" xfId="0" applyFont="1" applyBorder="1" applyAlignment="1" applyProtection="1">
      <alignment horizontal="center" vertical="center" readingOrder="2"/>
      <protection locked="0"/>
    </xf>
    <xf numFmtId="0" fontId="8" fillId="0" borderId="5" xfId="0" applyFont="1" applyBorder="1" applyAlignment="1" applyProtection="1">
      <alignment horizontal="center" vertical="center" readingOrder="2"/>
      <protection locked="0"/>
    </xf>
    <xf numFmtId="0" fontId="5" fillId="0" borderId="6" xfId="0" applyFont="1" applyBorder="1" applyAlignment="1" applyProtection="1">
      <alignment vertical="center" readingOrder="2"/>
      <protection locked="0"/>
    </xf>
    <xf numFmtId="0" fontId="5" fillId="0" borderId="5" xfId="0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  <protection locked="0"/>
    </xf>
    <xf numFmtId="43" fontId="5" fillId="0" borderId="5" xfId="0" applyNumberFormat="1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</xf>
    <xf numFmtId="43" fontId="5" fillId="0" borderId="5" xfId="0" applyNumberFormat="1" applyFont="1" applyBorder="1" applyAlignment="1" applyProtection="1">
      <alignment vertical="center" readingOrder="2"/>
    </xf>
    <xf numFmtId="0" fontId="2" fillId="0" borderId="5" xfId="0" applyFont="1" applyBorder="1" applyAlignment="1" applyProtection="1">
      <alignment horizontal="center" vertical="center" readingOrder="2"/>
      <protection locked="0"/>
    </xf>
    <xf numFmtId="0" fontId="8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horizontal="right" vertical="center" wrapText="1" readingOrder="2"/>
      <protection locked="0"/>
    </xf>
    <xf numFmtId="0" fontId="2" fillId="0" borderId="7" xfId="0" applyFont="1" applyBorder="1" applyAlignment="1" applyProtection="1">
      <alignment horizontal="center" vertical="center" readingOrder="2"/>
      <protection locked="0"/>
    </xf>
    <xf numFmtId="0" fontId="5" fillId="0" borderId="7" xfId="0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</xf>
    <xf numFmtId="0" fontId="4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vertical="center" wrapText="1" readingOrder="2"/>
      <protection locked="0"/>
    </xf>
    <xf numFmtId="0" fontId="8" fillId="0" borderId="7" xfId="0" applyFont="1" applyBorder="1" applyAlignment="1" applyProtection="1">
      <alignment horizontal="center"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</xf>
    <xf numFmtId="0" fontId="1" fillId="0" borderId="6" xfId="0" applyFont="1" applyBorder="1" applyAlignment="1" applyProtection="1">
      <alignment horizontal="center" vertical="center" readingOrder="2"/>
      <protection locked="0"/>
    </xf>
    <xf numFmtId="0" fontId="1" fillId="0" borderId="6" xfId="0" applyFont="1" applyBorder="1" applyAlignment="1" applyProtection="1">
      <alignment vertical="center" wrapText="1" readingOrder="2"/>
      <protection locked="0"/>
    </xf>
    <xf numFmtId="0" fontId="7" fillId="0" borderId="6" xfId="0" applyFont="1" applyBorder="1" applyAlignment="1" applyProtection="1">
      <alignment vertical="center" readingOrder="2"/>
      <protection locked="0"/>
    </xf>
    <xf numFmtId="2" fontId="7" fillId="0" borderId="6" xfId="0" applyNumberFormat="1" applyFont="1" applyBorder="1" applyAlignment="1" applyProtection="1">
      <alignment vertical="center" readingOrder="2"/>
      <protection locked="0"/>
    </xf>
    <xf numFmtId="0" fontId="7" fillId="0" borderId="6" xfId="0" applyFont="1" applyBorder="1" applyAlignment="1" applyProtection="1">
      <alignment horizontal="right" vertical="center" readingOrder="2"/>
      <protection locked="0"/>
    </xf>
    <xf numFmtId="0" fontId="7" fillId="0" borderId="5" xfId="0" applyFont="1" applyBorder="1" applyAlignment="1" applyProtection="1">
      <alignment horizontal="right" vertical="center" readingOrder="2"/>
      <protection locked="0"/>
    </xf>
    <xf numFmtId="2" fontId="7" fillId="0" borderId="5" xfId="0" applyNumberFormat="1" applyFont="1" applyBorder="1" applyAlignment="1" applyProtection="1">
      <alignment horizontal="right" vertical="center" readingOrder="2"/>
      <protection locked="0"/>
    </xf>
    <xf numFmtId="2" fontId="7" fillId="0" borderId="6" xfId="0" applyNumberFormat="1" applyFont="1" applyBorder="1" applyAlignment="1" applyProtection="1">
      <alignment horizontal="right" vertical="center" readingOrder="2"/>
      <protection locked="0"/>
    </xf>
    <xf numFmtId="2" fontId="7" fillId="0" borderId="7" xfId="0" applyNumberFormat="1" applyFont="1" applyBorder="1" applyAlignment="1" applyProtection="1">
      <alignment horizontal="right" vertical="center" readingOrder="2"/>
      <protection locked="0"/>
    </xf>
    <xf numFmtId="0" fontId="7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horizontal="center" vertical="center" readingOrder="2"/>
      <protection locked="0"/>
    </xf>
    <xf numFmtId="0" fontId="8" fillId="0" borderId="7" xfId="0" applyFont="1" applyBorder="1" applyAlignment="1" applyProtection="1">
      <alignment vertical="center" wrapText="1" readingOrder="2"/>
      <protection locked="0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vertical="center" wrapText="1" readingOrder="2"/>
      <protection locked="0"/>
    </xf>
    <xf numFmtId="0" fontId="1" fillId="0" borderId="0" xfId="0" applyFont="1" applyAlignment="1">
      <alignment horizontal="justify" vertical="center" wrapText="1" readingOrder="2"/>
    </xf>
    <xf numFmtId="43" fontId="5" fillId="0" borderId="8" xfId="0" applyNumberFormat="1" applyFont="1" applyBorder="1" applyAlignment="1" applyProtection="1">
      <alignment vertical="center" readingOrder="2"/>
    </xf>
    <xf numFmtId="0" fontId="1" fillId="0" borderId="13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9" xfId="0" applyFont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>
      <alignment horizontal="justify" vertical="center" wrapText="1" readingOrder="2"/>
    </xf>
    <xf numFmtId="0" fontId="1" fillId="0" borderId="7" xfId="0" applyFont="1" applyBorder="1" applyAlignment="1" applyProtection="1">
      <alignment horizontal="right" vertical="center" wrapText="1" readingOrder="2"/>
      <protection locked="0"/>
    </xf>
    <xf numFmtId="0" fontId="1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right" vertical="top" wrapText="1" readingOrder="2"/>
      <protection locked="0"/>
    </xf>
    <xf numFmtId="0" fontId="1" fillId="0" borderId="7" xfId="0" applyFont="1" applyBorder="1" applyAlignment="1" applyProtection="1">
      <alignment horizontal="right" vertical="top" wrapText="1" readingOrder="2"/>
      <protection locked="0"/>
    </xf>
    <xf numFmtId="0" fontId="6" fillId="0" borderId="0" xfId="0" applyFont="1" applyAlignment="1" applyProtection="1">
      <alignment horizontal="right" vertical="center" wrapText="1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2" xfId="0" applyFont="1" applyBorder="1" applyAlignment="1" applyProtection="1">
      <alignment horizontal="right" vertical="center" wrapText="1" readingOrder="2"/>
      <protection locked="0"/>
    </xf>
    <xf numFmtId="0" fontId="5" fillId="0" borderId="5" xfId="0" applyFont="1" applyBorder="1" applyAlignment="1" applyProtection="1">
      <alignment horizontal="center" vertical="center" readingOrder="2"/>
      <protection locked="0"/>
    </xf>
    <xf numFmtId="43" fontId="5" fillId="0" borderId="13" xfId="0" applyNumberFormat="1" applyFont="1" applyBorder="1" applyAlignment="1" applyProtection="1">
      <alignment vertical="center" readingOrder="2"/>
      <protection locked="0"/>
    </xf>
    <xf numFmtId="43" fontId="5" fillId="0" borderId="1" xfId="0" applyNumberFormat="1" applyFont="1" applyBorder="1" applyAlignment="1" applyProtection="1">
      <alignment vertical="center" readingOrder="2"/>
      <protection locked="0"/>
    </xf>
    <xf numFmtId="43" fontId="2" fillId="0" borderId="1" xfId="0" applyNumberFormat="1" applyFont="1" applyBorder="1" applyAlignment="1" applyProtection="1">
      <alignment vertical="center" readingOrder="2"/>
      <protection locked="0"/>
    </xf>
    <xf numFmtId="0" fontId="8" fillId="0" borderId="0" xfId="0" applyFont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  <protection locked="0"/>
    </xf>
    <xf numFmtId="43" fontId="7" fillId="0" borderId="9" xfId="0" applyNumberFormat="1" applyFont="1" applyBorder="1" applyAlignment="1" applyProtection="1">
      <alignment horizontal="left" vertical="center" readingOrder="2"/>
      <protection locked="0"/>
    </xf>
    <xf numFmtId="43" fontId="7" fillId="0" borderId="10" xfId="0" applyNumberFormat="1" applyFont="1" applyBorder="1" applyAlignment="1" applyProtection="1">
      <alignment horizontal="left" vertical="center" readingOrder="2"/>
      <protection locked="0"/>
    </xf>
    <xf numFmtId="43" fontId="7" fillId="0" borderId="11" xfId="0" applyNumberFormat="1" applyFont="1" applyBorder="1" applyAlignment="1" applyProtection="1">
      <alignment horizontal="left" vertical="center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1" fillId="0" borderId="20" xfId="0" applyFont="1" applyBorder="1" applyAlignment="1" applyProtection="1">
      <alignment horizontal="center" vertical="center" readingOrder="2"/>
      <protection locked="0"/>
    </xf>
    <xf numFmtId="0" fontId="1" fillId="0" borderId="21" xfId="0" applyFont="1" applyBorder="1" applyAlignment="1" applyProtection="1">
      <alignment horizontal="center" vertical="center" readingOrder="2"/>
      <protection locked="0"/>
    </xf>
    <xf numFmtId="0" fontId="1" fillId="0" borderId="22" xfId="0" applyFont="1" applyBorder="1" applyAlignment="1" applyProtection="1">
      <alignment horizontal="center" vertical="center" readingOrder="2"/>
      <protection locked="0"/>
    </xf>
    <xf numFmtId="0" fontId="1" fillId="0" borderId="14" xfId="0" applyFont="1" applyBorder="1" applyAlignment="1" applyProtection="1">
      <alignment horizontal="right" vertical="center" readingOrder="2"/>
      <protection locked="0"/>
    </xf>
    <xf numFmtId="0" fontId="1" fillId="0" borderId="4" xfId="0" applyFont="1" applyBorder="1" applyAlignment="1" applyProtection="1">
      <alignment horizontal="right" vertical="center" readingOrder="2"/>
      <protection locked="0"/>
    </xf>
    <xf numFmtId="0" fontId="1" fillId="0" borderId="15" xfId="0" applyFont="1" applyBorder="1" applyAlignment="1" applyProtection="1">
      <alignment horizontal="right" vertical="center" readingOrder="2"/>
      <protection locked="0"/>
    </xf>
  </cellXfs>
  <cellStyles count="1">
    <cellStyle name="Normal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showGridLines="0" tabSelected="1" view="pageBreakPreview" topLeftCell="A109" zoomScale="130" zoomScaleNormal="100" zoomScaleSheetLayoutView="130" workbookViewId="0">
      <selection activeCell="H114" sqref="H114"/>
    </sheetView>
  </sheetViews>
  <sheetFormatPr defaultRowHeight="21" x14ac:dyDescent="0.25"/>
  <cols>
    <col min="1" max="1" width="15.7109375" style="2" customWidth="1"/>
    <col min="2" max="2" width="12.7109375" style="2" customWidth="1"/>
    <col min="3" max="3" width="7.85546875" style="2" customWidth="1"/>
    <col min="4" max="4" width="6.7109375" style="2" customWidth="1"/>
    <col min="5" max="5" width="52" style="2" customWidth="1"/>
    <col min="6" max="6" width="7.140625" style="2" customWidth="1"/>
    <col min="7" max="16384" width="9.140625" style="1"/>
  </cols>
  <sheetData>
    <row r="1" spans="1:6" ht="21.75" x14ac:dyDescent="0.25">
      <c r="A1" s="80" t="s">
        <v>89</v>
      </c>
      <c r="B1" s="80"/>
      <c r="C1" s="80"/>
      <c r="D1" s="80"/>
      <c r="E1" s="80"/>
      <c r="F1" s="80"/>
    </row>
    <row r="2" spans="1:6" x14ac:dyDescent="0.25">
      <c r="A2" s="81" t="s">
        <v>90</v>
      </c>
      <c r="B2" s="81"/>
      <c r="C2" s="81"/>
      <c r="D2" s="81"/>
      <c r="E2" s="81"/>
      <c r="F2" s="81"/>
    </row>
    <row r="3" spans="1:6" x14ac:dyDescent="0.25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</row>
    <row r="4" spans="1:6" x14ac:dyDescent="0.25">
      <c r="A4" s="7">
        <f>B4*C4</f>
        <v>0</v>
      </c>
      <c r="B4" s="8"/>
      <c r="C4" s="9"/>
      <c r="D4" s="9"/>
      <c r="E4" s="6" t="s">
        <v>8</v>
      </c>
      <c r="F4" s="19">
        <v>1</v>
      </c>
    </row>
    <row r="5" spans="1:6" x14ac:dyDescent="0.25">
      <c r="A5" s="35">
        <f t="shared" ref="A5" si="0">B5*C5</f>
        <v>0</v>
      </c>
      <c r="B5" s="34"/>
      <c r="C5" s="33"/>
      <c r="D5" s="33"/>
      <c r="E5" s="30" t="s">
        <v>6</v>
      </c>
      <c r="F5" s="32"/>
    </row>
    <row r="6" spans="1:6" ht="49.5" customHeight="1" x14ac:dyDescent="0.25">
      <c r="A6" s="28">
        <f t="shared" ref="A6:A27" si="1">B6*C6</f>
        <v>0</v>
      </c>
      <c r="B6" s="26"/>
      <c r="C6" s="24"/>
      <c r="D6" s="24"/>
      <c r="E6" s="31" t="s">
        <v>75</v>
      </c>
      <c r="F6" s="29"/>
    </row>
    <row r="7" spans="1:6" ht="24" customHeight="1" x14ac:dyDescent="0.25">
      <c r="A7" s="28">
        <f>C7*B7</f>
        <v>0</v>
      </c>
      <c r="B7" s="26"/>
      <c r="C7" s="75">
        <v>1</v>
      </c>
      <c r="D7" s="75" t="s">
        <v>14</v>
      </c>
      <c r="E7" s="31" t="s">
        <v>76</v>
      </c>
      <c r="F7" s="29">
        <v>1.1000000000000001</v>
      </c>
    </row>
    <row r="8" spans="1:6" ht="24" customHeight="1" x14ac:dyDescent="0.25">
      <c r="A8" s="10">
        <f>C8*B8</f>
        <v>0</v>
      </c>
      <c r="B8" s="11"/>
      <c r="C8" s="17">
        <v>43.67</v>
      </c>
      <c r="D8" s="13" t="s">
        <v>28</v>
      </c>
      <c r="E8" s="5" t="s">
        <v>38</v>
      </c>
      <c r="F8" s="18">
        <v>1.2</v>
      </c>
    </row>
    <row r="9" spans="1:6" ht="24" customHeight="1" x14ac:dyDescent="0.25">
      <c r="A9" s="10">
        <f>C9*B9</f>
        <v>0</v>
      </c>
      <c r="B9" s="11"/>
      <c r="C9" s="17">
        <v>52</v>
      </c>
      <c r="D9" s="13" t="s">
        <v>9</v>
      </c>
      <c r="E9" s="5" t="s">
        <v>23</v>
      </c>
      <c r="F9" s="18">
        <v>1.3</v>
      </c>
    </row>
    <row r="10" spans="1:6" ht="24" customHeight="1" x14ac:dyDescent="0.25">
      <c r="A10" s="57">
        <f>SUM(A7:A9)</f>
        <v>0</v>
      </c>
      <c r="B10" s="82" t="s">
        <v>16</v>
      </c>
      <c r="C10" s="83"/>
      <c r="D10" s="83"/>
      <c r="E10" s="83"/>
      <c r="F10" s="84"/>
    </row>
    <row r="11" spans="1:6" x14ac:dyDescent="0.25">
      <c r="A11" s="58" t="s">
        <v>0</v>
      </c>
      <c r="B11" s="58" t="s">
        <v>1</v>
      </c>
      <c r="C11" s="58" t="s">
        <v>2</v>
      </c>
      <c r="D11" s="58" t="s">
        <v>3</v>
      </c>
      <c r="E11" s="58" t="s">
        <v>4</v>
      </c>
      <c r="F11" s="58" t="s">
        <v>5</v>
      </c>
    </row>
    <row r="12" spans="1:6" x14ac:dyDescent="0.25">
      <c r="A12" s="27">
        <f t="shared" si="1"/>
        <v>0</v>
      </c>
      <c r="B12" s="25"/>
      <c r="C12" s="23"/>
      <c r="D12" s="23"/>
      <c r="E12" s="20"/>
      <c r="F12" s="21"/>
    </row>
    <row r="13" spans="1:6" x14ac:dyDescent="0.25">
      <c r="A13" s="40">
        <f t="shared" si="1"/>
        <v>0</v>
      </c>
      <c r="B13" s="39"/>
      <c r="C13" s="33"/>
      <c r="D13" s="33"/>
      <c r="E13" s="36" t="s">
        <v>10</v>
      </c>
      <c r="F13" s="38">
        <v>2</v>
      </c>
    </row>
    <row r="14" spans="1:6" x14ac:dyDescent="0.25">
      <c r="A14" s="40"/>
      <c r="B14" s="39"/>
      <c r="C14" s="33"/>
      <c r="D14" s="33"/>
      <c r="E14" s="30" t="s">
        <v>6</v>
      </c>
      <c r="F14" s="38"/>
    </row>
    <row r="15" spans="1:6" ht="58.5" customHeight="1" x14ac:dyDescent="0.25">
      <c r="A15" s="40"/>
      <c r="B15" s="39"/>
      <c r="C15" s="33"/>
      <c r="D15" s="33"/>
      <c r="E15" s="66" t="s">
        <v>35</v>
      </c>
      <c r="F15" s="38"/>
    </row>
    <row r="16" spans="1:6" x14ac:dyDescent="0.25">
      <c r="A16" s="40"/>
      <c r="B16" s="39"/>
      <c r="C16" s="33"/>
      <c r="D16" s="33"/>
      <c r="E16" s="67" t="s">
        <v>33</v>
      </c>
      <c r="F16" s="38"/>
    </row>
    <row r="17" spans="1:6" ht="45" customHeight="1" x14ac:dyDescent="0.25">
      <c r="A17" s="40"/>
      <c r="B17" s="39"/>
      <c r="C17" s="33"/>
      <c r="D17" s="33"/>
      <c r="E17" s="69" t="s">
        <v>34</v>
      </c>
      <c r="F17" s="38"/>
    </row>
    <row r="18" spans="1:6" ht="43.5" customHeight="1" x14ac:dyDescent="0.25">
      <c r="A18" s="40"/>
      <c r="B18" s="39"/>
      <c r="C18" s="33"/>
      <c r="D18" s="33"/>
      <c r="E18" s="69" t="s">
        <v>70</v>
      </c>
      <c r="F18" s="38"/>
    </row>
    <row r="19" spans="1:6" ht="43.5" customHeight="1" x14ac:dyDescent="0.25">
      <c r="A19" s="28"/>
      <c r="B19" s="26"/>
      <c r="C19" s="24"/>
      <c r="D19" s="24"/>
      <c r="E19" s="68" t="s">
        <v>84</v>
      </c>
      <c r="F19" s="22"/>
    </row>
    <row r="20" spans="1:6" ht="24" customHeight="1" x14ac:dyDescent="0.25">
      <c r="A20" s="10">
        <f>C20*B20</f>
        <v>0</v>
      </c>
      <c r="B20" s="11"/>
      <c r="C20" s="17">
        <v>14.55</v>
      </c>
      <c r="D20" s="14" t="s">
        <v>11</v>
      </c>
      <c r="E20" s="65" t="s">
        <v>40</v>
      </c>
      <c r="F20" s="18">
        <v>2.1</v>
      </c>
    </row>
    <row r="21" spans="1:6" ht="24" customHeight="1" x14ac:dyDescent="0.25">
      <c r="A21" s="10">
        <f t="shared" ref="A21:A23" si="2">C21*B21</f>
        <v>0</v>
      </c>
      <c r="B21" s="25"/>
      <c r="C21" s="44">
        <v>8.1</v>
      </c>
      <c r="D21" s="43" t="s">
        <v>11</v>
      </c>
      <c r="E21" s="65" t="s">
        <v>32</v>
      </c>
      <c r="F21" s="41">
        <v>2.2000000000000002</v>
      </c>
    </row>
    <row r="22" spans="1:6" ht="24" customHeight="1" x14ac:dyDescent="0.25">
      <c r="A22" s="10">
        <f t="shared" si="2"/>
        <v>0</v>
      </c>
      <c r="B22" s="25"/>
      <c r="C22" s="44">
        <v>10.61</v>
      </c>
      <c r="D22" s="43" t="s">
        <v>11</v>
      </c>
      <c r="E22" s="56" t="s">
        <v>41</v>
      </c>
      <c r="F22" s="41">
        <v>2.2999999999999998</v>
      </c>
    </row>
    <row r="23" spans="1:6" ht="24" customHeight="1" x14ac:dyDescent="0.25">
      <c r="A23" s="10">
        <f t="shared" si="2"/>
        <v>0</v>
      </c>
      <c r="B23" s="11"/>
      <c r="C23" s="17">
        <v>0.87</v>
      </c>
      <c r="D23" s="14" t="s">
        <v>11</v>
      </c>
      <c r="E23" s="12" t="s">
        <v>71</v>
      </c>
      <c r="F23" s="18">
        <v>2.4</v>
      </c>
    </row>
    <row r="24" spans="1:6" ht="24" customHeight="1" x14ac:dyDescent="0.25">
      <c r="A24" s="57">
        <f>SUM(A20:A23)</f>
        <v>0</v>
      </c>
      <c r="B24" s="82" t="s">
        <v>17</v>
      </c>
      <c r="C24" s="83"/>
      <c r="D24" s="83"/>
      <c r="E24" s="83"/>
      <c r="F24" s="84"/>
    </row>
    <row r="25" spans="1:6" x14ac:dyDescent="0.25">
      <c r="A25" s="58" t="s">
        <v>0</v>
      </c>
      <c r="B25" s="58" t="s">
        <v>1</v>
      </c>
      <c r="C25" s="58" t="s">
        <v>2</v>
      </c>
      <c r="D25" s="58" t="s">
        <v>3</v>
      </c>
      <c r="E25" s="58" t="s">
        <v>4</v>
      </c>
      <c r="F25" s="58" t="s">
        <v>5</v>
      </c>
    </row>
    <row r="26" spans="1:6" ht="15.75" customHeight="1" x14ac:dyDescent="0.25">
      <c r="A26" s="27"/>
      <c r="B26" s="25"/>
      <c r="C26" s="44"/>
      <c r="D26" s="43"/>
      <c r="E26" s="42"/>
      <c r="F26" s="41"/>
    </row>
    <row r="27" spans="1:6" x14ac:dyDescent="0.25">
      <c r="A27" s="40">
        <f t="shared" si="1"/>
        <v>0</v>
      </c>
      <c r="B27" s="39"/>
      <c r="C27" s="33"/>
      <c r="D27" s="33"/>
      <c r="E27" s="36" t="s">
        <v>24</v>
      </c>
      <c r="F27" s="38">
        <v>3</v>
      </c>
    </row>
    <row r="28" spans="1:6" x14ac:dyDescent="0.25">
      <c r="A28" s="40"/>
      <c r="B28" s="39"/>
      <c r="C28" s="33"/>
      <c r="D28" s="33"/>
      <c r="E28" s="30" t="s">
        <v>6</v>
      </c>
      <c r="F28" s="38"/>
    </row>
    <row r="29" spans="1:6" x14ac:dyDescent="0.25">
      <c r="A29" s="40"/>
      <c r="B29" s="39"/>
      <c r="C29" s="33"/>
      <c r="D29" s="33"/>
      <c r="E29" s="67" t="s">
        <v>81</v>
      </c>
      <c r="F29" s="38"/>
    </row>
    <row r="30" spans="1:6" ht="66.75" customHeight="1" x14ac:dyDescent="0.25">
      <c r="A30" s="40"/>
      <c r="B30" s="39"/>
      <c r="C30" s="33"/>
      <c r="D30" s="33"/>
      <c r="E30" s="66" t="s">
        <v>82</v>
      </c>
      <c r="F30" s="38"/>
    </row>
    <row r="31" spans="1:6" ht="63.75" customHeight="1" x14ac:dyDescent="0.25">
      <c r="A31" s="28"/>
      <c r="B31" s="26"/>
      <c r="C31" s="24"/>
      <c r="D31" s="24"/>
      <c r="E31" s="31" t="s">
        <v>83</v>
      </c>
      <c r="F31" s="22"/>
    </row>
    <row r="32" spans="1:6" ht="24" customHeight="1" x14ac:dyDescent="0.25">
      <c r="A32" s="10">
        <f>C32*B32</f>
        <v>0</v>
      </c>
      <c r="B32" s="11"/>
      <c r="C32" s="15">
        <v>502.77</v>
      </c>
      <c r="D32" s="15" t="s">
        <v>7</v>
      </c>
      <c r="E32" s="12" t="s">
        <v>12</v>
      </c>
      <c r="F32" s="3">
        <v>3.1</v>
      </c>
    </row>
    <row r="33" spans="1:6" ht="24" customHeight="1" x14ac:dyDescent="0.25">
      <c r="A33" s="10">
        <f t="shared" ref="A33:A34" si="3">C33*B33</f>
        <v>0</v>
      </c>
      <c r="B33" s="11"/>
      <c r="C33" s="16">
        <v>1005.54</v>
      </c>
      <c r="D33" s="15" t="s">
        <v>7</v>
      </c>
      <c r="E33" s="12" t="s">
        <v>25</v>
      </c>
      <c r="F33" s="3">
        <v>3.2</v>
      </c>
    </row>
    <row r="34" spans="1:6" ht="24" customHeight="1" x14ac:dyDescent="0.25">
      <c r="A34" s="10">
        <f t="shared" si="3"/>
        <v>0</v>
      </c>
      <c r="B34" s="11"/>
      <c r="C34" s="16">
        <v>104</v>
      </c>
      <c r="D34" s="15" t="s">
        <v>7</v>
      </c>
      <c r="E34" s="12" t="s">
        <v>26</v>
      </c>
      <c r="F34" s="18">
        <v>3.3</v>
      </c>
    </row>
    <row r="35" spans="1:6" ht="24" customHeight="1" x14ac:dyDescent="0.25">
      <c r="A35" s="57">
        <f>SUM(A32:A34)</f>
        <v>0</v>
      </c>
      <c r="B35" s="82" t="s">
        <v>18</v>
      </c>
      <c r="C35" s="83"/>
      <c r="D35" s="83"/>
      <c r="E35" s="83"/>
      <c r="F35" s="84"/>
    </row>
    <row r="36" spans="1:6" x14ac:dyDescent="0.25">
      <c r="A36" s="58" t="s">
        <v>0</v>
      </c>
      <c r="B36" s="58" t="s">
        <v>1</v>
      </c>
      <c r="C36" s="58" t="s">
        <v>2</v>
      </c>
      <c r="D36" s="58" t="s">
        <v>3</v>
      </c>
      <c r="E36" s="58" t="s">
        <v>4</v>
      </c>
      <c r="F36" s="58" t="s">
        <v>5</v>
      </c>
    </row>
    <row r="37" spans="1:6" x14ac:dyDescent="0.25">
      <c r="A37" s="27"/>
      <c r="B37" s="25"/>
      <c r="C37" s="48"/>
      <c r="D37" s="45"/>
      <c r="E37" s="42"/>
      <c r="F37" s="41"/>
    </row>
    <row r="38" spans="1:6" x14ac:dyDescent="0.25">
      <c r="A38" s="40"/>
      <c r="B38" s="39"/>
      <c r="C38" s="49"/>
      <c r="D38" s="50"/>
      <c r="E38" s="36" t="s">
        <v>63</v>
      </c>
      <c r="F38" s="38">
        <v>4</v>
      </c>
    </row>
    <row r="39" spans="1:6" x14ac:dyDescent="0.25">
      <c r="A39" s="40"/>
      <c r="B39" s="39"/>
      <c r="C39" s="49"/>
      <c r="D39" s="50"/>
      <c r="E39" s="53" t="s">
        <v>6</v>
      </c>
      <c r="F39" s="52"/>
    </row>
    <row r="40" spans="1:6" ht="42" x14ac:dyDescent="0.25">
      <c r="A40" s="40"/>
      <c r="B40" s="39"/>
      <c r="C40" s="49"/>
      <c r="D40" s="50"/>
      <c r="E40" s="66" t="s">
        <v>27</v>
      </c>
      <c r="F40" s="52"/>
    </row>
    <row r="41" spans="1:6" ht="42" x14ac:dyDescent="0.25">
      <c r="A41" s="28"/>
      <c r="B41" s="26"/>
      <c r="C41" s="47"/>
      <c r="D41" s="46"/>
      <c r="E41" s="31" t="s">
        <v>69</v>
      </c>
      <c r="F41" s="51"/>
    </row>
    <row r="42" spans="1:6" ht="21" customHeight="1" x14ac:dyDescent="0.25">
      <c r="A42" s="28">
        <f>C42*B42</f>
        <v>0</v>
      </c>
      <c r="B42" s="26"/>
      <c r="C42" s="47">
        <v>93.33</v>
      </c>
      <c r="D42" s="46" t="s">
        <v>28</v>
      </c>
      <c r="E42" s="31" t="s">
        <v>36</v>
      </c>
      <c r="F42" s="51">
        <v>4.0999999999999996</v>
      </c>
    </row>
    <row r="43" spans="1:6" ht="42" x14ac:dyDescent="0.25">
      <c r="A43" s="28">
        <f t="shared" ref="A43:A48" si="4">C43*B43</f>
        <v>0</v>
      </c>
      <c r="B43" s="26"/>
      <c r="C43" s="47">
        <v>96.83</v>
      </c>
      <c r="D43" s="46" t="s">
        <v>28</v>
      </c>
      <c r="E43" s="31" t="s">
        <v>37</v>
      </c>
      <c r="F43" s="51">
        <v>4.2</v>
      </c>
    </row>
    <row r="44" spans="1:6" ht="42" x14ac:dyDescent="0.25">
      <c r="A44" s="28">
        <f t="shared" si="4"/>
        <v>0</v>
      </c>
      <c r="B44" s="26"/>
      <c r="C44" s="47">
        <v>13.83</v>
      </c>
      <c r="D44" s="46" t="s">
        <v>28</v>
      </c>
      <c r="E44" s="31" t="s">
        <v>85</v>
      </c>
      <c r="F44" s="51">
        <v>4.3</v>
      </c>
    </row>
    <row r="45" spans="1:6" ht="27" customHeight="1" x14ac:dyDescent="0.25">
      <c r="A45" s="28">
        <f t="shared" si="4"/>
        <v>0</v>
      </c>
      <c r="B45" s="26"/>
      <c r="C45" s="47">
        <v>184.44</v>
      </c>
      <c r="D45" s="46" t="s">
        <v>7</v>
      </c>
      <c r="E45" s="37" t="s">
        <v>29</v>
      </c>
      <c r="F45" s="51">
        <v>4.4000000000000004</v>
      </c>
    </row>
    <row r="46" spans="1:6" x14ac:dyDescent="0.25">
      <c r="A46" s="28">
        <f t="shared" si="4"/>
        <v>0</v>
      </c>
      <c r="B46" s="26"/>
      <c r="C46" s="47">
        <v>40.5</v>
      </c>
      <c r="D46" s="46" t="s">
        <v>28</v>
      </c>
      <c r="E46" s="37" t="s">
        <v>77</v>
      </c>
      <c r="F46" s="51">
        <v>4.5</v>
      </c>
    </row>
    <row r="47" spans="1:6" ht="84" x14ac:dyDescent="0.25">
      <c r="A47" s="28">
        <f t="shared" si="4"/>
        <v>0</v>
      </c>
      <c r="B47" s="26"/>
      <c r="C47" s="47">
        <v>13.83</v>
      </c>
      <c r="D47" s="46" t="s">
        <v>28</v>
      </c>
      <c r="E47" s="37" t="s">
        <v>31</v>
      </c>
      <c r="F47" s="51">
        <v>4.5999999999999996</v>
      </c>
    </row>
    <row r="48" spans="1:6" ht="63" x14ac:dyDescent="0.25">
      <c r="A48" s="28">
        <f t="shared" si="4"/>
        <v>0</v>
      </c>
      <c r="B48" s="11"/>
      <c r="C48" s="16">
        <v>25.83</v>
      </c>
      <c r="D48" s="15" t="s">
        <v>28</v>
      </c>
      <c r="E48" s="5" t="s">
        <v>30</v>
      </c>
      <c r="F48" s="18">
        <v>4.7</v>
      </c>
    </row>
    <row r="49" spans="1:6" x14ac:dyDescent="0.25">
      <c r="A49" s="57">
        <f>SUM(A42:A48)</f>
        <v>0</v>
      </c>
      <c r="B49" s="82" t="s">
        <v>64</v>
      </c>
      <c r="C49" s="83"/>
      <c r="D49" s="83"/>
      <c r="E49" s="83"/>
      <c r="F49" s="84"/>
    </row>
    <row r="50" spans="1:6" x14ac:dyDescent="0.25">
      <c r="A50" s="58" t="s">
        <v>0</v>
      </c>
      <c r="B50" s="58" t="s">
        <v>1</v>
      </c>
      <c r="C50" s="58" t="s">
        <v>2</v>
      </c>
      <c r="D50" s="58" t="s">
        <v>3</v>
      </c>
      <c r="E50" s="58" t="s">
        <v>4</v>
      </c>
      <c r="F50" s="58" t="s">
        <v>5</v>
      </c>
    </row>
    <row r="51" spans="1:6" x14ac:dyDescent="0.25">
      <c r="A51" s="40"/>
      <c r="B51" s="39"/>
      <c r="C51" s="49"/>
      <c r="D51" s="50"/>
      <c r="E51" s="55"/>
      <c r="F51" s="52"/>
    </row>
    <row r="52" spans="1:6" x14ac:dyDescent="0.25">
      <c r="A52" s="40"/>
      <c r="B52" s="39"/>
      <c r="C52" s="49"/>
      <c r="D52" s="50"/>
      <c r="E52" s="36" t="s">
        <v>39</v>
      </c>
      <c r="F52" s="38">
        <v>5</v>
      </c>
    </row>
    <row r="53" spans="1:6" x14ac:dyDescent="0.25">
      <c r="A53" s="40"/>
      <c r="B53" s="39"/>
      <c r="C53" s="49"/>
      <c r="D53" s="50"/>
      <c r="E53" s="53" t="s">
        <v>6</v>
      </c>
      <c r="F53" s="52"/>
    </row>
    <row r="54" spans="1:6" ht="63" x14ac:dyDescent="0.25">
      <c r="A54" s="28"/>
      <c r="B54" s="26"/>
      <c r="C54" s="47"/>
      <c r="D54" s="46"/>
      <c r="E54" s="37" t="s">
        <v>80</v>
      </c>
      <c r="F54" s="51"/>
    </row>
    <row r="55" spans="1:6" ht="81.75" customHeight="1" x14ac:dyDescent="0.25">
      <c r="A55" s="10">
        <f>C55*B55</f>
        <v>0</v>
      </c>
      <c r="B55" s="11"/>
      <c r="C55" s="16">
        <v>104</v>
      </c>
      <c r="D55" s="15" t="s">
        <v>7</v>
      </c>
      <c r="E55" s="5" t="s">
        <v>78</v>
      </c>
      <c r="F55" s="18">
        <v>5.0999999999999996</v>
      </c>
    </row>
    <row r="56" spans="1:6" ht="82.5" customHeight="1" x14ac:dyDescent="0.25">
      <c r="A56" s="10">
        <f>C56*B56</f>
        <v>0</v>
      </c>
      <c r="B56" s="11"/>
      <c r="C56" s="16">
        <v>55.33</v>
      </c>
      <c r="D56" s="15" t="s">
        <v>7</v>
      </c>
      <c r="E56" s="5" t="s">
        <v>79</v>
      </c>
      <c r="F56" s="18">
        <v>5.2</v>
      </c>
    </row>
    <row r="57" spans="1:6" x14ac:dyDescent="0.25">
      <c r="A57" s="57">
        <f>SUM(A55:A56)</f>
        <v>0</v>
      </c>
      <c r="B57" s="82" t="s">
        <v>42</v>
      </c>
      <c r="C57" s="83"/>
      <c r="D57" s="83"/>
      <c r="E57" s="83"/>
      <c r="F57" s="84"/>
    </row>
    <row r="58" spans="1:6" x14ac:dyDescent="0.25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</row>
    <row r="59" spans="1:6" x14ac:dyDescent="0.25">
      <c r="A59" s="40"/>
      <c r="B59" s="39"/>
      <c r="C59" s="49"/>
      <c r="D59" s="50"/>
      <c r="E59" s="55"/>
      <c r="F59" s="52"/>
    </row>
    <row r="60" spans="1:6" x14ac:dyDescent="0.25">
      <c r="A60" s="40"/>
      <c r="B60" s="39"/>
      <c r="C60" s="49"/>
      <c r="D60" s="50"/>
      <c r="E60" s="36" t="s">
        <v>43</v>
      </c>
      <c r="F60" s="38">
        <v>6</v>
      </c>
    </row>
    <row r="61" spans="1:6" x14ac:dyDescent="0.25">
      <c r="A61" s="40"/>
      <c r="B61" s="39"/>
      <c r="C61" s="49"/>
      <c r="D61" s="50"/>
      <c r="E61" s="53" t="s">
        <v>6</v>
      </c>
      <c r="F61" s="52"/>
    </row>
    <row r="62" spans="1:6" ht="42" x14ac:dyDescent="0.25">
      <c r="A62" s="28"/>
      <c r="B62" s="26"/>
      <c r="C62" s="47"/>
      <c r="D62" s="46"/>
      <c r="E62" s="37" t="s">
        <v>44</v>
      </c>
      <c r="F62" s="51"/>
    </row>
    <row r="63" spans="1:6" ht="44.25" customHeight="1" x14ac:dyDescent="0.25">
      <c r="A63" s="10">
        <f>C63*B63</f>
        <v>0</v>
      </c>
      <c r="B63" s="11"/>
      <c r="C63" s="16">
        <v>1</v>
      </c>
      <c r="D63" s="15" t="s">
        <v>14</v>
      </c>
      <c r="E63" s="5" t="s">
        <v>45</v>
      </c>
      <c r="F63" s="18">
        <v>6.1</v>
      </c>
    </row>
    <row r="64" spans="1:6" ht="26.25" customHeight="1" x14ac:dyDescent="0.25">
      <c r="A64" s="10">
        <f>C64*B64</f>
        <v>0</v>
      </c>
      <c r="B64" s="11"/>
      <c r="C64" s="16">
        <v>1</v>
      </c>
      <c r="D64" s="15" t="s">
        <v>14</v>
      </c>
      <c r="E64" s="5" t="s">
        <v>72</v>
      </c>
      <c r="F64" s="18">
        <v>6.2</v>
      </c>
    </row>
    <row r="65" spans="1:6" x14ac:dyDescent="0.25">
      <c r="A65" s="57">
        <f>SUM(A63:A64)</f>
        <v>0</v>
      </c>
      <c r="B65" s="82" t="s">
        <v>46</v>
      </c>
      <c r="C65" s="83"/>
      <c r="D65" s="83"/>
      <c r="E65" s="83"/>
      <c r="F65" s="84"/>
    </row>
    <row r="66" spans="1:6" x14ac:dyDescent="0.25">
      <c r="A66" s="58" t="s">
        <v>0</v>
      </c>
      <c r="B66" s="58" t="s">
        <v>1</v>
      </c>
      <c r="C66" s="58" t="s">
        <v>2</v>
      </c>
      <c r="D66" s="58" t="s">
        <v>3</v>
      </c>
      <c r="E66" s="58" t="s">
        <v>4</v>
      </c>
      <c r="F66" s="58" t="s">
        <v>5</v>
      </c>
    </row>
    <row r="67" spans="1:6" x14ac:dyDescent="0.25">
      <c r="A67" s="40"/>
      <c r="B67" s="39"/>
      <c r="C67" s="49"/>
      <c r="D67" s="50"/>
      <c r="E67" s="55"/>
      <c r="F67" s="52"/>
    </row>
    <row r="68" spans="1:6" x14ac:dyDescent="0.25">
      <c r="A68" s="40"/>
      <c r="B68" s="39"/>
      <c r="C68" s="49"/>
      <c r="D68" s="50"/>
      <c r="E68" s="36" t="s">
        <v>52</v>
      </c>
      <c r="F68" s="38">
        <v>7</v>
      </c>
    </row>
    <row r="69" spans="1:6" x14ac:dyDescent="0.25">
      <c r="A69" s="40"/>
      <c r="B69" s="39"/>
      <c r="C69" s="49"/>
      <c r="D69" s="50"/>
      <c r="E69" s="53" t="s">
        <v>6</v>
      </c>
      <c r="F69" s="52"/>
    </row>
    <row r="70" spans="1:6" ht="24.75" customHeight="1" x14ac:dyDescent="0.25">
      <c r="A70" s="28"/>
      <c r="B70" s="26"/>
      <c r="C70" s="47"/>
      <c r="D70" s="46"/>
      <c r="E70" s="37" t="s">
        <v>68</v>
      </c>
      <c r="F70" s="51"/>
    </row>
    <row r="71" spans="1:6" ht="21" customHeight="1" x14ac:dyDescent="0.25">
      <c r="A71" s="10">
        <f>C71*B71</f>
        <v>0</v>
      </c>
      <c r="B71" s="11"/>
      <c r="C71" s="16">
        <v>104</v>
      </c>
      <c r="D71" s="15" t="s">
        <v>7</v>
      </c>
      <c r="E71" s="5" t="s">
        <v>67</v>
      </c>
      <c r="F71" s="18">
        <v>7.1</v>
      </c>
    </row>
    <row r="72" spans="1:6" x14ac:dyDescent="0.25">
      <c r="A72" s="57">
        <f>A71</f>
        <v>0</v>
      </c>
      <c r="B72" s="82" t="s">
        <v>53</v>
      </c>
      <c r="C72" s="83"/>
      <c r="D72" s="83"/>
      <c r="E72" s="83"/>
      <c r="F72" s="84"/>
    </row>
    <row r="73" spans="1:6" x14ac:dyDescent="0.25">
      <c r="A73" s="58" t="s">
        <v>0</v>
      </c>
      <c r="B73" s="58" t="s">
        <v>1</v>
      </c>
      <c r="C73" s="58" t="s">
        <v>2</v>
      </c>
      <c r="D73" s="58" t="s">
        <v>3</v>
      </c>
      <c r="E73" s="58" t="s">
        <v>4</v>
      </c>
      <c r="F73" s="58" t="s">
        <v>5</v>
      </c>
    </row>
    <row r="74" spans="1:6" x14ac:dyDescent="0.25">
      <c r="A74" s="40"/>
      <c r="B74" s="39"/>
      <c r="C74" s="49"/>
      <c r="D74" s="50"/>
      <c r="E74" s="55"/>
      <c r="F74" s="52"/>
    </row>
    <row r="75" spans="1:6" x14ac:dyDescent="0.25">
      <c r="A75" s="40"/>
      <c r="B75" s="39"/>
      <c r="C75" s="49"/>
      <c r="D75" s="50"/>
      <c r="E75" s="36" t="s">
        <v>87</v>
      </c>
      <c r="F75" s="38">
        <v>8</v>
      </c>
    </row>
    <row r="76" spans="1:6" x14ac:dyDescent="0.25">
      <c r="A76" s="40"/>
      <c r="B76" s="39"/>
      <c r="C76" s="49"/>
      <c r="D76" s="50"/>
      <c r="E76" s="53" t="s">
        <v>6</v>
      </c>
      <c r="F76" s="52"/>
    </row>
    <row r="77" spans="1:6" x14ac:dyDescent="0.25">
      <c r="A77" s="28"/>
      <c r="B77" s="26"/>
      <c r="C77" s="47"/>
      <c r="D77" s="46"/>
      <c r="E77" s="37" t="s">
        <v>47</v>
      </c>
      <c r="F77" s="51"/>
    </row>
    <row r="78" spans="1:6" ht="30" customHeight="1" x14ac:dyDescent="0.25">
      <c r="A78" s="10">
        <f>C78*B78</f>
        <v>0</v>
      </c>
      <c r="B78" s="11"/>
      <c r="C78" s="16">
        <v>446.44</v>
      </c>
      <c r="D78" s="15" t="s">
        <v>7</v>
      </c>
      <c r="E78" s="5" t="s">
        <v>50</v>
      </c>
      <c r="F78" s="18">
        <v>8.1</v>
      </c>
    </row>
    <row r="79" spans="1:6" ht="30" customHeight="1" x14ac:dyDescent="0.25">
      <c r="A79" s="10">
        <f t="shared" ref="A79:A80" si="5">C79*B79</f>
        <v>0</v>
      </c>
      <c r="B79" s="11"/>
      <c r="C79" s="16">
        <v>465.95</v>
      </c>
      <c r="D79" s="15" t="s">
        <v>7</v>
      </c>
      <c r="E79" s="5" t="s">
        <v>49</v>
      </c>
      <c r="F79" s="18">
        <v>8.1999999999999993</v>
      </c>
    </row>
    <row r="80" spans="1:6" ht="26.25" customHeight="1" x14ac:dyDescent="0.25">
      <c r="A80" s="10">
        <f t="shared" si="5"/>
        <v>0</v>
      </c>
      <c r="B80" s="11"/>
      <c r="C80" s="16">
        <v>159.33000000000001</v>
      </c>
      <c r="D80" s="15" t="s">
        <v>7</v>
      </c>
      <c r="E80" s="5" t="s">
        <v>48</v>
      </c>
      <c r="F80" s="18">
        <v>8.3000000000000007</v>
      </c>
    </row>
    <row r="81" spans="1:6" x14ac:dyDescent="0.25">
      <c r="A81" s="57">
        <f>SUM(A78:A80)</f>
        <v>0</v>
      </c>
      <c r="B81" s="82" t="s">
        <v>51</v>
      </c>
      <c r="C81" s="83"/>
      <c r="D81" s="83"/>
      <c r="E81" s="83"/>
      <c r="F81" s="84"/>
    </row>
    <row r="82" spans="1:6" ht="21.75" customHeight="1" x14ac:dyDescent="0.25">
      <c r="A82" s="70"/>
      <c r="B82" s="70"/>
      <c r="C82" s="70"/>
      <c r="D82" s="70"/>
      <c r="E82" s="70"/>
      <c r="F82" s="4"/>
    </row>
    <row r="83" spans="1:6" ht="21.75" customHeight="1" x14ac:dyDescent="0.25">
      <c r="A83" s="70"/>
      <c r="B83" s="70"/>
      <c r="C83" s="70"/>
      <c r="D83" s="70"/>
      <c r="E83" s="70"/>
      <c r="F83" s="4"/>
    </row>
    <row r="84" spans="1:6" ht="21.75" customHeight="1" x14ac:dyDescent="0.25">
      <c r="A84" s="70"/>
      <c r="B84" s="70"/>
      <c r="C84" s="70"/>
      <c r="D84" s="70"/>
      <c r="E84" s="70"/>
      <c r="F84" s="4"/>
    </row>
    <row r="85" spans="1:6" ht="21.75" customHeight="1" x14ac:dyDescent="0.25">
      <c r="A85" s="70"/>
      <c r="B85" s="70"/>
      <c r="C85" s="70"/>
      <c r="D85" s="70"/>
      <c r="E85" s="70"/>
      <c r="F85" s="4"/>
    </row>
    <row r="86" spans="1:6" ht="21.75" customHeight="1" x14ac:dyDescent="0.25">
      <c r="A86" s="70"/>
      <c r="B86" s="70"/>
      <c r="C86" s="70"/>
      <c r="D86" s="70"/>
      <c r="E86" s="70"/>
      <c r="F86" s="4"/>
    </row>
    <row r="87" spans="1:6" ht="21.75" customHeight="1" x14ac:dyDescent="0.25">
      <c r="A87" s="70"/>
      <c r="B87" s="70"/>
      <c r="C87" s="70"/>
      <c r="D87" s="70"/>
      <c r="E87" s="70"/>
      <c r="F87" s="4"/>
    </row>
    <row r="88" spans="1:6" ht="21.75" customHeight="1" x14ac:dyDescent="0.25">
      <c r="A88" s="70"/>
      <c r="B88" s="70"/>
      <c r="C88" s="70"/>
      <c r="D88" s="70"/>
      <c r="E88" s="70"/>
      <c r="F88" s="4"/>
    </row>
    <row r="89" spans="1:6" ht="21.75" customHeight="1" x14ac:dyDescent="0.25">
      <c r="A89" s="70"/>
      <c r="B89" s="70"/>
      <c r="C89" s="70"/>
      <c r="D89" s="70"/>
      <c r="E89" s="70"/>
      <c r="F89" s="4"/>
    </row>
    <row r="90" spans="1:6" ht="21.75" customHeight="1" x14ac:dyDescent="0.25">
      <c r="A90" s="70"/>
      <c r="B90" s="70"/>
      <c r="C90" s="70"/>
      <c r="D90" s="70"/>
      <c r="E90" s="70"/>
      <c r="F90" s="4"/>
    </row>
    <row r="91" spans="1:6" x14ac:dyDescent="0.25">
      <c r="A91" s="58" t="s">
        <v>0</v>
      </c>
      <c r="B91" s="58" t="s">
        <v>1</v>
      </c>
      <c r="C91" s="58" t="s">
        <v>2</v>
      </c>
      <c r="D91" s="58" t="s">
        <v>3</v>
      </c>
      <c r="E91" s="58" t="s">
        <v>4</v>
      </c>
      <c r="F91" s="58" t="s">
        <v>5</v>
      </c>
    </row>
    <row r="92" spans="1:6" x14ac:dyDescent="0.25">
      <c r="A92" s="40"/>
      <c r="B92" s="39"/>
      <c r="C92" s="49"/>
      <c r="D92" s="50"/>
      <c r="E92" s="55"/>
      <c r="F92" s="52"/>
    </row>
    <row r="93" spans="1:6" x14ac:dyDescent="0.25">
      <c r="A93" s="40"/>
      <c r="B93" s="39"/>
      <c r="C93" s="49"/>
      <c r="D93" s="50"/>
      <c r="E93" s="36" t="s">
        <v>54</v>
      </c>
      <c r="F93" s="38">
        <v>9</v>
      </c>
    </row>
    <row r="94" spans="1:6" x14ac:dyDescent="0.25">
      <c r="A94" s="40"/>
      <c r="B94" s="39"/>
      <c r="C94" s="49"/>
      <c r="D94" s="50"/>
      <c r="E94" s="53" t="s">
        <v>6</v>
      </c>
      <c r="F94" s="52"/>
    </row>
    <row r="95" spans="1:6" ht="42" x14ac:dyDescent="0.25">
      <c r="A95" s="40"/>
      <c r="B95" s="39"/>
      <c r="C95" s="49"/>
      <c r="D95" s="50"/>
      <c r="E95" s="66" t="s">
        <v>55</v>
      </c>
      <c r="F95" s="52"/>
    </row>
    <row r="96" spans="1:6" x14ac:dyDescent="0.25">
      <c r="A96" s="28"/>
      <c r="B96" s="26"/>
      <c r="C96" s="47"/>
      <c r="D96" s="46"/>
      <c r="E96" s="66" t="s">
        <v>60</v>
      </c>
      <c r="F96" s="51"/>
    </row>
    <row r="97" spans="1:6" ht="30" customHeight="1" x14ac:dyDescent="0.25">
      <c r="A97" s="10">
        <f>C97*B97</f>
        <v>0</v>
      </c>
      <c r="B97" s="11"/>
      <c r="C97" s="16">
        <v>120</v>
      </c>
      <c r="D97" s="13" t="s">
        <v>28</v>
      </c>
      <c r="E97" s="5" t="s">
        <v>56</v>
      </c>
      <c r="F97" s="18">
        <v>9.1</v>
      </c>
    </row>
    <row r="98" spans="1:6" ht="61.5" customHeight="1" x14ac:dyDescent="0.25">
      <c r="A98" s="10">
        <f t="shared" ref="A98:A103" si="6">C98*B98</f>
        <v>0</v>
      </c>
      <c r="B98" s="11"/>
      <c r="C98" s="16">
        <v>1</v>
      </c>
      <c r="D98" s="13" t="s">
        <v>14</v>
      </c>
      <c r="E98" s="5" t="s">
        <v>61</v>
      </c>
      <c r="F98" s="18">
        <v>9.1999999999999993</v>
      </c>
    </row>
    <row r="99" spans="1:6" ht="30" customHeight="1" x14ac:dyDescent="0.25">
      <c r="A99" s="10">
        <f t="shared" si="6"/>
        <v>0</v>
      </c>
      <c r="B99" s="11"/>
      <c r="C99" s="16">
        <v>2</v>
      </c>
      <c r="D99" s="15" t="s">
        <v>14</v>
      </c>
      <c r="E99" s="74" t="s">
        <v>62</v>
      </c>
      <c r="F99" s="18">
        <v>9.3000000000000007</v>
      </c>
    </row>
    <row r="100" spans="1:6" ht="30" customHeight="1" x14ac:dyDescent="0.25">
      <c r="A100" s="10">
        <f t="shared" si="6"/>
        <v>0</v>
      </c>
      <c r="B100" s="11"/>
      <c r="C100" s="16">
        <v>1</v>
      </c>
      <c r="D100" s="15" t="s">
        <v>14</v>
      </c>
      <c r="E100" s="5" t="s">
        <v>57</v>
      </c>
      <c r="F100" s="18">
        <v>9.4</v>
      </c>
    </row>
    <row r="101" spans="1:6" ht="30" customHeight="1" x14ac:dyDescent="0.25">
      <c r="A101" s="10">
        <f t="shared" si="6"/>
        <v>0</v>
      </c>
      <c r="B101" s="11"/>
      <c r="C101" s="16">
        <v>3</v>
      </c>
      <c r="D101" s="15" t="s">
        <v>14</v>
      </c>
      <c r="E101" s="74" t="s">
        <v>73</v>
      </c>
      <c r="F101" s="18">
        <v>9.5</v>
      </c>
    </row>
    <row r="102" spans="1:6" ht="30" customHeight="1" x14ac:dyDescent="0.25">
      <c r="A102" s="10">
        <f t="shared" si="6"/>
        <v>0</v>
      </c>
      <c r="B102" s="11"/>
      <c r="C102" s="16">
        <v>1</v>
      </c>
      <c r="D102" s="15" t="s">
        <v>14</v>
      </c>
      <c r="E102" s="74" t="s">
        <v>74</v>
      </c>
      <c r="F102" s="18">
        <v>9.6</v>
      </c>
    </row>
    <row r="103" spans="1:6" ht="43.5" customHeight="1" x14ac:dyDescent="0.25">
      <c r="A103" s="10">
        <f t="shared" si="6"/>
        <v>0</v>
      </c>
      <c r="B103" s="11"/>
      <c r="C103" s="16">
        <v>6</v>
      </c>
      <c r="D103" s="15" t="s">
        <v>58</v>
      </c>
      <c r="E103" s="74" t="s">
        <v>59</v>
      </c>
      <c r="F103" s="18">
        <v>9.6999999999999993</v>
      </c>
    </row>
    <row r="104" spans="1:6" x14ac:dyDescent="0.25">
      <c r="A104" s="57">
        <f>SUM(A97:A103)</f>
        <v>0</v>
      </c>
      <c r="B104" s="82" t="s">
        <v>86</v>
      </c>
      <c r="C104" s="83"/>
      <c r="D104" s="83"/>
      <c r="E104" s="83"/>
      <c r="F104" s="84"/>
    </row>
    <row r="105" spans="1:6" x14ac:dyDescent="0.25">
      <c r="A105" s="79"/>
      <c r="B105" s="79"/>
      <c r="C105" s="79"/>
      <c r="D105" s="79"/>
      <c r="E105" s="79"/>
      <c r="F105" s="4"/>
    </row>
    <row r="106" spans="1:6" ht="21.75" x14ac:dyDescent="0.25">
      <c r="A106" s="80" t="s">
        <v>66</v>
      </c>
      <c r="B106" s="80"/>
      <c r="C106" s="80"/>
      <c r="D106" s="80"/>
      <c r="E106" s="80"/>
      <c r="F106" s="80"/>
    </row>
    <row r="107" spans="1:6" ht="21.75" thickBot="1" x14ac:dyDescent="0.3">
      <c r="A107" s="63" t="s">
        <v>20</v>
      </c>
      <c r="B107" s="91" t="s">
        <v>19</v>
      </c>
      <c r="C107" s="92"/>
      <c r="D107" s="92"/>
      <c r="E107" s="93"/>
      <c r="F107" s="63" t="s">
        <v>5</v>
      </c>
    </row>
    <row r="108" spans="1:6" ht="23.1" customHeight="1" x14ac:dyDescent="0.25">
      <c r="A108" s="76">
        <f>A10</f>
        <v>0</v>
      </c>
      <c r="B108" s="94" t="s">
        <v>8</v>
      </c>
      <c r="C108" s="95"/>
      <c r="D108" s="95"/>
      <c r="E108" s="96"/>
      <c r="F108" s="58">
        <v>1</v>
      </c>
    </row>
    <row r="109" spans="1:6" ht="23.1" customHeight="1" x14ac:dyDescent="0.25">
      <c r="A109" s="77">
        <f>A24</f>
        <v>0</v>
      </c>
      <c r="B109" s="85" t="s">
        <v>10</v>
      </c>
      <c r="C109" s="86"/>
      <c r="D109" s="86"/>
      <c r="E109" s="87"/>
      <c r="F109" s="54">
        <v>2</v>
      </c>
    </row>
    <row r="110" spans="1:6" ht="23.1" customHeight="1" x14ac:dyDescent="0.25">
      <c r="A110" s="77">
        <f>A35</f>
        <v>0</v>
      </c>
      <c r="B110" s="85" t="s">
        <v>24</v>
      </c>
      <c r="C110" s="86"/>
      <c r="D110" s="86"/>
      <c r="E110" s="87"/>
      <c r="F110" s="54">
        <v>3</v>
      </c>
    </row>
    <row r="111" spans="1:6" ht="23.1" customHeight="1" x14ac:dyDescent="0.25">
      <c r="A111" s="77">
        <f>A49</f>
        <v>0</v>
      </c>
      <c r="B111" s="71"/>
      <c r="C111" s="72"/>
      <c r="D111" s="72"/>
      <c r="E111" s="73" t="s">
        <v>13</v>
      </c>
      <c r="F111" s="54">
        <v>4</v>
      </c>
    </row>
    <row r="112" spans="1:6" ht="23.1" customHeight="1" x14ac:dyDescent="0.25">
      <c r="A112" s="77">
        <f>A57</f>
        <v>0</v>
      </c>
      <c r="B112" s="71"/>
      <c r="C112" s="72"/>
      <c r="D112" s="72"/>
      <c r="E112" s="73" t="s">
        <v>39</v>
      </c>
      <c r="F112" s="54">
        <v>5</v>
      </c>
    </row>
    <row r="113" spans="1:6" ht="23.1" customHeight="1" x14ac:dyDescent="0.25">
      <c r="A113" s="77">
        <f>A65</f>
        <v>0</v>
      </c>
      <c r="B113" s="71"/>
      <c r="C113" s="72"/>
      <c r="D113" s="72"/>
      <c r="E113" s="73" t="s">
        <v>43</v>
      </c>
      <c r="F113" s="54">
        <v>6</v>
      </c>
    </row>
    <row r="114" spans="1:6" ht="23.1" customHeight="1" x14ac:dyDescent="0.25">
      <c r="A114" s="77">
        <f>A72</f>
        <v>0</v>
      </c>
      <c r="B114" s="71"/>
      <c r="C114" s="72"/>
      <c r="D114" s="72"/>
      <c r="E114" s="73" t="s">
        <v>52</v>
      </c>
      <c r="F114" s="54">
        <v>7</v>
      </c>
    </row>
    <row r="115" spans="1:6" ht="23.1" customHeight="1" x14ac:dyDescent="0.25">
      <c r="A115" s="77">
        <f>A81</f>
        <v>0</v>
      </c>
      <c r="B115" s="85" t="s">
        <v>88</v>
      </c>
      <c r="C115" s="86"/>
      <c r="D115" s="86"/>
      <c r="E115" s="87"/>
      <c r="F115" s="54">
        <v>8</v>
      </c>
    </row>
    <row r="116" spans="1:6" ht="23.1" customHeight="1" x14ac:dyDescent="0.25">
      <c r="A116" s="77">
        <f>A104</f>
        <v>0</v>
      </c>
      <c r="B116" s="85" t="s">
        <v>65</v>
      </c>
      <c r="C116" s="86"/>
      <c r="D116" s="86"/>
      <c r="E116" s="87"/>
      <c r="F116" s="54">
        <v>9</v>
      </c>
    </row>
    <row r="117" spans="1:6" ht="23.1" customHeight="1" x14ac:dyDescent="0.25">
      <c r="A117" s="78">
        <f>SUM(A108:A116)</f>
        <v>0</v>
      </c>
      <c r="B117" s="59" t="s">
        <v>22</v>
      </c>
      <c r="C117" s="62"/>
      <c r="D117" s="62"/>
      <c r="E117" s="62"/>
      <c r="F117" s="64"/>
    </row>
    <row r="118" spans="1:6" ht="23.1" customHeight="1" x14ac:dyDescent="0.25">
      <c r="A118" s="78">
        <f>A117*6%</f>
        <v>0</v>
      </c>
      <c r="B118" s="59" t="s">
        <v>15</v>
      </c>
      <c r="C118" s="60"/>
      <c r="D118" s="60"/>
      <c r="E118" s="60"/>
      <c r="F118" s="61"/>
    </row>
    <row r="119" spans="1:6" ht="23.1" customHeight="1" x14ac:dyDescent="0.25">
      <c r="A119" s="78">
        <f>A117+A118</f>
        <v>0</v>
      </c>
      <c r="B119" s="88" t="s">
        <v>21</v>
      </c>
      <c r="C119" s="89"/>
      <c r="D119" s="89"/>
      <c r="E119" s="89"/>
      <c r="F119" s="90"/>
    </row>
    <row r="120" spans="1:6" x14ac:dyDescent="0.25">
      <c r="F120" s="4"/>
    </row>
    <row r="121" spans="1:6" x14ac:dyDescent="0.25">
      <c r="F121" s="4"/>
    </row>
    <row r="122" spans="1:6" x14ac:dyDescent="0.25">
      <c r="F122" s="4"/>
    </row>
    <row r="123" spans="1:6" x14ac:dyDescent="0.25">
      <c r="F123" s="4"/>
    </row>
    <row r="124" spans="1:6" x14ac:dyDescent="0.25">
      <c r="F124" s="4"/>
    </row>
    <row r="125" spans="1:6" x14ac:dyDescent="0.25">
      <c r="F125" s="4"/>
    </row>
    <row r="126" spans="1:6" x14ac:dyDescent="0.25">
      <c r="F126" s="4"/>
    </row>
    <row r="127" spans="1:6" x14ac:dyDescent="0.25">
      <c r="F127" s="4"/>
    </row>
    <row r="128" spans="1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  <row r="156" spans="6:6" x14ac:dyDescent="0.25">
      <c r="F156" s="4"/>
    </row>
    <row r="157" spans="6:6" x14ac:dyDescent="0.25">
      <c r="F157" s="4"/>
    </row>
    <row r="158" spans="6:6" x14ac:dyDescent="0.25">
      <c r="F158" s="4"/>
    </row>
    <row r="159" spans="6:6" x14ac:dyDescent="0.25">
      <c r="F159" s="4"/>
    </row>
    <row r="160" spans="6:6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  <row r="172" spans="6:6" x14ac:dyDescent="0.25">
      <c r="F172" s="4"/>
    </row>
    <row r="173" spans="6:6" x14ac:dyDescent="0.25">
      <c r="F173" s="4"/>
    </row>
    <row r="174" spans="6:6" x14ac:dyDescent="0.25">
      <c r="F174" s="4"/>
    </row>
    <row r="175" spans="6:6" x14ac:dyDescent="0.25">
      <c r="F175" s="4"/>
    </row>
    <row r="176" spans="6:6" x14ac:dyDescent="0.25">
      <c r="F176" s="4"/>
    </row>
    <row r="177" spans="6:6" x14ac:dyDescent="0.25">
      <c r="F177" s="4"/>
    </row>
    <row r="178" spans="6:6" x14ac:dyDescent="0.25">
      <c r="F178" s="4"/>
    </row>
    <row r="179" spans="6:6" x14ac:dyDescent="0.25">
      <c r="F179" s="4"/>
    </row>
    <row r="180" spans="6:6" x14ac:dyDescent="0.25">
      <c r="F180" s="4"/>
    </row>
    <row r="181" spans="6:6" x14ac:dyDescent="0.25">
      <c r="F181" s="4"/>
    </row>
    <row r="182" spans="6:6" x14ac:dyDescent="0.25">
      <c r="F182" s="4"/>
    </row>
    <row r="183" spans="6:6" x14ac:dyDescent="0.25">
      <c r="F183" s="4"/>
    </row>
    <row r="184" spans="6:6" x14ac:dyDescent="0.25">
      <c r="F184" s="4"/>
    </row>
    <row r="185" spans="6:6" x14ac:dyDescent="0.25">
      <c r="F185" s="4"/>
    </row>
    <row r="186" spans="6:6" x14ac:dyDescent="0.25">
      <c r="F186" s="4"/>
    </row>
    <row r="187" spans="6:6" x14ac:dyDescent="0.25">
      <c r="F187" s="4"/>
    </row>
    <row r="188" spans="6:6" x14ac:dyDescent="0.25">
      <c r="F188" s="4"/>
    </row>
    <row r="189" spans="6:6" x14ac:dyDescent="0.25">
      <c r="F189" s="4"/>
    </row>
    <row r="190" spans="6:6" x14ac:dyDescent="0.25">
      <c r="F190" s="4"/>
    </row>
    <row r="191" spans="6:6" x14ac:dyDescent="0.25">
      <c r="F191" s="4"/>
    </row>
    <row r="192" spans="6:6" x14ac:dyDescent="0.25">
      <c r="F192" s="4"/>
    </row>
    <row r="193" spans="6:6" x14ac:dyDescent="0.25">
      <c r="F193" s="4"/>
    </row>
    <row r="194" spans="6:6" x14ac:dyDescent="0.25">
      <c r="F194" s="4"/>
    </row>
    <row r="195" spans="6:6" x14ac:dyDescent="0.25">
      <c r="F195" s="4"/>
    </row>
    <row r="196" spans="6:6" x14ac:dyDescent="0.25">
      <c r="F196" s="4"/>
    </row>
    <row r="197" spans="6:6" x14ac:dyDescent="0.25">
      <c r="F197" s="4"/>
    </row>
    <row r="198" spans="6:6" x14ac:dyDescent="0.25">
      <c r="F198" s="4"/>
    </row>
    <row r="199" spans="6:6" x14ac:dyDescent="0.25">
      <c r="F199" s="4"/>
    </row>
    <row r="200" spans="6:6" x14ac:dyDescent="0.25">
      <c r="F200" s="4"/>
    </row>
    <row r="201" spans="6:6" x14ac:dyDescent="0.25">
      <c r="F201" s="4"/>
    </row>
    <row r="202" spans="6:6" x14ac:dyDescent="0.25">
      <c r="F202" s="4"/>
    </row>
    <row r="203" spans="6:6" x14ac:dyDescent="0.25">
      <c r="F203" s="4"/>
    </row>
    <row r="204" spans="6:6" x14ac:dyDescent="0.25">
      <c r="F204" s="4"/>
    </row>
    <row r="205" spans="6:6" x14ac:dyDescent="0.25">
      <c r="F205" s="4"/>
    </row>
    <row r="206" spans="6:6" x14ac:dyDescent="0.25">
      <c r="F206" s="4"/>
    </row>
    <row r="207" spans="6:6" x14ac:dyDescent="0.25">
      <c r="F207" s="4"/>
    </row>
    <row r="208" spans="6:6" x14ac:dyDescent="0.25">
      <c r="F208" s="4"/>
    </row>
    <row r="209" spans="6:6" x14ac:dyDescent="0.25">
      <c r="F209" s="4"/>
    </row>
    <row r="210" spans="6:6" x14ac:dyDescent="0.25">
      <c r="F210" s="4"/>
    </row>
    <row r="211" spans="6:6" x14ac:dyDescent="0.25">
      <c r="F211" s="4"/>
    </row>
    <row r="212" spans="6:6" x14ac:dyDescent="0.25">
      <c r="F212" s="4"/>
    </row>
    <row r="213" spans="6:6" x14ac:dyDescent="0.25">
      <c r="F213" s="4"/>
    </row>
    <row r="214" spans="6:6" x14ac:dyDescent="0.25">
      <c r="F214" s="4"/>
    </row>
    <row r="215" spans="6:6" x14ac:dyDescent="0.25">
      <c r="F215" s="4"/>
    </row>
    <row r="216" spans="6:6" x14ac:dyDescent="0.25">
      <c r="F216" s="4"/>
    </row>
    <row r="217" spans="6:6" x14ac:dyDescent="0.25">
      <c r="F217" s="4"/>
    </row>
    <row r="218" spans="6:6" x14ac:dyDescent="0.25">
      <c r="F218" s="4"/>
    </row>
    <row r="219" spans="6:6" x14ac:dyDescent="0.25">
      <c r="F219" s="4"/>
    </row>
    <row r="220" spans="6:6" x14ac:dyDescent="0.25">
      <c r="F220" s="4"/>
    </row>
    <row r="221" spans="6:6" x14ac:dyDescent="0.25">
      <c r="F221" s="4"/>
    </row>
    <row r="222" spans="6:6" x14ac:dyDescent="0.25">
      <c r="F222" s="4"/>
    </row>
    <row r="223" spans="6:6" x14ac:dyDescent="0.25">
      <c r="F223" s="4"/>
    </row>
    <row r="224" spans="6:6" x14ac:dyDescent="0.25">
      <c r="F224" s="4"/>
    </row>
    <row r="225" spans="6:6" x14ac:dyDescent="0.25">
      <c r="F225" s="4"/>
    </row>
    <row r="226" spans="6:6" x14ac:dyDescent="0.25">
      <c r="F226" s="4"/>
    </row>
    <row r="227" spans="6:6" x14ac:dyDescent="0.25">
      <c r="F227" s="4"/>
    </row>
    <row r="228" spans="6:6" x14ac:dyDescent="0.25">
      <c r="F228" s="4"/>
    </row>
    <row r="229" spans="6:6" x14ac:dyDescent="0.25">
      <c r="F229" s="4"/>
    </row>
    <row r="230" spans="6:6" x14ac:dyDescent="0.25">
      <c r="F230" s="4"/>
    </row>
    <row r="231" spans="6:6" x14ac:dyDescent="0.25">
      <c r="F231" s="4"/>
    </row>
    <row r="232" spans="6:6" x14ac:dyDescent="0.25">
      <c r="F232" s="4"/>
    </row>
    <row r="233" spans="6:6" x14ac:dyDescent="0.25">
      <c r="F233" s="4"/>
    </row>
    <row r="234" spans="6:6" x14ac:dyDescent="0.25">
      <c r="F234" s="4"/>
    </row>
    <row r="235" spans="6:6" x14ac:dyDescent="0.25">
      <c r="F235" s="4"/>
    </row>
    <row r="236" spans="6:6" x14ac:dyDescent="0.25">
      <c r="F236" s="4"/>
    </row>
    <row r="237" spans="6:6" x14ac:dyDescent="0.25">
      <c r="F237" s="4"/>
    </row>
    <row r="238" spans="6:6" x14ac:dyDescent="0.25">
      <c r="F238" s="4"/>
    </row>
    <row r="239" spans="6:6" x14ac:dyDescent="0.25">
      <c r="F239" s="4"/>
    </row>
    <row r="240" spans="6:6" x14ac:dyDescent="0.25">
      <c r="F240" s="4"/>
    </row>
    <row r="241" spans="6:6" x14ac:dyDescent="0.25">
      <c r="F241" s="4"/>
    </row>
    <row r="242" spans="6:6" x14ac:dyDescent="0.25">
      <c r="F242" s="4"/>
    </row>
    <row r="243" spans="6:6" x14ac:dyDescent="0.25">
      <c r="F243" s="4"/>
    </row>
    <row r="244" spans="6:6" x14ac:dyDescent="0.25">
      <c r="F244" s="4"/>
    </row>
    <row r="245" spans="6:6" x14ac:dyDescent="0.25">
      <c r="F245" s="4"/>
    </row>
    <row r="246" spans="6:6" x14ac:dyDescent="0.25">
      <c r="F246" s="4"/>
    </row>
    <row r="247" spans="6:6" x14ac:dyDescent="0.25">
      <c r="F247" s="4"/>
    </row>
    <row r="248" spans="6:6" x14ac:dyDescent="0.25">
      <c r="F248" s="4"/>
    </row>
    <row r="249" spans="6:6" x14ac:dyDescent="0.25">
      <c r="F249" s="4"/>
    </row>
    <row r="250" spans="6:6" x14ac:dyDescent="0.25">
      <c r="F250" s="4"/>
    </row>
    <row r="251" spans="6:6" x14ac:dyDescent="0.25">
      <c r="F251" s="4"/>
    </row>
    <row r="252" spans="6:6" x14ac:dyDescent="0.25">
      <c r="F252" s="4"/>
    </row>
    <row r="253" spans="6:6" x14ac:dyDescent="0.25">
      <c r="F253" s="4"/>
    </row>
    <row r="254" spans="6:6" x14ac:dyDescent="0.25">
      <c r="F254" s="4"/>
    </row>
    <row r="255" spans="6:6" x14ac:dyDescent="0.25">
      <c r="F255" s="4"/>
    </row>
    <row r="256" spans="6:6" x14ac:dyDescent="0.25">
      <c r="F256" s="4"/>
    </row>
    <row r="257" spans="6:6" x14ac:dyDescent="0.25">
      <c r="F257" s="4"/>
    </row>
    <row r="258" spans="6:6" x14ac:dyDescent="0.25">
      <c r="F258" s="4"/>
    </row>
    <row r="259" spans="6:6" x14ac:dyDescent="0.25">
      <c r="F259" s="4"/>
    </row>
    <row r="260" spans="6:6" x14ac:dyDescent="0.25">
      <c r="F260" s="4"/>
    </row>
    <row r="261" spans="6:6" x14ac:dyDescent="0.25">
      <c r="F261" s="4"/>
    </row>
    <row r="262" spans="6:6" x14ac:dyDescent="0.25">
      <c r="F262" s="4"/>
    </row>
    <row r="263" spans="6:6" x14ac:dyDescent="0.25">
      <c r="F263" s="4"/>
    </row>
    <row r="264" spans="6:6" x14ac:dyDescent="0.25">
      <c r="F264" s="4"/>
    </row>
    <row r="265" spans="6:6" x14ac:dyDescent="0.25">
      <c r="F265" s="4"/>
    </row>
    <row r="266" spans="6:6" x14ac:dyDescent="0.25">
      <c r="F266" s="4"/>
    </row>
    <row r="267" spans="6:6" x14ac:dyDescent="0.25">
      <c r="F267" s="4"/>
    </row>
    <row r="268" spans="6:6" x14ac:dyDescent="0.25">
      <c r="F268" s="4"/>
    </row>
    <row r="269" spans="6:6" x14ac:dyDescent="0.25">
      <c r="F269" s="4"/>
    </row>
    <row r="270" spans="6:6" x14ac:dyDescent="0.25">
      <c r="F270" s="4"/>
    </row>
    <row r="271" spans="6:6" x14ac:dyDescent="0.25">
      <c r="F271" s="4"/>
    </row>
    <row r="272" spans="6:6" x14ac:dyDescent="0.25">
      <c r="F272" s="4"/>
    </row>
    <row r="273" spans="6:6" x14ac:dyDescent="0.25">
      <c r="F273" s="4"/>
    </row>
    <row r="274" spans="6:6" x14ac:dyDescent="0.25">
      <c r="F274" s="4"/>
    </row>
    <row r="275" spans="6:6" x14ac:dyDescent="0.25">
      <c r="F275" s="4"/>
    </row>
    <row r="276" spans="6:6" x14ac:dyDescent="0.25">
      <c r="F276" s="4"/>
    </row>
    <row r="277" spans="6:6" x14ac:dyDescent="0.25">
      <c r="F277" s="4"/>
    </row>
    <row r="278" spans="6:6" x14ac:dyDescent="0.25">
      <c r="F278" s="4"/>
    </row>
    <row r="279" spans="6:6" x14ac:dyDescent="0.25">
      <c r="F279" s="4"/>
    </row>
    <row r="280" spans="6:6" x14ac:dyDescent="0.25">
      <c r="F280" s="4"/>
    </row>
    <row r="281" spans="6:6" x14ac:dyDescent="0.25">
      <c r="F281" s="4"/>
    </row>
    <row r="282" spans="6:6" x14ac:dyDescent="0.25">
      <c r="F282" s="4"/>
    </row>
    <row r="283" spans="6:6" x14ac:dyDescent="0.25">
      <c r="F283" s="4"/>
    </row>
    <row r="284" spans="6:6" x14ac:dyDescent="0.25">
      <c r="F284" s="4"/>
    </row>
    <row r="285" spans="6:6" x14ac:dyDescent="0.25">
      <c r="F285" s="4"/>
    </row>
    <row r="286" spans="6:6" x14ac:dyDescent="0.25">
      <c r="F286" s="4"/>
    </row>
    <row r="287" spans="6:6" x14ac:dyDescent="0.25">
      <c r="F287" s="4"/>
    </row>
    <row r="288" spans="6:6" x14ac:dyDescent="0.25">
      <c r="F288" s="4"/>
    </row>
    <row r="289" spans="6:6" x14ac:dyDescent="0.25">
      <c r="F289" s="4"/>
    </row>
    <row r="290" spans="6:6" x14ac:dyDescent="0.25">
      <c r="F290" s="4"/>
    </row>
    <row r="291" spans="6:6" x14ac:dyDescent="0.25">
      <c r="F291" s="4"/>
    </row>
    <row r="292" spans="6:6" x14ac:dyDescent="0.25">
      <c r="F292" s="4"/>
    </row>
    <row r="293" spans="6:6" x14ac:dyDescent="0.25">
      <c r="F293" s="4"/>
    </row>
    <row r="294" spans="6:6" x14ac:dyDescent="0.25">
      <c r="F294" s="4"/>
    </row>
    <row r="295" spans="6:6" x14ac:dyDescent="0.25">
      <c r="F295" s="4"/>
    </row>
    <row r="296" spans="6:6" x14ac:dyDescent="0.25">
      <c r="F296" s="4"/>
    </row>
    <row r="297" spans="6:6" x14ac:dyDescent="0.25">
      <c r="F297" s="4"/>
    </row>
    <row r="298" spans="6:6" x14ac:dyDescent="0.25">
      <c r="F298" s="4"/>
    </row>
    <row r="299" spans="6:6" x14ac:dyDescent="0.25">
      <c r="F299" s="4"/>
    </row>
    <row r="300" spans="6:6" x14ac:dyDescent="0.25">
      <c r="F300" s="4"/>
    </row>
    <row r="301" spans="6:6" x14ac:dyDescent="0.25">
      <c r="F301" s="4"/>
    </row>
    <row r="302" spans="6:6" x14ac:dyDescent="0.25">
      <c r="F302" s="4"/>
    </row>
    <row r="303" spans="6:6" x14ac:dyDescent="0.25">
      <c r="F303" s="4"/>
    </row>
    <row r="304" spans="6:6" x14ac:dyDescent="0.25">
      <c r="F304" s="4"/>
    </row>
    <row r="305" spans="6:6" x14ac:dyDescent="0.25">
      <c r="F305" s="4"/>
    </row>
    <row r="306" spans="6:6" x14ac:dyDescent="0.25">
      <c r="F306" s="4"/>
    </row>
    <row r="307" spans="6:6" x14ac:dyDescent="0.25">
      <c r="F307" s="4"/>
    </row>
    <row r="308" spans="6:6" x14ac:dyDescent="0.25">
      <c r="F308" s="4"/>
    </row>
    <row r="309" spans="6:6" x14ac:dyDescent="0.25">
      <c r="F309" s="4"/>
    </row>
    <row r="310" spans="6:6" x14ac:dyDescent="0.25">
      <c r="F310" s="4"/>
    </row>
    <row r="311" spans="6:6" x14ac:dyDescent="0.25">
      <c r="F311" s="4"/>
    </row>
    <row r="312" spans="6:6" x14ac:dyDescent="0.25">
      <c r="F312" s="4"/>
    </row>
    <row r="313" spans="6:6" x14ac:dyDescent="0.25">
      <c r="F313" s="4"/>
    </row>
    <row r="314" spans="6:6" x14ac:dyDescent="0.25">
      <c r="F314" s="4"/>
    </row>
    <row r="315" spans="6:6" x14ac:dyDescent="0.25">
      <c r="F315" s="4"/>
    </row>
    <row r="316" spans="6:6" x14ac:dyDescent="0.25">
      <c r="F316" s="4"/>
    </row>
    <row r="317" spans="6:6" x14ac:dyDescent="0.25">
      <c r="F317" s="4"/>
    </row>
    <row r="318" spans="6:6" x14ac:dyDescent="0.25">
      <c r="F318" s="4"/>
    </row>
    <row r="319" spans="6:6" x14ac:dyDescent="0.25">
      <c r="F319" s="4"/>
    </row>
    <row r="320" spans="6:6" x14ac:dyDescent="0.25">
      <c r="F320" s="4"/>
    </row>
    <row r="321" spans="6:6" x14ac:dyDescent="0.25">
      <c r="F321" s="4"/>
    </row>
    <row r="322" spans="6:6" x14ac:dyDescent="0.25">
      <c r="F322" s="4"/>
    </row>
    <row r="323" spans="6:6" x14ac:dyDescent="0.25">
      <c r="F323" s="4"/>
    </row>
    <row r="324" spans="6:6" x14ac:dyDescent="0.25">
      <c r="F324" s="4"/>
    </row>
    <row r="325" spans="6:6" x14ac:dyDescent="0.25">
      <c r="F325" s="4"/>
    </row>
    <row r="326" spans="6:6" x14ac:dyDescent="0.25">
      <c r="F326" s="4"/>
    </row>
    <row r="327" spans="6:6" x14ac:dyDescent="0.25">
      <c r="F327" s="4"/>
    </row>
    <row r="328" spans="6:6" x14ac:dyDescent="0.25">
      <c r="F328" s="4"/>
    </row>
    <row r="329" spans="6:6" x14ac:dyDescent="0.25">
      <c r="F329" s="4"/>
    </row>
    <row r="330" spans="6:6" x14ac:dyDescent="0.25">
      <c r="F330" s="4"/>
    </row>
    <row r="331" spans="6:6" x14ac:dyDescent="0.25">
      <c r="F331" s="4"/>
    </row>
    <row r="332" spans="6:6" x14ac:dyDescent="0.25">
      <c r="F332" s="4"/>
    </row>
    <row r="333" spans="6:6" x14ac:dyDescent="0.25">
      <c r="F333" s="4"/>
    </row>
    <row r="334" spans="6:6" x14ac:dyDescent="0.25">
      <c r="F334" s="4"/>
    </row>
    <row r="335" spans="6:6" x14ac:dyDescent="0.25">
      <c r="F335" s="4"/>
    </row>
    <row r="336" spans="6:6" x14ac:dyDescent="0.25">
      <c r="F336" s="4"/>
    </row>
    <row r="337" spans="6:6" x14ac:dyDescent="0.25">
      <c r="F337" s="4"/>
    </row>
    <row r="338" spans="6:6" x14ac:dyDescent="0.25">
      <c r="F338" s="4"/>
    </row>
    <row r="339" spans="6:6" x14ac:dyDescent="0.25">
      <c r="F339" s="4"/>
    </row>
    <row r="340" spans="6:6" x14ac:dyDescent="0.25">
      <c r="F340" s="4"/>
    </row>
    <row r="341" spans="6:6" x14ac:dyDescent="0.25">
      <c r="F341" s="4"/>
    </row>
    <row r="342" spans="6:6" x14ac:dyDescent="0.25">
      <c r="F342" s="4"/>
    </row>
    <row r="343" spans="6:6" x14ac:dyDescent="0.25">
      <c r="F343" s="4"/>
    </row>
  </sheetData>
  <mergeCells count="20">
    <mergeCell ref="B115:E115"/>
    <mergeCell ref="B116:E116"/>
    <mergeCell ref="B119:F119"/>
    <mergeCell ref="A106:F106"/>
    <mergeCell ref="B107:E107"/>
    <mergeCell ref="B108:E108"/>
    <mergeCell ref="B109:E109"/>
    <mergeCell ref="B110:E110"/>
    <mergeCell ref="A105:E105"/>
    <mergeCell ref="A1:F1"/>
    <mergeCell ref="A2:F2"/>
    <mergeCell ref="B10:F10"/>
    <mergeCell ref="B24:F24"/>
    <mergeCell ref="B49:F49"/>
    <mergeCell ref="B35:F35"/>
    <mergeCell ref="B57:F57"/>
    <mergeCell ref="B65:F65"/>
    <mergeCell ref="B81:F81"/>
    <mergeCell ref="B72:F72"/>
    <mergeCell ref="B104:F104"/>
  </mergeCells>
  <conditionalFormatting sqref="A4 A51:A56 A6:A10 A12:A23 A26:A34 A37:A48 A74:A80">
    <cfRule type="cellIs" dxfId="12" priority="17" operator="equal">
      <formula>0</formula>
    </cfRule>
  </conditionalFormatting>
  <conditionalFormatting sqref="A5">
    <cfRule type="cellIs" dxfId="11" priority="14" operator="equal">
      <formula>0</formula>
    </cfRule>
  </conditionalFormatting>
  <conditionalFormatting sqref="A24">
    <cfRule type="cellIs" dxfId="10" priority="13" operator="equal">
      <formula>0</formula>
    </cfRule>
  </conditionalFormatting>
  <conditionalFormatting sqref="A49">
    <cfRule type="cellIs" dxfId="9" priority="12" operator="equal">
      <formula>0</formula>
    </cfRule>
  </conditionalFormatting>
  <conditionalFormatting sqref="A35">
    <cfRule type="cellIs" dxfId="8" priority="11" operator="equal">
      <formula>0</formula>
    </cfRule>
  </conditionalFormatting>
  <conditionalFormatting sqref="A57">
    <cfRule type="cellIs" dxfId="7" priority="9" operator="equal">
      <formula>0</formula>
    </cfRule>
  </conditionalFormatting>
  <conditionalFormatting sqref="A59:A64">
    <cfRule type="cellIs" dxfId="6" priority="8" operator="equal">
      <formula>0</formula>
    </cfRule>
  </conditionalFormatting>
  <conditionalFormatting sqref="A65">
    <cfRule type="cellIs" dxfId="5" priority="7" operator="equal">
      <formula>0</formula>
    </cfRule>
  </conditionalFormatting>
  <conditionalFormatting sqref="A81">
    <cfRule type="cellIs" dxfId="4" priority="5" operator="equal">
      <formula>0</formula>
    </cfRule>
  </conditionalFormatting>
  <conditionalFormatting sqref="A67:A71">
    <cfRule type="cellIs" dxfId="3" priority="4" operator="equal">
      <formula>0</formula>
    </cfRule>
  </conditionalFormatting>
  <conditionalFormatting sqref="A72">
    <cfRule type="cellIs" dxfId="2" priority="3" operator="equal">
      <formula>0</formula>
    </cfRule>
  </conditionalFormatting>
  <conditionalFormatting sqref="A92:A103">
    <cfRule type="cellIs" dxfId="1" priority="2" operator="equal">
      <formula>0</formula>
    </cfRule>
  </conditionalFormatting>
  <conditionalFormatting sqref="A104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Hushahalhaa sheet</vt:lpstr>
      <vt:lpstr>'Hushahalhaa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User</cp:lastModifiedBy>
  <cp:lastPrinted>2019-01-20T08:27:58Z</cp:lastPrinted>
  <dcterms:created xsi:type="dcterms:W3CDTF">2015-06-29T04:57:51Z</dcterms:created>
  <dcterms:modified xsi:type="dcterms:W3CDTF">2019-03-27T05:19:28Z</dcterms:modified>
</cp:coreProperties>
</file>