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https://localgovmv-my.sharepoint.com/personal/ayathulla_mohamed_uligan_gov_mv/Documents/4. Projects &amp; Procurement/4.2 Procurement Above 35K/2024/PC-245.2024.W-03_Ijuthimaaee Hiyaa AC Hall Upgradekurun/2 Vana Iulaan/"/>
    </mc:Choice>
  </mc:AlternateContent>
  <xr:revisionPtr revIDLastSave="575" documentId="13_ncr:1_{A3675B93-F509-421B-A182-7E2F79A4A1C2}" xr6:coauthVersionLast="47" xr6:coauthVersionMax="47" xr10:uidLastSave="{2C4A3EF8-C873-4409-9C10-91782CA1060D}"/>
  <bookViews>
    <workbookView xWindow="-120" yWindow="-120" windowWidth="29040" windowHeight="15720" xr2:uid="{00000000-000D-0000-FFFF-FFFF00000000}"/>
  </bookViews>
  <sheets>
    <sheet name="Hushahalhaa sheet" sheetId="1" r:id="rId1"/>
  </sheets>
  <definedNames>
    <definedName name="_xlnm.Print_Area" localSheetId="0">'Hushahalhaa sheet'!$A$1:$F$105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1" i="1" l="1"/>
  <c r="A11" i="1"/>
  <c r="A22" i="1"/>
  <c r="A31" i="1"/>
  <c r="A32" i="1"/>
  <c r="A33" i="1"/>
  <c r="A30" i="1"/>
  <c r="A34" i="1" l="1"/>
  <c r="A66" i="1"/>
  <c r="A63" i="1"/>
  <c r="A21" i="1"/>
  <c r="A80" i="1" l="1"/>
  <c r="A78" i="1"/>
  <c r="A60" i="1"/>
  <c r="A61" i="1"/>
  <c r="A62" i="1"/>
  <c r="A64" i="1"/>
  <c r="A65" i="1"/>
  <c r="A67" i="1"/>
  <c r="A79" i="1" l="1"/>
  <c r="A82" i="1" l="1"/>
  <c r="A101" i="1" s="1"/>
  <c r="A47" i="1" l="1"/>
  <c r="A23" i="1" l="1"/>
  <c r="A20" i="1"/>
  <c r="A24" i="1" l="1"/>
  <c r="A97" i="1" s="1"/>
  <c r="A68" i="1"/>
  <c r="A44" i="1"/>
  <c r="A45" i="1"/>
  <c r="A46" i="1"/>
  <c r="A43" i="1"/>
  <c r="A9" i="1"/>
  <c r="A10" i="1"/>
  <c r="A90" i="1"/>
  <c r="A91" i="1" l="1"/>
  <c r="A102" i="1" s="1"/>
  <c r="A48" i="1"/>
  <c r="A99" i="1" s="1"/>
  <c r="A12" i="1"/>
  <c r="A69" i="1"/>
  <c r="A98" i="1" l="1"/>
  <c r="A100" i="1"/>
  <c r="A96" i="1"/>
  <c r="A103" i="1" l="1"/>
  <c r="A104" i="1" s="1"/>
  <c r="A5" i="1"/>
  <c r="A105" i="1" l="1"/>
</calcChain>
</file>

<file path=xl/sharedStrings.xml><?xml version="1.0" encoding="utf-8"?>
<sst xmlns="http://schemas.openxmlformats.org/spreadsheetml/2006/main" count="162" uniqueCount="89">
  <si>
    <t>ޖުމުލަ</t>
  </si>
  <si>
    <t>ރޭޓް</t>
  </si>
  <si>
    <t>ޢަދަދު</t>
  </si>
  <si>
    <t>ޔުނިޓް</t>
  </si>
  <si>
    <t>ތަފްޞީލް</t>
  </si>
  <si>
    <t>އައިޓަމް</t>
  </si>
  <si>
    <t>ނޯޓް:</t>
  </si>
  <si>
    <t>އަކަފޫޓު</t>
  </si>
  <si>
    <t>ނަންބަރ</t>
  </si>
  <si>
    <t>ތަފްސީލް</t>
  </si>
  <si>
    <t>އަގު</t>
  </si>
  <si>
    <t>ޖުމްލަ</t>
  </si>
  <si>
    <t>ފޫޓު</t>
  </si>
  <si>
    <t>ކުލައާއި ދަވާދުލުން</t>
  </si>
  <si>
    <t xml:space="preserve"> </t>
  </si>
  <si>
    <t>ނަންބަރު</t>
  </si>
  <si>
    <t>(ހ) އަގުކުރުމުގައި، ވޯލްސީލަރާއި ކުލަ، ފިހި ރޯލަރ ފަދަތަކެތި ހިމެނެއެވެ. އަދި ކުލަލާންޖެހޭ ސަރފޭސް ގޭނުމާއި، ދޮވެ ސާފުކުރުން ހިމެނެއެވެ.</t>
  </si>
  <si>
    <t>ޖީ.އެސް.ޓީ %8</t>
  </si>
  <si>
    <t>އަކަފޫޓޫ</t>
  </si>
  <si>
    <t>(ށ) މިހާރު ކުލަލާފައިވާ ފާރުތަކުގައި ކުލަލާންވާނީ ކަރޗަރކޮށް ރަނގަޅަށް ދޮވުމަށްފަހުއެވެ.</t>
  </si>
  <si>
    <t>ފާރުތަކުގައި 2 ކޯޓު އިންޓީރިއަރ ކުލަލުން</t>
  </si>
  <si>
    <t>ސޮކެޓް ސްވިޗް 13A (ސިންގަލް ޑަބަލް)</t>
  </si>
  <si>
    <t>ސޮކެޓް ސްވިޗް 15A</t>
  </si>
  <si>
    <t>ޕޮއިންޓް</t>
  </si>
  <si>
    <t>މެކޭނިކަލް ސިސްޓަމް، ނެޓްވޯކް</t>
  </si>
  <si>
    <t>އިލެކްޓްރިކް ވަޔަރިންގ، އިލެކްޓްރިކް ތަކެތި</t>
  </si>
  <si>
    <t>ކޮމްޕިއުޓަރ ނެޓްވޯކް އައުޓްލެޓް ހަރުކުރުން. CAT6 ކޭބަލް އެޅުމާއެކު</t>
  </si>
  <si>
    <t>އެކު ޖުމްލަ</t>
  </si>
  <si>
    <t>އިޖުތިމާޢީ ހިޔާގެ ވަށާފާރު ރޭނުން، ހޯލު ހެދުން - ބިލް އޮފް ކްއަންޓިޓީގެ ހުލާސާ</t>
  </si>
  <si>
    <t>(ށ) ސްޕީކަރ ކޭބަލާއި، ނެޓްވޯކް ކޭބަލް އަޅާނީ 20-25mm ފަލަމިނެއްގެ ފްލެކްސިބަލް ކޮންޑިއުޓް ހޮޅިއަށް ލައްވައިގެންނެވެ. ފާރުން ކޮންޑިއުޓު އަޅާނީ ފާރު ކަނޑައިގެންނެވެ.</t>
  </si>
  <si>
    <t>(ނ) ސްޕީކަރާއި، ނެޓްވޯކް ސްވިޗް، ސްވިޗް އައުޓްލެޓަށް ފާރުން ކޮންޑިއުޓު އަޅާނީ ފާރު ކަނޑައިގެންނެވެ.</t>
  </si>
  <si>
    <t>ސީލިންގ މައުންޓެޑް ސަރފޭސް ސްކޮޔަރ ލެޑް ޕެނަލް ލައިޓް"24 80-85W</t>
  </si>
  <si>
    <t>ޓަރމިނަލް ކަނެޓްކަރ 10A</t>
  </si>
  <si>
    <t>2.5mm ގެ ވަޔަރިން ކޭބަލުން ވަޔަރިންގ އެޅުން (ކަޅު، ރަތް، ރީނދޫ، ފެހި/ރީނދޫ).</t>
  </si>
  <si>
    <t>(ހ) ކަރަންޓް ވަޔަރިންގ އަޅަންވާނީ ކަރަންޓްގެ ޚިދުމަތްދޭ ސަރުކާރުގެ އިދާރާއިން ހުއްދަދޭ މިންގަނޑަށެވެ.</t>
  </si>
  <si>
    <t>(ނ) އިލެކްޓްރިކް ތަކެތި ހަރުކުރަންޖެހޭ ތަންތަނަށް ފާރުން ކަނޑައިގެން، 25mm ގެ ކޮންޑިއުޓް ހޮޅި ލައްވަންޖެހޭނެއެވެ.</t>
  </si>
  <si>
    <t>(ށ) ތަޅުމުގައި 600mm x 600mm ގެ މުށިޖެހުން</t>
  </si>
  <si>
    <t>ބިލު ނަންބަރު 1:  ތަޅުންއެޅުމާއި، މުށިޖެހުން ޖުމުލަ</t>
  </si>
  <si>
    <t>ތަޅުންއެޅުމާއި، މުށި ޖެހުން</t>
  </si>
  <si>
    <t>ސީލިންގ ކުރުމާއި ، ފާރުގައި ވޯލް ޕެނަލް ޖެހުން</t>
  </si>
  <si>
    <t>(ށ) ސީލިންގ ކުރާ ތަންތަނުގައި 37.5x50mm ގެ ލަކުޑި ފަތިން  '2×'4 ގޮޅިވާގޮތަށް ފްރޭމް ހެދުމާއި، ފުރޭމުގައި ވްޑް ޕްރިޒަވޭޓިވް އޮއިލް (ސޮލިގްނަމް) ލުމާއި، މޮހުރު، އިސްކުރު، އެހެނިހެން ފިކްސިންތައް އަގުކުރުމުގައި ހިމެނެއެވެ. އަދި ޕްޓީ ލުމާއި ގޭނުން ހިމެނެއެވެ.</t>
  </si>
  <si>
    <t>ފާރުގައި ވޯލްޕެނަލް ޖެހުން</t>
  </si>
  <si>
    <t>ސީލިންގ ނެގުން</t>
  </si>
  <si>
    <t xml:space="preserve">ދޮރާއި ދޮރުފަތް، </t>
  </si>
  <si>
    <t>(ހ) އަގުކުރުމުގައި، ދޮރުކަނި، ތަޅު، އަތްގަނޑު، ހުޅު އަދި އެލްމުނިއަމް ޑޯރކްލޯޒަރ ހަރުކުރުން ހިމެނެއެވެ. ހުރިހާ ބޮޑުދޮރެއްގައި ޑޯރކްލޯޒަރ ހަރުކުރާނެއެވެ. ބޮޑުދޮރުމަތީ ލިންޓަލް އަޅަންވާނެއެވެ.</t>
  </si>
  <si>
    <t>ބޮޑުދޮރު ނަގާ ދޮރުގެ މަތީ ލިންޓަލް އަޅާ ހެދުން</t>
  </si>
  <si>
    <t>ކުރެހުމުގައިވާގޮތަށް 840×2485 (D1) ގެ އެލްމުނިއަމް ބޮޑުދޮރު ހަދާ ހަރުކުރުން</t>
  </si>
  <si>
    <t>ކުރެހުމުގައިވާގޮތަށް 860×1935 (D2) ގެ އެލްމުނިއަމް ބޮޑުދޮރު ހަދާ ހަރުކުރުން</t>
  </si>
  <si>
    <t>1460×1650 (W1)  ގެ އެލްމުނިއަމް ކުޑަދޮރު ހަދާ ހަރުކުރުން</t>
  </si>
  <si>
    <t xml:space="preserve">(ނ) ހޯލުގެ އެތެރެ ފާރުގައި ލާނީ އިންޓީރިއަރ ކުލައެވެ. ހޯލުގެ ބޭރު ފާރުގައި ލާނީ އެކްޓީރިއަރ ވެދަރބޮންޑު ކުލައެވެ. </t>
  </si>
  <si>
    <t>(ރ) ސީލިންގ ތިރިކޮށްފައިވާ ބައި އަދި ފާރުން ނެރެފައިވާ ބާގައި އިންޓީރިއަރ ކުލައެވެ.</t>
  </si>
  <si>
    <t>ސީލިންގގައި ފާރުން ނެރުނު ބައިގައި 1 ކޯޓު ވޯލްސީލަރާއި 2 ކޯޓު ކުލަލުން</t>
  </si>
  <si>
    <t>ހޯލުގެ ދޮރުމަތީ ފާރު ބޭރުގައި 2 ކޯޓު އެކްޓީރިއަރ ކުލަލުން</t>
  </si>
  <si>
    <t>އަސްކަނި ސީލިންގގައި 2 ކޯޓު  އެކްޓީރިއަރ ކުލަލުން</t>
  </si>
  <si>
    <t>ނަލަފިލާގައި 2 ކޯޓު ދަވާދުލުން</t>
  </si>
  <si>
    <t>ބިލު ނަންބަރު 4: ކުލައާއި ދަވާދުލުމުގެ ޖުމުލަ</t>
  </si>
  <si>
    <t>ބިލު ނަންބަރު 3: ދޮރާއި ދޮރުފަތްގެ ޖުމުލަ</t>
  </si>
  <si>
    <t>(ށ) އަގުކުރުމުގައި ފާރުން ކަނޑަންޖެހޭތަންތަން ކެނޑުމާއި، ތޮރުފުމާއި،  ވަރނިންގ ޓޭޕް  އެޅުން ހިމެނެއެވެ. މެއިން ކަނެކްޝަންގެ އަގުގެތެރޭގައި ވަޔަރިންގ ޓެސްޓް ކުރުމުގެ ޚަރަދު ހިމެނެއެވެ.</t>
  </si>
  <si>
    <t>ސީލިންގ މައުންޓެޑް ސަރފޭސްރައުންޑް ލެޑް ޕެނަލް ލައިޓް "8 22W</t>
  </si>
  <si>
    <t>ވޯލްމައުންޓެޑް އައުޓުޑޯ ވެދަރޕްރޫފް ބަލްބް "6 22W</t>
  </si>
  <si>
    <t>ސޮކެޓް ސްވިޗް 13A (ޔުނިވަރސަލް)</t>
  </si>
  <si>
    <t>(ރ)  އަސްކަނި ސީލިންގގައި ހަރުކުރާ ސަރފޭސް ރައުންޑް ލައިޓު ވާންވާނީ ވަރމްވައިޓަށެވެ. މިބާވަތުގެ އެނޫން ލައިޓުތައް ވާންވާނީ ޑޭ ލައިޓަށެވެ.</t>
  </si>
  <si>
    <t>(ބ)  ހޯލުގެސީލިންގު ތިރިކުރި ބަޔާއި ފާރުން ނެރެފައިވާ ބައިގެ ދެ ފަރާތުގައި ލެޑް އާރު.ޖީ.ބީ ސްޓްރިޕް ލައިޓް ހަރުކުރުން އާރު.ޖީ.ބީ ލައިޓަށް ކަރަންޓް އެޅުމަށް ޕެނަލެއްގެ މަތީ ކައިރިއަށް، ވަޔަރިންގ ކޭބަލް އެޅުމަށްފަހު، ސްޓްރިޕް ލައިޓު ގުޅާނީ، ޓަރމިނަލް ކަނެޓްކަރ ބޭނުންކޮށްގެންނެވެ.</t>
  </si>
  <si>
    <t>(ޅ)  ހޯލުގެސީލިންގު ތިރިކުރި ބަޔާއި ފާރުން ނެރެފައިވާ ބައިގެ ދެ ފަރާތުގައި ލެޑް އާރު.ޖީ.ބީ ސްޓްރިޕް ލައިޓް ހަރުކުރުން އާރު.ޖީ.ބީ ލައިޓަށް ކަރަންޓް އެޅުމަށް ޕެނަލެއްގެ މަތީ ކައިރިއަށް، ވަޔަރިންގ ކޭބަލް އެޅުމަށްފަހު، ސްޓްރިޕް ލައިޓު ގުޅާނީ، ޓަރމިނަލް ކަނެޓްކަރ ބޭނުންކޮށްގެންނެވެ.</t>
  </si>
  <si>
    <t>ވޯލްމައުންޓެޑް ސްޕީކަރ 30ވޮޓް ހަރުކުރުން. ކޭބަލް އެޅުމާއެކު</t>
  </si>
  <si>
    <t>(ރ) ސްޕީކަރ ކޭބަލް، ނެޓްވޯކް ކޭބަލް، ބޮޑުހޯލްގެ މެއިން ކަނެކްޝަންއަށް ގުޅުން</t>
  </si>
  <si>
    <t>ސެކިއުރިޓީ ކެމެރާ ހަރުކުރުން، CAT6 ކޭބަލް އެޅުމާއެކު</t>
  </si>
  <si>
    <t>ފުރާޅު ލެވަލްކުރުން</t>
  </si>
  <si>
    <t>(ހ) އަގުކުރުމުގައި ޓުރަސް ހެދުމާއި ރެޑްއޮކްސައިޑް އާއި ދަވާދުލުމާއި ފުރާޅު ހިއްލާ ޓުރަސްލައްވާ ހަރުކުރުން ހިމެނޭނެއެވެ.</t>
  </si>
  <si>
    <t>(ށ) ޓުރަސްހަދާނީ ކުރެހުމާއެއްގޮތަށް 2mm އަށް ވުރެން ތުނިނޫން ގަލްވަންއިޒް ދަގަނޑު ހޮޅިންނެވެ.</t>
  </si>
  <si>
    <t xml:space="preserve">ދޮރާއި ދޮރުފަތް </t>
  </si>
  <si>
    <t>ބިލު ނަންބަރު 2: ސީލިންގ ކުރުމާއި ވޯލްޕެނަލް ޖެހުމުގެ ޖުމުލަ</t>
  </si>
  <si>
    <t>ސީލިންގ ކުރުމާއި ވޯލްޕެނަލް ޖެހުން</t>
  </si>
  <si>
    <t>ތަޅުންއެޅުމާއި، މުށިޖެހުން</t>
  </si>
  <si>
    <t>ބިލު ނަންބަރު 7: ފުރާޅު ލެވަލްކުރުމުގެ ޖުމުލަ</t>
  </si>
  <si>
    <t>ބިލު ނަންބަރު 6: މެކޭނިކަލް ސިސްޓަމް، ނެޓްވޯކުގެ ޖުމުލަ</t>
  </si>
  <si>
    <t>ބިލު ނަންބަރު 5: އިލެކްޓްރިކް ވަޔަރިންގ، އިލެކްޓްރިކް ތަކެތީގެ ޖުމުލަ</t>
  </si>
  <si>
    <t>(ހ)އަގުކުރުމުގައި  ހޯލުގެ މިހާރުގެ ތަޅުން ތަޅާލުމަށް ފަހު އުކާލުމާއި، އަލުން ތަޅުންއެޅުމަށްޓަކައި ވެލިއަޅާ ލެވަލްކޮށް ތަޅުމުގައި ތަށިމުށި ޖެހުމުން ބެރަބެދި މާލަމުގެ ތަޅުމާއި އެއް ލެވަލް އަށް "2 ބޯމިނަށް ތަޅުންއެޅުން ހިމެނޭނެއެވެ. މި ތަޅުން އަޅާނީ ވެލިއަޅާ ކޮމްޕެކްޓް ކުރުމަށް ފަހުއެވެ.</t>
  </si>
  <si>
    <t>ތަޅުން ތަޅާ ނެގުމާއި ވެލިއަޅާ ލެވަލްކޮށް ކޮމްޕެކްޓް ކުރުން ('17×'26)</t>
  </si>
  <si>
    <t>"2 ބޯމިނުގެ ތަޅުން އެޅުން ('17×'26)</t>
  </si>
  <si>
    <t xml:space="preserve"> 600x600mm ހޯމޯޖިނިއަސް ފްލޯރ ޓައިލްސް ޖެހުން </t>
  </si>
  <si>
    <t>ފާރުގައި ބޭރަށް ނެރޭބައި ހެދުން (ލަކުޑި ފުރޭމާއި ފޯމްބޯޑް)</t>
  </si>
  <si>
    <t>ލެޑް ސްޓްރިޕް އާރު.ޖީ.ބީ ލައިޓް ބްލޫޓޫތު ކޮންޓްރޯލް.</t>
  </si>
  <si>
    <t>ފޯރ-ވޭ ކެސެޓް ސީލިންގ މައުންޓެޑް އިންވާޓަރ 24000BTU އެއަރކަންޑިޝަނަރ ވިތު އައުޓްޑޯރ ކޮންޑެންސިންގ ޔުނިޓް</t>
  </si>
  <si>
    <t>(ހ) ސީލިންގ ކުރާނީ މިހާރު ކޮށަފައިވާ ސީލިންގް ނެގުމަށް ފަހު އެސީލިންގ ކޮށްފައިވާ އުސްމިނުގައެވެ. ސީލިންގކުރާނީ ކުރެހުމުގައިވާގޮތަށެވެ. ސީލިންގ ތިރިކުރާ ބާޔާއި އެހެންބައިތަކުގައި ޖަހާނީ ޖިމްޝަން ބޯޑު އަދި ފާރުން ބޭރަށް ނެރޭބާގައި ޖަހާނީ 9mm ގެ ފޯމް ބޯޑެވެ. ފާރުގެ އެހެން ބައިތަކުގައި ޖަހާނީ ޕީވީސީ ވޯލް ޕެނަލް އެވެ.</t>
  </si>
  <si>
    <t>ސީލިންގުކުރުން ( ތިރިކުރާ ބަޔާއި އެހެން ބައި) ލަކުޑި ފްރޭމާއި ޖިޕްސަމް ބޯޑް</t>
  </si>
  <si>
    <t xml:space="preserve">(ކ)  ހޯލަށް ކަރަންޓް ގުޅާނީ ބެރަބެދި މާލަމުގެ ޑިބީ ބޮކްސްއިންނެވެ. ބޭނުންކުރާނީ 6sqmm ގެ ކޭބަލްއެވެ. </t>
  </si>
  <si>
    <t>(ހ) އެއަރކަންޑިޝަނަރގެ އަގުގެތެރޭގައި ސީލިންގ މަތިން އަޅާ ސިގްނަލް ކޭބަލް، ކޮޕަރ ޓިއުބް، ރެފްނެޓް ޖޮއިންޓް، ރެފްނެޓް ހެޑް، އައުޓްޑޯރ ޔުނިޓުގެ އައިސޮލޭޓަރ ސްވިޗް ހިމެނެއެވެ. އަދި ، ސްޕީކަރާއި ސެކިއުރިޓީ ކެމެރާ ހިމެނޭނެއެވެ.</t>
  </si>
  <si>
    <t>އިޖުތިމާޢީ ހިޔާގެ އޭސީ ހޯލް އަޕްގުރޭޑްކުރުން - ބިލް އޮފް ކުއަންޓިޓީ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</si>
</sst>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9" x14ac:knownFonts="1">
    <font>
      <sz val="11"/>
      <color theme="1"/>
      <name val="Calibri"/>
      <family val="2"/>
      <scheme val="minor"/>
    </font>
    <font>
      <sz val="11"/>
      <color theme="1"/>
      <name val="Faruma"/>
      <family val="3"/>
    </font>
    <font>
      <sz val="10"/>
      <color theme="1"/>
      <name val="Faruma"/>
      <family val="3"/>
    </font>
    <font>
      <b/>
      <sz val="12"/>
      <color theme="1"/>
      <name val="Faruma"/>
      <family val="3"/>
    </font>
    <font>
      <b/>
      <u/>
      <sz val="11"/>
      <color theme="1"/>
      <name val="Faruma"/>
      <family val="3"/>
    </font>
    <font>
      <sz val="10"/>
      <name val="Faruma"/>
      <family val="3"/>
    </font>
    <font>
      <sz val="11"/>
      <name val="Faruma"/>
      <family val="3"/>
    </font>
    <font>
      <b/>
      <sz val="11"/>
      <color theme="1"/>
      <name val="Faruma"/>
      <family val="3"/>
    </font>
    <font>
      <sz val="8"/>
      <name val="Calibri"/>
      <family val="2"/>
      <scheme val="minor"/>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73">
    <xf numFmtId="0" fontId="0" fillId="0" borderId="0" xfId="0"/>
    <xf numFmtId="0" fontId="1" fillId="0" borderId="0" xfId="0" applyFont="1" applyAlignment="1" applyProtection="1">
      <alignment vertical="center" readingOrder="2"/>
      <protection locked="0"/>
    </xf>
    <xf numFmtId="0" fontId="2" fillId="0" borderId="0" xfId="0" applyFont="1" applyAlignment="1" applyProtection="1">
      <alignment vertical="center" readingOrder="2"/>
      <protection locked="0"/>
    </xf>
    <xf numFmtId="0" fontId="2" fillId="0" borderId="2" xfId="0" applyFont="1" applyBorder="1" applyAlignment="1" applyProtection="1">
      <alignment horizontal="center" vertical="center" readingOrder="2"/>
      <protection locked="0"/>
    </xf>
    <xf numFmtId="0" fontId="2" fillId="0" borderId="0" xfId="0" applyFont="1" applyAlignment="1" applyProtection="1">
      <alignment horizontal="left" vertical="center" readingOrder="2"/>
      <protection locked="0"/>
    </xf>
    <xf numFmtId="0" fontId="1" fillId="0" borderId="2" xfId="0" applyFont="1" applyBorder="1" applyAlignment="1" applyProtection="1">
      <alignment horizontal="right" vertical="center" wrapText="1" readingOrder="2"/>
      <protection locked="0"/>
    </xf>
    <xf numFmtId="43" fontId="5" fillId="0" borderId="2" xfId="0" applyNumberFormat="1" applyFont="1" applyBorder="1" applyAlignment="1">
      <alignment vertical="center" readingOrder="2"/>
    </xf>
    <xf numFmtId="43" fontId="5" fillId="0" borderId="2" xfId="0" applyNumberFormat="1" applyFont="1" applyBorder="1" applyAlignment="1" applyProtection="1">
      <alignment vertical="center" readingOrder="2"/>
      <protection locked="0"/>
    </xf>
    <xf numFmtId="0" fontId="6" fillId="0" borderId="2" xfId="0" applyFont="1" applyBorder="1" applyAlignment="1" applyProtection="1">
      <alignment horizontal="center" vertical="center" readingOrder="2"/>
      <protection locked="0"/>
    </xf>
    <xf numFmtId="0" fontId="6" fillId="0" borderId="2" xfId="0" applyFont="1" applyBorder="1" applyAlignment="1" applyProtection="1">
      <alignment horizontal="right" vertical="center" readingOrder="2"/>
      <protection locked="0"/>
    </xf>
    <xf numFmtId="2" fontId="6" fillId="0" borderId="2" xfId="0" applyNumberFormat="1" applyFont="1" applyBorder="1" applyAlignment="1" applyProtection="1">
      <alignment horizontal="right" vertical="center" readingOrder="2"/>
      <protection locked="0"/>
    </xf>
    <xf numFmtId="0" fontId="1" fillId="0" borderId="2" xfId="0" applyFont="1" applyBorder="1" applyAlignment="1" applyProtection="1">
      <alignment horizontal="center" vertical="center" readingOrder="2"/>
      <protection locked="0"/>
    </xf>
    <xf numFmtId="43" fontId="5" fillId="0" borderId="5" xfId="0" applyNumberFormat="1" applyFont="1" applyBorder="1" applyAlignment="1" applyProtection="1">
      <alignment vertical="center" readingOrder="2"/>
      <protection locked="0"/>
    </xf>
    <xf numFmtId="43" fontId="5" fillId="0" borderId="4" xfId="0" applyNumberFormat="1" applyFont="1" applyBorder="1" applyAlignment="1" applyProtection="1">
      <alignment vertical="center" readingOrder="2"/>
      <protection locked="0"/>
    </xf>
    <xf numFmtId="43" fontId="5" fillId="0" borderId="5" xfId="0" applyNumberFormat="1" applyFont="1" applyBorder="1" applyAlignment="1">
      <alignment vertical="center" readingOrder="2"/>
    </xf>
    <xf numFmtId="43" fontId="5" fillId="0" borderId="4" xfId="0" applyNumberFormat="1" applyFont="1" applyBorder="1" applyAlignment="1">
      <alignment vertical="center" readingOrder="2"/>
    </xf>
    <xf numFmtId="0" fontId="7" fillId="0" borderId="6" xfId="0" applyFont="1" applyBorder="1" applyAlignment="1" applyProtection="1">
      <alignment vertical="center" readingOrder="2"/>
      <protection locked="0"/>
    </xf>
    <xf numFmtId="0" fontId="1" fillId="0" borderId="4" xfId="0" applyFont="1" applyBorder="1" applyAlignment="1" applyProtection="1">
      <alignment horizontal="right" vertical="center" wrapText="1" readingOrder="2"/>
      <protection locked="0"/>
    </xf>
    <xf numFmtId="0" fontId="5" fillId="0" borderId="6" xfId="0" applyFont="1" applyBorder="1" applyAlignment="1" applyProtection="1">
      <alignment vertical="center" readingOrder="2"/>
      <protection locked="0"/>
    </xf>
    <xf numFmtId="0" fontId="4" fillId="0" borderId="6" xfId="0" applyFont="1" applyBorder="1" applyAlignment="1" applyProtection="1">
      <alignment vertical="center" readingOrder="2"/>
      <protection locked="0"/>
    </xf>
    <xf numFmtId="0" fontId="7" fillId="0" borderId="6" xfId="0" applyFont="1" applyBorder="1" applyAlignment="1" applyProtection="1">
      <alignment horizontal="center" vertical="center" readingOrder="2"/>
      <protection locked="0"/>
    </xf>
    <xf numFmtId="43" fontId="5" fillId="0" borderId="6" xfId="0" applyNumberFormat="1" applyFont="1" applyBorder="1" applyAlignment="1" applyProtection="1">
      <alignment vertical="center" readingOrder="2"/>
      <protection locked="0"/>
    </xf>
    <xf numFmtId="43" fontId="5" fillId="0" borderId="6" xfId="0" applyNumberFormat="1" applyFont="1" applyBorder="1" applyAlignment="1">
      <alignment vertical="center" readingOrder="2"/>
    </xf>
    <xf numFmtId="0" fontId="1" fillId="0" borderId="5" xfId="0" applyFont="1" applyBorder="1" applyAlignment="1" applyProtection="1">
      <alignment horizontal="center" vertical="center" readingOrder="2"/>
      <protection locked="0"/>
    </xf>
    <xf numFmtId="0" fontId="1" fillId="0" borderId="5" xfId="0" applyFont="1" applyBorder="1" applyAlignment="1" applyProtection="1">
      <alignment vertical="center" wrapText="1" readingOrder="2"/>
      <protection locked="0"/>
    </xf>
    <xf numFmtId="0" fontId="6" fillId="0" borderId="5" xfId="0" applyFont="1" applyBorder="1" applyAlignment="1" applyProtection="1">
      <alignment vertical="center" readingOrder="2"/>
      <protection locked="0"/>
    </xf>
    <xf numFmtId="2" fontId="6" fillId="0" borderId="5" xfId="0" applyNumberFormat="1" applyFont="1" applyBorder="1" applyAlignment="1" applyProtection="1">
      <alignment vertical="center" readingOrder="2"/>
      <protection locked="0"/>
    </xf>
    <xf numFmtId="0" fontId="6" fillId="0" borderId="4" xfId="0" applyFont="1" applyBorder="1" applyAlignment="1" applyProtection="1">
      <alignment horizontal="right" vertical="center" readingOrder="2"/>
      <protection locked="0"/>
    </xf>
    <xf numFmtId="2" fontId="6" fillId="0" borderId="4" xfId="0" applyNumberFormat="1" applyFont="1" applyBorder="1" applyAlignment="1" applyProtection="1">
      <alignment horizontal="right" vertical="center" readingOrder="2"/>
      <protection locked="0"/>
    </xf>
    <xf numFmtId="2" fontId="6" fillId="0" borderId="6" xfId="0" applyNumberFormat="1" applyFont="1" applyBorder="1" applyAlignment="1" applyProtection="1">
      <alignment horizontal="right" vertical="center" readingOrder="2"/>
      <protection locked="0"/>
    </xf>
    <xf numFmtId="0" fontId="6" fillId="0" borderId="6" xfId="0" applyFont="1" applyBorder="1" applyAlignment="1" applyProtection="1">
      <alignment horizontal="right" vertical="center" readingOrder="2"/>
      <protection locked="0"/>
    </xf>
    <xf numFmtId="0" fontId="1" fillId="0" borderId="4" xfId="0" applyFont="1" applyBorder="1" applyAlignment="1" applyProtection="1">
      <alignment horizontal="center" vertical="center" readingOrder="2"/>
      <protection locked="0"/>
    </xf>
    <xf numFmtId="0" fontId="1" fillId="0" borderId="6" xfId="0" applyFont="1" applyBorder="1" applyAlignment="1" applyProtection="1">
      <alignment horizontal="center" vertical="center" readingOrder="2"/>
      <protection locked="0"/>
    </xf>
    <xf numFmtId="0" fontId="7" fillId="0" borderId="6" xfId="0" applyFont="1" applyBorder="1" applyAlignment="1" applyProtection="1">
      <alignment vertical="center" wrapText="1" readingOrder="2"/>
      <protection locked="0"/>
    </xf>
    <xf numFmtId="0" fontId="1" fillId="0" borderId="1" xfId="0" applyFont="1" applyBorder="1" applyAlignment="1" applyProtection="1">
      <alignment horizontal="center" vertical="center" readingOrder="2"/>
      <protection locked="0"/>
    </xf>
    <xf numFmtId="0" fontId="1" fillId="0" borderId="6" xfId="0" applyFont="1" applyBorder="1" applyAlignment="1" applyProtection="1">
      <alignment vertical="center" wrapText="1" readingOrder="2"/>
      <protection locked="0"/>
    </xf>
    <xf numFmtId="43" fontId="5" fillId="0" borderId="7" xfId="0" applyNumberFormat="1" applyFont="1" applyBorder="1" applyAlignment="1">
      <alignment vertical="center" readingOrder="2"/>
    </xf>
    <xf numFmtId="0" fontId="1" fillId="0" borderId="12" xfId="0" applyFont="1" applyBorder="1" applyAlignment="1" applyProtection="1">
      <alignment horizontal="center" vertical="center" readingOrder="2"/>
      <protection locked="0"/>
    </xf>
    <xf numFmtId="0" fontId="1" fillId="0" borderId="14" xfId="0" applyFont="1" applyBorder="1" applyAlignment="1" applyProtection="1">
      <alignment horizontal="left" vertical="center" readingOrder="2"/>
      <protection locked="0"/>
    </xf>
    <xf numFmtId="0" fontId="1" fillId="0" borderId="13" xfId="0" applyFont="1" applyBorder="1" applyAlignment="1" applyProtection="1">
      <alignment horizontal="left" vertical="center" readingOrder="2"/>
      <protection locked="0"/>
    </xf>
    <xf numFmtId="0" fontId="1" fillId="0" borderId="15" xfId="0" applyFont="1" applyBorder="1" applyAlignment="1" applyProtection="1">
      <alignment horizontal="left" vertical="center" readingOrder="2"/>
      <protection locked="0"/>
    </xf>
    <xf numFmtId="0" fontId="1" fillId="0" borderId="13" xfId="0" applyFont="1" applyBorder="1" applyAlignment="1" applyProtection="1">
      <alignment horizontal="right" vertical="center" readingOrder="2"/>
      <protection locked="0"/>
    </xf>
    <xf numFmtId="0" fontId="1" fillId="0" borderId="16" xfId="0" applyFont="1" applyBorder="1" applyAlignment="1" applyProtection="1">
      <alignment horizontal="center" vertical="center" readingOrder="2"/>
      <protection locked="0"/>
    </xf>
    <xf numFmtId="0" fontId="1" fillId="0" borderId="15" xfId="0" applyFont="1" applyBorder="1" applyAlignment="1" applyProtection="1">
      <alignment horizontal="center" vertical="center" readingOrder="2"/>
      <protection locked="0"/>
    </xf>
    <xf numFmtId="0" fontId="1" fillId="0" borderId="6" xfId="0" applyFont="1" applyBorder="1" applyAlignment="1" applyProtection="1">
      <alignment horizontal="right" vertical="center" wrapText="1" readingOrder="2"/>
      <protection locked="0"/>
    </xf>
    <xf numFmtId="0" fontId="1" fillId="0" borderId="11" xfId="0" applyFont="1" applyBorder="1" applyAlignment="1" applyProtection="1">
      <alignment horizontal="right" vertical="center" wrapText="1" readingOrder="2"/>
      <protection locked="0"/>
    </xf>
    <xf numFmtId="43" fontId="5" fillId="0" borderId="1" xfId="0" applyNumberFormat="1" applyFont="1" applyBorder="1" applyAlignment="1" applyProtection="1">
      <alignment vertical="center" readingOrder="2"/>
      <protection locked="0"/>
    </xf>
    <xf numFmtId="43" fontId="2" fillId="0" borderId="1" xfId="0" applyNumberFormat="1" applyFont="1" applyBorder="1" applyAlignment="1" applyProtection="1">
      <alignment vertical="center" readingOrder="2"/>
      <protection locked="0"/>
    </xf>
    <xf numFmtId="0" fontId="1" fillId="0" borderId="14" xfId="0" applyFont="1" applyBorder="1" applyAlignment="1" applyProtection="1">
      <alignment horizontal="right" vertical="center" readingOrder="2"/>
      <protection locked="0"/>
    </xf>
    <xf numFmtId="0" fontId="1" fillId="0" borderId="15" xfId="0" applyFont="1" applyBorder="1" applyAlignment="1" applyProtection="1">
      <alignment horizontal="right" vertical="center" readingOrder="2"/>
      <protection locked="0"/>
    </xf>
    <xf numFmtId="0" fontId="7" fillId="0" borderId="0" xfId="0" applyFont="1" applyAlignment="1" applyProtection="1">
      <alignment horizontal="right" vertical="center" readingOrder="2"/>
      <protection locked="0"/>
    </xf>
    <xf numFmtId="43" fontId="2" fillId="0" borderId="2" xfId="0" applyNumberFormat="1" applyFont="1" applyBorder="1" applyAlignment="1">
      <alignment vertical="center" readingOrder="2"/>
    </xf>
    <xf numFmtId="43" fontId="2" fillId="0" borderId="7" xfId="0" applyNumberFormat="1" applyFont="1" applyBorder="1" applyAlignment="1">
      <alignment vertical="center" readingOrder="2"/>
    </xf>
    <xf numFmtId="43" fontId="2" fillId="0" borderId="4" xfId="0" applyNumberFormat="1" applyFont="1" applyBorder="1" applyAlignment="1">
      <alignment vertical="center" readingOrder="2"/>
    </xf>
    <xf numFmtId="43" fontId="2" fillId="0" borderId="2" xfId="0" applyNumberFormat="1" applyFont="1" applyBorder="1" applyAlignment="1" applyProtection="1">
      <alignment vertical="center" readingOrder="2"/>
      <protection locked="0"/>
    </xf>
    <xf numFmtId="2" fontId="1" fillId="0" borderId="2" xfId="0" applyNumberFormat="1" applyFont="1" applyBorder="1" applyAlignment="1" applyProtection="1">
      <alignment horizontal="right" vertical="center" readingOrder="2"/>
      <protection locked="0"/>
    </xf>
    <xf numFmtId="0" fontId="2" fillId="0" borderId="11" xfId="0" applyFont="1" applyBorder="1" applyAlignment="1" applyProtection="1">
      <alignment horizontal="right" vertical="center" wrapText="1" readingOrder="2"/>
      <protection locked="0"/>
    </xf>
    <xf numFmtId="2" fontId="1" fillId="0" borderId="4" xfId="0" applyNumberFormat="1" applyFont="1" applyBorder="1" applyAlignment="1" applyProtection="1">
      <alignment horizontal="right" vertical="center" readingOrder="2"/>
      <protection locked="0"/>
    </xf>
    <xf numFmtId="0" fontId="1" fillId="0" borderId="2" xfId="0" applyFont="1" applyBorder="1" applyAlignment="1" applyProtection="1">
      <alignment horizontal="right" vertical="center" readingOrder="2"/>
      <protection locked="0"/>
    </xf>
    <xf numFmtId="0" fontId="1" fillId="0" borderId="14" xfId="0" applyFont="1" applyBorder="1" applyAlignment="1" applyProtection="1">
      <alignment horizontal="left" vertical="center" readingOrder="2"/>
      <protection locked="0"/>
    </xf>
    <xf numFmtId="0" fontId="1" fillId="0" borderId="13" xfId="0" applyFont="1" applyBorder="1" applyAlignment="1" applyProtection="1">
      <alignment horizontal="left" vertical="center" readingOrder="2"/>
      <protection locked="0"/>
    </xf>
    <xf numFmtId="0" fontId="1" fillId="0" borderId="15" xfId="0" applyFont="1" applyBorder="1" applyAlignment="1" applyProtection="1">
      <alignment horizontal="left" vertical="center" readingOrder="2"/>
      <protection locked="0"/>
    </xf>
    <xf numFmtId="0" fontId="3" fillId="0" borderId="0" xfId="0" applyFont="1" applyAlignment="1" applyProtection="1">
      <alignment horizontal="center" vertical="center" readingOrder="2"/>
      <protection locked="0"/>
    </xf>
    <xf numFmtId="0" fontId="1" fillId="0" borderId="17" xfId="0" applyFont="1" applyBorder="1" applyAlignment="1" applyProtection="1">
      <alignment horizontal="center" vertical="center" readingOrder="2"/>
      <protection locked="0"/>
    </xf>
    <xf numFmtId="0" fontId="1" fillId="0" borderId="18" xfId="0" applyFont="1" applyBorder="1" applyAlignment="1" applyProtection="1">
      <alignment horizontal="center" vertical="center" readingOrder="2"/>
      <protection locked="0"/>
    </xf>
    <xf numFmtId="0" fontId="1" fillId="0" borderId="19" xfId="0" applyFont="1" applyBorder="1" applyAlignment="1" applyProtection="1">
      <alignment horizontal="center" vertical="center" readingOrder="2"/>
      <protection locked="0"/>
    </xf>
    <xf numFmtId="0" fontId="1" fillId="0" borderId="14" xfId="0" applyFont="1" applyBorder="1" applyAlignment="1" applyProtection="1">
      <alignment horizontal="right" vertical="center" readingOrder="2"/>
      <protection locked="0"/>
    </xf>
    <xf numFmtId="0" fontId="1" fillId="0" borderId="13" xfId="0" applyFont="1" applyBorder="1" applyAlignment="1" applyProtection="1">
      <alignment horizontal="right" vertical="center" readingOrder="2"/>
      <protection locked="0"/>
    </xf>
    <xf numFmtId="0" fontId="1" fillId="0" borderId="15" xfId="0" applyFont="1" applyBorder="1" applyAlignment="1" applyProtection="1">
      <alignment horizontal="right" vertical="center" readingOrder="2"/>
      <protection locked="0"/>
    </xf>
    <xf numFmtId="43" fontId="6" fillId="0" borderId="8" xfId="0" applyNumberFormat="1" applyFont="1" applyBorder="1" applyAlignment="1" applyProtection="1">
      <alignment horizontal="left" vertical="center" readingOrder="2"/>
      <protection locked="0"/>
    </xf>
    <xf numFmtId="43" fontId="6" fillId="0" borderId="9" xfId="0" applyNumberFormat="1" applyFont="1" applyBorder="1" applyAlignment="1" applyProtection="1">
      <alignment horizontal="left" vertical="center" readingOrder="2"/>
      <protection locked="0"/>
    </xf>
    <xf numFmtId="43" fontId="6" fillId="0" borderId="10" xfId="0" applyNumberFormat="1" applyFont="1" applyBorder="1" applyAlignment="1" applyProtection="1">
      <alignment horizontal="left" vertical="center" readingOrder="2"/>
      <protection locked="0"/>
    </xf>
    <xf numFmtId="0" fontId="2" fillId="0" borderId="3" xfId="0" applyFont="1" applyBorder="1" applyAlignment="1" applyProtection="1">
      <alignment horizontal="center" vertical="center" readingOrder="2"/>
      <protection locked="0"/>
    </xf>
  </cellXfs>
  <cellStyles count="1">
    <cellStyle name="Normal" xfId="0" builtinId="0"/>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29"/>
  <sheetViews>
    <sheetView showGridLines="0" tabSelected="1" view="pageBreakPreview" zoomScale="115" zoomScaleNormal="100" zoomScaleSheetLayoutView="115" workbookViewId="0">
      <selection activeCell="H6" sqref="H6"/>
    </sheetView>
  </sheetViews>
  <sheetFormatPr defaultColWidth="9.140625" defaultRowHeight="21" x14ac:dyDescent="0.25"/>
  <cols>
    <col min="1" max="1" width="15.140625" style="2" customWidth="1"/>
    <col min="2" max="2" width="12.140625" style="2" customWidth="1"/>
    <col min="3" max="3" width="10.42578125" style="2" customWidth="1"/>
    <col min="4" max="4" width="6.7109375" style="2" customWidth="1"/>
    <col min="5" max="5" width="56.7109375" style="2" customWidth="1"/>
    <col min="6" max="6" width="6.85546875" style="2" bestFit="1" customWidth="1"/>
    <col min="7" max="16384" width="9.140625" style="1"/>
  </cols>
  <sheetData>
    <row r="1" spans="1:6" ht="21.75" x14ac:dyDescent="0.25">
      <c r="A1" s="62" t="s">
        <v>88</v>
      </c>
      <c r="B1" s="62"/>
      <c r="C1" s="62"/>
      <c r="D1" s="62"/>
      <c r="E1" s="62"/>
      <c r="F1" s="62"/>
    </row>
    <row r="2" spans="1:6" x14ac:dyDescent="0.25">
      <c r="A2" s="72"/>
      <c r="B2" s="72"/>
      <c r="C2" s="72"/>
      <c r="D2" s="72"/>
      <c r="E2" s="72"/>
      <c r="F2" s="72"/>
    </row>
    <row r="3" spans="1:6" x14ac:dyDescent="0.25">
      <c r="A3" s="34" t="s">
        <v>0</v>
      </c>
      <c r="B3" s="34" t="s">
        <v>1</v>
      </c>
      <c r="C3" s="34" t="s">
        <v>2</v>
      </c>
      <c r="D3" s="34" t="s">
        <v>3</v>
      </c>
      <c r="E3" s="34" t="s">
        <v>4</v>
      </c>
      <c r="F3" s="34" t="s">
        <v>5</v>
      </c>
    </row>
    <row r="4" spans="1:6" ht="13.5" customHeight="1" x14ac:dyDescent="0.25">
      <c r="A4" s="14"/>
      <c r="B4" s="12"/>
      <c r="C4" s="26"/>
      <c r="D4" s="25"/>
      <c r="E4" s="24"/>
      <c r="F4" s="23"/>
    </row>
    <row r="5" spans="1:6" x14ac:dyDescent="0.25">
      <c r="A5" s="22">
        <f t="shared" ref="A5" si="0">B5*C5</f>
        <v>0</v>
      </c>
      <c r="B5" s="21"/>
      <c r="C5" s="18"/>
      <c r="D5" s="18"/>
      <c r="E5" s="19" t="s">
        <v>38</v>
      </c>
      <c r="F5" s="20">
        <v>1</v>
      </c>
    </row>
    <row r="6" spans="1:6" x14ac:dyDescent="0.25">
      <c r="A6" s="22"/>
      <c r="B6" s="21"/>
      <c r="C6" s="18"/>
      <c r="D6" s="18"/>
      <c r="E6" s="16" t="s">
        <v>6</v>
      </c>
      <c r="F6" s="20"/>
    </row>
    <row r="7" spans="1:6" ht="84" x14ac:dyDescent="0.25">
      <c r="A7" s="22"/>
      <c r="B7" s="21"/>
      <c r="C7" s="18"/>
      <c r="D7" s="18"/>
      <c r="E7" s="44" t="s">
        <v>77</v>
      </c>
      <c r="F7" s="20"/>
    </row>
    <row r="8" spans="1:6" x14ac:dyDescent="0.25">
      <c r="A8" s="22"/>
      <c r="B8" s="21"/>
      <c r="C8" s="18"/>
      <c r="D8" s="18"/>
      <c r="E8" s="44" t="s">
        <v>36</v>
      </c>
      <c r="F8" s="20"/>
    </row>
    <row r="9" spans="1:6" ht="24" customHeight="1" x14ac:dyDescent="0.25">
      <c r="A9" s="51">
        <f t="shared" ref="A9:A11" si="1">C9*B9</f>
        <v>0</v>
      </c>
      <c r="B9" s="7"/>
      <c r="C9" s="55">
        <v>442</v>
      </c>
      <c r="D9" s="9" t="s">
        <v>7</v>
      </c>
      <c r="E9" s="5" t="s">
        <v>78</v>
      </c>
      <c r="F9" s="3">
        <v>1.1000000000000001</v>
      </c>
    </row>
    <row r="10" spans="1:6" x14ac:dyDescent="0.25">
      <c r="A10" s="51">
        <f t="shared" si="1"/>
        <v>0</v>
      </c>
      <c r="B10" s="7"/>
      <c r="C10" s="55">
        <v>442</v>
      </c>
      <c r="D10" s="9" t="s">
        <v>7</v>
      </c>
      <c r="E10" s="5" t="s">
        <v>79</v>
      </c>
      <c r="F10" s="3">
        <v>1.2</v>
      </c>
    </row>
    <row r="11" spans="1:6" x14ac:dyDescent="0.25">
      <c r="A11" s="51">
        <f t="shared" si="1"/>
        <v>0</v>
      </c>
      <c r="B11" s="7"/>
      <c r="C11" s="55">
        <v>442</v>
      </c>
      <c r="D11" s="58" t="s">
        <v>7</v>
      </c>
      <c r="E11" s="45" t="s">
        <v>80</v>
      </c>
      <c r="F11" s="3">
        <v>1.3</v>
      </c>
    </row>
    <row r="12" spans="1:6" ht="24" customHeight="1" x14ac:dyDescent="0.25">
      <c r="A12" s="52">
        <f>SUM(A9:A11)</f>
        <v>0</v>
      </c>
      <c r="B12" s="69" t="s">
        <v>37</v>
      </c>
      <c r="C12" s="70"/>
      <c r="D12" s="70"/>
      <c r="E12" s="70"/>
      <c r="F12" s="71"/>
    </row>
    <row r="13" spans="1:6" ht="24" customHeight="1" x14ac:dyDescent="0.25">
      <c r="A13" s="37" t="s">
        <v>0</v>
      </c>
      <c r="B13" s="37" t="s">
        <v>1</v>
      </c>
      <c r="C13" s="37" t="s">
        <v>2</v>
      </c>
      <c r="D13" s="37" t="s">
        <v>3</v>
      </c>
      <c r="E13" s="37" t="s">
        <v>4</v>
      </c>
      <c r="F13" s="37" t="s">
        <v>5</v>
      </c>
    </row>
    <row r="14" spans="1:6" ht="13.5" customHeight="1" x14ac:dyDescent="0.25">
      <c r="A14" s="22"/>
      <c r="B14" s="21"/>
      <c r="C14" s="29"/>
      <c r="D14" s="30"/>
      <c r="E14" s="35"/>
      <c r="F14" s="32"/>
    </row>
    <row r="15" spans="1:6" ht="24" customHeight="1" x14ac:dyDescent="0.25">
      <c r="A15" s="22"/>
      <c r="B15" s="21"/>
      <c r="C15" s="29"/>
      <c r="D15" s="30"/>
      <c r="E15" s="19" t="s">
        <v>39</v>
      </c>
      <c r="F15" s="20">
        <v>2</v>
      </c>
    </row>
    <row r="16" spans="1:6" ht="24" customHeight="1" x14ac:dyDescent="0.25">
      <c r="A16" s="22"/>
      <c r="B16" s="21"/>
      <c r="C16" s="29"/>
      <c r="D16" s="30"/>
      <c r="E16" s="33" t="s">
        <v>6</v>
      </c>
      <c r="F16" s="32"/>
    </row>
    <row r="17" spans="1:6" ht="105" x14ac:dyDescent="0.25">
      <c r="A17" s="22"/>
      <c r="B17" s="21"/>
      <c r="C17" s="29"/>
      <c r="D17" s="30"/>
      <c r="E17" s="44" t="s">
        <v>84</v>
      </c>
      <c r="F17" s="32"/>
    </row>
    <row r="18" spans="1:6" ht="84" x14ac:dyDescent="0.25">
      <c r="A18" s="22"/>
      <c r="B18" s="21"/>
      <c r="C18" s="29"/>
      <c r="D18" s="30"/>
      <c r="E18" s="44" t="s">
        <v>40</v>
      </c>
      <c r="F18" s="32"/>
    </row>
    <row r="19" spans="1:6" x14ac:dyDescent="0.25">
      <c r="A19" s="15"/>
      <c r="B19" s="13"/>
      <c r="C19" s="28"/>
      <c r="D19" s="27"/>
      <c r="E19" s="17"/>
      <c r="F19" s="31"/>
    </row>
    <row r="20" spans="1:6" x14ac:dyDescent="0.25">
      <c r="A20" s="6">
        <f>C20*B20</f>
        <v>0</v>
      </c>
      <c r="B20" s="7"/>
      <c r="C20" s="55">
        <v>442</v>
      </c>
      <c r="D20" s="9" t="s">
        <v>7</v>
      </c>
      <c r="E20" s="5" t="s">
        <v>42</v>
      </c>
      <c r="F20" s="11">
        <v>2.1</v>
      </c>
    </row>
    <row r="21" spans="1:6" x14ac:dyDescent="0.25">
      <c r="A21" s="6">
        <f>C21*B21</f>
        <v>0</v>
      </c>
      <c r="B21" s="7"/>
      <c r="C21" s="55">
        <v>105</v>
      </c>
      <c r="D21" s="9" t="s">
        <v>7</v>
      </c>
      <c r="E21" s="5" t="s">
        <v>41</v>
      </c>
      <c r="F21" s="11">
        <v>2.2000000000000002</v>
      </c>
    </row>
    <row r="22" spans="1:6" x14ac:dyDescent="0.25">
      <c r="A22" s="6">
        <f>C22*B22</f>
        <v>0</v>
      </c>
      <c r="B22" s="7"/>
      <c r="C22" s="55">
        <v>94.5</v>
      </c>
      <c r="D22" s="9" t="s">
        <v>7</v>
      </c>
      <c r="E22" s="5" t="s">
        <v>81</v>
      </c>
      <c r="F22" s="11">
        <v>2.2999999999999998</v>
      </c>
    </row>
    <row r="23" spans="1:6" x14ac:dyDescent="0.25">
      <c r="A23" s="6">
        <f t="shared" ref="A23" si="2">C23*B23</f>
        <v>0</v>
      </c>
      <c r="B23" s="7"/>
      <c r="C23" s="55">
        <v>488</v>
      </c>
      <c r="D23" s="9" t="s">
        <v>18</v>
      </c>
      <c r="E23" s="5" t="s">
        <v>85</v>
      </c>
      <c r="F23" s="11">
        <v>2.4</v>
      </c>
    </row>
    <row r="24" spans="1:6" ht="24" customHeight="1" x14ac:dyDescent="0.25">
      <c r="A24" s="36">
        <f>SUM(A20:A23)</f>
        <v>0</v>
      </c>
      <c r="B24" s="69" t="s">
        <v>71</v>
      </c>
      <c r="C24" s="70"/>
      <c r="D24" s="70"/>
      <c r="E24" s="70"/>
      <c r="F24" s="71"/>
    </row>
    <row r="25" spans="1:6" x14ac:dyDescent="0.25">
      <c r="A25" s="37" t="s">
        <v>0</v>
      </c>
      <c r="B25" s="37" t="s">
        <v>1</v>
      </c>
      <c r="C25" s="37" t="s">
        <v>2</v>
      </c>
      <c r="D25" s="37" t="s">
        <v>3</v>
      </c>
      <c r="E25" s="37" t="s">
        <v>4</v>
      </c>
      <c r="F25" s="37" t="s">
        <v>5</v>
      </c>
    </row>
    <row r="26" spans="1:6" ht="13.5" customHeight="1" x14ac:dyDescent="0.25">
      <c r="A26" s="22"/>
      <c r="B26" s="21"/>
      <c r="C26" s="29"/>
      <c r="D26" s="30"/>
      <c r="E26" s="35"/>
      <c r="F26" s="32"/>
    </row>
    <row r="27" spans="1:6" x14ac:dyDescent="0.25">
      <c r="A27" s="22"/>
      <c r="B27" s="21"/>
      <c r="C27" s="29"/>
      <c r="D27" s="30"/>
      <c r="E27" s="19" t="s">
        <v>43</v>
      </c>
      <c r="F27" s="20">
        <v>3</v>
      </c>
    </row>
    <row r="28" spans="1:6" x14ac:dyDescent="0.25">
      <c r="A28" s="22"/>
      <c r="B28" s="21"/>
      <c r="C28" s="29"/>
      <c r="D28" s="30"/>
      <c r="E28" s="33" t="s">
        <v>6</v>
      </c>
      <c r="F28" s="32"/>
    </row>
    <row r="29" spans="1:6" ht="63" x14ac:dyDescent="0.25">
      <c r="A29" s="15"/>
      <c r="B29" s="13"/>
      <c r="C29" s="28"/>
      <c r="D29" s="27"/>
      <c r="E29" s="17" t="s">
        <v>44</v>
      </c>
      <c r="F29" s="31"/>
    </row>
    <row r="30" spans="1:6" x14ac:dyDescent="0.25">
      <c r="A30" s="6">
        <f t="shared" ref="A30:A33" si="3">C30*B30</f>
        <v>0</v>
      </c>
      <c r="B30" s="13"/>
      <c r="C30" s="28">
        <v>1</v>
      </c>
      <c r="D30" s="9" t="s">
        <v>15</v>
      </c>
      <c r="E30" s="17" t="s">
        <v>45</v>
      </c>
      <c r="F30" s="31"/>
    </row>
    <row r="31" spans="1:6" ht="24" customHeight="1" x14ac:dyDescent="0.25">
      <c r="A31" s="6">
        <f t="shared" si="3"/>
        <v>0</v>
      </c>
      <c r="B31" s="7"/>
      <c r="C31" s="55">
        <v>1</v>
      </c>
      <c r="D31" s="9" t="s">
        <v>15</v>
      </c>
      <c r="E31" s="5" t="s">
        <v>46</v>
      </c>
      <c r="F31" s="11">
        <v>3.1</v>
      </c>
    </row>
    <row r="32" spans="1:6" ht="24" customHeight="1" x14ac:dyDescent="0.25">
      <c r="A32" s="6">
        <f t="shared" si="3"/>
        <v>0</v>
      </c>
      <c r="B32" s="7"/>
      <c r="C32" s="55">
        <v>1</v>
      </c>
      <c r="D32" s="9" t="s">
        <v>15</v>
      </c>
      <c r="E32" s="5" t="s">
        <v>47</v>
      </c>
      <c r="F32" s="11">
        <v>3.2</v>
      </c>
    </row>
    <row r="33" spans="1:8" ht="24" customHeight="1" x14ac:dyDescent="0.25">
      <c r="A33" s="6">
        <f t="shared" si="3"/>
        <v>0</v>
      </c>
      <c r="B33" s="7"/>
      <c r="C33" s="55">
        <v>1</v>
      </c>
      <c r="D33" s="9" t="s">
        <v>15</v>
      </c>
      <c r="E33" s="5" t="s">
        <v>48</v>
      </c>
      <c r="F33" s="11">
        <v>3.3</v>
      </c>
    </row>
    <row r="34" spans="1:8" ht="24" customHeight="1" x14ac:dyDescent="0.25">
      <c r="A34" s="36">
        <f>SUM(A31:A33)</f>
        <v>0</v>
      </c>
      <c r="B34" s="69" t="s">
        <v>56</v>
      </c>
      <c r="C34" s="70"/>
      <c r="D34" s="70"/>
      <c r="E34" s="70"/>
      <c r="F34" s="71"/>
    </row>
    <row r="35" spans="1:8" x14ac:dyDescent="0.25">
      <c r="A35" s="37" t="s">
        <v>0</v>
      </c>
      <c r="B35" s="37" t="s">
        <v>1</v>
      </c>
      <c r="C35" s="37" t="s">
        <v>2</v>
      </c>
      <c r="D35" s="37" t="s">
        <v>3</v>
      </c>
      <c r="E35" s="37" t="s">
        <v>4</v>
      </c>
      <c r="F35" s="37" t="s">
        <v>5</v>
      </c>
    </row>
    <row r="36" spans="1:8" ht="13.5" customHeight="1" x14ac:dyDescent="0.25">
      <c r="A36" s="22"/>
      <c r="B36" s="21"/>
      <c r="C36" s="29"/>
      <c r="D36" s="30"/>
      <c r="E36" s="35"/>
      <c r="F36" s="32"/>
    </row>
    <row r="37" spans="1:8" x14ac:dyDescent="0.25">
      <c r="A37" s="22"/>
      <c r="B37" s="21"/>
      <c r="C37" s="29"/>
      <c r="D37" s="30"/>
      <c r="E37" s="19" t="s">
        <v>13</v>
      </c>
      <c r="F37" s="20">
        <v>4</v>
      </c>
    </row>
    <row r="38" spans="1:8" x14ac:dyDescent="0.25">
      <c r="A38" s="22"/>
      <c r="B38" s="21"/>
      <c r="C38" s="29"/>
      <c r="D38" s="30"/>
      <c r="E38" s="33" t="s">
        <v>6</v>
      </c>
      <c r="F38" s="32"/>
    </row>
    <row r="39" spans="1:8" ht="42" x14ac:dyDescent="0.25">
      <c r="A39" s="22"/>
      <c r="B39" s="21"/>
      <c r="C39" s="29"/>
      <c r="D39" s="30"/>
      <c r="E39" s="44" t="s">
        <v>16</v>
      </c>
      <c r="F39" s="32"/>
    </row>
    <row r="40" spans="1:8" ht="42" x14ac:dyDescent="0.25">
      <c r="A40" s="22"/>
      <c r="B40" s="21"/>
      <c r="C40" s="29"/>
      <c r="D40" s="30"/>
      <c r="E40" s="44" t="s">
        <v>19</v>
      </c>
      <c r="F40" s="32"/>
    </row>
    <row r="41" spans="1:8" ht="42" x14ac:dyDescent="0.25">
      <c r="A41" s="22"/>
      <c r="B41" s="21"/>
      <c r="C41" s="29"/>
      <c r="D41" s="30"/>
      <c r="E41" s="44" t="s">
        <v>49</v>
      </c>
      <c r="F41" s="32"/>
    </row>
    <row r="42" spans="1:8" ht="42" x14ac:dyDescent="0.25">
      <c r="A42" s="15"/>
      <c r="B42" s="13"/>
      <c r="C42" s="28"/>
      <c r="D42" s="27"/>
      <c r="E42" s="17" t="s">
        <v>50</v>
      </c>
      <c r="F42" s="31"/>
      <c r="H42" s="1" t="s">
        <v>14</v>
      </c>
    </row>
    <row r="43" spans="1:8" x14ac:dyDescent="0.25">
      <c r="A43" s="53">
        <f>C43*B43</f>
        <v>0</v>
      </c>
      <c r="B43" s="13"/>
      <c r="C43" s="57">
        <v>724.5</v>
      </c>
      <c r="D43" s="27" t="s">
        <v>7</v>
      </c>
      <c r="E43" s="5" t="s">
        <v>20</v>
      </c>
      <c r="F43" s="31">
        <v>4.0999999999999996</v>
      </c>
    </row>
    <row r="44" spans="1:8" ht="24" customHeight="1" x14ac:dyDescent="0.25">
      <c r="A44" s="53">
        <f t="shared" ref="A44:A47" si="4">C44*B44</f>
        <v>0</v>
      </c>
      <c r="B44" s="13"/>
      <c r="C44" s="57">
        <v>582.5</v>
      </c>
      <c r="D44" s="27" t="s">
        <v>7</v>
      </c>
      <c r="E44" s="5" t="s">
        <v>51</v>
      </c>
      <c r="F44" s="31">
        <v>4.2</v>
      </c>
    </row>
    <row r="45" spans="1:8" ht="24" customHeight="1" x14ac:dyDescent="0.25">
      <c r="A45" s="53">
        <f t="shared" si="4"/>
        <v>0</v>
      </c>
      <c r="B45" s="13"/>
      <c r="C45" s="57">
        <v>187</v>
      </c>
      <c r="D45" s="27" t="s">
        <v>7</v>
      </c>
      <c r="E45" s="5" t="s">
        <v>52</v>
      </c>
      <c r="F45" s="31">
        <v>4.3</v>
      </c>
    </row>
    <row r="46" spans="1:8" ht="24" customHeight="1" x14ac:dyDescent="0.25">
      <c r="A46" s="53">
        <f t="shared" si="4"/>
        <v>0</v>
      </c>
      <c r="B46" s="13"/>
      <c r="C46" s="57">
        <v>68</v>
      </c>
      <c r="D46" s="27" t="s">
        <v>7</v>
      </c>
      <c r="E46" s="5" t="s">
        <v>53</v>
      </c>
      <c r="F46" s="31">
        <v>4.4000000000000004</v>
      </c>
    </row>
    <row r="47" spans="1:8" ht="24" customHeight="1" x14ac:dyDescent="0.25">
      <c r="A47" s="53">
        <f t="shared" si="4"/>
        <v>0</v>
      </c>
      <c r="B47" s="13"/>
      <c r="C47" s="57">
        <v>10</v>
      </c>
      <c r="D47" s="27" t="s">
        <v>7</v>
      </c>
      <c r="E47" s="5" t="s">
        <v>54</v>
      </c>
      <c r="F47" s="31">
        <v>4.5</v>
      </c>
    </row>
    <row r="48" spans="1:8" ht="24" customHeight="1" x14ac:dyDescent="0.25">
      <c r="A48" s="52">
        <f>SUM(A43:A47)</f>
        <v>0</v>
      </c>
      <c r="B48" s="69" t="s">
        <v>55</v>
      </c>
      <c r="C48" s="70"/>
      <c r="D48" s="70"/>
      <c r="E48" s="70"/>
      <c r="F48" s="71"/>
    </row>
    <row r="49" spans="1:6" x14ac:dyDescent="0.25">
      <c r="A49" s="37" t="s">
        <v>0</v>
      </c>
      <c r="B49" s="37" t="s">
        <v>1</v>
      </c>
      <c r="C49" s="37" t="s">
        <v>2</v>
      </c>
      <c r="D49" s="37" t="s">
        <v>3</v>
      </c>
      <c r="E49" s="37" t="s">
        <v>4</v>
      </c>
      <c r="F49" s="37" t="s">
        <v>5</v>
      </c>
    </row>
    <row r="50" spans="1:6" ht="13.5" customHeight="1" x14ac:dyDescent="0.25">
      <c r="A50" s="22"/>
      <c r="B50" s="21"/>
      <c r="C50" s="29"/>
      <c r="D50" s="30"/>
      <c r="E50" s="35"/>
      <c r="F50" s="32"/>
    </row>
    <row r="51" spans="1:6" x14ac:dyDescent="0.25">
      <c r="A51" s="22"/>
      <c r="B51" s="21"/>
      <c r="C51" s="29"/>
      <c r="D51" s="30"/>
      <c r="E51" s="19" t="s">
        <v>25</v>
      </c>
      <c r="F51" s="20">
        <v>5</v>
      </c>
    </row>
    <row r="52" spans="1:6" x14ac:dyDescent="0.25">
      <c r="A52" s="22"/>
      <c r="B52" s="21"/>
      <c r="C52" s="29"/>
      <c r="D52" s="30"/>
      <c r="E52" s="33" t="s">
        <v>6</v>
      </c>
      <c r="F52" s="32"/>
    </row>
    <row r="53" spans="1:6" ht="42" x14ac:dyDescent="0.25">
      <c r="A53" s="22"/>
      <c r="B53" s="21"/>
      <c r="C53" s="29"/>
      <c r="D53" s="30"/>
      <c r="E53" s="44" t="s">
        <v>34</v>
      </c>
      <c r="F53" s="32"/>
    </row>
    <row r="54" spans="1:6" ht="63" x14ac:dyDescent="0.25">
      <c r="A54" s="22"/>
      <c r="B54" s="21"/>
      <c r="C54" s="29"/>
      <c r="D54" s="30"/>
      <c r="E54" s="44" t="s">
        <v>57</v>
      </c>
      <c r="F54" s="32"/>
    </row>
    <row r="55" spans="1:6" ht="42" x14ac:dyDescent="0.25">
      <c r="A55" s="22"/>
      <c r="B55" s="21"/>
      <c r="C55" s="29"/>
      <c r="D55" s="30"/>
      <c r="E55" s="44" t="s">
        <v>35</v>
      </c>
      <c r="F55" s="32"/>
    </row>
    <row r="56" spans="1:6" ht="42" x14ac:dyDescent="0.25">
      <c r="A56" s="22"/>
      <c r="B56" s="21"/>
      <c r="C56" s="29"/>
      <c r="D56" s="30"/>
      <c r="E56" s="44" t="s">
        <v>61</v>
      </c>
      <c r="F56" s="32"/>
    </row>
    <row r="57" spans="1:6" ht="84" x14ac:dyDescent="0.25">
      <c r="A57" s="22"/>
      <c r="B57" s="21"/>
      <c r="C57" s="29"/>
      <c r="D57" s="30"/>
      <c r="E57" s="44" t="s">
        <v>62</v>
      </c>
      <c r="F57" s="32"/>
    </row>
    <row r="58" spans="1:6" ht="84" x14ac:dyDescent="0.25">
      <c r="A58" s="22"/>
      <c r="B58" s="21"/>
      <c r="C58" s="29"/>
      <c r="D58" s="30"/>
      <c r="E58" s="44" t="s">
        <v>63</v>
      </c>
      <c r="F58" s="32"/>
    </row>
    <row r="59" spans="1:6" ht="42" x14ac:dyDescent="0.25">
      <c r="A59" s="22"/>
      <c r="B59" s="21"/>
      <c r="C59" s="29"/>
      <c r="D59" s="30"/>
      <c r="E59" s="44" t="s">
        <v>86</v>
      </c>
      <c r="F59" s="32"/>
    </row>
    <row r="60" spans="1:6" x14ac:dyDescent="0.25">
      <c r="A60" s="51">
        <f t="shared" ref="A60:A67" si="5">C60*B60</f>
        <v>0</v>
      </c>
      <c r="B60" s="7"/>
      <c r="C60" s="10">
        <v>6</v>
      </c>
      <c r="D60" s="8" t="s">
        <v>8</v>
      </c>
      <c r="E60" s="5" t="s">
        <v>31</v>
      </c>
      <c r="F60" s="11">
        <v>5.0999999999999996</v>
      </c>
    </row>
    <row r="61" spans="1:6" x14ac:dyDescent="0.25">
      <c r="A61" s="51">
        <f t="shared" si="5"/>
        <v>0</v>
      </c>
      <c r="B61" s="7"/>
      <c r="C61" s="10">
        <v>3</v>
      </c>
      <c r="D61" s="8" t="s">
        <v>8</v>
      </c>
      <c r="E61" s="56" t="s">
        <v>58</v>
      </c>
      <c r="F61" s="11">
        <v>5.2</v>
      </c>
    </row>
    <row r="62" spans="1:6" x14ac:dyDescent="0.25">
      <c r="A62" s="51">
        <f t="shared" si="5"/>
        <v>0</v>
      </c>
      <c r="B62" s="7"/>
      <c r="C62" s="10">
        <v>2</v>
      </c>
      <c r="D62" s="8" t="s">
        <v>8</v>
      </c>
      <c r="E62" s="5" t="s">
        <v>59</v>
      </c>
      <c r="F62" s="11">
        <v>5.3</v>
      </c>
    </row>
    <row r="63" spans="1:6" ht="24" customHeight="1" x14ac:dyDescent="0.25">
      <c r="A63" s="51">
        <f t="shared" si="5"/>
        <v>0</v>
      </c>
      <c r="B63" s="7"/>
      <c r="C63" s="10">
        <v>73</v>
      </c>
      <c r="D63" s="9" t="s">
        <v>12</v>
      </c>
      <c r="E63" s="45" t="s">
        <v>82</v>
      </c>
      <c r="F63" s="3">
        <v>5.4</v>
      </c>
    </row>
    <row r="64" spans="1:6" ht="24" customHeight="1" x14ac:dyDescent="0.25">
      <c r="A64" s="51">
        <f t="shared" si="5"/>
        <v>0</v>
      </c>
      <c r="B64" s="7"/>
      <c r="C64" s="10">
        <v>6</v>
      </c>
      <c r="D64" s="9" t="s">
        <v>8</v>
      </c>
      <c r="E64" s="45" t="s">
        <v>21</v>
      </c>
      <c r="F64" s="3">
        <v>5.5</v>
      </c>
    </row>
    <row r="65" spans="1:6" ht="24" customHeight="1" x14ac:dyDescent="0.25">
      <c r="A65" s="51">
        <f t="shared" si="5"/>
        <v>0</v>
      </c>
      <c r="B65" s="7"/>
      <c r="C65" s="10">
        <v>7</v>
      </c>
      <c r="D65" s="9" t="s">
        <v>8</v>
      </c>
      <c r="E65" s="45" t="s">
        <v>60</v>
      </c>
      <c r="F65" s="3">
        <v>5.6</v>
      </c>
    </row>
    <row r="66" spans="1:6" ht="24" customHeight="1" x14ac:dyDescent="0.25">
      <c r="A66" s="51">
        <f t="shared" si="5"/>
        <v>0</v>
      </c>
      <c r="B66" s="7"/>
      <c r="C66" s="10">
        <v>2</v>
      </c>
      <c r="D66" s="9" t="s">
        <v>8</v>
      </c>
      <c r="E66" s="45" t="s">
        <v>32</v>
      </c>
      <c r="F66" s="3">
        <v>5.7</v>
      </c>
    </row>
    <row r="67" spans="1:6" ht="24" customHeight="1" x14ac:dyDescent="0.25">
      <c r="A67" s="51">
        <f t="shared" si="5"/>
        <v>0</v>
      </c>
      <c r="B67" s="7"/>
      <c r="C67" s="10">
        <v>2</v>
      </c>
      <c r="D67" s="9" t="s">
        <v>8</v>
      </c>
      <c r="E67" s="45" t="s">
        <v>22</v>
      </c>
      <c r="F67" s="3">
        <v>5.8</v>
      </c>
    </row>
    <row r="68" spans="1:6" ht="24.75" customHeight="1" x14ac:dyDescent="0.25">
      <c r="A68" s="51">
        <f t="shared" ref="A68" si="6">C68*B68</f>
        <v>0</v>
      </c>
      <c r="B68" s="7"/>
      <c r="C68" s="55">
        <v>28</v>
      </c>
      <c r="D68" s="58" t="s">
        <v>23</v>
      </c>
      <c r="E68" s="5" t="s">
        <v>33</v>
      </c>
      <c r="F68" s="3">
        <v>5.9</v>
      </c>
    </row>
    <row r="69" spans="1:6" ht="24" customHeight="1" x14ac:dyDescent="0.25">
      <c r="A69" s="52">
        <f>SUM(A60:A68)</f>
        <v>0</v>
      </c>
      <c r="B69" s="69" t="s">
        <v>76</v>
      </c>
      <c r="C69" s="70"/>
      <c r="D69" s="70"/>
      <c r="E69" s="70"/>
      <c r="F69" s="71"/>
    </row>
    <row r="70" spans="1:6" ht="24" customHeight="1" x14ac:dyDescent="0.25">
      <c r="A70" s="37" t="s">
        <v>0</v>
      </c>
      <c r="B70" s="37" t="s">
        <v>1</v>
      </c>
      <c r="C70" s="37" t="s">
        <v>2</v>
      </c>
      <c r="D70" s="37" t="s">
        <v>3</v>
      </c>
      <c r="E70" s="37" t="s">
        <v>4</v>
      </c>
      <c r="F70" s="37" t="s">
        <v>5</v>
      </c>
    </row>
    <row r="71" spans="1:6" ht="13.5" customHeight="1" x14ac:dyDescent="0.25">
      <c r="A71" s="22"/>
      <c r="B71" s="21"/>
      <c r="C71" s="29"/>
      <c r="D71" s="30"/>
      <c r="E71" s="35"/>
      <c r="F71" s="32"/>
    </row>
    <row r="72" spans="1:6" ht="24" customHeight="1" x14ac:dyDescent="0.25">
      <c r="A72" s="22"/>
      <c r="B72" s="21"/>
      <c r="C72" s="29"/>
      <c r="D72" s="30"/>
      <c r="E72" s="19" t="s">
        <v>24</v>
      </c>
      <c r="F72" s="20">
        <v>6</v>
      </c>
    </row>
    <row r="73" spans="1:6" ht="24" customHeight="1" x14ac:dyDescent="0.25">
      <c r="A73" s="22"/>
      <c r="B73" s="21"/>
      <c r="C73" s="29"/>
      <c r="D73" s="30"/>
      <c r="E73" s="19" t="s">
        <v>6</v>
      </c>
      <c r="F73" s="20"/>
    </row>
    <row r="74" spans="1:6" ht="84" x14ac:dyDescent="0.25">
      <c r="A74" s="22"/>
      <c r="B74" s="21"/>
      <c r="C74" s="29"/>
      <c r="D74" s="30"/>
      <c r="E74" s="44" t="s">
        <v>87</v>
      </c>
      <c r="F74" s="20"/>
    </row>
    <row r="75" spans="1:6" ht="63" x14ac:dyDescent="0.25">
      <c r="A75" s="22"/>
      <c r="B75" s="21"/>
      <c r="C75" s="29"/>
      <c r="D75" s="30"/>
      <c r="E75" s="44" t="s">
        <v>29</v>
      </c>
      <c r="F75" s="20"/>
    </row>
    <row r="76" spans="1:6" ht="42" x14ac:dyDescent="0.25">
      <c r="A76" s="22"/>
      <c r="B76" s="21"/>
      <c r="C76" s="29"/>
      <c r="D76" s="30"/>
      <c r="E76" s="44" t="s">
        <v>30</v>
      </c>
      <c r="F76" s="32"/>
    </row>
    <row r="77" spans="1:6" x14ac:dyDescent="0.25">
      <c r="A77" s="15"/>
      <c r="B77" s="13"/>
      <c r="C77" s="28"/>
      <c r="D77" s="27"/>
      <c r="E77" s="17" t="s">
        <v>65</v>
      </c>
      <c r="F77" s="31"/>
    </row>
    <row r="78" spans="1:6" ht="42" x14ac:dyDescent="0.25">
      <c r="A78" s="6">
        <f>C78*B78</f>
        <v>0</v>
      </c>
      <c r="B78" s="7"/>
      <c r="C78" s="55">
        <v>2</v>
      </c>
      <c r="D78" s="9" t="s">
        <v>15</v>
      </c>
      <c r="E78" s="5" t="s">
        <v>83</v>
      </c>
      <c r="F78" s="11">
        <v>6.1</v>
      </c>
    </row>
    <row r="79" spans="1:6" ht="24" customHeight="1" x14ac:dyDescent="0.25">
      <c r="A79" s="6">
        <f t="shared" ref="A79:A81" si="7">C79*B79</f>
        <v>0</v>
      </c>
      <c r="B79" s="7"/>
      <c r="C79" s="55">
        <v>2</v>
      </c>
      <c r="D79" s="9" t="s">
        <v>15</v>
      </c>
      <c r="E79" s="5" t="s">
        <v>64</v>
      </c>
      <c r="F79" s="11">
        <v>6.2</v>
      </c>
    </row>
    <row r="80" spans="1:6" ht="24" customHeight="1" x14ac:dyDescent="0.25">
      <c r="A80" s="6">
        <f t="shared" si="7"/>
        <v>0</v>
      </c>
      <c r="B80" s="7"/>
      <c r="C80" s="55">
        <v>7</v>
      </c>
      <c r="D80" s="9" t="s">
        <v>15</v>
      </c>
      <c r="E80" s="5" t="s">
        <v>26</v>
      </c>
      <c r="F80" s="11">
        <v>6.3</v>
      </c>
    </row>
    <row r="81" spans="1:6" ht="24" customHeight="1" x14ac:dyDescent="0.25">
      <c r="A81" s="6">
        <f t="shared" si="7"/>
        <v>0</v>
      </c>
      <c r="B81" s="7"/>
      <c r="C81" s="55">
        <v>1</v>
      </c>
      <c r="D81" s="9" t="s">
        <v>15</v>
      </c>
      <c r="E81" s="5" t="s">
        <v>66</v>
      </c>
      <c r="F81" s="11">
        <v>6.6</v>
      </c>
    </row>
    <row r="82" spans="1:6" ht="24" customHeight="1" x14ac:dyDescent="0.25">
      <c r="A82" s="36">
        <f>SUM(A78:A81)</f>
        <v>0</v>
      </c>
      <c r="B82" s="69" t="s">
        <v>75</v>
      </c>
      <c r="C82" s="70"/>
      <c r="D82" s="70"/>
      <c r="E82" s="70"/>
      <c r="F82" s="71"/>
    </row>
    <row r="83" spans="1:6" ht="24" customHeight="1" x14ac:dyDescent="0.25">
      <c r="A83" s="37" t="s">
        <v>0</v>
      </c>
      <c r="B83" s="37" t="s">
        <v>1</v>
      </c>
      <c r="C83" s="37" t="s">
        <v>2</v>
      </c>
      <c r="D83" s="37" t="s">
        <v>3</v>
      </c>
      <c r="E83" s="37" t="s">
        <v>4</v>
      </c>
      <c r="F83" s="37" t="s">
        <v>5</v>
      </c>
    </row>
    <row r="84" spans="1:6" ht="13.5" customHeight="1" x14ac:dyDescent="0.25">
      <c r="A84" s="22"/>
      <c r="B84" s="21"/>
      <c r="C84" s="29"/>
      <c r="D84" s="30"/>
      <c r="E84" s="35"/>
      <c r="F84" s="32"/>
    </row>
    <row r="85" spans="1:6" x14ac:dyDescent="0.25">
      <c r="A85" s="22"/>
      <c r="B85" s="21"/>
      <c r="C85" s="29"/>
      <c r="D85" s="30"/>
      <c r="E85" s="19" t="s">
        <v>67</v>
      </c>
      <c r="F85" s="20">
        <v>7</v>
      </c>
    </row>
    <row r="86" spans="1:6" x14ac:dyDescent="0.25">
      <c r="A86" s="22"/>
      <c r="B86" s="21"/>
      <c r="C86" s="29"/>
      <c r="D86" s="30"/>
      <c r="E86" s="33" t="s">
        <v>6</v>
      </c>
      <c r="F86" s="32"/>
    </row>
    <row r="87" spans="1:6" ht="42" x14ac:dyDescent="0.25">
      <c r="A87" s="22"/>
      <c r="B87" s="21"/>
      <c r="C87" s="29"/>
      <c r="D87" s="30"/>
      <c r="E87" s="44" t="s">
        <v>68</v>
      </c>
      <c r="F87" s="32"/>
    </row>
    <row r="88" spans="1:6" ht="42" x14ac:dyDescent="0.25">
      <c r="A88" s="22"/>
      <c r="B88" s="21"/>
      <c r="C88" s="29"/>
      <c r="D88" s="30"/>
      <c r="E88" s="44" t="s">
        <v>69</v>
      </c>
      <c r="F88" s="32"/>
    </row>
    <row r="89" spans="1:6" x14ac:dyDescent="0.25">
      <c r="A89" s="22"/>
      <c r="B89" s="21"/>
      <c r="C89" s="29"/>
      <c r="D89" s="30"/>
      <c r="E89" s="44"/>
      <c r="F89" s="32"/>
    </row>
    <row r="90" spans="1:6" ht="24" customHeight="1" x14ac:dyDescent="0.25">
      <c r="A90" s="51">
        <f>C90*B90</f>
        <v>0</v>
      </c>
      <c r="B90" s="54"/>
      <c r="C90" s="55">
        <v>1</v>
      </c>
      <c r="D90" s="9" t="s">
        <v>15</v>
      </c>
      <c r="E90" s="5" t="s">
        <v>67</v>
      </c>
      <c r="F90" s="11">
        <v>7.1</v>
      </c>
    </row>
    <row r="91" spans="1:6" ht="24" customHeight="1" x14ac:dyDescent="0.25">
      <c r="A91" s="52">
        <f>SUM(A90:A90)</f>
        <v>0</v>
      </c>
      <c r="B91" s="69" t="s">
        <v>74</v>
      </c>
      <c r="C91" s="70"/>
      <c r="D91" s="70"/>
      <c r="E91" s="70"/>
      <c r="F91" s="71"/>
    </row>
    <row r="92" spans="1:6" x14ac:dyDescent="0.25">
      <c r="A92" s="50"/>
      <c r="B92" s="50"/>
      <c r="C92" s="50"/>
      <c r="D92" s="50"/>
      <c r="E92" s="50"/>
      <c r="F92" s="4"/>
    </row>
    <row r="93" spans="1:6" x14ac:dyDescent="0.25">
      <c r="A93" s="50"/>
      <c r="B93" s="50"/>
      <c r="C93" s="50"/>
      <c r="D93" s="50"/>
      <c r="E93" s="50"/>
      <c r="F93" s="4"/>
    </row>
    <row r="94" spans="1:6" ht="21.75" x14ac:dyDescent="0.25">
      <c r="A94" s="62" t="s">
        <v>28</v>
      </c>
      <c r="B94" s="62"/>
      <c r="C94" s="62"/>
      <c r="D94" s="62"/>
      <c r="E94" s="62"/>
      <c r="F94" s="62"/>
    </row>
    <row r="95" spans="1:6" ht="21.75" thickBot="1" x14ac:dyDescent="0.3">
      <c r="A95" s="42" t="s">
        <v>10</v>
      </c>
      <c r="B95" s="63" t="s">
        <v>9</v>
      </c>
      <c r="C95" s="64"/>
      <c r="D95" s="64"/>
      <c r="E95" s="65"/>
      <c r="F95" s="42" t="s">
        <v>5</v>
      </c>
    </row>
    <row r="96" spans="1:6" ht="23.1" customHeight="1" x14ac:dyDescent="0.25">
      <c r="A96" s="46">
        <f>A12</f>
        <v>0</v>
      </c>
      <c r="B96" s="66" t="s">
        <v>73</v>
      </c>
      <c r="C96" s="67"/>
      <c r="D96" s="67"/>
      <c r="E96" s="68"/>
      <c r="F96" s="34">
        <v>1</v>
      </c>
    </row>
    <row r="97" spans="1:9" ht="23.1" customHeight="1" x14ac:dyDescent="0.25">
      <c r="A97" s="46">
        <f>A24</f>
        <v>0</v>
      </c>
      <c r="B97" s="48"/>
      <c r="C97" s="41"/>
      <c r="D97" s="41"/>
      <c r="E97" s="49" t="s">
        <v>72</v>
      </c>
      <c r="F97" s="34">
        <v>2</v>
      </c>
    </row>
    <row r="98" spans="1:9" ht="23.1" customHeight="1" x14ac:dyDescent="0.25">
      <c r="A98" s="46">
        <f>A34</f>
        <v>0</v>
      </c>
      <c r="B98" s="48"/>
      <c r="C98" s="41"/>
      <c r="D98" s="41"/>
      <c r="E98" s="49" t="s">
        <v>70</v>
      </c>
      <c r="F98" s="34">
        <v>3</v>
      </c>
    </row>
    <row r="99" spans="1:9" ht="23.1" customHeight="1" x14ac:dyDescent="0.25">
      <c r="A99" s="46">
        <f>A48</f>
        <v>0</v>
      </c>
      <c r="B99" s="66" t="s">
        <v>13</v>
      </c>
      <c r="C99" s="67"/>
      <c r="D99" s="67"/>
      <c r="E99" s="68"/>
      <c r="F99" s="34">
        <v>4</v>
      </c>
    </row>
    <row r="100" spans="1:9" ht="23.1" customHeight="1" x14ac:dyDescent="0.25">
      <c r="A100" s="46">
        <f>A69</f>
        <v>0</v>
      </c>
      <c r="B100" s="66" t="s">
        <v>25</v>
      </c>
      <c r="C100" s="67"/>
      <c r="D100" s="67"/>
      <c r="E100" s="68"/>
      <c r="F100" s="34">
        <v>5</v>
      </c>
    </row>
    <row r="101" spans="1:9" ht="23.1" customHeight="1" x14ac:dyDescent="0.25">
      <c r="A101" s="46">
        <f>A82</f>
        <v>0</v>
      </c>
      <c r="B101" s="66" t="s">
        <v>24</v>
      </c>
      <c r="C101" s="67"/>
      <c r="D101" s="67"/>
      <c r="E101" s="68"/>
      <c r="F101" s="34">
        <v>6</v>
      </c>
    </row>
    <row r="102" spans="1:9" ht="23.1" customHeight="1" x14ac:dyDescent="0.25">
      <c r="A102" s="46">
        <f>A91</f>
        <v>0</v>
      </c>
      <c r="B102" s="66" t="s">
        <v>67</v>
      </c>
      <c r="C102" s="67"/>
      <c r="D102" s="67"/>
      <c r="E102" s="68"/>
      <c r="F102" s="34">
        <v>7</v>
      </c>
    </row>
    <row r="103" spans="1:9" ht="23.1" customHeight="1" x14ac:dyDescent="0.25">
      <c r="A103" s="47">
        <f>SUM(A96:A102)</f>
        <v>0</v>
      </c>
      <c r="B103" s="38" t="s">
        <v>11</v>
      </c>
      <c r="C103" s="41"/>
      <c r="D103" s="41"/>
      <c r="E103" s="41"/>
      <c r="F103" s="43"/>
    </row>
    <row r="104" spans="1:9" ht="23.1" customHeight="1" x14ac:dyDescent="0.25">
      <c r="A104" s="47">
        <f>A103*8%</f>
        <v>0</v>
      </c>
      <c r="B104" s="38" t="s">
        <v>17</v>
      </c>
      <c r="C104" s="39"/>
      <c r="D104" s="39"/>
      <c r="E104" s="39"/>
      <c r="F104" s="40"/>
      <c r="I104" s="1" t="s">
        <v>14</v>
      </c>
    </row>
    <row r="105" spans="1:9" ht="23.1" customHeight="1" x14ac:dyDescent="0.25">
      <c r="A105" s="47">
        <f>A103+A104</f>
        <v>0</v>
      </c>
      <c r="B105" s="59" t="s">
        <v>27</v>
      </c>
      <c r="C105" s="60"/>
      <c r="D105" s="60"/>
      <c r="E105" s="60"/>
      <c r="F105" s="61"/>
    </row>
    <row r="106" spans="1:9" x14ac:dyDescent="0.25">
      <c r="F106" s="4"/>
    </row>
    <row r="107" spans="1:9" x14ac:dyDescent="0.25">
      <c r="F107" s="4"/>
    </row>
    <row r="108" spans="1:9" x14ac:dyDescent="0.25">
      <c r="F108" s="4"/>
    </row>
    <row r="109" spans="1:9" x14ac:dyDescent="0.25">
      <c r="F109" s="4"/>
    </row>
    <row r="110" spans="1:9" x14ac:dyDescent="0.25">
      <c r="F110" s="4"/>
    </row>
    <row r="111" spans="1:9" x14ac:dyDescent="0.25">
      <c r="F111" s="4"/>
    </row>
    <row r="112" spans="1:9" x14ac:dyDescent="0.25">
      <c r="F112" s="4"/>
    </row>
    <row r="113" spans="6:6" x14ac:dyDescent="0.25">
      <c r="F113" s="4"/>
    </row>
    <row r="114" spans="6:6" x14ac:dyDescent="0.25">
      <c r="F114" s="4"/>
    </row>
    <row r="115" spans="6:6" x14ac:dyDescent="0.25">
      <c r="F115" s="4"/>
    </row>
    <row r="116" spans="6:6" x14ac:dyDescent="0.25">
      <c r="F116" s="4"/>
    </row>
    <row r="117" spans="6:6" x14ac:dyDescent="0.25">
      <c r="F117" s="4"/>
    </row>
    <row r="118" spans="6:6" x14ac:dyDescent="0.25">
      <c r="F118" s="4"/>
    </row>
    <row r="119" spans="6:6" x14ac:dyDescent="0.25">
      <c r="F119" s="4"/>
    </row>
    <row r="120" spans="6:6" x14ac:dyDescent="0.25">
      <c r="F120" s="4"/>
    </row>
    <row r="121" spans="6:6" x14ac:dyDescent="0.25">
      <c r="F121" s="4"/>
    </row>
    <row r="122" spans="6:6" x14ac:dyDescent="0.25">
      <c r="F122" s="4"/>
    </row>
    <row r="123" spans="6:6" x14ac:dyDescent="0.25">
      <c r="F123" s="4"/>
    </row>
    <row r="124" spans="6:6" x14ac:dyDescent="0.25">
      <c r="F124" s="4"/>
    </row>
    <row r="125" spans="6:6" x14ac:dyDescent="0.25">
      <c r="F125" s="4"/>
    </row>
    <row r="126" spans="6:6" x14ac:dyDescent="0.25">
      <c r="F126" s="4"/>
    </row>
    <row r="127" spans="6:6" x14ac:dyDescent="0.25">
      <c r="F127" s="4"/>
    </row>
    <row r="128" spans="6:6" x14ac:dyDescent="0.25">
      <c r="F128" s="4"/>
    </row>
    <row r="129" spans="6:6" x14ac:dyDescent="0.25">
      <c r="F129" s="4"/>
    </row>
    <row r="130" spans="6:6" x14ac:dyDescent="0.25">
      <c r="F130" s="4"/>
    </row>
    <row r="131" spans="6:6" x14ac:dyDescent="0.25">
      <c r="F131" s="4"/>
    </row>
    <row r="132" spans="6:6" x14ac:dyDescent="0.25">
      <c r="F132" s="4"/>
    </row>
    <row r="133" spans="6:6" x14ac:dyDescent="0.25">
      <c r="F133" s="4"/>
    </row>
    <row r="134" spans="6:6" x14ac:dyDescent="0.25">
      <c r="F134" s="4"/>
    </row>
    <row r="135" spans="6:6" x14ac:dyDescent="0.25">
      <c r="F135" s="4"/>
    </row>
    <row r="136" spans="6:6" x14ac:dyDescent="0.25">
      <c r="F136" s="4"/>
    </row>
    <row r="137" spans="6:6" x14ac:dyDescent="0.25">
      <c r="F137" s="4"/>
    </row>
    <row r="138" spans="6:6" x14ac:dyDescent="0.25">
      <c r="F138" s="4"/>
    </row>
    <row r="139" spans="6:6" x14ac:dyDescent="0.25">
      <c r="F139" s="4"/>
    </row>
    <row r="140" spans="6:6" x14ac:dyDescent="0.25">
      <c r="F140" s="4"/>
    </row>
    <row r="141" spans="6:6" x14ac:dyDescent="0.25">
      <c r="F141" s="4"/>
    </row>
    <row r="142" spans="6:6" x14ac:dyDescent="0.25">
      <c r="F142" s="4"/>
    </row>
    <row r="143" spans="6:6" x14ac:dyDescent="0.25">
      <c r="F143" s="4"/>
    </row>
    <row r="144" spans="6:6" x14ac:dyDescent="0.25">
      <c r="F144" s="4"/>
    </row>
    <row r="145" spans="6:6" x14ac:dyDescent="0.25">
      <c r="F145" s="4"/>
    </row>
    <row r="146" spans="6:6" x14ac:dyDescent="0.25">
      <c r="F146" s="4"/>
    </row>
    <row r="147" spans="6:6" x14ac:dyDescent="0.25">
      <c r="F147" s="4"/>
    </row>
    <row r="148" spans="6:6" x14ac:dyDescent="0.25">
      <c r="F148" s="4"/>
    </row>
    <row r="149" spans="6:6" x14ac:dyDescent="0.25">
      <c r="F149" s="4"/>
    </row>
    <row r="150" spans="6:6" x14ac:dyDescent="0.25">
      <c r="F150" s="4"/>
    </row>
    <row r="151" spans="6:6" x14ac:dyDescent="0.25">
      <c r="F151" s="4"/>
    </row>
    <row r="152" spans="6:6" x14ac:dyDescent="0.25">
      <c r="F152" s="4"/>
    </row>
    <row r="153" spans="6:6" x14ac:dyDescent="0.25">
      <c r="F153" s="4"/>
    </row>
    <row r="154" spans="6:6" x14ac:dyDescent="0.25">
      <c r="F154" s="4"/>
    </row>
    <row r="155" spans="6:6" x14ac:dyDescent="0.25">
      <c r="F155" s="4"/>
    </row>
    <row r="156" spans="6:6" x14ac:dyDescent="0.25">
      <c r="F156" s="4"/>
    </row>
    <row r="157" spans="6:6" x14ac:dyDescent="0.25">
      <c r="F157" s="4"/>
    </row>
    <row r="158" spans="6:6" x14ac:dyDescent="0.25">
      <c r="F158" s="4"/>
    </row>
    <row r="159" spans="6:6" x14ac:dyDescent="0.25">
      <c r="F159" s="4"/>
    </row>
    <row r="160" spans="6:6" x14ac:dyDescent="0.25">
      <c r="F160" s="4"/>
    </row>
    <row r="161" spans="6:6" x14ac:dyDescent="0.25">
      <c r="F161" s="4"/>
    </row>
    <row r="162" spans="6:6" x14ac:dyDescent="0.25">
      <c r="F162" s="4"/>
    </row>
    <row r="163" spans="6:6" x14ac:dyDescent="0.25">
      <c r="F163" s="4"/>
    </row>
    <row r="164" spans="6:6" x14ac:dyDescent="0.25">
      <c r="F164" s="4"/>
    </row>
    <row r="165" spans="6:6" x14ac:dyDescent="0.25">
      <c r="F165" s="4"/>
    </row>
    <row r="166" spans="6:6" x14ac:dyDescent="0.25">
      <c r="F166" s="4"/>
    </row>
    <row r="167" spans="6:6" x14ac:dyDescent="0.25">
      <c r="F167" s="4"/>
    </row>
    <row r="168" spans="6:6" x14ac:dyDescent="0.25">
      <c r="F168" s="4"/>
    </row>
    <row r="169" spans="6:6" x14ac:dyDescent="0.25">
      <c r="F169" s="4"/>
    </row>
    <row r="170" spans="6:6" x14ac:dyDescent="0.25">
      <c r="F170" s="4"/>
    </row>
    <row r="171" spans="6:6" x14ac:dyDescent="0.25">
      <c r="F171" s="4"/>
    </row>
    <row r="172" spans="6:6" x14ac:dyDescent="0.25">
      <c r="F172" s="4"/>
    </row>
    <row r="173" spans="6:6" x14ac:dyDescent="0.25">
      <c r="F173" s="4"/>
    </row>
    <row r="174" spans="6:6" x14ac:dyDescent="0.25">
      <c r="F174" s="4"/>
    </row>
    <row r="175" spans="6:6" x14ac:dyDescent="0.25">
      <c r="F175" s="4"/>
    </row>
    <row r="176" spans="6:6" x14ac:dyDescent="0.25">
      <c r="F176" s="4"/>
    </row>
    <row r="177" spans="6:6" x14ac:dyDescent="0.25">
      <c r="F177" s="4"/>
    </row>
    <row r="178" spans="6:6" x14ac:dyDescent="0.25">
      <c r="F178" s="4"/>
    </row>
    <row r="179" spans="6:6" x14ac:dyDescent="0.25">
      <c r="F179" s="4"/>
    </row>
    <row r="180" spans="6:6" x14ac:dyDescent="0.25">
      <c r="F180" s="4"/>
    </row>
    <row r="181" spans="6:6" x14ac:dyDescent="0.25">
      <c r="F181" s="4"/>
    </row>
    <row r="182" spans="6:6" x14ac:dyDescent="0.25">
      <c r="F182" s="4"/>
    </row>
    <row r="183" spans="6:6" x14ac:dyDescent="0.25">
      <c r="F183" s="4"/>
    </row>
    <row r="184" spans="6:6" x14ac:dyDescent="0.25">
      <c r="F184" s="4"/>
    </row>
    <row r="185" spans="6:6" x14ac:dyDescent="0.25">
      <c r="F185" s="4"/>
    </row>
    <row r="186" spans="6:6" x14ac:dyDescent="0.25">
      <c r="F186" s="4"/>
    </row>
    <row r="187" spans="6:6" x14ac:dyDescent="0.25">
      <c r="F187" s="4"/>
    </row>
    <row r="188" spans="6:6" x14ac:dyDescent="0.25">
      <c r="F188" s="4"/>
    </row>
    <row r="189" spans="6:6" x14ac:dyDescent="0.25">
      <c r="F189" s="4"/>
    </row>
    <row r="190" spans="6:6" x14ac:dyDescent="0.25">
      <c r="F190" s="4"/>
    </row>
    <row r="191" spans="6:6" x14ac:dyDescent="0.25">
      <c r="F191" s="4"/>
    </row>
    <row r="192" spans="6:6" x14ac:dyDescent="0.25">
      <c r="F192" s="4"/>
    </row>
    <row r="193" spans="6:6" x14ac:dyDescent="0.25">
      <c r="F193" s="4"/>
    </row>
    <row r="194" spans="6:6" x14ac:dyDescent="0.25">
      <c r="F194" s="4"/>
    </row>
    <row r="195" spans="6:6" x14ac:dyDescent="0.25">
      <c r="F195" s="4"/>
    </row>
    <row r="196" spans="6:6" x14ac:dyDescent="0.25">
      <c r="F196" s="4"/>
    </row>
    <row r="197" spans="6:6" x14ac:dyDescent="0.25">
      <c r="F197" s="4"/>
    </row>
    <row r="198" spans="6:6" x14ac:dyDescent="0.25">
      <c r="F198" s="4"/>
    </row>
    <row r="199" spans="6:6" x14ac:dyDescent="0.25">
      <c r="F199" s="4"/>
    </row>
    <row r="200" spans="6:6" x14ac:dyDescent="0.25">
      <c r="F200" s="4"/>
    </row>
    <row r="201" spans="6:6" x14ac:dyDescent="0.25">
      <c r="F201" s="4"/>
    </row>
    <row r="202" spans="6:6" x14ac:dyDescent="0.25">
      <c r="F202" s="4"/>
    </row>
    <row r="203" spans="6:6" x14ac:dyDescent="0.25">
      <c r="F203" s="4"/>
    </row>
    <row r="204" spans="6:6" x14ac:dyDescent="0.25">
      <c r="F204" s="4"/>
    </row>
    <row r="205" spans="6:6" x14ac:dyDescent="0.25">
      <c r="F205" s="4"/>
    </row>
    <row r="206" spans="6:6" x14ac:dyDescent="0.25">
      <c r="F206" s="4"/>
    </row>
    <row r="207" spans="6:6" x14ac:dyDescent="0.25">
      <c r="F207" s="4"/>
    </row>
    <row r="208" spans="6:6" x14ac:dyDescent="0.25">
      <c r="F208" s="4"/>
    </row>
    <row r="209" spans="6:6" x14ac:dyDescent="0.25">
      <c r="F209" s="4"/>
    </row>
    <row r="210" spans="6:6" x14ac:dyDescent="0.25">
      <c r="F210" s="4"/>
    </row>
    <row r="211" spans="6:6" x14ac:dyDescent="0.25">
      <c r="F211" s="4"/>
    </row>
    <row r="212" spans="6:6" x14ac:dyDescent="0.25">
      <c r="F212" s="4"/>
    </row>
    <row r="213" spans="6:6" x14ac:dyDescent="0.25">
      <c r="F213" s="4"/>
    </row>
    <row r="214" spans="6:6" x14ac:dyDescent="0.25">
      <c r="F214" s="4"/>
    </row>
    <row r="215" spans="6:6" x14ac:dyDescent="0.25">
      <c r="F215" s="4"/>
    </row>
    <row r="216" spans="6:6" x14ac:dyDescent="0.25">
      <c r="F216" s="4"/>
    </row>
    <row r="217" spans="6:6" x14ac:dyDescent="0.25">
      <c r="F217" s="4"/>
    </row>
    <row r="218" spans="6:6" x14ac:dyDescent="0.25">
      <c r="F218" s="4"/>
    </row>
    <row r="219" spans="6:6" x14ac:dyDescent="0.25">
      <c r="F219" s="4"/>
    </row>
    <row r="220" spans="6:6" x14ac:dyDescent="0.25">
      <c r="F220" s="4"/>
    </row>
    <row r="221" spans="6:6" x14ac:dyDescent="0.25">
      <c r="F221" s="4"/>
    </row>
    <row r="222" spans="6:6" x14ac:dyDescent="0.25">
      <c r="F222" s="4"/>
    </row>
    <row r="223" spans="6:6" x14ac:dyDescent="0.25">
      <c r="F223" s="4"/>
    </row>
    <row r="224" spans="6:6" x14ac:dyDescent="0.25">
      <c r="F224" s="4"/>
    </row>
    <row r="225" spans="6:6" x14ac:dyDescent="0.25">
      <c r="F225" s="4"/>
    </row>
    <row r="226" spans="6:6" x14ac:dyDescent="0.25">
      <c r="F226" s="4"/>
    </row>
    <row r="227" spans="6:6" x14ac:dyDescent="0.25">
      <c r="F227" s="4"/>
    </row>
    <row r="228" spans="6:6" x14ac:dyDescent="0.25">
      <c r="F228" s="4"/>
    </row>
    <row r="229" spans="6:6" x14ac:dyDescent="0.25">
      <c r="F229" s="4"/>
    </row>
    <row r="230" spans="6:6" x14ac:dyDescent="0.25">
      <c r="F230" s="4"/>
    </row>
    <row r="231" spans="6:6" x14ac:dyDescent="0.25">
      <c r="F231" s="4"/>
    </row>
    <row r="232" spans="6:6" x14ac:dyDescent="0.25">
      <c r="F232" s="4"/>
    </row>
    <row r="233" spans="6:6" x14ac:dyDescent="0.25">
      <c r="F233" s="4"/>
    </row>
    <row r="234" spans="6:6" x14ac:dyDescent="0.25">
      <c r="F234" s="4"/>
    </row>
    <row r="235" spans="6:6" x14ac:dyDescent="0.25">
      <c r="F235" s="4"/>
    </row>
    <row r="236" spans="6:6" x14ac:dyDescent="0.25">
      <c r="F236" s="4"/>
    </row>
    <row r="237" spans="6:6" x14ac:dyDescent="0.25">
      <c r="F237" s="4"/>
    </row>
    <row r="238" spans="6:6" x14ac:dyDescent="0.25">
      <c r="F238" s="4"/>
    </row>
    <row r="239" spans="6:6" x14ac:dyDescent="0.25">
      <c r="F239" s="4"/>
    </row>
    <row r="240" spans="6:6" x14ac:dyDescent="0.25">
      <c r="F240" s="4"/>
    </row>
    <row r="241" spans="6:6" x14ac:dyDescent="0.25">
      <c r="F241" s="4"/>
    </row>
    <row r="242" spans="6:6" x14ac:dyDescent="0.25">
      <c r="F242" s="4"/>
    </row>
    <row r="243" spans="6:6" x14ac:dyDescent="0.25">
      <c r="F243" s="4"/>
    </row>
    <row r="244" spans="6:6" x14ac:dyDescent="0.25">
      <c r="F244" s="4"/>
    </row>
    <row r="245" spans="6:6" x14ac:dyDescent="0.25">
      <c r="F245" s="4"/>
    </row>
    <row r="246" spans="6:6" x14ac:dyDescent="0.25">
      <c r="F246" s="4"/>
    </row>
    <row r="247" spans="6:6" x14ac:dyDescent="0.25">
      <c r="F247" s="4"/>
    </row>
    <row r="248" spans="6:6" x14ac:dyDescent="0.25">
      <c r="F248" s="4"/>
    </row>
    <row r="249" spans="6:6" x14ac:dyDescent="0.25">
      <c r="F249" s="4"/>
    </row>
    <row r="250" spans="6:6" x14ac:dyDescent="0.25">
      <c r="F250" s="4"/>
    </row>
    <row r="251" spans="6:6" x14ac:dyDescent="0.25">
      <c r="F251" s="4"/>
    </row>
    <row r="252" spans="6:6" x14ac:dyDescent="0.25">
      <c r="F252" s="4"/>
    </row>
    <row r="253" spans="6:6" x14ac:dyDescent="0.25">
      <c r="F253" s="4"/>
    </row>
    <row r="254" spans="6:6" x14ac:dyDescent="0.25">
      <c r="F254" s="4"/>
    </row>
    <row r="255" spans="6:6" x14ac:dyDescent="0.25">
      <c r="F255" s="4"/>
    </row>
    <row r="256" spans="6:6" x14ac:dyDescent="0.25">
      <c r="F256" s="4"/>
    </row>
    <row r="257" spans="6:6" x14ac:dyDescent="0.25">
      <c r="F257" s="4"/>
    </row>
    <row r="258" spans="6:6" x14ac:dyDescent="0.25">
      <c r="F258" s="4"/>
    </row>
    <row r="259" spans="6:6" x14ac:dyDescent="0.25">
      <c r="F259" s="4"/>
    </row>
    <row r="260" spans="6:6" x14ac:dyDescent="0.25">
      <c r="F260" s="4"/>
    </row>
    <row r="261" spans="6:6" x14ac:dyDescent="0.25">
      <c r="F261" s="4"/>
    </row>
    <row r="262" spans="6:6" x14ac:dyDescent="0.25">
      <c r="F262" s="4"/>
    </row>
    <row r="263" spans="6:6" x14ac:dyDescent="0.25">
      <c r="F263" s="4"/>
    </row>
    <row r="264" spans="6:6" x14ac:dyDescent="0.25">
      <c r="F264" s="4"/>
    </row>
    <row r="265" spans="6:6" x14ac:dyDescent="0.25">
      <c r="F265" s="4"/>
    </row>
    <row r="266" spans="6:6" x14ac:dyDescent="0.25">
      <c r="F266" s="4"/>
    </row>
    <row r="267" spans="6:6" x14ac:dyDescent="0.25">
      <c r="F267" s="4"/>
    </row>
    <row r="268" spans="6:6" x14ac:dyDescent="0.25">
      <c r="F268" s="4"/>
    </row>
    <row r="269" spans="6:6" x14ac:dyDescent="0.25">
      <c r="F269" s="4"/>
    </row>
    <row r="270" spans="6:6" x14ac:dyDescent="0.25">
      <c r="F270" s="4"/>
    </row>
    <row r="271" spans="6:6" x14ac:dyDescent="0.25">
      <c r="F271" s="4"/>
    </row>
    <row r="272" spans="6:6" x14ac:dyDescent="0.25">
      <c r="F272" s="4"/>
    </row>
    <row r="273" spans="6:6" x14ac:dyDescent="0.25">
      <c r="F273" s="4"/>
    </row>
    <row r="274" spans="6:6" x14ac:dyDescent="0.25">
      <c r="F274" s="4"/>
    </row>
    <row r="275" spans="6:6" x14ac:dyDescent="0.25">
      <c r="F275" s="4"/>
    </row>
    <row r="276" spans="6:6" x14ac:dyDescent="0.25">
      <c r="F276" s="4"/>
    </row>
    <row r="277" spans="6:6" x14ac:dyDescent="0.25">
      <c r="F277" s="4"/>
    </row>
    <row r="278" spans="6:6" x14ac:dyDescent="0.25">
      <c r="F278" s="4"/>
    </row>
    <row r="279" spans="6:6" x14ac:dyDescent="0.25">
      <c r="F279" s="4"/>
    </row>
    <row r="280" spans="6:6" x14ac:dyDescent="0.25">
      <c r="F280" s="4"/>
    </row>
    <row r="281" spans="6:6" x14ac:dyDescent="0.25">
      <c r="F281" s="4"/>
    </row>
    <row r="282" spans="6:6" x14ac:dyDescent="0.25">
      <c r="F282" s="4"/>
    </row>
    <row r="283" spans="6:6" x14ac:dyDescent="0.25">
      <c r="F283" s="4"/>
    </row>
    <row r="284" spans="6:6" x14ac:dyDescent="0.25">
      <c r="F284" s="4"/>
    </row>
    <row r="285" spans="6:6" x14ac:dyDescent="0.25">
      <c r="F285" s="4"/>
    </row>
    <row r="286" spans="6:6" x14ac:dyDescent="0.25">
      <c r="F286" s="4"/>
    </row>
    <row r="287" spans="6:6" x14ac:dyDescent="0.25">
      <c r="F287" s="4"/>
    </row>
    <row r="288" spans="6:6" x14ac:dyDescent="0.25">
      <c r="F288" s="4"/>
    </row>
    <row r="289" spans="6:6" x14ac:dyDescent="0.25">
      <c r="F289" s="4"/>
    </row>
    <row r="290" spans="6:6" x14ac:dyDescent="0.25">
      <c r="F290" s="4"/>
    </row>
    <row r="291" spans="6:6" x14ac:dyDescent="0.25">
      <c r="F291" s="4"/>
    </row>
    <row r="292" spans="6:6" x14ac:dyDescent="0.25">
      <c r="F292" s="4"/>
    </row>
    <row r="293" spans="6:6" x14ac:dyDescent="0.25">
      <c r="F293" s="4"/>
    </row>
    <row r="294" spans="6:6" x14ac:dyDescent="0.25">
      <c r="F294" s="4"/>
    </row>
    <row r="295" spans="6:6" x14ac:dyDescent="0.25">
      <c r="F295" s="4"/>
    </row>
    <row r="296" spans="6:6" x14ac:dyDescent="0.25">
      <c r="F296" s="4"/>
    </row>
    <row r="297" spans="6:6" x14ac:dyDescent="0.25">
      <c r="F297" s="4"/>
    </row>
    <row r="298" spans="6:6" x14ac:dyDescent="0.25">
      <c r="F298" s="4"/>
    </row>
    <row r="299" spans="6:6" x14ac:dyDescent="0.25">
      <c r="F299" s="4"/>
    </row>
    <row r="300" spans="6:6" x14ac:dyDescent="0.25">
      <c r="F300" s="4"/>
    </row>
    <row r="301" spans="6:6" x14ac:dyDescent="0.25">
      <c r="F301" s="4"/>
    </row>
    <row r="302" spans="6:6" x14ac:dyDescent="0.25">
      <c r="F302" s="4"/>
    </row>
    <row r="303" spans="6:6" x14ac:dyDescent="0.25">
      <c r="F303" s="4"/>
    </row>
    <row r="304" spans="6:6" x14ac:dyDescent="0.25">
      <c r="F304" s="4"/>
    </row>
    <row r="305" spans="6:6" x14ac:dyDescent="0.25">
      <c r="F305" s="4"/>
    </row>
    <row r="306" spans="6:6" x14ac:dyDescent="0.25">
      <c r="F306" s="4"/>
    </row>
    <row r="307" spans="6:6" x14ac:dyDescent="0.25">
      <c r="F307" s="4"/>
    </row>
    <row r="308" spans="6:6" x14ac:dyDescent="0.25">
      <c r="F308" s="4"/>
    </row>
    <row r="309" spans="6:6" x14ac:dyDescent="0.25">
      <c r="F309" s="4"/>
    </row>
    <row r="310" spans="6:6" x14ac:dyDescent="0.25">
      <c r="F310" s="4"/>
    </row>
    <row r="311" spans="6:6" x14ac:dyDescent="0.25">
      <c r="F311" s="4"/>
    </row>
    <row r="312" spans="6:6" x14ac:dyDescent="0.25">
      <c r="F312" s="4"/>
    </row>
    <row r="313" spans="6:6" x14ac:dyDescent="0.25">
      <c r="F313" s="4"/>
    </row>
    <row r="314" spans="6:6" x14ac:dyDescent="0.25">
      <c r="F314" s="4"/>
    </row>
    <row r="315" spans="6:6" x14ac:dyDescent="0.25">
      <c r="F315" s="4"/>
    </row>
    <row r="316" spans="6:6" x14ac:dyDescent="0.25">
      <c r="F316" s="4"/>
    </row>
    <row r="317" spans="6:6" x14ac:dyDescent="0.25">
      <c r="F317" s="4"/>
    </row>
    <row r="318" spans="6:6" x14ac:dyDescent="0.25">
      <c r="F318" s="4"/>
    </row>
    <row r="319" spans="6:6" x14ac:dyDescent="0.25">
      <c r="F319" s="4"/>
    </row>
    <row r="320" spans="6:6" x14ac:dyDescent="0.25">
      <c r="F320" s="4"/>
    </row>
    <row r="321" spans="6:6" x14ac:dyDescent="0.25">
      <c r="F321" s="4"/>
    </row>
    <row r="322" spans="6:6" x14ac:dyDescent="0.25">
      <c r="F322" s="4"/>
    </row>
    <row r="323" spans="6:6" x14ac:dyDescent="0.25">
      <c r="F323" s="4"/>
    </row>
    <row r="324" spans="6:6" x14ac:dyDescent="0.25">
      <c r="F324" s="4"/>
    </row>
    <row r="325" spans="6:6" x14ac:dyDescent="0.25">
      <c r="F325" s="4"/>
    </row>
    <row r="326" spans="6:6" x14ac:dyDescent="0.25">
      <c r="F326" s="4"/>
    </row>
    <row r="327" spans="6:6" x14ac:dyDescent="0.25">
      <c r="F327" s="4"/>
    </row>
    <row r="328" spans="6:6" x14ac:dyDescent="0.25">
      <c r="F328" s="4"/>
    </row>
    <row r="329" spans="6:6" x14ac:dyDescent="0.25">
      <c r="F329" s="4"/>
    </row>
  </sheetData>
  <mergeCells count="17">
    <mergeCell ref="B91:F91"/>
    <mergeCell ref="A1:F1"/>
    <mergeCell ref="A2:F2"/>
    <mergeCell ref="B12:F12"/>
    <mergeCell ref="B69:F69"/>
    <mergeCell ref="B48:F48"/>
    <mergeCell ref="B34:F34"/>
    <mergeCell ref="B24:F24"/>
    <mergeCell ref="B82:F82"/>
    <mergeCell ref="B105:F105"/>
    <mergeCell ref="A94:F94"/>
    <mergeCell ref="B95:E95"/>
    <mergeCell ref="B96:E96"/>
    <mergeCell ref="B99:E99"/>
    <mergeCell ref="B100:E100"/>
    <mergeCell ref="B101:E101"/>
    <mergeCell ref="B102:E102"/>
  </mergeCells>
  <phoneticPr fontId="8" type="noConversion"/>
  <conditionalFormatting sqref="A4:A12 A14:A24 A26:A34 A36:A48 A50:A69 A71:A82 A84:A91">
    <cfRule type="cellIs" dxfId="0" priority="23" operator="equal">
      <formula>0</formula>
    </cfRule>
  </conditionalFormatting>
  <printOptions horizontalCentered="1"/>
  <pageMargins left="0.70866141732283472" right="0.70866141732283472" top="0.74803149606299213" bottom="0.74803149606299213" header="0.31496062992125984" footer="0.31496062992125984"/>
  <pageSetup paperSize="9" scale="76" orientation="portrait" r:id="rId1"/>
  <rowBreaks count="3" manualBreakCount="3">
    <brk id="12" max="5" man="1"/>
    <brk id="56" max="5" man="1"/>
    <brk id="77" max="5" man="1"/>
  </rowBreaks>
  <ignoredErrors>
    <ignoredError sqref="A96 A97 A98:A99 A100:A105"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Hushahalhaa sheet</vt:lpstr>
      <vt:lpstr>'Hushahalhaa 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dc:creator>
  <cp:lastModifiedBy>Ayathulla Mohamed</cp:lastModifiedBy>
  <cp:lastPrinted>2023-11-14T06:39:18Z</cp:lastPrinted>
  <dcterms:created xsi:type="dcterms:W3CDTF">2015-06-29T04:57:51Z</dcterms:created>
  <dcterms:modified xsi:type="dcterms:W3CDTF">2024-10-07T09:17:04Z</dcterms:modified>
</cp:coreProperties>
</file>