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U:\Aly's\HEXTAR MALDIVES\Tender Documents\BoQ\2025.03.19\"/>
    </mc:Choice>
  </mc:AlternateContent>
  <xr:revisionPtr revIDLastSave="0" documentId="13_ncr:1_{3CE36D7C-3AE5-4CEC-A663-4FD0780AAA84}" xr6:coauthVersionLast="47" xr6:coauthVersionMax="47" xr10:uidLastSave="{00000000-0000-0000-0000-000000000000}"/>
  <bookViews>
    <workbookView xWindow="3120" yWindow="600" windowWidth="28995" windowHeight="15600" tabRatio="923" xr2:uid="{00000000-000D-0000-FFFF-FFFF00000000}"/>
  </bookViews>
  <sheets>
    <sheet name="BOQ" sheetId="72" r:id="rId1"/>
  </sheets>
  <definedNames>
    <definedName name="_xlnm.Print_Area" localSheetId="0">BOQ!$A$1:$F$76</definedName>
    <definedName name="_xlnm.Print_Titles" localSheetId="0">BOQ!$2:$4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0" i="72" l="1"/>
  <c r="F69" i="72"/>
  <c r="F68" i="72"/>
  <c r="F67" i="72"/>
  <c r="F62" i="72"/>
  <c r="F58" i="72"/>
  <c r="F53" i="72"/>
  <c r="F12" i="72"/>
  <c r="F44" i="72"/>
  <c r="F42" i="72"/>
  <c r="F33" i="72" l="1"/>
  <c r="F34" i="72"/>
  <c r="F54" i="72"/>
  <c r="F64" i="72"/>
  <c r="F25" i="72"/>
  <c r="F57" i="72"/>
  <c r="F29" i="72"/>
  <c r="F50" i="72" l="1"/>
  <c r="F47" i="72" s="1"/>
  <c r="F43" i="72"/>
  <c r="F39" i="72" s="1"/>
  <c r="F28" i="72"/>
  <c r="F20" i="72" l="1"/>
  <c r="F13" i="72"/>
  <c r="F11" i="72"/>
  <c r="F30" i="72" l="1"/>
  <c r="F22" i="72" s="1"/>
  <c r="F17" i="72"/>
  <c r="F16" i="72"/>
  <c r="F8" i="72"/>
  <c r="F5" i="72" l="1"/>
  <c r="F76" i="72" s="1"/>
</calcChain>
</file>

<file path=xl/sharedStrings.xml><?xml version="1.0" encoding="utf-8"?>
<sst xmlns="http://schemas.openxmlformats.org/spreadsheetml/2006/main" count="81" uniqueCount="57">
  <si>
    <t>Item</t>
  </si>
  <si>
    <t>Description</t>
  </si>
  <si>
    <t>Qty</t>
  </si>
  <si>
    <t>Unit</t>
  </si>
  <si>
    <t>m²</t>
  </si>
  <si>
    <t>item</t>
  </si>
  <si>
    <t>Allow for mobilization and demobilization</t>
  </si>
  <si>
    <t>Supply, erect and maintenance of a fence through out the construction period and hoarding all along the perimeter of the of the site.</t>
  </si>
  <si>
    <t>m³</t>
  </si>
  <si>
    <t>CONCRETE WORK</t>
  </si>
  <si>
    <t>Rate (MVR)</t>
  </si>
  <si>
    <t>Amount (MVR)</t>
  </si>
  <si>
    <t>TOTAL</t>
  </si>
  <si>
    <t>BILL OF QUANTITIES (TYPE-A)</t>
  </si>
  <si>
    <t>PRELIMINARIES AND GROUNDWORKS</t>
  </si>
  <si>
    <t>General</t>
  </si>
  <si>
    <t>Backfilling</t>
  </si>
  <si>
    <t>Excavation for foundation and disposal of excavated material from site as directed.</t>
  </si>
  <si>
    <t>Lean Concrete</t>
  </si>
  <si>
    <t>50mm thick lean concrete to below foundation</t>
  </si>
  <si>
    <t>Hardcore earth filling under ground floor slab</t>
  </si>
  <si>
    <t>Reinforced Concrete, including formwork and reinforcement</t>
  </si>
  <si>
    <t>STRUCTURAL ASSEMBLY</t>
  </si>
  <si>
    <t>Installation/Assembly of the Steel structure (columns, beams, frames and roof )</t>
  </si>
  <si>
    <t xml:space="preserve">Demolition of any existing buildings and removal of those material from the site as directed. </t>
  </si>
  <si>
    <t>Removing and clearing any shrubs or trees from the site.</t>
  </si>
  <si>
    <t>Providing and maintaining adequate safety measure on site for all workers and all authorized visitors on site and protecting adjoining properties and people against falling objects or others.</t>
  </si>
  <si>
    <t>Floor Finishes</t>
  </si>
  <si>
    <t>FLOOR,  WALL AND CEILING FINISHES</t>
  </si>
  <si>
    <t>Ceiling Finishes</t>
  </si>
  <si>
    <t>Suspended, in accordance with the drawings and specifications.</t>
  </si>
  <si>
    <t xml:space="preserve">600mm x 600mm ceramic floor tiles on screed </t>
  </si>
  <si>
    <t xml:space="preserve">300mm x 300mm ceramic floor tiles on waterproofing screed </t>
  </si>
  <si>
    <t>Wall Finishes</t>
  </si>
  <si>
    <t>Ground Slab, 150mm thick</t>
  </si>
  <si>
    <t>Doors and Windows</t>
  </si>
  <si>
    <t>MEP SERVICES AND CONNECTIONS</t>
  </si>
  <si>
    <t>MEP Services</t>
  </si>
  <si>
    <t>Main connections</t>
  </si>
  <si>
    <t>Site Clearance and Excavation</t>
  </si>
  <si>
    <t>Scaffolding and Site Safety</t>
  </si>
  <si>
    <t>Building Structure</t>
  </si>
  <si>
    <t>Installation of the roofing sheets</t>
  </si>
  <si>
    <t>Installation of Portico deck</t>
  </si>
  <si>
    <t>Installation of internal walls with frame and gypsum on both sides</t>
  </si>
  <si>
    <t>Painting on internal walls</t>
  </si>
  <si>
    <t>Installation of Doors and Windows</t>
  </si>
  <si>
    <t xml:space="preserve">Electrical wiring and installation of fixtures </t>
  </si>
  <si>
    <t>Installation of Air-conditioning</t>
  </si>
  <si>
    <t>Sewer and Water supply piping and installation of fixtures</t>
  </si>
  <si>
    <t>Foundation, 250mm thick</t>
  </si>
  <si>
    <t>Installation of external walls with frame, cladding on external surface and gypsum on internal surface</t>
  </si>
  <si>
    <t>Below foundation and ground slab</t>
  </si>
  <si>
    <t>Sides of foundation walls, toilets and portico</t>
  </si>
  <si>
    <t>Note: All Materials except materials for concrete works will be supplied</t>
  </si>
  <si>
    <t>Foundation walls, 150mm thick</t>
  </si>
  <si>
    <t>Water Proofing (Application only - material will be supplied)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</si>
</sst>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0.0"/>
    <numFmt numFmtId="166" formatCode="_(* #,##0_);_(* \(#,##0\);_(* &quot;-&quot;??_);_(@_)"/>
    <numFmt numFmtId="167" formatCode="_(* #,##0.00_);_(* \(#,##0.00\);_(* \-??_);_(@_)"/>
    <numFmt numFmtId="168" formatCode="\(0\)"/>
    <numFmt numFmtId="169" formatCode="_(\$* #,##0.00_);_(\$* \(#,##0.00\);_(\$* \-??_);_(@_)"/>
    <numFmt numFmtId="170" formatCode="_(* #,##0.0_);_(* \(#,##0.0\);_(* &quot;-&quot;??_);_(@_)"/>
  </numFmts>
  <fonts count="1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u/>
      <sz val="12"/>
      <name val="Arial Narrow"/>
      <family val="2"/>
    </font>
    <font>
      <sz val="12"/>
      <color rgb="FFFF000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26">
    <xf numFmtId="0" fontId="0" fillId="0" borderId="0"/>
    <xf numFmtId="164" fontId="7" fillId="0" borderId="0" applyFont="0" applyFill="0" applyBorder="0" applyAlignment="0" applyProtection="0"/>
    <xf numFmtId="0" fontId="6" fillId="0" borderId="0"/>
    <xf numFmtId="43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5" fillId="0" borderId="0" applyFill="0" applyBorder="0" applyAlignment="0" applyProtection="0"/>
    <xf numFmtId="9" fontId="5" fillId="0" borderId="0" applyFill="0" applyBorder="0" applyAlignment="0" applyProtection="0"/>
    <xf numFmtId="167" fontId="5" fillId="0" borderId="0" applyFill="0" applyBorder="0" applyAlignment="0" applyProtection="0"/>
    <xf numFmtId="169" fontId="5" fillId="0" borderId="0" applyFill="0" applyBorder="0" applyAlignment="0" applyProtection="0"/>
    <xf numFmtId="0" fontId="3" fillId="0" borderId="0"/>
    <xf numFmtId="0" fontId="2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108">
    <xf numFmtId="0" fontId="0" fillId="0" borderId="0" xfId="0"/>
    <xf numFmtId="43" fontId="9" fillId="3" borderId="7" xfId="6" applyFont="1" applyFill="1" applyBorder="1" applyAlignment="1">
      <alignment horizontal="left" wrapText="1"/>
    </xf>
    <xf numFmtId="0" fontId="9" fillId="3" borderId="0" xfId="5" applyFont="1" applyFill="1"/>
    <xf numFmtId="0" fontId="9" fillId="3" borderId="0" xfId="5" applyFont="1" applyFill="1" applyAlignment="1">
      <alignment horizontal="center" vertical="center"/>
    </xf>
    <xf numFmtId="0" fontId="9" fillId="3" borderId="0" xfId="5" applyFont="1" applyFill="1" applyAlignment="1">
      <alignment wrapText="1"/>
    </xf>
    <xf numFmtId="43" fontId="9" fillId="3" borderId="0" xfId="7" applyNumberFormat="1" applyFont="1" applyFill="1" applyBorder="1" applyAlignment="1"/>
    <xf numFmtId="0" fontId="10" fillId="4" borderId="1" xfId="5" applyFont="1" applyFill="1" applyBorder="1" applyAlignment="1">
      <alignment horizontal="center" vertical="center"/>
    </xf>
    <xf numFmtId="0" fontId="10" fillId="4" borderId="1" xfId="5" applyFont="1" applyFill="1" applyBorder="1" applyAlignment="1">
      <alignment horizontal="center" wrapText="1"/>
    </xf>
    <xf numFmtId="0" fontId="10" fillId="4" borderId="1" xfId="5" applyFont="1" applyFill="1" applyBorder="1" applyAlignment="1">
      <alignment horizontal="center"/>
    </xf>
    <xf numFmtId="43" fontId="10" fillId="4" borderId="1" xfId="7" applyNumberFormat="1" applyFont="1" applyFill="1" applyBorder="1" applyAlignment="1">
      <alignment horizontal="center"/>
    </xf>
    <xf numFmtId="4" fontId="10" fillId="4" borderId="1" xfId="5" applyNumberFormat="1" applyFont="1" applyFill="1" applyBorder="1" applyAlignment="1">
      <alignment horizontal="center"/>
    </xf>
    <xf numFmtId="0" fontId="10" fillId="3" borderId="4" xfId="5" applyFont="1" applyFill="1" applyBorder="1" applyAlignment="1">
      <alignment horizontal="center" vertical="center"/>
    </xf>
    <xf numFmtId="0" fontId="10" fillId="3" borderId="6" xfId="5" applyFont="1" applyFill="1" applyBorder="1" applyAlignment="1">
      <alignment horizontal="center" wrapText="1"/>
    </xf>
    <xf numFmtId="0" fontId="10" fillId="3" borderId="6" xfId="5" applyFont="1" applyFill="1" applyBorder="1"/>
    <xf numFmtId="0" fontId="10" fillId="3" borderId="6" xfId="5" applyFont="1" applyFill="1" applyBorder="1" applyAlignment="1">
      <alignment horizontal="center"/>
    </xf>
    <xf numFmtId="43" fontId="10" fillId="3" borderId="6" xfId="7" applyNumberFormat="1" applyFont="1" applyFill="1" applyBorder="1" applyAlignment="1">
      <alignment horizontal="center"/>
    </xf>
    <xf numFmtId="4" fontId="10" fillId="3" borderId="8" xfId="5" applyNumberFormat="1" applyFont="1" applyFill="1" applyBorder="1" applyAlignment="1">
      <alignment horizontal="center"/>
    </xf>
    <xf numFmtId="0" fontId="10" fillId="3" borderId="9" xfId="5" applyFont="1" applyFill="1" applyBorder="1" applyAlignment="1">
      <alignment horizontal="center" vertical="center"/>
    </xf>
    <xf numFmtId="43" fontId="11" fillId="3" borderId="9" xfId="6" applyFont="1" applyFill="1" applyBorder="1" applyAlignment="1">
      <alignment horizontal="center" wrapText="1"/>
    </xf>
    <xf numFmtId="0" fontId="10" fillId="3" borderId="9" xfId="5" applyFont="1" applyFill="1" applyBorder="1"/>
    <xf numFmtId="0" fontId="10" fillId="3" borderId="9" xfId="5" applyFont="1" applyFill="1" applyBorder="1" applyAlignment="1">
      <alignment horizontal="center"/>
    </xf>
    <xf numFmtId="43" fontId="10" fillId="3" borderId="9" xfId="7" applyNumberFormat="1" applyFont="1" applyFill="1" applyBorder="1" applyAlignment="1">
      <alignment horizontal="center"/>
    </xf>
    <xf numFmtId="4" fontId="10" fillId="3" borderId="9" xfId="5" applyNumberFormat="1" applyFont="1" applyFill="1" applyBorder="1" applyAlignment="1">
      <alignment horizontal="center"/>
    </xf>
    <xf numFmtId="165" fontId="10" fillId="3" borderId="7" xfId="6" applyNumberFormat="1" applyFont="1" applyFill="1" applyBorder="1" applyAlignment="1">
      <alignment horizontal="center" vertical="center"/>
    </xf>
    <xf numFmtId="168" fontId="9" fillId="3" borderId="7" xfId="6" applyNumberFormat="1" applyFont="1" applyFill="1" applyBorder="1" applyAlignment="1">
      <alignment horizontal="center" vertical="center"/>
    </xf>
    <xf numFmtId="0" fontId="9" fillId="3" borderId="7" xfId="5" applyFont="1" applyFill="1" applyBorder="1"/>
    <xf numFmtId="0" fontId="9" fillId="3" borderId="7" xfId="5" applyFont="1" applyFill="1" applyBorder="1" applyAlignment="1">
      <alignment horizontal="center"/>
    </xf>
    <xf numFmtId="43" fontId="9" fillId="3" borderId="7" xfId="7" applyNumberFormat="1" applyFont="1" applyFill="1" applyBorder="1" applyAlignment="1">
      <alignment horizontal="right"/>
    </xf>
    <xf numFmtId="168" fontId="9" fillId="3" borderId="3" xfId="6" applyNumberFormat="1" applyFont="1" applyFill="1" applyBorder="1" applyAlignment="1">
      <alignment horizontal="center" vertical="center"/>
    </xf>
    <xf numFmtId="168" fontId="9" fillId="3" borderId="10" xfId="6" applyNumberFormat="1" applyFont="1" applyFill="1" applyBorder="1" applyAlignment="1">
      <alignment horizontal="center" vertical="center"/>
    </xf>
    <xf numFmtId="43" fontId="9" fillId="3" borderId="10" xfId="7" applyNumberFormat="1" applyFont="1" applyFill="1" applyBorder="1" applyAlignment="1">
      <alignment horizontal="right"/>
    </xf>
    <xf numFmtId="43" fontId="9" fillId="3" borderId="0" xfId="6" applyFont="1" applyFill="1"/>
    <xf numFmtId="43" fontId="9" fillId="3" borderId="0" xfId="6" applyFont="1" applyFill="1" applyAlignment="1"/>
    <xf numFmtId="43" fontId="9" fillId="3" borderId="7" xfId="6" applyFont="1" applyFill="1" applyBorder="1" applyAlignment="1"/>
    <xf numFmtId="166" fontId="10" fillId="3" borderId="7" xfId="6" applyNumberFormat="1" applyFont="1" applyFill="1" applyBorder="1" applyAlignment="1">
      <alignment horizontal="center"/>
    </xf>
    <xf numFmtId="165" fontId="9" fillId="3" borderId="7" xfId="6" applyNumberFormat="1" applyFont="1" applyFill="1" applyBorder="1" applyAlignment="1">
      <alignment horizontal="center" vertical="center"/>
    </xf>
    <xf numFmtId="166" fontId="9" fillId="3" borderId="7" xfId="6" applyNumberFormat="1" applyFont="1" applyFill="1" applyBorder="1" applyAlignment="1">
      <alignment horizontal="center"/>
    </xf>
    <xf numFmtId="40" fontId="9" fillId="3" borderId="7" xfId="6" applyNumberFormat="1" applyFont="1" applyFill="1" applyBorder="1" applyAlignment="1">
      <alignment horizontal="right"/>
    </xf>
    <xf numFmtId="43" fontId="9" fillId="3" borderId="7" xfId="6" applyFont="1" applyFill="1" applyBorder="1" applyAlignment="1">
      <alignment horizontal="justify" wrapText="1"/>
    </xf>
    <xf numFmtId="43" fontId="9" fillId="3" borderId="7" xfId="7" applyNumberFormat="1" applyFont="1" applyFill="1" applyBorder="1" applyAlignment="1"/>
    <xf numFmtId="40" fontId="9" fillId="3" borderId="7" xfId="6" applyNumberFormat="1" applyFont="1" applyFill="1" applyBorder="1" applyAlignment="1"/>
    <xf numFmtId="166" fontId="9" fillId="3" borderId="7" xfId="6" applyNumberFormat="1" applyFont="1" applyFill="1" applyBorder="1" applyAlignment="1"/>
    <xf numFmtId="170" fontId="9" fillId="3" borderId="7" xfId="6" applyNumberFormat="1" applyFont="1" applyFill="1" applyBorder="1" applyAlignment="1"/>
    <xf numFmtId="43" fontId="9" fillId="3" borderId="7" xfId="6" applyFont="1" applyFill="1" applyBorder="1" applyAlignment="1">
      <alignment horizontal="center"/>
    </xf>
    <xf numFmtId="43" fontId="9" fillId="3" borderId="0" xfId="6" applyFont="1" applyFill="1" applyAlignment="1">
      <alignment vertical="center"/>
    </xf>
    <xf numFmtId="168" fontId="9" fillId="3" borderId="11" xfId="6" applyNumberFormat="1" applyFont="1" applyFill="1" applyBorder="1" applyAlignment="1">
      <alignment horizontal="center" vertical="center"/>
    </xf>
    <xf numFmtId="43" fontId="9" fillId="3" borderId="11" xfId="6" applyFont="1" applyFill="1" applyBorder="1" applyAlignment="1">
      <alignment horizontal="justify" wrapText="1"/>
    </xf>
    <xf numFmtId="0" fontId="9" fillId="3" borderId="11" xfId="5" applyFont="1" applyFill="1" applyBorder="1"/>
    <xf numFmtId="43" fontId="9" fillId="3" borderId="11" xfId="6" applyFont="1" applyFill="1" applyBorder="1" applyAlignment="1">
      <alignment horizontal="center"/>
    </xf>
    <xf numFmtId="43" fontId="9" fillId="3" borderId="11" xfId="7" applyNumberFormat="1" applyFont="1" applyFill="1" applyBorder="1" applyAlignment="1"/>
    <xf numFmtId="43" fontId="9" fillId="3" borderId="11" xfId="7" applyNumberFormat="1" applyFont="1" applyFill="1" applyBorder="1" applyAlignment="1">
      <alignment horizontal="right"/>
    </xf>
    <xf numFmtId="43" fontId="9" fillId="3" borderId="10" xfId="6" applyFont="1" applyFill="1" applyBorder="1" applyAlignment="1">
      <alignment horizontal="justify" wrapText="1"/>
    </xf>
    <xf numFmtId="43" fontId="9" fillId="3" borderId="10" xfId="6" applyFont="1" applyFill="1" applyBorder="1" applyAlignment="1">
      <alignment horizontal="center"/>
    </xf>
    <xf numFmtId="43" fontId="9" fillId="3" borderId="10" xfId="7" applyNumberFormat="1" applyFont="1" applyFill="1" applyBorder="1" applyAlignment="1"/>
    <xf numFmtId="165" fontId="10" fillId="3" borderId="12" xfId="6" applyNumberFormat="1" applyFont="1" applyFill="1" applyBorder="1" applyAlignment="1">
      <alignment horizontal="center" vertical="center"/>
    </xf>
    <xf numFmtId="43" fontId="9" fillId="3" borderId="5" xfId="6" applyFont="1" applyFill="1" applyBorder="1" applyAlignment="1"/>
    <xf numFmtId="166" fontId="9" fillId="3" borderId="9" xfId="6" applyNumberFormat="1" applyFont="1" applyFill="1" applyBorder="1" applyAlignment="1">
      <alignment horizontal="center"/>
    </xf>
    <xf numFmtId="43" fontId="9" fillId="3" borderId="9" xfId="7" applyNumberFormat="1" applyFont="1" applyFill="1" applyBorder="1" applyAlignment="1">
      <alignment horizontal="center"/>
    </xf>
    <xf numFmtId="40" fontId="9" fillId="3" borderId="9" xfId="6" applyNumberFormat="1" applyFont="1" applyFill="1" applyBorder="1" applyAlignment="1">
      <alignment horizontal="center"/>
    </xf>
    <xf numFmtId="43" fontId="9" fillId="3" borderId="7" xfId="7" applyNumberFormat="1" applyFont="1" applyFill="1" applyBorder="1" applyAlignment="1">
      <alignment horizontal="center"/>
    </xf>
    <xf numFmtId="165" fontId="9" fillId="3" borderId="13" xfId="6" applyNumberFormat="1" applyFont="1" applyFill="1" applyBorder="1" applyAlignment="1">
      <alignment horizontal="center" vertical="center"/>
    </xf>
    <xf numFmtId="168" fontId="9" fillId="3" borderId="13" xfId="6" applyNumberFormat="1" applyFont="1" applyFill="1" applyBorder="1" applyAlignment="1">
      <alignment horizontal="center" vertical="center"/>
    </xf>
    <xf numFmtId="170" fontId="9" fillId="3" borderId="14" xfId="6" applyNumberFormat="1" applyFont="1" applyFill="1" applyBorder="1" applyAlignment="1"/>
    <xf numFmtId="43" fontId="9" fillId="3" borderId="7" xfId="7" applyNumberFormat="1" applyFont="1" applyFill="1" applyBorder="1" applyAlignment="1" applyProtection="1">
      <alignment horizontal="right"/>
    </xf>
    <xf numFmtId="43" fontId="11" fillId="3" borderId="7" xfId="6" applyFont="1" applyFill="1" applyBorder="1" applyAlignment="1">
      <alignment horizontal="left" wrapText="1"/>
    </xf>
    <xf numFmtId="43" fontId="9" fillId="3" borderId="9" xfId="6" applyFont="1" applyFill="1" applyBorder="1" applyAlignment="1">
      <alignment horizontal="center"/>
    </xf>
    <xf numFmtId="43" fontId="9" fillId="3" borderId="9" xfId="7" applyNumberFormat="1" applyFont="1" applyFill="1" applyBorder="1" applyAlignment="1"/>
    <xf numFmtId="43" fontId="9" fillId="3" borderId="9" xfId="6" applyFont="1" applyFill="1" applyBorder="1" applyAlignment="1"/>
    <xf numFmtId="43" fontId="9" fillId="3" borderId="3" xfId="6" applyFont="1" applyFill="1" applyBorder="1" applyAlignment="1">
      <alignment horizontal="center"/>
    </xf>
    <xf numFmtId="43" fontId="10" fillId="3" borderId="7" xfId="6" applyFont="1" applyFill="1" applyBorder="1" applyAlignment="1">
      <alignment horizontal="left" wrapText="1"/>
    </xf>
    <xf numFmtId="43" fontId="9" fillId="3" borderId="3" xfId="7" applyNumberFormat="1" applyFont="1" applyFill="1" applyBorder="1" applyAlignment="1"/>
    <xf numFmtId="165" fontId="9" fillId="3" borderId="9" xfId="6" applyNumberFormat="1" applyFont="1" applyFill="1" applyBorder="1" applyAlignment="1">
      <alignment horizontal="center" vertical="center"/>
    </xf>
    <xf numFmtId="40" fontId="9" fillId="3" borderId="9" xfId="6" applyNumberFormat="1" applyFont="1" applyFill="1" applyBorder="1" applyAlignment="1"/>
    <xf numFmtId="170" fontId="9" fillId="3" borderId="10" xfId="6" applyNumberFormat="1" applyFont="1" applyFill="1" applyBorder="1" applyAlignment="1"/>
    <xf numFmtId="165" fontId="9" fillId="3" borderId="2" xfId="6" applyNumberFormat="1" applyFont="1" applyFill="1" applyBorder="1" applyAlignment="1">
      <alignment horizontal="center" vertical="center"/>
    </xf>
    <xf numFmtId="43" fontId="9" fillId="3" borderId="2" xfId="6" applyFont="1" applyFill="1" applyBorder="1" applyAlignment="1"/>
    <xf numFmtId="43" fontId="9" fillId="3" borderId="2" xfId="7" applyNumberFormat="1" applyFont="1" applyFill="1" applyBorder="1" applyAlignment="1"/>
    <xf numFmtId="43" fontId="11" fillId="3" borderId="2" xfId="6" applyFont="1" applyFill="1" applyBorder="1" applyAlignment="1">
      <alignment horizontal="center" wrapText="1"/>
    </xf>
    <xf numFmtId="166" fontId="9" fillId="3" borderId="2" xfId="6" applyNumberFormat="1" applyFont="1" applyFill="1" applyBorder="1" applyAlignment="1"/>
    <xf numFmtId="40" fontId="9" fillId="3" borderId="2" xfId="6" applyNumberFormat="1" applyFont="1" applyFill="1" applyBorder="1" applyAlignment="1"/>
    <xf numFmtId="166" fontId="9" fillId="3" borderId="9" xfId="6" applyNumberFormat="1" applyFont="1" applyFill="1" applyBorder="1" applyAlignment="1"/>
    <xf numFmtId="43" fontId="9" fillId="3" borderId="3" xfId="6" applyFont="1" applyFill="1" applyBorder="1" applyAlignment="1">
      <alignment horizontal="justify" wrapText="1"/>
    </xf>
    <xf numFmtId="43" fontId="9" fillId="3" borderId="3" xfId="6" applyFont="1" applyFill="1" applyBorder="1" applyAlignment="1"/>
    <xf numFmtId="40" fontId="9" fillId="3" borderId="3" xfId="6" applyNumberFormat="1" applyFont="1" applyFill="1" applyBorder="1" applyAlignment="1"/>
    <xf numFmtId="0" fontId="10" fillId="3" borderId="0" xfId="5" applyFont="1" applyFill="1" applyAlignment="1">
      <alignment horizontal="left" vertical="center"/>
    </xf>
    <xf numFmtId="43" fontId="9" fillId="3" borderId="0" xfId="6" applyFont="1" applyFill="1" applyBorder="1" applyAlignment="1">
      <alignment horizontal="left" wrapText="1"/>
    </xf>
    <xf numFmtId="0" fontId="10" fillId="3" borderId="0" xfId="5" applyFont="1" applyFill="1"/>
    <xf numFmtId="0" fontId="10" fillId="3" borderId="0" xfId="5" applyFont="1" applyFill="1" applyAlignment="1">
      <alignment horizontal="center"/>
    </xf>
    <xf numFmtId="43" fontId="10" fillId="3" borderId="0" xfId="7" applyNumberFormat="1" applyFont="1" applyFill="1" applyBorder="1" applyAlignment="1">
      <alignment horizontal="center"/>
    </xf>
    <xf numFmtId="4" fontId="10" fillId="3" borderId="0" xfId="5" applyNumberFormat="1" applyFont="1" applyFill="1" applyAlignment="1">
      <alignment horizontal="center"/>
    </xf>
    <xf numFmtId="0" fontId="9" fillId="3" borderId="16" xfId="5" applyFont="1" applyFill="1" applyBorder="1" applyAlignment="1">
      <alignment wrapText="1"/>
    </xf>
    <xf numFmtId="0" fontId="9" fillId="3" borderId="16" xfId="5" applyFont="1" applyFill="1" applyBorder="1"/>
    <xf numFmtId="43" fontId="9" fillId="3" borderId="16" xfId="7" applyNumberFormat="1" applyFont="1" applyFill="1" applyBorder="1" applyAlignment="1"/>
    <xf numFmtId="0" fontId="9" fillId="2" borderId="0" xfId="6" applyNumberFormat="1" applyFont="1" applyFill="1" applyBorder="1" applyAlignment="1">
      <alignment horizontal="left" vertical="top" wrapText="1"/>
    </xf>
    <xf numFmtId="0" fontId="10" fillId="5" borderId="1" xfId="5" applyFont="1" applyFill="1" applyBorder="1" applyAlignment="1">
      <alignment horizontal="center" vertical="center"/>
    </xf>
    <xf numFmtId="43" fontId="11" fillId="5" borderId="1" xfId="6" applyFont="1" applyFill="1" applyBorder="1" applyAlignment="1">
      <alignment horizontal="left" wrapText="1"/>
    </xf>
    <xf numFmtId="0" fontId="10" fillId="5" borderId="1" xfId="5" applyFont="1" applyFill="1" applyBorder="1"/>
    <xf numFmtId="0" fontId="10" fillId="5" borderId="1" xfId="5" applyFont="1" applyFill="1" applyBorder="1" applyAlignment="1">
      <alignment horizontal="center"/>
    </xf>
    <xf numFmtId="43" fontId="10" fillId="5" borderId="1" xfId="7" applyNumberFormat="1" applyFont="1" applyFill="1" applyBorder="1" applyAlignment="1">
      <alignment horizontal="center"/>
    </xf>
    <xf numFmtId="4" fontId="10" fillId="5" borderId="1" xfId="5" applyNumberFormat="1" applyFont="1" applyFill="1" applyBorder="1" applyAlignment="1">
      <alignment horizontal="center"/>
    </xf>
    <xf numFmtId="0" fontId="9" fillId="3" borderId="15" xfId="5" applyFont="1" applyFill="1" applyBorder="1" applyAlignment="1">
      <alignment horizontal="center" vertical="center"/>
    </xf>
    <xf numFmtId="0" fontId="9" fillId="3" borderId="17" xfId="5" applyFont="1" applyFill="1" applyBorder="1"/>
    <xf numFmtId="168" fontId="9" fillId="3" borderId="18" xfId="6" applyNumberFormat="1" applyFont="1" applyFill="1" applyBorder="1" applyAlignment="1">
      <alignment horizontal="center" vertical="center"/>
    </xf>
    <xf numFmtId="43" fontId="9" fillId="3" borderId="11" xfId="6" applyFont="1" applyFill="1" applyBorder="1" applyAlignment="1">
      <alignment horizontal="left" wrapText="1"/>
    </xf>
    <xf numFmtId="170" fontId="9" fillId="3" borderId="11" xfId="6" applyNumberFormat="1" applyFont="1" applyFill="1" applyBorder="1" applyAlignment="1"/>
    <xf numFmtId="43" fontId="12" fillId="3" borderId="7" xfId="6" applyFont="1" applyFill="1" applyBorder="1" applyAlignment="1">
      <alignment horizontal="left" wrapText="1"/>
    </xf>
    <xf numFmtId="168" fontId="9" fillId="3" borderId="19" xfId="6" applyNumberFormat="1" applyFont="1" applyFill="1" applyBorder="1" applyAlignment="1">
      <alignment horizontal="center" vertical="center"/>
    </xf>
    <xf numFmtId="43" fontId="9" fillId="3" borderId="10" xfId="6" applyFont="1" applyFill="1" applyBorder="1" applyAlignment="1">
      <alignment horizontal="left" wrapText="1"/>
    </xf>
  </cellXfs>
  <cellStyles count="26">
    <cellStyle name="Comma 2" xfId="1" xr:uid="{00000000-0005-0000-0000-000001000000}"/>
    <cellStyle name="Comma 2 2" xfId="6" xr:uid="{00000000-0005-0000-0000-000002000000}"/>
    <cellStyle name="Comma 2 3" xfId="8" xr:uid="{00000000-0005-0000-0000-000003000000}"/>
    <cellStyle name="Comma 2 4" xfId="17" xr:uid="{00000000-0005-0000-0000-000004000000}"/>
    <cellStyle name="Comma 3" xfId="3" xr:uid="{00000000-0005-0000-0000-000005000000}"/>
    <cellStyle name="Comma 3 2" xfId="14" xr:uid="{00000000-0005-0000-0000-000006000000}"/>
    <cellStyle name="Comma 3 3" xfId="25" xr:uid="{00000000-0005-0000-0000-000007000000}"/>
    <cellStyle name="Comma 4" xfId="4" xr:uid="{00000000-0005-0000-0000-000008000000}"/>
    <cellStyle name="Comma 4 2" xfId="13" xr:uid="{00000000-0005-0000-0000-000009000000}"/>
    <cellStyle name="Comma 5" xfId="15" xr:uid="{00000000-0005-0000-0000-00000A000000}"/>
    <cellStyle name="Comma 5 2" xfId="21" xr:uid="{00000000-0005-0000-0000-00000B000000}"/>
    <cellStyle name="Comma 5 2 2" xfId="22" xr:uid="{00000000-0005-0000-0000-00000C000000}"/>
    <cellStyle name="Currency 2" xfId="7" xr:uid="{00000000-0005-0000-0000-00000D000000}"/>
    <cellStyle name="Currency 2 2" xfId="18" xr:uid="{00000000-0005-0000-0000-00000E000000}"/>
    <cellStyle name="Currency 2 3" xfId="23" xr:uid="{00000000-0005-0000-0000-00000F000000}"/>
    <cellStyle name="Normal" xfId="0" builtinId="0"/>
    <cellStyle name="Normal 2" xfId="2" xr:uid="{00000000-0005-0000-0000-000011000000}"/>
    <cellStyle name="Normal 2 2" xfId="5" xr:uid="{00000000-0005-0000-0000-000012000000}"/>
    <cellStyle name="Normal 3" xfId="9" xr:uid="{00000000-0005-0000-0000-000013000000}"/>
    <cellStyle name="Normal 3 2" xfId="24" xr:uid="{00000000-0005-0000-0000-000014000000}"/>
    <cellStyle name="Normal 4" xfId="10" xr:uid="{00000000-0005-0000-0000-000015000000}"/>
    <cellStyle name="Normal 5" xfId="11" xr:uid="{00000000-0005-0000-0000-000016000000}"/>
    <cellStyle name="Normal 6" xfId="12" xr:uid="{00000000-0005-0000-0000-000017000000}"/>
    <cellStyle name="Normal 6 2" xfId="19" xr:uid="{00000000-0005-0000-0000-000018000000}"/>
    <cellStyle name="Normal 6 3" xfId="20" xr:uid="{00000000-0005-0000-0000-000019000000}"/>
    <cellStyle name="Percent 2" xfId="16" xr:uid="{00000000-0005-0000-0000-00001A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FF"/>
      <color rgb="FF00FFCC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6"/>
  <sheetViews>
    <sheetView tabSelected="1" zoomScaleNormal="100" workbookViewId="0">
      <selection activeCell="B33" sqref="B33"/>
    </sheetView>
  </sheetViews>
  <sheetFormatPr defaultColWidth="9.140625" defaultRowHeight="15" customHeight="1" x14ac:dyDescent="0.25"/>
  <cols>
    <col min="1" max="1" width="6.5703125" style="3" customWidth="1"/>
    <col min="2" max="2" width="39.5703125" style="4" customWidth="1"/>
    <col min="3" max="3" width="8.5703125" style="2" customWidth="1"/>
    <col min="4" max="4" width="7.5703125" style="2" customWidth="1"/>
    <col min="5" max="5" width="12.5703125" style="5" customWidth="1"/>
    <col min="6" max="6" width="15.5703125" style="2" customWidth="1"/>
    <col min="7" max="7" width="21.5703125" style="2" customWidth="1"/>
    <col min="8" max="16384" width="9.140625" style="2"/>
  </cols>
  <sheetData>
    <row r="1" spans="1:6" ht="30" customHeight="1" x14ac:dyDescent="0.25">
      <c r="A1" s="84" t="s">
        <v>13</v>
      </c>
      <c r="B1" s="85"/>
      <c r="C1" s="86"/>
      <c r="D1" s="87"/>
      <c r="E1" s="88"/>
      <c r="F1" s="89"/>
    </row>
    <row r="2" spans="1:6" ht="5.0999999999999996" customHeight="1" x14ac:dyDescent="0.25">
      <c r="A2" s="100"/>
      <c r="B2" s="90"/>
      <c r="C2" s="91"/>
      <c r="D2" s="91"/>
      <c r="E2" s="92"/>
      <c r="F2" s="101"/>
    </row>
    <row r="3" spans="1:6" ht="15" customHeight="1" x14ac:dyDescent="0.25">
      <c r="A3" s="6" t="s">
        <v>0</v>
      </c>
      <c r="B3" s="7" t="s">
        <v>1</v>
      </c>
      <c r="C3" s="8" t="s">
        <v>2</v>
      </c>
      <c r="D3" s="8" t="s">
        <v>3</v>
      </c>
      <c r="E3" s="9" t="s">
        <v>10</v>
      </c>
      <c r="F3" s="10" t="s">
        <v>11</v>
      </c>
    </row>
    <row r="4" spans="1:6" ht="5.0999999999999996" customHeight="1" x14ac:dyDescent="0.25">
      <c r="A4" s="11"/>
      <c r="B4" s="12"/>
      <c r="C4" s="13"/>
      <c r="D4" s="14"/>
      <c r="E4" s="15"/>
      <c r="F4" s="16"/>
    </row>
    <row r="5" spans="1:6" ht="15" customHeight="1" x14ac:dyDescent="0.25">
      <c r="A5" s="94">
        <v>1</v>
      </c>
      <c r="B5" s="95" t="s">
        <v>14</v>
      </c>
      <c r="C5" s="96"/>
      <c r="D5" s="97"/>
      <c r="E5" s="98"/>
      <c r="F5" s="99">
        <f>SUM(F6:F21)</f>
        <v>0</v>
      </c>
    </row>
    <row r="6" spans="1:6" ht="15" customHeight="1" x14ac:dyDescent="0.25">
      <c r="A6" s="17"/>
      <c r="B6" s="18"/>
      <c r="C6" s="19"/>
      <c r="D6" s="20"/>
      <c r="E6" s="21"/>
      <c r="F6" s="22"/>
    </row>
    <row r="7" spans="1:6" ht="15" customHeight="1" x14ac:dyDescent="0.25">
      <c r="A7" s="35">
        <v>1.1000000000000001</v>
      </c>
      <c r="B7" s="69" t="s">
        <v>15</v>
      </c>
      <c r="C7" s="25"/>
      <c r="D7" s="26"/>
      <c r="E7" s="27"/>
      <c r="F7" s="27"/>
    </row>
    <row r="8" spans="1:6" ht="15" customHeight="1" x14ac:dyDescent="0.25">
      <c r="A8" s="24">
        <v>1.1000000000000001</v>
      </c>
      <c r="B8" s="1" t="s">
        <v>6</v>
      </c>
      <c r="C8" s="25">
        <v>1</v>
      </c>
      <c r="D8" s="26" t="s">
        <v>0</v>
      </c>
      <c r="E8" s="27"/>
      <c r="F8" s="27">
        <f>C8*E8</f>
        <v>0</v>
      </c>
    </row>
    <row r="9" spans="1:6" ht="15" customHeight="1" x14ac:dyDescent="0.25">
      <c r="A9" s="35"/>
      <c r="B9" s="1"/>
      <c r="C9" s="25"/>
      <c r="D9" s="26"/>
      <c r="E9" s="27"/>
      <c r="F9" s="27"/>
    </row>
    <row r="10" spans="1:6" ht="15" customHeight="1" x14ac:dyDescent="0.25">
      <c r="A10" s="35">
        <v>1.2</v>
      </c>
      <c r="B10" s="69" t="s">
        <v>39</v>
      </c>
      <c r="C10" s="25"/>
      <c r="D10" s="26"/>
      <c r="E10" s="27"/>
      <c r="F10" s="27"/>
    </row>
    <row r="11" spans="1:6" s="31" customFormat="1" ht="47.25" x14ac:dyDescent="0.25">
      <c r="A11" s="24">
        <v>1</v>
      </c>
      <c r="B11" s="1" t="s">
        <v>24</v>
      </c>
      <c r="C11" s="25">
        <v>1</v>
      </c>
      <c r="D11" s="36" t="s">
        <v>0</v>
      </c>
      <c r="E11" s="39"/>
      <c r="F11" s="27">
        <f>C11*E11</f>
        <v>0</v>
      </c>
    </row>
    <row r="12" spans="1:6" s="31" customFormat="1" ht="31.5" x14ac:dyDescent="0.25">
      <c r="A12" s="24">
        <v>2</v>
      </c>
      <c r="B12" s="1" t="s">
        <v>25</v>
      </c>
      <c r="C12" s="25">
        <v>1</v>
      </c>
      <c r="D12" s="36" t="s">
        <v>0</v>
      </c>
      <c r="E12" s="39"/>
      <c r="F12" s="27">
        <f>C12*E12</f>
        <v>0</v>
      </c>
    </row>
    <row r="13" spans="1:6" s="44" customFormat="1" ht="31.5" x14ac:dyDescent="0.25">
      <c r="A13" s="24">
        <v>3</v>
      </c>
      <c r="B13" s="1" t="s">
        <v>17</v>
      </c>
      <c r="C13" s="42">
        <v>37.5</v>
      </c>
      <c r="D13" s="43" t="s">
        <v>8</v>
      </c>
      <c r="E13" s="39"/>
      <c r="F13" s="27">
        <f>C13*E13</f>
        <v>0</v>
      </c>
    </row>
    <row r="14" spans="1:6" s="31" customFormat="1" ht="15.75" x14ac:dyDescent="0.25">
      <c r="A14" s="24"/>
      <c r="B14" s="1"/>
      <c r="C14" s="25"/>
      <c r="D14" s="36"/>
      <c r="E14" s="39"/>
      <c r="F14" s="27"/>
    </row>
    <row r="15" spans="1:6" ht="15" customHeight="1" x14ac:dyDescent="0.25">
      <c r="A15" s="35">
        <v>1.3</v>
      </c>
      <c r="B15" s="69" t="s">
        <v>40</v>
      </c>
      <c r="C15" s="25"/>
      <c r="D15" s="26"/>
      <c r="E15" s="27"/>
      <c r="F15" s="27"/>
    </row>
    <row r="16" spans="1:6" ht="46.5" customHeight="1" x14ac:dyDescent="0.25">
      <c r="A16" s="24">
        <v>1</v>
      </c>
      <c r="B16" s="1" t="s">
        <v>7</v>
      </c>
      <c r="C16" s="25">
        <v>1</v>
      </c>
      <c r="D16" s="26" t="s">
        <v>5</v>
      </c>
      <c r="E16" s="27"/>
      <c r="F16" s="27">
        <f>C16*E16</f>
        <v>0</v>
      </c>
    </row>
    <row r="17" spans="1:7" ht="62.1" customHeight="1" x14ac:dyDescent="0.25">
      <c r="A17" s="24">
        <v>2</v>
      </c>
      <c r="B17" s="1" t="s">
        <v>26</v>
      </c>
      <c r="C17" s="25">
        <v>1</v>
      </c>
      <c r="D17" s="26" t="s">
        <v>0</v>
      </c>
      <c r="E17" s="27"/>
      <c r="F17" s="27">
        <f>C17*E17</f>
        <v>0</v>
      </c>
    </row>
    <row r="18" spans="1:7" s="31" customFormat="1" ht="15" customHeight="1" x14ac:dyDescent="0.25">
      <c r="A18" s="35"/>
      <c r="B18" s="38"/>
      <c r="C18" s="33"/>
      <c r="D18" s="34"/>
      <c r="E18" s="39"/>
      <c r="F18" s="40"/>
    </row>
    <row r="19" spans="1:7" ht="15" customHeight="1" x14ac:dyDescent="0.25">
      <c r="A19" s="35">
        <v>1.4</v>
      </c>
      <c r="B19" s="69" t="s">
        <v>16</v>
      </c>
      <c r="C19" s="25"/>
      <c r="D19" s="26"/>
      <c r="E19" s="27"/>
      <c r="F19" s="27"/>
    </row>
    <row r="20" spans="1:7" s="44" customFormat="1" ht="31.5" x14ac:dyDescent="0.25">
      <c r="A20" s="24">
        <v>1</v>
      </c>
      <c r="B20" s="93" t="s">
        <v>20</v>
      </c>
      <c r="C20" s="42">
        <v>195.2</v>
      </c>
      <c r="D20" s="43" t="s">
        <v>8</v>
      </c>
      <c r="E20" s="39"/>
      <c r="F20" s="27">
        <f>C20*E20</f>
        <v>0</v>
      </c>
    </row>
    <row r="21" spans="1:7" s="31" customFormat="1" ht="15" customHeight="1" x14ac:dyDescent="0.25">
      <c r="A21" s="45"/>
      <c r="B21" s="46"/>
      <c r="C21" s="47"/>
      <c r="D21" s="48"/>
      <c r="E21" s="49"/>
      <c r="F21" s="50"/>
    </row>
    <row r="22" spans="1:7" ht="15" customHeight="1" x14ac:dyDescent="0.25">
      <c r="A22" s="94">
        <v>2</v>
      </c>
      <c r="B22" s="95" t="s">
        <v>9</v>
      </c>
      <c r="C22" s="96"/>
      <c r="D22" s="97"/>
      <c r="E22" s="98"/>
      <c r="F22" s="99">
        <f>SUM(F23:F38)</f>
        <v>0</v>
      </c>
    </row>
    <row r="23" spans="1:7" s="31" customFormat="1" ht="15" customHeight="1" x14ac:dyDescent="0.25">
      <c r="A23" s="54"/>
      <c r="B23" s="18"/>
      <c r="C23" s="55"/>
      <c r="D23" s="56"/>
      <c r="E23" s="57"/>
      <c r="F23" s="58"/>
    </row>
    <row r="24" spans="1:7" ht="15" customHeight="1" x14ac:dyDescent="0.25">
      <c r="A24" s="35">
        <v>2.1</v>
      </c>
      <c r="B24" s="69" t="s">
        <v>18</v>
      </c>
      <c r="C24" s="25"/>
      <c r="D24" s="26"/>
      <c r="E24" s="27"/>
      <c r="F24" s="27"/>
    </row>
    <row r="25" spans="1:7" s="32" customFormat="1" ht="31.5" x14ac:dyDescent="0.25">
      <c r="A25" s="61">
        <v>1</v>
      </c>
      <c r="B25" s="1" t="s">
        <v>19</v>
      </c>
      <c r="C25" s="42">
        <v>3.2</v>
      </c>
      <c r="D25" s="43" t="s">
        <v>8</v>
      </c>
      <c r="E25" s="39"/>
      <c r="F25" s="27">
        <f>C25*E25</f>
        <v>0</v>
      </c>
      <c r="G25" s="44"/>
    </row>
    <row r="26" spans="1:7" s="31" customFormat="1" ht="15" customHeight="1" x14ac:dyDescent="0.25">
      <c r="A26" s="61"/>
      <c r="B26" s="38"/>
      <c r="C26" s="62"/>
      <c r="D26" s="43"/>
      <c r="E26" s="59"/>
      <c r="F26" s="37"/>
    </row>
    <row r="27" spans="1:7" ht="31.5" x14ac:dyDescent="0.25">
      <c r="A27" s="60">
        <v>2.2000000000000002</v>
      </c>
      <c r="B27" s="69" t="s">
        <v>21</v>
      </c>
      <c r="C27" s="25"/>
      <c r="D27" s="26"/>
      <c r="E27" s="27"/>
      <c r="F27" s="27"/>
    </row>
    <row r="28" spans="1:7" s="31" customFormat="1" ht="15" customHeight="1" x14ac:dyDescent="0.25">
      <c r="A28" s="61">
        <v>1</v>
      </c>
      <c r="B28" s="1" t="s">
        <v>50</v>
      </c>
      <c r="C28" s="42">
        <v>15.7</v>
      </c>
      <c r="D28" s="43" t="s">
        <v>8</v>
      </c>
      <c r="E28" s="39"/>
      <c r="F28" s="27">
        <f>C28*E28</f>
        <v>0</v>
      </c>
      <c r="G28" s="44"/>
    </row>
    <row r="29" spans="1:7" s="31" customFormat="1" ht="15" customHeight="1" x14ac:dyDescent="0.25">
      <c r="A29" s="61">
        <v>2</v>
      </c>
      <c r="B29" s="1" t="s">
        <v>34</v>
      </c>
      <c r="C29" s="42">
        <v>65.099999999999994</v>
      </c>
      <c r="D29" s="43" t="s">
        <v>8</v>
      </c>
      <c r="E29" s="39"/>
      <c r="F29" s="27">
        <f>C29*E29</f>
        <v>0</v>
      </c>
      <c r="G29" s="44"/>
    </row>
    <row r="30" spans="1:7" s="31" customFormat="1" ht="15" customHeight="1" x14ac:dyDescent="0.25">
      <c r="A30" s="61">
        <v>3</v>
      </c>
      <c r="B30" s="1" t="s">
        <v>55</v>
      </c>
      <c r="C30" s="42">
        <v>11.799999999999999</v>
      </c>
      <c r="D30" s="43" t="s">
        <v>8</v>
      </c>
      <c r="E30" s="63"/>
      <c r="F30" s="27">
        <f t="shared" ref="F30" si="0">C30*E30</f>
        <v>0</v>
      </c>
    </row>
    <row r="31" spans="1:7" s="31" customFormat="1" ht="15" customHeight="1" x14ac:dyDescent="0.25">
      <c r="A31" s="61"/>
      <c r="B31" s="1"/>
      <c r="C31" s="42"/>
      <c r="D31" s="43"/>
      <c r="E31" s="39"/>
      <c r="F31" s="27"/>
      <c r="G31" s="44"/>
    </row>
    <row r="32" spans="1:7" ht="31.5" x14ac:dyDescent="0.25">
      <c r="A32" s="60">
        <v>2.2999999999999998</v>
      </c>
      <c r="B32" s="69" t="s">
        <v>56</v>
      </c>
      <c r="C32" s="25"/>
      <c r="D32" s="26"/>
      <c r="E32" s="27"/>
      <c r="F32" s="27"/>
    </row>
    <row r="33" spans="1:7" s="31" customFormat="1" ht="15" customHeight="1" x14ac:dyDescent="0.25">
      <c r="A33" s="61">
        <v>1</v>
      </c>
      <c r="B33" s="1" t="s">
        <v>52</v>
      </c>
      <c r="C33" s="42">
        <v>433.70000000000005</v>
      </c>
      <c r="D33" s="43" t="s">
        <v>4</v>
      </c>
      <c r="E33" s="39"/>
      <c r="F33" s="27">
        <f>C33*E33</f>
        <v>0</v>
      </c>
      <c r="G33" s="44"/>
    </row>
    <row r="34" spans="1:7" s="31" customFormat="1" ht="15" customHeight="1" x14ac:dyDescent="0.25">
      <c r="A34" s="61">
        <v>2</v>
      </c>
      <c r="B34" s="1" t="s">
        <v>53</v>
      </c>
      <c r="C34" s="42">
        <v>92</v>
      </c>
      <c r="D34" s="43" t="s">
        <v>4</v>
      </c>
      <c r="E34" s="39"/>
      <c r="F34" s="27">
        <f>C34*E34</f>
        <v>0</v>
      </c>
      <c r="G34" s="44"/>
    </row>
    <row r="35" spans="1:7" s="31" customFormat="1" ht="15" customHeight="1" x14ac:dyDescent="0.25">
      <c r="A35" s="61"/>
      <c r="B35" s="1"/>
      <c r="C35" s="42"/>
      <c r="D35" s="43"/>
      <c r="E35" s="39"/>
      <c r="F35" s="27"/>
      <c r="G35" s="44"/>
    </row>
    <row r="36" spans="1:7" s="31" customFormat="1" ht="15" customHeight="1" x14ac:dyDescent="0.25">
      <c r="A36" s="61"/>
      <c r="B36" s="1"/>
      <c r="C36" s="42"/>
      <c r="D36" s="43"/>
      <c r="E36" s="39"/>
      <c r="F36" s="27"/>
      <c r="G36" s="44"/>
    </row>
    <row r="37" spans="1:7" s="31" customFormat="1" ht="15" customHeight="1" x14ac:dyDescent="0.25">
      <c r="A37" s="61"/>
      <c r="B37" s="1"/>
      <c r="C37" s="42"/>
      <c r="D37" s="43"/>
      <c r="E37" s="39"/>
      <c r="F37" s="27"/>
      <c r="G37" s="44"/>
    </row>
    <row r="38" spans="1:7" s="31" customFormat="1" ht="15" customHeight="1" x14ac:dyDescent="0.25">
      <c r="A38" s="106"/>
      <c r="B38" s="107"/>
      <c r="C38" s="73"/>
      <c r="D38" s="52"/>
      <c r="E38" s="53"/>
      <c r="F38" s="30"/>
      <c r="G38" s="44"/>
    </row>
    <row r="39" spans="1:7" ht="15" customHeight="1" x14ac:dyDescent="0.25">
      <c r="A39" s="94">
        <v>3</v>
      </c>
      <c r="B39" s="95" t="s">
        <v>22</v>
      </c>
      <c r="C39" s="96"/>
      <c r="D39" s="97"/>
      <c r="E39" s="98"/>
      <c r="F39" s="99">
        <f>SUM(F40:F46)</f>
        <v>0</v>
      </c>
    </row>
    <row r="40" spans="1:7" s="31" customFormat="1" ht="15" customHeight="1" x14ac:dyDescent="0.25">
      <c r="A40" s="71"/>
      <c r="B40" s="18"/>
      <c r="C40" s="67"/>
      <c r="D40" s="65"/>
      <c r="E40" s="66"/>
      <c r="F40" s="72"/>
    </row>
    <row r="41" spans="1:7" ht="15.75" x14ac:dyDescent="0.25">
      <c r="A41" s="60">
        <v>3.1</v>
      </c>
      <c r="B41" s="69" t="s">
        <v>41</v>
      </c>
      <c r="C41" s="25"/>
      <c r="D41" s="26"/>
      <c r="E41" s="27"/>
      <c r="F41" s="27"/>
    </row>
    <row r="42" spans="1:7" ht="31.5" x14ac:dyDescent="0.25">
      <c r="A42" s="24">
        <v>1</v>
      </c>
      <c r="B42" s="1" t="s">
        <v>23</v>
      </c>
      <c r="C42" s="25">
        <v>1</v>
      </c>
      <c r="D42" s="26" t="s">
        <v>5</v>
      </c>
      <c r="E42" s="27"/>
      <c r="F42" s="27">
        <f>C42*E42</f>
        <v>0</v>
      </c>
    </row>
    <row r="43" spans="1:7" s="32" customFormat="1" ht="15" customHeight="1" x14ac:dyDescent="0.25">
      <c r="A43" s="24">
        <v>2</v>
      </c>
      <c r="B43" s="38" t="s">
        <v>42</v>
      </c>
      <c r="C43" s="42">
        <v>527.9</v>
      </c>
      <c r="D43" s="43" t="s">
        <v>4</v>
      </c>
      <c r="E43" s="39"/>
      <c r="F43" s="27">
        <f>C43*E43</f>
        <v>0</v>
      </c>
      <c r="G43" s="44"/>
    </row>
    <row r="44" spans="1:7" s="31" customFormat="1" ht="15" customHeight="1" x14ac:dyDescent="0.25">
      <c r="A44" s="61">
        <v>3</v>
      </c>
      <c r="B44" s="1" t="s">
        <v>43</v>
      </c>
      <c r="C44" s="42">
        <v>11</v>
      </c>
      <c r="D44" s="43" t="s">
        <v>4</v>
      </c>
      <c r="E44" s="39"/>
      <c r="F44" s="27">
        <f>C44*E44</f>
        <v>0</v>
      </c>
      <c r="G44" s="44"/>
    </row>
    <row r="45" spans="1:7" s="31" customFormat="1" ht="15" customHeight="1" x14ac:dyDescent="0.25">
      <c r="A45" s="102"/>
      <c r="B45" s="103"/>
      <c r="C45" s="104"/>
      <c r="D45" s="48"/>
      <c r="E45" s="49"/>
      <c r="F45" s="50"/>
      <c r="G45" s="44"/>
    </row>
    <row r="46" spans="1:7" s="32" customFormat="1" ht="15" customHeight="1" x14ac:dyDescent="0.25">
      <c r="A46" s="29"/>
      <c r="B46" s="51"/>
      <c r="C46" s="73"/>
      <c r="D46" s="52"/>
      <c r="E46" s="53"/>
      <c r="F46" s="30"/>
      <c r="G46" s="44"/>
    </row>
    <row r="47" spans="1:7" ht="15" customHeight="1" x14ac:dyDescent="0.25">
      <c r="A47" s="94">
        <v>4</v>
      </c>
      <c r="B47" s="95" t="s">
        <v>28</v>
      </c>
      <c r="C47" s="96"/>
      <c r="D47" s="97"/>
      <c r="E47" s="98"/>
      <c r="F47" s="99">
        <f>SUM(F48:F63)</f>
        <v>0</v>
      </c>
    </row>
    <row r="48" spans="1:7" s="31" customFormat="1" ht="15" customHeight="1" x14ac:dyDescent="0.25">
      <c r="A48" s="74"/>
      <c r="B48" s="77"/>
      <c r="C48" s="75"/>
      <c r="D48" s="78"/>
      <c r="E48" s="76"/>
      <c r="F48" s="79"/>
    </row>
    <row r="49" spans="1:7" ht="15.75" x14ac:dyDescent="0.25">
      <c r="A49" s="60">
        <v>4.0999999999999996</v>
      </c>
      <c r="B49" s="69" t="s">
        <v>29</v>
      </c>
      <c r="C49" s="25"/>
      <c r="D49" s="26"/>
      <c r="E49" s="27"/>
      <c r="F49" s="27"/>
    </row>
    <row r="50" spans="1:7" s="31" customFormat="1" ht="31.5" x14ac:dyDescent="0.25">
      <c r="A50" s="24">
        <v>1</v>
      </c>
      <c r="B50" s="1" t="s">
        <v>30</v>
      </c>
      <c r="C50" s="42">
        <v>527.9</v>
      </c>
      <c r="D50" s="43" t="s">
        <v>4</v>
      </c>
      <c r="E50" s="39"/>
      <c r="F50" s="27">
        <f>C50*E50</f>
        <v>0</v>
      </c>
      <c r="G50" s="44"/>
    </row>
    <row r="51" spans="1:7" s="31" customFormat="1" ht="15.75" x14ac:dyDescent="0.25">
      <c r="A51" s="24"/>
      <c r="B51" s="1"/>
      <c r="C51" s="42"/>
      <c r="D51" s="43"/>
      <c r="E51" s="39"/>
      <c r="F51" s="27"/>
      <c r="G51" s="44"/>
    </row>
    <row r="52" spans="1:7" ht="15.75" x14ac:dyDescent="0.25">
      <c r="A52" s="60">
        <v>4.2</v>
      </c>
      <c r="B52" s="69" t="s">
        <v>27</v>
      </c>
      <c r="C52" s="25"/>
      <c r="D52" s="26"/>
      <c r="E52" s="27"/>
      <c r="F52" s="27"/>
    </row>
    <row r="53" spans="1:7" s="31" customFormat="1" ht="31.5" x14ac:dyDescent="0.25">
      <c r="A53" s="24">
        <v>1</v>
      </c>
      <c r="B53" s="1" t="s">
        <v>32</v>
      </c>
      <c r="C53" s="42">
        <v>13.3</v>
      </c>
      <c r="D53" s="43" t="s">
        <v>4</v>
      </c>
      <c r="E53" s="39"/>
      <c r="F53" s="27">
        <f>C53*E53</f>
        <v>0</v>
      </c>
      <c r="G53" s="44"/>
    </row>
    <row r="54" spans="1:7" s="31" customFormat="1" ht="31.5" x14ac:dyDescent="0.25">
      <c r="A54" s="24">
        <v>2</v>
      </c>
      <c r="B54" s="1" t="s">
        <v>31</v>
      </c>
      <c r="C54" s="42">
        <v>420.40000000000003</v>
      </c>
      <c r="D54" s="43" t="s">
        <v>4</v>
      </c>
      <c r="E54" s="39"/>
      <c r="F54" s="27">
        <f>C54*E54</f>
        <v>0</v>
      </c>
      <c r="G54" s="44"/>
    </row>
    <row r="55" spans="1:7" s="31" customFormat="1" ht="15.75" x14ac:dyDescent="0.25">
      <c r="A55" s="24"/>
      <c r="B55" s="1"/>
      <c r="C55" s="42"/>
      <c r="D55" s="43"/>
      <c r="E55" s="39"/>
      <c r="F55" s="27"/>
      <c r="G55" s="44"/>
    </row>
    <row r="56" spans="1:7" ht="15.75" x14ac:dyDescent="0.25">
      <c r="A56" s="60">
        <v>4.3</v>
      </c>
      <c r="B56" s="69" t="s">
        <v>33</v>
      </c>
      <c r="C56" s="25"/>
      <c r="D56" s="26"/>
      <c r="E56" s="27"/>
      <c r="F56" s="27"/>
    </row>
    <row r="57" spans="1:7" s="31" customFormat="1" ht="47.25" x14ac:dyDescent="0.25">
      <c r="A57" s="24">
        <v>1</v>
      </c>
      <c r="B57" s="1" t="s">
        <v>51</v>
      </c>
      <c r="C57" s="42">
        <v>353.70000000000005</v>
      </c>
      <c r="D57" s="43" t="s">
        <v>4</v>
      </c>
      <c r="E57" s="39"/>
      <c r="F57" s="27">
        <f>C57*E57</f>
        <v>0</v>
      </c>
      <c r="G57" s="44"/>
    </row>
    <row r="58" spans="1:7" s="31" customFormat="1" ht="31.5" x14ac:dyDescent="0.25">
      <c r="A58" s="24">
        <v>2</v>
      </c>
      <c r="B58" s="1" t="s">
        <v>44</v>
      </c>
      <c r="C58" s="42">
        <v>496.40000000000003</v>
      </c>
      <c r="D58" s="43" t="s">
        <v>4</v>
      </c>
      <c r="E58" s="39"/>
      <c r="F58" s="27">
        <f>C58*E58</f>
        <v>0</v>
      </c>
      <c r="G58" s="44"/>
    </row>
    <row r="59" spans="1:7" s="31" customFormat="1" ht="15.75" x14ac:dyDescent="0.25">
      <c r="A59" s="24">
        <v>3</v>
      </c>
      <c r="B59" s="1" t="s">
        <v>45</v>
      </c>
      <c r="C59" s="42">
        <v>1346.5</v>
      </c>
      <c r="D59" s="43" t="s">
        <v>4</v>
      </c>
      <c r="E59" s="39"/>
      <c r="F59" s="27"/>
      <c r="G59" s="44"/>
    </row>
    <row r="60" spans="1:7" s="31" customFormat="1" ht="15.75" x14ac:dyDescent="0.25">
      <c r="A60" s="24"/>
      <c r="B60" s="1"/>
      <c r="C60" s="42"/>
      <c r="D60" s="43"/>
      <c r="E60" s="39"/>
      <c r="F60" s="27"/>
      <c r="G60" s="44"/>
    </row>
    <row r="61" spans="1:7" ht="15.75" x14ac:dyDescent="0.25">
      <c r="A61" s="60">
        <v>4.4000000000000004</v>
      </c>
      <c r="B61" s="69" t="s">
        <v>35</v>
      </c>
      <c r="C61" s="25"/>
      <c r="D61" s="26"/>
      <c r="E61" s="27"/>
      <c r="F61" s="27"/>
    </row>
    <row r="62" spans="1:7" s="31" customFormat="1" ht="15.75" x14ac:dyDescent="0.25">
      <c r="A62" s="24">
        <v>1</v>
      </c>
      <c r="B62" s="1" t="s">
        <v>46</v>
      </c>
      <c r="C62" s="41">
        <v>1</v>
      </c>
      <c r="D62" s="43" t="s">
        <v>5</v>
      </c>
      <c r="E62" s="39"/>
      <c r="F62" s="27">
        <f>C62*E62</f>
        <v>0</v>
      </c>
      <c r="G62" s="44"/>
    </row>
    <row r="63" spans="1:7" s="31" customFormat="1" ht="15.75" x14ac:dyDescent="0.25">
      <c r="A63" s="24"/>
      <c r="B63" s="1"/>
      <c r="C63" s="42"/>
      <c r="D63" s="43"/>
      <c r="E63" s="39"/>
      <c r="F63" s="27"/>
      <c r="G63" s="44"/>
    </row>
    <row r="64" spans="1:7" ht="15" customHeight="1" x14ac:dyDescent="0.25">
      <c r="A64" s="94">
        <v>5</v>
      </c>
      <c r="B64" s="95" t="s">
        <v>36</v>
      </c>
      <c r="C64" s="96"/>
      <c r="D64" s="97"/>
      <c r="E64" s="98"/>
      <c r="F64" s="99">
        <f>SUM(F65:F74)</f>
        <v>0</v>
      </c>
    </row>
    <row r="65" spans="1:7" s="31" customFormat="1" ht="15" customHeight="1" x14ac:dyDescent="0.25">
      <c r="A65" s="71"/>
      <c r="B65" s="18"/>
      <c r="C65" s="67"/>
      <c r="D65" s="80"/>
      <c r="E65" s="66"/>
      <c r="F65" s="72"/>
    </row>
    <row r="66" spans="1:7" s="32" customFormat="1" ht="15" customHeight="1" x14ac:dyDescent="0.25">
      <c r="A66" s="23">
        <v>8.1</v>
      </c>
      <c r="B66" s="64" t="s">
        <v>37</v>
      </c>
      <c r="C66" s="33"/>
      <c r="D66" s="41"/>
      <c r="E66" s="39"/>
      <c r="F66" s="40"/>
    </row>
    <row r="67" spans="1:7" s="31" customFormat="1" ht="15.75" x14ac:dyDescent="0.25">
      <c r="A67" s="24">
        <v>1</v>
      </c>
      <c r="B67" s="1" t="s">
        <v>47</v>
      </c>
      <c r="C67" s="41">
        <v>1</v>
      </c>
      <c r="D67" s="43" t="s">
        <v>5</v>
      </c>
      <c r="E67" s="39"/>
      <c r="F67" s="27">
        <f>C67*E67</f>
        <v>0</v>
      </c>
      <c r="G67" s="44"/>
    </row>
    <row r="68" spans="1:7" s="31" customFormat="1" ht="15.75" x14ac:dyDescent="0.25">
      <c r="A68" s="24">
        <v>2</v>
      </c>
      <c r="B68" s="1" t="s">
        <v>48</v>
      </c>
      <c r="C68" s="41">
        <v>1</v>
      </c>
      <c r="D68" s="43" t="s">
        <v>5</v>
      </c>
      <c r="E68" s="39"/>
      <c r="F68" s="27">
        <f>C68*E68</f>
        <v>0</v>
      </c>
      <c r="G68" s="44"/>
    </row>
    <row r="69" spans="1:7" s="31" customFormat="1" ht="31.5" x14ac:dyDescent="0.25">
      <c r="A69" s="24">
        <v>3</v>
      </c>
      <c r="B69" s="1" t="s">
        <v>49</v>
      </c>
      <c r="C69" s="41">
        <v>1</v>
      </c>
      <c r="D69" s="43" t="s">
        <v>5</v>
      </c>
      <c r="E69" s="39"/>
      <c r="F69" s="27">
        <f>C69*E69</f>
        <v>0</v>
      </c>
      <c r="G69" s="44"/>
    </row>
    <row r="70" spans="1:7" s="31" customFormat="1" ht="15.75" x14ac:dyDescent="0.25">
      <c r="A70" s="24">
        <v>4</v>
      </c>
      <c r="B70" s="1" t="s">
        <v>38</v>
      </c>
      <c r="C70" s="41">
        <v>1</v>
      </c>
      <c r="D70" s="43" t="s">
        <v>5</v>
      </c>
      <c r="E70" s="39"/>
      <c r="F70" s="27">
        <f>C70*E70</f>
        <v>0</v>
      </c>
      <c r="G70" s="44"/>
    </row>
    <row r="71" spans="1:7" s="31" customFormat="1" ht="15.75" x14ac:dyDescent="0.25">
      <c r="A71" s="24"/>
      <c r="B71" s="1"/>
      <c r="C71" s="41"/>
      <c r="D71" s="43"/>
      <c r="E71" s="39"/>
      <c r="F71" s="27"/>
      <c r="G71" s="44"/>
    </row>
    <row r="72" spans="1:7" s="31" customFormat="1" ht="15.75" x14ac:dyDescent="0.25">
      <c r="A72" s="24"/>
      <c r="B72" s="1"/>
      <c r="C72" s="41"/>
      <c r="D72" s="43"/>
      <c r="E72" s="39"/>
      <c r="F72" s="27"/>
      <c r="G72" s="44"/>
    </row>
    <row r="73" spans="1:7" s="31" customFormat="1" ht="31.5" x14ac:dyDescent="0.25">
      <c r="A73" s="24"/>
      <c r="B73" s="105" t="s">
        <v>54</v>
      </c>
      <c r="C73" s="41"/>
      <c r="D73" s="43"/>
      <c r="E73" s="39"/>
      <c r="F73" s="27"/>
      <c r="G73" s="44"/>
    </row>
    <row r="74" spans="1:7" ht="15" customHeight="1" x14ac:dyDescent="0.25">
      <c r="A74" s="28"/>
      <c r="B74" s="81"/>
      <c r="C74" s="82"/>
      <c r="D74" s="68"/>
      <c r="E74" s="70"/>
      <c r="F74" s="83"/>
    </row>
    <row r="76" spans="1:7" ht="15" customHeight="1" x14ac:dyDescent="0.25">
      <c r="A76" s="94"/>
      <c r="B76" s="95" t="s">
        <v>12</v>
      </c>
      <c r="C76" s="96"/>
      <c r="D76" s="97"/>
      <c r="E76" s="98"/>
      <c r="F76" s="99">
        <f>F64+F47+F39+F22+F5</f>
        <v>0</v>
      </c>
    </row>
  </sheetData>
  <printOptions horizontalCentered="1"/>
  <pageMargins left="0.75" right="0.5" top="0.75" bottom="0.75" header="0.5" footer="0.5"/>
  <pageSetup paperSize="9" orientation="portrait" useFirstPageNumber="1" r:id="rId1"/>
  <headerFooter>
    <oddFooter>&amp;CPage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BOQ</vt:lpstr>
      <vt:lpstr>BOQ!Print_Area</vt:lpstr>
      <vt:lpstr>BOQ!Print_Titles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ComputerLand</dc:creator>
  <cp:lastModifiedBy>Ali Shareef</cp:lastModifiedBy>
  <cp:lastPrinted>2025-03-19T06:22:19Z</cp:lastPrinted>
  <dcterms:created xsi:type="dcterms:W3CDTF">2002-06-30T16:02:03Z</dcterms:created>
  <dcterms:modified xsi:type="dcterms:W3CDTF">2025-03-19T09:30:16Z</dcterms:modified>
</cp:coreProperties>
</file>