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A Stock items\"/>
    </mc:Choice>
  </mc:AlternateContent>
  <xr:revisionPtr revIDLastSave="0" documentId="13_ncr:1_{49A4E442-E3C8-42EE-A084-1117F5900DC9}" xr6:coauthVersionLast="47" xr6:coauthVersionMax="47" xr10:uidLastSave="{00000000-0000-0000-0000-000000000000}"/>
  <bookViews>
    <workbookView xWindow="-120" yWindow="-120" windowWidth="29040" windowHeight="15840" activeTab="3" xr2:uid="{E6B41A00-111B-4DB0-BB75-E7F85F193F0C}"/>
  </bookViews>
  <sheets>
    <sheet name="LOT 1" sheetId="1" r:id="rId1"/>
    <sheet name="LOT 2" sheetId="2" r:id="rId2"/>
    <sheet name="LOT 3" sheetId="3" r:id="rId3"/>
    <sheet name="LOT 4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2" l="1"/>
  <c r="C9" i="2" s="1"/>
  <c r="D9" i="1"/>
  <c r="C9" i="1" s="1"/>
  <c r="D10" i="1"/>
  <c r="C10" i="1" s="1"/>
  <c r="B10" i="1" s="1"/>
  <c r="B9" i="1" s="1"/>
  <c r="D11" i="1"/>
  <c r="C11" i="1" s="1"/>
  <c r="B11" i="1" s="1"/>
  <c r="D12" i="1"/>
  <c r="C12" i="1" s="1"/>
  <c r="B12" i="1" s="1"/>
  <c r="D13" i="1"/>
  <c r="C13" i="1" s="1"/>
  <c r="B13" i="1" s="1"/>
  <c r="C14" i="1"/>
  <c r="B14" i="1" s="1"/>
  <c r="D14" i="1"/>
  <c r="D15" i="1"/>
  <c r="C15" i="1" s="1"/>
  <c r="B15" i="1" s="1"/>
  <c r="D16" i="1"/>
  <c r="C16" i="1" s="1"/>
  <c r="B16" i="1" s="1"/>
  <c r="E10" i="4"/>
  <c r="D10" i="4" s="1"/>
  <c r="C10" i="4" s="1"/>
  <c r="E11" i="4"/>
  <c r="D11" i="4" s="1"/>
  <c r="C11" i="4" s="1"/>
  <c r="E12" i="4"/>
  <c r="D12" i="4" s="1"/>
  <c r="C12" i="4" s="1"/>
  <c r="E9" i="4"/>
  <c r="D9" i="4" s="1"/>
  <c r="C9" i="4" s="1"/>
  <c r="E10" i="3"/>
  <c r="D10" i="3" s="1"/>
  <c r="C10" i="3" s="1"/>
  <c r="E11" i="3"/>
  <c r="D11" i="3" s="1"/>
  <c r="C11" i="3" s="1"/>
  <c r="E12" i="3"/>
  <c r="D12" i="3" s="1"/>
  <c r="C12" i="3" s="1"/>
  <c r="E13" i="3"/>
  <c r="D13" i="3" s="1"/>
  <c r="C13" i="3" s="1"/>
  <c r="E14" i="3"/>
  <c r="D14" i="3" s="1"/>
  <c r="C14" i="3" s="1"/>
  <c r="E15" i="3"/>
  <c r="D15" i="3" s="1"/>
  <c r="C15" i="3" s="1"/>
  <c r="E16" i="3"/>
  <c r="D16" i="3" s="1"/>
  <c r="C16" i="3" s="1"/>
  <c r="E17" i="3"/>
  <c r="D17" i="3" s="1"/>
  <c r="C17" i="3" s="1"/>
  <c r="E18" i="3"/>
  <c r="D18" i="3" s="1"/>
  <c r="C18" i="3" s="1"/>
  <c r="E19" i="3"/>
  <c r="D19" i="3" s="1"/>
  <c r="C19" i="3" s="1"/>
  <c r="E20" i="3"/>
  <c r="D20" i="3" s="1"/>
  <c r="C20" i="3" s="1"/>
  <c r="E21" i="3"/>
  <c r="D21" i="3" s="1"/>
  <c r="C21" i="3" s="1"/>
  <c r="E9" i="3"/>
  <c r="D9" i="3" s="1"/>
  <c r="C9" i="3" s="1"/>
  <c r="D10" i="2"/>
  <c r="C10" i="2" s="1"/>
  <c r="B10" i="2" s="1"/>
  <c r="D11" i="2"/>
  <c r="C11" i="2" s="1"/>
  <c r="B11" i="2" s="1"/>
  <c r="D12" i="2"/>
  <c r="C12" i="2" s="1"/>
  <c r="B12" i="2" s="1"/>
  <c r="D13" i="2"/>
  <c r="C13" i="2" s="1"/>
  <c r="B13" i="2" s="1"/>
  <c r="D17" i="1"/>
  <c r="C17" i="1" s="1"/>
  <c r="B17" i="1" s="1"/>
  <c r="D18" i="1"/>
  <c r="C18" i="1" s="1"/>
  <c r="B18" i="1" s="1"/>
  <c r="D19" i="1"/>
  <c r="C19" i="1" s="1"/>
  <c r="B19" i="1" s="1"/>
  <c r="B9" i="2" l="1"/>
</calcChain>
</file>

<file path=xl/sharedStrings.xml><?xml version="1.0" encoding="utf-8"?>
<sst xmlns="http://schemas.openxmlformats.org/spreadsheetml/2006/main" count="120" uniqueCount="58">
  <si>
    <t xml:space="preserve">މިނިސްޓްރީ އޮފް ހެލްތް                        </t>
  </si>
  <si>
    <t>މާލެ، ދިވެހިރާއްޖެ</t>
  </si>
  <si>
    <t xml:space="preserve">ޑެލިވަރީ މުއްދަތު </t>
  </si>
  <si>
    <t>މުޅި ޖުމްލަ އަގު</t>
  </si>
  <si>
    <t>ޖީ.އެސް.ޓީ</t>
  </si>
  <si>
    <t>ޖުމްލަ</t>
  </si>
  <si>
    <t>ރޭޓް</t>
  </si>
  <si>
    <t>ބޭނުންވާ އަދަދު</t>
  </si>
  <si>
    <t>އޯޑަރ ޔުނިޓް</t>
  </si>
  <si>
    <t>ނަން</t>
  </si>
  <si>
    <t>ލޮޓް - 2</t>
  </si>
  <si>
    <t>EA</t>
  </si>
  <si>
    <t>ވިންޑޯ ކްލީނާ 650 މލ</t>
  </si>
  <si>
    <t>ބްލީޗް 1000 މލ</t>
  </si>
  <si>
    <t>ފޯލްޑް ޑިސްޕެންސަރ ޓަވަލް ޒެޑް ފޯލްޑެޑް</t>
  </si>
  <si>
    <t>DOZEN</t>
  </si>
  <si>
    <t>ލޮޓް - 1</t>
  </si>
  <si>
    <t>ލޮޓް - 3</t>
  </si>
  <si>
    <t>ސެލޯ ޓޭޕް (2 އިންޗް)</t>
  </si>
  <si>
    <t>ލޮޓް - 4</t>
  </si>
  <si>
    <t>ލެޑްބަލްބް ލައިޓް 30W</t>
  </si>
  <si>
    <t>ލެޑް ސްލިމްޕެނަލް ލައިޓް 48W</t>
  </si>
  <si>
    <t>މުސްލިމް ޝަވަރ  ސްޓެއިންލެސް ސްޓިލް</t>
  </si>
  <si>
    <t>އަތްދޮންނަ ފުޅި 500މލ</t>
  </si>
  <si>
    <t>ތަށި ދޮންނަ ލިކުއިޑް ފުޅި 750މލ</t>
  </si>
  <si>
    <t>އެއަރ ފްރެޝްނަރ ( ލެމަން) 400 މލ</t>
  </si>
  <si>
    <t>ޕްލާސްޓިކް ބޭގް (ކަޅު) xxl</t>
  </si>
  <si>
    <t xml:space="preserve">ޕެކިން ޓޭޕް (2 އިންޗް) </t>
  </si>
  <si>
    <t>ފާހާނާ ސާފުކުރާ ލިކުއިޑް/ކެމިކަލް 1000މލ</t>
  </si>
  <si>
    <t xml:space="preserve">Botttle </t>
  </si>
  <si>
    <t xml:space="preserve">Bottle </t>
  </si>
  <si>
    <t>ޕަކެޓް ޓިޝޫ  (100 ޝީޓް)</t>
  </si>
  <si>
    <t xml:space="preserve"> ތުވާލި (ކުދި) (27× 27 ސމ)  </t>
  </si>
  <si>
    <t>stick</t>
  </si>
  <si>
    <t>packet</t>
  </si>
  <si>
    <t>ގަލަން (ރަތްކުލަ)</t>
  </si>
  <si>
    <t>ސޮއިކުރާ ގަލަން (ނޫކުލަ)</t>
  </si>
  <si>
    <t>ޕަރމަނަންޓް މާރކަރ (ނޫކުލަ)</t>
  </si>
  <si>
    <t>ހީރަސް ނަރު (ނަމްބަރ 10)</t>
  </si>
  <si>
    <t>މޮނިޓަރ ފޮތް (300 ޞަފްޙާ)</t>
  </si>
  <si>
    <t xml:space="preserve">ހަކުރު ޕެކެޓް ( 5ގްރާމް) </t>
  </si>
  <si>
    <t>ސައި ފަތް ޕެކެޓް  (2g*100)</t>
  </si>
  <si>
    <t>ކްލިޕް ބޯޑް (އޭ4 ސައިޒް)</t>
  </si>
  <si>
    <t>ހިކި ކިރު ދަޅު (900ގްރާމް)</t>
  </si>
  <si>
    <t xml:space="preserve">ކޮފީ ޕެކެޓް (1.5 ގްރާމް)  </t>
  </si>
  <si>
    <t>ވުޑެން ކޮފީ ސްޓަޔަރ ސްޓިކް "5.5)</t>
  </si>
  <si>
    <t>ބްރޭންޑް ނަން</t>
  </si>
  <si>
    <t>ސްޓިކް ނޯޓް (3×3 އިންޗް )</t>
  </si>
  <si>
    <t xml:space="preserve">ސެޓްފިކެޓް ކަރުދާސް (އޭ 4 ސައިޒް، 180gm) </t>
  </si>
  <si>
    <t>ލެނިޔާރޑް (ދިގުމިން 15 އިންޗި) ފުޅާމިން ''3/4)</t>
  </si>
  <si>
    <t>ހެލްތު ޕްރޮޓެކްޝަން އެޖެންސީގެ ސްޓޮކަށް 3 މަސްދުވަހަށް ސައި /ކޮޕީ އަށް ބޭނުންވާ ތަކެތި</t>
  </si>
  <si>
    <t>ހެލްތު ޕްރޮޓެކްޝަން އެޖެންސީގެ ސްޓޮކަށް 3 މަސްދުވަހަށް ލިޔެކިއުމާއި ގުޅޭގޮތުން ބޭނުންވާ ތަކެތި</t>
  </si>
  <si>
    <t>ހެލްތު ޕޮރޮޓެކްޝަން އެޖެންސީގެ ސްޓޮކަށް 3 މަސްދުވަހަށް ބޭނުންވާ އެހެނިހެން ތަކެތި</t>
  </si>
  <si>
    <t>ހެލްތު ޕްރޮޓެކްޝަން އެޖެންސީގެ ސްޓޮކަށް 3 މަސްދުވަހަށް ސާފުކުރުމަށް ބޭނުންވާ ތަކެތި</t>
  </si>
  <si>
    <t>ފެން 500މލ ކޭސް</t>
  </si>
  <si>
    <t>އޭ 5 ސައިޒް ކަރުދާސް ރީމް</t>
  </si>
  <si>
    <t>ކިޗަން ފޯސެޓް (2 ވޭ މިކްސާރ ސްޓެއިންލެސް ސްޓިލް- ސިލްވާ ކުލަ)</t>
  </si>
  <si>
    <t>ޕެކެޓް ކާޑް ހޯލްޑަރ (ދިގުމިން 15 ސމ ފުޅާމިން 9 ސމ)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</si>
</sst>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Faruma"/>
      <family val="3"/>
    </font>
    <font>
      <sz val="12"/>
      <color theme="1"/>
      <name val="Faruma"/>
      <family val="3"/>
    </font>
    <font>
      <sz val="14"/>
      <color theme="1"/>
      <name val="Calibri"/>
      <family val="2"/>
      <scheme val="minor"/>
    </font>
    <font>
      <b/>
      <sz val="14"/>
      <color theme="1"/>
      <name val="Faruma"/>
      <family val="3"/>
    </font>
    <font>
      <sz val="14"/>
      <name val="Faruma"/>
      <family val="3"/>
    </font>
    <font>
      <b/>
      <sz val="14"/>
      <name val="Faruma"/>
      <family val="3"/>
    </font>
    <font>
      <sz val="16"/>
      <name val="Faruma"/>
      <family val="3"/>
    </font>
    <font>
      <b/>
      <sz val="16"/>
      <name val="Faruma"/>
      <family val="3"/>
    </font>
    <font>
      <sz val="14"/>
      <color theme="1"/>
      <name val="Faruma"/>
      <family val="3"/>
    </font>
    <font>
      <sz val="16"/>
      <color theme="1"/>
      <name val="Calibri"/>
      <family val="2"/>
      <scheme val="minor"/>
    </font>
    <font>
      <b/>
      <sz val="16"/>
      <color theme="1"/>
      <name val="Faruma"/>
      <family val="3"/>
    </font>
    <font>
      <sz val="16"/>
      <color theme="1"/>
      <name val="Faruma"/>
      <family val="3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43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43" fontId="3" fillId="0" borderId="1" xfId="0" applyNumberFormat="1" applyFont="1" applyBorder="1" applyAlignment="1">
      <alignment horizontal="center" vertical="center" wrapText="1"/>
    </xf>
    <xf numFmtId="43" fontId="3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43" fontId="6" fillId="0" borderId="1" xfId="0" applyNumberFormat="1" applyFont="1" applyBorder="1" applyAlignment="1">
      <alignment horizontal="center" vertical="center"/>
    </xf>
    <xf numFmtId="43" fontId="6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13" fillId="0" borderId="0" xfId="0" applyFont="1"/>
    <xf numFmtId="0" fontId="1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1" fillId="0" borderId="0" xfId="2" applyFont="1" applyAlignment="1">
      <alignment horizontal="right" readingOrder="2"/>
    </xf>
    <xf numFmtId="0" fontId="10" fillId="0" borderId="0" xfId="2" applyFont="1" applyAlignment="1">
      <alignment horizontal="right" readingOrder="2"/>
    </xf>
    <xf numFmtId="0" fontId="11" fillId="0" borderId="0" xfId="2" applyFont="1" applyAlignment="1">
      <alignment horizontal="center" vertical="center" wrapText="1" readingOrder="2"/>
    </xf>
    <xf numFmtId="0" fontId="9" fillId="0" borderId="0" xfId="2" applyFont="1" applyAlignment="1">
      <alignment horizontal="right" readingOrder="2"/>
    </xf>
    <xf numFmtId="0" fontId="8" fillId="0" borderId="0" xfId="2" applyFont="1" applyAlignment="1">
      <alignment horizontal="right" readingOrder="2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9" fillId="0" borderId="0" xfId="2" applyFont="1" applyAlignment="1">
      <alignment horizontal="center" vertical="center" wrapText="1" readingOrder="2"/>
    </xf>
    <xf numFmtId="0" fontId="9" fillId="0" borderId="0" xfId="2" applyFont="1" applyAlignment="1">
      <alignment horizontal="left" vertical="center" wrapText="1" readingOrder="2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1FBB07DF-FF62-4E8C-8EE2-ADCA8698B6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7143</xdr:colOff>
      <xdr:row>0</xdr:row>
      <xdr:rowOff>35720</xdr:rowOff>
    </xdr:from>
    <xdr:to>
      <xdr:col>4</xdr:col>
      <xdr:colOff>1095375</xdr:colOff>
      <xdr:row>1</xdr:row>
      <xdr:rowOff>202406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03CD8E-BBFF-43E5-BBF1-B737F988B7F9}"/>
            </a:ext>
          </a:extLst>
        </xdr:cNvPr>
        <xdr:cNvPicPr/>
      </xdr:nvPicPr>
      <xdr:blipFill>
        <a:blip xmlns:r="http://schemas.openxmlformats.org/officeDocument/2006/relationships" r:embed="rId1">
          <a:lum contrast="12000"/>
        </a:blip>
        <a:srcRect/>
        <a:stretch>
          <a:fillRect/>
        </a:stretch>
      </xdr:blipFill>
      <xdr:spPr bwMode="auto">
        <a:xfrm>
          <a:off x="3900487" y="35720"/>
          <a:ext cx="1088232" cy="4286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107155</xdr:colOff>
      <xdr:row>1</xdr:row>
      <xdr:rowOff>254792</xdr:rowOff>
    </xdr:from>
    <xdr:to>
      <xdr:col>4</xdr:col>
      <xdr:colOff>809624</xdr:colOff>
      <xdr:row>3</xdr:row>
      <xdr:rowOff>11905</xdr:rowOff>
    </xdr:to>
    <xdr:pic>
      <xdr:nvPicPr>
        <xdr:cNvPr id="3" name="Picture 2" descr="C:\Users\shahim\Pictures\nishan.png">
          <a:extLst>
            <a:ext uri="{FF2B5EF4-FFF2-40B4-BE49-F238E27FC236}">
              <a16:creationId xmlns:a16="http://schemas.microsoft.com/office/drawing/2014/main" id="{2E182DD3-DC11-413A-B084-B7C85E6828C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36" y="516730"/>
          <a:ext cx="702469" cy="447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0</xdr:row>
      <xdr:rowOff>47626</xdr:rowOff>
    </xdr:from>
    <xdr:to>
      <xdr:col>5</xdr:col>
      <xdr:colOff>59531</xdr:colOff>
      <xdr:row>1</xdr:row>
      <xdr:rowOff>202406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6EE31B-A8D8-4AC0-8BF7-537EEDB15C11}"/>
            </a:ext>
          </a:extLst>
        </xdr:cNvPr>
        <xdr:cNvPicPr/>
      </xdr:nvPicPr>
      <xdr:blipFill>
        <a:blip xmlns:r="http://schemas.openxmlformats.org/officeDocument/2006/relationships" r:embed="rId1">
          <a:lum contrast="12000"/>
        </a:blip>
        <a:srcRect/>
        <a:stretch>
          <a:fillRect/>
        </a:stretch>
      </xdr:blipFill>
      <xdr:spPr bwMode="auto">
        <a:xfrm>
          <a:off x="4095750" y="47626"/>
          <a:ext cx="1023937" cy="3929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114300</xdr:colOff>
      <xdr:row>1</xdr:row>
      <xdr:rowOff>273845</xdr:rowOff>
    </xdr:from>
    <xdr:to>
      <xdr:col>4</xdr:col>
      <xdr:colOff>702469</xdr:colOff>
      <xdr:row>3</xdr:row>
      <xdr:rowOff>130970</xdr:rowOff>
    </xdr:to>
    <xdr:pic>
      <xdr:nvPicPr>
        <xdr:cNvPr id="3" name="Picture 2" descr="C:\Users\shahim\Pictures\nishan.png">
          <a:extLst>
            <a:ext uri="{FF2B5EF4-FFF2-40B4-BE49-F238E27FC236}">
              <a16:creationId xmlns:a16="http://schemas.microsoft.com/office/drawing/2014/main" id="{FC7082BE-B961-41CE-A8C4-5D5803346C7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3394" y="511970"/>
          <a:ext cx="588169" cy="476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47625</xdr:colOff>
      <xdr:row>0</xdr:row>
      <xdr:rowOff>47626</xdr:rowOff>
    </xdr:from>
    <xdr:to>
      <xdr:col>6</xdr:col>
      <xdr:colOff>95250</xdr:colOff>
      <xdr:row>1</xdr:row>
      <xdr:rowOff>154781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09B98E-6FA9-43FA-8363-712F479F909A}"/>
            </a:ext>
          </a:extLst>
        </xdr:cNvPr>
        <xdr:cNvPicPr/>
      </xdr:nvPicPr>
      <xdr:blipFill>
        <a:blip xmlns:r="http://schemas.openxmlformats.org/officeDocument/2006/relationships" r:embed="rId1">
          <a:lum contrast="12000"/>
        </a:blip>
        <a:srcRect/>
        <a:stretch>
          <a:fillRect/>
        </a:stretch>
      </xdr:blipFill>
      <xdr:spPr bwMode="auto">
        <a:xfrm>
          <a:off x="5083969" y="47626"/>
          <a:ext cx="1095375" cy="3452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209550</xdr:colOff>
      <xdr:row>1</xdr:row>
      <xdr:rowOff>250033</xdr:rowOff>
    </xdr:from>
    <xdr:to>
      <xdr:col>5</xdr:col>
      <xdr:colOff>726281</xdr:colOff>
      <xdr:row>3</xdr:row>
      <xdr:rowOff>59532</xdr:rowOff>
    </xdr:to>
    <xdr:pic>
      <xdr:nvPicPr>
        <xdr:cNvPr id="3" name="Picture 2" descr="C:\Users\shahim\Pictures\nishan.png">
          <a:extLst>
            <a:ext uri="{FF2B5EF4-FFF2-40B4-BE49-F238E27FC236}">
              <a16:creationId xmlns:a16="http://schemas.microsoft.com/office/drawing/2014/main" id="{C6A92E69-846A-4992-9939-63B1C25493B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5894" y="488158"/>
          <a:ext cx="516731" cy="4286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600075</xdr:colOff>
      <xdr:row>0</xdr:row>
      <xdr:rowOff>19051</xdr:rowOff>
    </xdr:from>
    <xdr:to>
      <xdr:col>5</xdr:col>
      <xdr:colOff>402167</xdr:colOff>
      <xdr:row>1</xdr:row>
      <xdr:rowOff>104776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7610CF-FEBD-4CE9-B666-C0860E0BCB4F}"/>
            </a:ext>
          </a:extLst>
        </xdr:cNvPr>
        <xdr:cNvPicPr/>
      </xdr:nvPicPr>
      <xdr:blipFill>
        <a:blip xmlns:r="http://schemas.openxmlformats.org/officeDocument/2006/relationships" r:embed="rId1">
          <a:lum contrast="12000"/>
        </a:blip>
        <a:srcRect/>
        <a:stretch>
          <a:fillRect/>
        </a:stretch>
      </xdr:blipFill>
      <xdr:spPr bwMode="auto">
        <a:xfrm>
          <a:off x="3400425" y="19051"/>
          <a:ext cx="809625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748241</xdr:colOff>
      <xdr:row>1</xdr:row>
      <xdr:rowOff>129118</xdr:rowOff>
    </xdr:from>
    <xdr:to>
      <xdr:col>5</xdr:col>
      <xdr:colOff>159808</xdr:colOff>
      <xdr:row>2</xdr:row>
      <xdr:rowOff>162983</xdr:rowOff>
    </xdr:to>
    <xdr:pic>
      <xdr:nvPicPr>
        <xdr:cNvPr id="3" name="Picture 2" descr="C:\Users\shahim\Pictures\nishan.png">
          <a:extLst>
            <a:ext uri="{FF2B5EF4-FFF2-40B4-BE49-F238E27FC236}">
              <a16:creationId xmlns:a16="http://schemas.microsoft.com/office/drawing/2014/main" id="{0DFFB93F-5301-45C0-87FB-8A33DAE8406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4658" y="372535"/>
          <a:ext cx="416983" cy="351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F52D2-CEFA-4645-8CA7-18E415BF8DEB}">
  <dimension ref="A1:I21"/>
  <sheetViews>
    <sheetView zoomScale="90" zoomScaleNormal="90" workbookViewId="0">
      <selection activeCell="N11" sqref="N11"/>
    </sheetView>
  </sheetViews>
  <sheetFormatPr defaultRowHeight="15" x14ac:dyDescent="0.25"/>
  <cols>
    <col min="1" max="1" width="18.42578125" customWidth="1"/>
    <col min="2" max="2" width="18.85546875" customWidth="1"/>
    <col min="3" max="4" width="15.28515625" customWidth="1"/>
    <col min="5" max="5" width="19.28515625" customWidth="1"/>
    <col min="6" max="6" width="18.7109375" customWidth="1"/>
    <col min="7" max="7" width="19.5703125" customWidth="1"/>
    <col min="8" max="8" width="16.85546875" customWidth="1"/>
    <col min="9" max="9" width="33.5703125" customWidth="1"/>
    <col min="10" max="10" width="29.140625" customWidth="1"/>
  </cols>
  <sheetData>
    <row r="1" spans="1:9" ht="21" x14ac:dyDescent="0.35">
      <c r="A1" s="22"/>
      <c r="B1" s="22"/>
      <c r="C1" s="22"/>
      <c r="D1" s="22"/>
      <c r="E1" s="22"/>
      <c r="F1" s="22"/>
      <c r="G1" s="22"/>
      <c r="H1" s="22"/>
      <c r="I1" s="22"/>
    </row>
    <row r="2" spans="1:9" ht="27" x14ac:dyDescent="0.65">
      <c r="A2" s="22"/>
      <c r="B2" s="22"/>
      <c r="C2" s="22"/>
      <c r="D2" s="22"/>
      <c r="E2" s="22"/>
      <c r="F2" s="22"/>
      <c r="G2" s="22"/>
      <c r="H2" s="28" t="s">
        <v>0</v>
      </c>
      <c r="I2" s="28"/>
    </row>
    <row r="3" spans="1:9" ht="27" x14ac:dyDescent="0.65">
      <c r="A3" s="22"/>
      <c r="B3" s="22"/>
      <c r="C3" s="22"/>
      <c r="D3" s="22"/>
      <c r="E3" s="22"/>
      <c r="F3" s="22"/>
      <c r="G3" s="22"/>
      <c r="H3" s="29" t="s">
        <v>1</v>
      </c>
      <c r="I3" s="29"/>
    </row>
    <row r="4" spans="1:9" ht="21" x14ac:dyDescent="0.35">
      <c r="A4" s="22"/>
      <c r="B4" s="22"/>
      <c r="C4" s="22"/>
      <c r="D4" s="22"/>
      <c r="E4" s="22"/>
      <c r="F4" s="22"/>
      <c r="G4" s="22"/>
      <c r="H4" s="22"/>
      <c r="I4" s="22"/>
    </row>
    <row r="5" spans="1:9" ht="34.5" customHeight="1" x14ac:dyDescent="0.25">
      <c r="A5" s="30" t="s">
        <v>53</v>
      </c>
      <c r="B5" s="30"/>
      <c r="C5" s="30"/>
      <c r="D5" s="30"/>
      <c r="E5" s="30"/>
      <c r="F5" s="30"/>
      <c r="G5" s="30"/>
      <c r="H5" s="30"/>
      <c r="I5" s="30"/>
    </row>
    <row r="6" spans="1:9" ht="21" x14ac:dyDescent="0.35">
      <c r="A6" s="22"/>
      <c r="B6" s="22"/>
      <c r="C6" s="22"/>
      <c r="D6" s="22"/>
      <c r="E6" s="22"/>
      <c r="F6" s="22"/>
      <c r="G6" s="22"/>
      <c r="H6" s="22"/>
      <c r="I6" s="22"/>
    </row>
    <row r="7" spans="1:9" ht="33" customHeight="1" x14ac:dyDescent="0.25">
      <c r="A7" s="23" t="s">
        <v>2</v>
      </c>
      <c r="B7" s="23" t="s">
        <v>3</v>
      </c>
      <c r="C7" s="23" t="s">
        <v>4</v>
      </c>
      <c r="D7" s="23" t="s">
        <v>5</v>
      </c>
      <c r="E7" s="23" t="s">
        <v>6</v>
      </c>
      <c r="F7" s="23" t="s">
        <v>7</v>
      </c>
      <c r="G7" s="23" t="s">
        <v>46</v>
      </c>
      <c r="H7" s="23" t="s">
        <v>8</v>
      </c>
      <c r="I7" s="23" t="s">
        <v>9</v>
      </c>
    </row>
    <row r="8" spans="1:9" ht="33" customHeight="1" x14ac:dyDescent="0.25">
      <c r="A8" s="25" t="s">
        <v>16</v>
      </c>
      <c r="B8" s="26"/>
      <c r="C8" s="26"/>
      <c r="D8" s="26"/>
      <c r="E8" s="26"/>
      <c r="F8" s="26"/>
      <c r="G8" s="26"/>
      <c r="H8" s="26"/>
      <c r="I8" s="27"/>
    </row>
    <row r="9" spans="1:9" ht="47.25" customHeight="1" x14ac:dyDescent="0.25">
      <c r="A9" s="15"/>
      <c r="B9" s="16">
        <f>B10</f>
        <v>0</v>
      </c>
      <c r="C9" s="17">
        <f>D9*0.8%</f>
        <v>0</v>
      </c>
      <c r="D9" s="18">
        <f>E9*F9</f>
        <v>0</v>
      </c>
      <c r="E9" s="15"/>
      <c r="F9" s="19">
        <v>12</v>
      </c>
      <c r="G9" s="19"/>
      <c r="H9" s="20" t="s">
        <v>29</v>
      </c>
      <c r="I9" s="21" t="s">
        <v>28</v>
      </c>
    </row>
    <row r="10" spans="1:9" ht="47.25" customHeight="1" x14ac:dyDescent="0.25">
      <c r="A10" s="15"/>
      <c r="B10" s="16">
        <f t="shared" ref="B10:B19" si="0">C10+D10</f>
        <v>0</v>
      </c>
      <c r="C10" s="17">
        <f t="shared" ref="C10:C19" si="1">D10*0.8%</f>
        <v>0</v>
      </c>
      <c r="D10" s="18">
        <f t="shared" ref="D10:D19" si="2">E10*F10</f>
        <v>0</v>
      </c>
      <c r="E10" s="15"/>
      <c r="F10" s="19">
        <v>48</v>
      </c>
      <c r="G10" s="19"/>
      <c r="H10" s="20" t="s">
        <v>30</v>
      </c>
      <c r="I10" s="21" t="s">
        <v>23</v>
      </c>
    </row>
    <row r="11" spans="1:9" ht="47.25" customHeight="1" x14ac:dyDescent="0.25">
      <c r="A11" s="15"/>
      <c r="B11" s="16">
        <f t="shared" si="0"/>
        <v>0</v>
      </c>
      <c r="C11" s="17">
        <f t="shared" si="1"/>
        <v>0</v>
      </c>
      <c r="D11" s="18">
        <f t="shared" si="2"/>
        <v>0</v>
      </c>
      <c r="E11" s="15"/>
      <c r="F11" s="19">
        <v>24</v>
      </c>
      <c r="G11" s="19"/>
      <c r="H11" s="20" t="s">
        <v>30</v>
      </c>
      <c r="I11" s="21" t="s">
        <v>12</v>
      </c>
    </row>
    <row r="12" spans="1:9" ht="47.25" customHeight="1" x14ac:dyDescent="0.25">
      <c r="A12" s="15"/>
      <c r="B12" s="16">
        <f t="shared" si="0"/>
        <v>0</v>
      </c>
      <c r="C12" s="17">
        <f t="shared" si="1"/>
        <v>0</v>
      </c>
      <c r="D12" s="18">
        <f t="shared" si="2"/>
        <v>0</v>
      </c>
      <c r="E12" s="15"/>
      <c r="F12" s="19">
        <v>12</v>
      </c>
      <c r="G12" s="19"/>
      <c r="H12" s="20" t="s">
        <v>30</v>
      </c>
      <c r="I12" s="21" t="s">
        <v>24</v>
      </c>
    </row>
    <row r="13" spans="1:9" ht="47.25" customHeight="1" x14ac:dyDescent="0.25">
      <c r="A13" s="15"/>
      <c r="B13" s="16">
        <f t="shared" si="0"/>
        <v>0</v>
      </c>
      <c r="C13" s="17">
        <f t="shared" si="1"/>
        <v>0</v>
      </c>
      <c r="D13" s="18">
        <f t="shared" si="2"/>
        <v>0</v>
      </c>
      <c r="E13" s="15"/>
      <c r="F13" s="19">
        <v>12</v>
      </c>
      <c r="G13" s="19"/>
      <c r="H13" s="20" t="s">
        <v>30</v>
      </c>
      <c r="I13" s="21" t="s">
        <v>25</v>
      </c>
    </row>
    <row r="14" spans="1:9" ht="47.25" customHeight="1" x14ac:dyDescent="0.25">
      <c r="A14" s="15"/>
      <c r="B14" s="16">
        <f t="shared" si="0"/>
        <v>0</v>
      </c>
      <c r="C14" s="17">
        <f t="shared" si="1"/>
        <v>0</v>
      </c>
      <c r="D14" s="18">
        <f t="shared" si="2"/>
        <v>0</v>
      </c>
      <c r="E14" s="15"/>
      <c r="F14" s="19">
        <v>24</v>
      </c>
      <c r="G14" s="19"/>
      <c r="H14" s="20" t="s">
        <v>30</v>
      </c>
      <c r="I14" s="21" t="s">
        <v>13</v>
      </c>
    </row>
    <row r="15" spans="1:9" ht="47.25" customHeight="1" x14ac:dyDescent="0.25">
      <c r="A15" s="15"/>
      <c r="B15" s="16">
        <f t="shared" si="0"/>
        <v>0</v>
      </c>
      <c r="C15" s="17">
        <f t="shared" si="1"/>
        <v>0</v>
      </c>
      <c r="D15" s="18">
        <f t="shared" si="2"/>
        <v>0</v>
      </c>
      <c r="E15" s="15"/>
      <c r="F15" s="19">
        <v>20</v>
      </c>
      <c r="G15" s="19"/>
      <c r="H15" s="20" t="s">
        <v>15</v>
      </c>
      <c r="I15" s="21" t="s">
        <v>32</v>
      </c>
    </row>
    <row r="16" spans="1:9" ht="47.25" customHeight="1" x14ac:dyDescent="0.25">
      <c r="A16" s="15"/>
      <c r="B16" s="16">
        <f t="shared" si="0"/>
        <v>0</v>
      </c>
      <c r="C16" s="17">
        <f t="shared" si="1"/>
        <v>0</v>
      </c>
      <c r="D16" s="18">
        <f t="shared" si="2"/>
        <v>0</v>
      </c>
      <c r="E16" s="15"/>
      <c r="F16" s="19">
        <v>1000</v>
      </c>
      <c r="G16" s="19"/>
      <c r="H16" s="20" t="s">
        <v>11</v>
      </c>
      <c r="I16" s="21" t="s">
        <v>31</v>
      </c>
    </row>
    <row r="17" spans="1:9" ht="47.25" customHeight="1" x14ac:dyDescent="0.25">
      <c r="A17" s="15"/>
      <c r="B17" s="16">
        <f t="shared" si="0"/>
        <v>0</v>
      </c>
      <c r="C17" s="17">
        <f t="shared" si="1"/>
        <v>0</v>
      </c>
      <c r="D17" s="18">
        <f t="shared" si="2"/>
        <v>0</v>
      </c>
      <c r="E17" s="15"/>
      <c r="F17" s="19">
        <v>1000</v>
      </c>
      <c r="G17" s="19"/>
      <c r="H17" s="20" t="s">
        <v>11</v>
      </c>
      <c r="I17" s="21" t="s">
        <v>14</v>
      </c>
    </row>
    <row r="18" spans="1:9" ht="47.25" customHeight="1" x14ac:dyDescent="0.25">
      <c r="A18" s="15"/>
      <c r="B18" s="16">
        <f t="shared" si="0"/>
        <v>0</v>
      </c>
      <c r="C18" s="17">
        <f t="shared" si="1"/>
        <v>0</v>
      </c>
      <c r="D18" s="18">
        <f t="shared" si="2"/>
        <v>0</v>
      </c>
      <c r="E18" s="15"/>
      <c r="F18" s="19">
        <v>30</v>
      </c>
      <c r="G18" s="19"/>
      <c r="H18" s="20" t="s">
        <v>11</v>
      </c>
      <c r="I18" s="21" t="s">
        <v>54</v>
      </c>
    </row>
    <row r="19" spans="1:9" ht="47.25" customHeight="1" x14ac:dyDescent="0.25">
      <c r="A19" s="15"/>
      <c r="B19" s="16">
        <f t="shared" si="0"/>
        <v>0</v>
      </c>
      <c r="C19" s="17">
        <f t="shared" si="1"/>
        <v>0</v>
      </c>
      <c r="D19" s="18">
        <f t="shared" si="2"/>
        <v>0</v>
      </c>
      <c r="E19" s="15"/>
      <c r="F19" s="19">
        <v>2000</v>
      </c>
      <c r="G19" s="19"/>
      <c r="H19" s="20" t="s">
        <v>11</v>
      </c>
      <c r="I19" s="21" t="s">
        <v>26</v>
      </c>
    </row>
    <row r="20" spans="1:9" ht="33" customHeight="1" x14ac:dyDescent="0.25"/>
    <row r="21" spans="1:9" ht="33" customHeight="1" x14ac:dyDescent="0.25"/>
  </sheetData>
  <mergeCells count="4">
    <mergeCell ref="A8:I8"/>
    <mergeCell ref="H2:I2"/>
    <mergeCell ref="H3:I3"/>
    <mergeCell ref="A5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F5323-122F-4B30-B009-F0BFC33345B3}">
  <dimension ref="A1:I14"/>
  <sheetViews>
    <sheetView zoomScale="90" zoomScaleNormal="90" workbookViewId="0">
      <selection activeCell="I13" sqref="I13"/>
    </sheetView>
  </sheetViews>
  <sheetFormatPr defaultRowHeight="15" x14ac:dyDescent="0.25"/>
  <cols>
    <col min="1" max="1" width="17.140625" customWidth="1"/>
    <col min="2" max="6" width="15.140625" customWidth="1"/>
    <col min="7" max="7" width="17.28515625" customWidth="1"/>
    <col min="8" max="8" width="15.140625" customWidth="1"/>
    <col min="9" max="9" width="32.28515625" customWidth="1"/>
  </cols>
  <sheetData>
    <row r="1" spans="1:9" ht="18.75" x14ac:dyDescent="0.3">
      <c r="A1" s="5"/>
      <c r="B1" s="5"/>
      <c r="C1" s="5"/>
      <c r="D1" s="5"/>
      <c r="E1" s="5"/>
      <c r="F1" s="5"/>
      <c r="G1" s="5"/>
      <c r="H1" s="5"/>
      <c r="I1" s="5"/>
    </row>
    <row r="2" spans="1:9" ht="24.75" x14ac:dyDescent="0.6">
      <c r="A2" s="5"/>
      <c r="B2" s="5"/>
      <c r="C2" s="5"/>
      <c r="D2" s="5"/>
      <c r="E2" s="5"/>
      <c r="F2" s="5"/>
      <c r="G2" s="5"/>
      <c r="H2" s="31" t="s">
        <v>0</v>
      </c>
      <c r="I2" s="31"/>
    </row>
    <row r="3" spans="1:9" ht="24.75" x14ac:dyDescent="0.6">
      <c r="A3" s="5"/>
      <c r="B3" s="5"/>
      <c r="C3" s="5"/>
      <c r="D3" s="5"/>
      <c r="E3" s="5"/>
      <c r="F3" s="5"/>
      <c r="G3" s="5"/>
      <c r="H3" s="32" t="s">
        <v>1</v>
      </c>
      <c r="I3" s="32"/>
    </row>
    <row r="4" spans="1:9" ht="18.75" x14ac:dyDescent="0.3">
      <c r="A4" s="5"/>
      <c r="B4" s="5"/>
      <c r="C4" s="5"/>
      <c r="D4" s="5"/>
      <c r="E4" s="5"/>
      <c r="F4" s="5"/>
      <c r="G4" s="5"/>
      <c r="H4" s="5"/>
      <c r="I4" s="5"/>
    </row>
    <row r="5" spans="1:9" ht="27" customHeight="1" x14ac:dyDescent="0.25">
      <c r="A5" s="30" t="s">
        <v>50</v>
      </c>
      <c r="B5" s="30"/>
      <c r="C5" s="30"/>
      <c r="D5" s="30"/>
      <c r="E5" s="30"/>
      <c r="F5" s="30"/>
      <c r="G5" s="30"/>
      <c r="H5" s="30"/>
      <c r="I5" s="30"/>
    </row>
    <row r="6" spans="1:9" ht="18.75" x14ac:dyDescent="0.3">
      <c r="A6" s="5"/>
      <c r="B6" s="5"/>
      <c r="C6" s="5"/>
      <c r="D6" s="5"/>
      <c r="E6" s="5"/>
      <c r="F6" s="5"/>
      <c r="G6" s="5"/>
      <c r="H6" s="5"/>
      <c r="I6" s="5"/>
    </row>
    <row r="7" spans="1:9" ht="34.5" customHeight="1" x14ac:dyDescent="0.25">
      <c r="A7" s="13" t="s">
        <v>2</v>
      </c>
      <c r="B7" s="13" t="s">
        <v>3</v>
      </c>
      <c r="C7" s="13" t="s">
        <v>4</v>
      </c>
      <c r="D7" s="13" t="s">
        <v>5</v>
      </c>
      <c r="E7" s="13" t="s">
        <v>6</v>
      </c>
      <c r="F7" s="13" t="s">
        <v>7</v>
      </c>
      <c r="G7" s="13" t="s">
        <v>46</v>
      </c>
      <c r="H7" s="13" t="s">
        <v>8</v>
      </c>
      <c r="I7" s="13" t="s">
        <v>9</v>
      </c>
    </row>
    <row r="8" spans="1:9" ht="24.75" x14ac:dyDescent="0.25">
      <c r="A8" s="33" t="s">
        <v>10</v>
      </c>
      <c r="B8" s="33"/>
      <c r="C8" s="33"/>
      <c r="D8" s="33"/>
      <c r="E8" s="33"/>
      <c r="F8" s="33"/>
      <c r="G8" s="33"/>
      <c r="H8" s="33"/>
      <c r="I8" s="34"/>
    </row>
    <row r="9" spans="1:9" ht="57" customHeight="1" x14ac:dyDescent="0.25">
      <c r="A9" s="15"/>
      <c r="B9" s="16">
        <f>C9+D9</f>
        <v>0</v>
      </c>
      <c r="C9" s="17">
        <f>D9*0.08/100</f>
        <v>0</v>
      </c>
      <c r="D9" s="18">
        <f>E9*F9</f>
        <v>0</v>
      </c>
      <c r="E9" s="15"/>
      <c r="F9" s="19">
        <v>12</v>
      </c>
      <c r="G9" s="19"/>
      <c r="H9" s="20" t="s">
        <v>29</v>
      </c>
      <c r="I9" s="21" t="s">
        <v>43</v>
      </c>
    </row>
    <row r="10" spans="1:9" ht="57" customHeight="1" x14ac:dyDescent="0.25">
      <c r="A10" s="15"/>
      <c r="B10" s="16">
        <f t="shared" ref="B10:B13" si="0">C10+D10</f>
        <v>0</v>
      </c>
      <c r="C10" s="17">
        <f t="shared" ref="C10:C13" si="1">D10*0.08/100</f>
        <v>0</v>
      </c>
      <c r="D10" s="18">
        <f t="shared" ref="D10:D13" si="2">E10*F10</f>
        <v>0</v>
      </c>
      <c r="E10" s="15"/>
      <c r="F10" s="19">
        <v>500</v>
      </c>
      <c r="G10" s="19"/>
      <c r="H10" s="20" t="s">
        <v>34</v>
      </c>
      <c r="I10" s="21" t="s">
        <v>44</v>
      </c>
    </row>
    <row r="11" spans="1:9" ht="57" customHeight="1" x14ac:dyDescent="0.25">
      <c r="A11" s="15"/>
      <c r="B11" s="16">
        <f t="shared" si="0"/>
        <v>0</v>
      </c>
      <c r="C11" s="17">
        <f t="shared" si="1"/>
        <v>0</v>
      </c>
      <c r="D11" s="18">
        <f t="shared" si="2"/>
        <v>0</v>
      </c>
      <c r="E11" s="15"/>
      <c r="F11" s="19">
        <v>1000</v>
      </c>
      <c r="G11" s="19"/>
      <c r="H11" s="20" t="s">
        <v>33</v>
      </c>
      <c r="I11" s="21" t="s">
        <v>45</v>
      </c>
    </row>
    <row r="12" spans="1:9" ht="57" customHeight="1" x14ac:dyDescent="0.25">
      <c r="A12" s="15"/>
      <c r="B12" s="16">
        <f t="shared" si="0"/>
        <v>0</v>
      </c>
      <c r="C12" s="17">
        <f t="shared" si="1"/>
        <v>0</v>
      </c>
      <c r="D12" s="18">
        <f t="shared" si="2"/>
        <v>0</v>
      </c>
      <c r="E12" s="15"/>
      <c r="F12" s="19">
        <v>5</v>
      </c>
      <c r="G12" s="19"/>
      <c r="H12" s="20" t="s">
        <v>34</v>
      </c>
      <c r="I12" s="21" t="s">
        <v>41</v>
      </c>
    </row>
    <row r="13" spans="1:9" ht="57" customHeight="1" x14ac:dyDescent="0.25">
      <c r="A13" s="15"/>
      <c r="B13" s="16">
        <f t="shared" si="0"/>
        <v>0</v>
      </c>
      <c r="C13" s="17">
        <f t="shared" si="1"/>
        <v>0</v>
      </c>
      <c r="D13" s="18">
        <f t="shared" si="2"/>
        <v>0</v>
      </c>
      <c r="E13" s="15"/>
      <c r="F13" s="19">
        <v>2000</v>
      </c>
      <c r="G13" s="19"/>
      <c r="H13" s="20" t="s">
        <v>34</v>
      </c>
      <c r="I13" s="21" t="s">
        <v>40</v>
      </c>
    </row>
    <row r="14" spans="1:9" ht="15.75" x14ac:dyDescent="0.25">
      <c r="A14" s="1"/>
      <c r="B14" s="1"/>
      <c r="C14" s="1"/>
      <c r="D14" s="1"/>
      <c r="E14" s="1"/>
      <c r="F14" s="1"/>
      <c r="G14" s="1"/>
      <c r="H14" s="1"/>
      <c r="I14" s="1"/>
    </row>
  </sheetData>
  <mergeCells count="4">
    <mergeCell ref="H2:I2"/>
    <mergeCell ref="H3:I3"/>
    <mergeCell ref="A8:I8"/>
    <mergeCell ref="A5:I5"/>
  </mergeCells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C4C14-321C-4A9D-9465-C5599DD4BBAF}">
  <dimension ref="A1:J23"/>
  <sheetViews>
    <sheetView topLeftCell="A2" zoomScale="90" zoomScaleNormal="90" workbookViewId="0">
      <selection activeCell="J19" sqref="J19"/>
    </sheetView>
  </sheetViews>
  <sheetFormatPr defaultRowHeight="15" x14ac:dyDescent="0.25"/>
  <cols>
    <col min="1" max="1" width="12.7109375" customWidth="1"/>
    <col min="2" max="2" width="17.5703125" customWidth="1"/>
    <col min="3" max="3" width="16.5703125" customWidth="1"/>
    <col min="4" max="7" width="15.7109375" customWidth="1"/>
    <col min="8" max="8" width="17.28515625" customWidth="1"/>
    <col min="9" max="9" width="15.7109375" customWidth="1"/>
    <col min="10" max="10" width="34.28515625" customWidth="1"/>
    <col min="11" max="11" width="15.7109375" customWidth="1"/>
  </cols>
  <sheetData>
    <row r="1" spans="1:10" ht="18.75" x14ac:dyDescent="0.3">
      <c r="B1" s="5"/>
      <c r="C1" s="5"/>
      <c r="D1" s="5"/>
      <c r="E1" s="5"/>
      <c r="F1" s="5"/>
      <c r="G1" s="5"/>
      <c r="H1" s="5"/>
      <c r="I1" s="5"/>
      <c r="J1" s="5"/>
    </row>
    <row r="2" spans="1:10" ht="24.75" x14ac:dyDescent="0.6">
      <c r="B2" s="5"/>
      <c r="C2" s="5"/>
      <c r="D2" s="5"/>
      <c r="E2" s="5"/>
      <c r="F2" s="5"/>
      <c r="G2" s="5"/>
      <c r="H2" s="5"/>
      <c r="I2" s="31" t="s">
        <v>0</v>
      </c>
      <c r="J2" s="31"/>
    </row>
    <row r="3" spans="1:10" ht="24.75" x14ac:dyDescent="0.6">
      <c r="B3" s="5"/>
      <c r="C3" s="5"/>
      <c r="D3" s="5"/>
      <c r="E3" s="5"/>
      <c r="F3" s="5"/>
      <c r="G3" s="5"/>
      <c r="H3" s="5"/>
      <c r="I3" s="32" t="s">
        <v>1</v>
      </c>
      <c r="J3" s="32"/>
    </row>
    <row r="4" spans="1:10" ht="18.75" x14ac:dyDescent="0.3">
      <c r="B4" s="5"/>
      <c r="C4" s="5"/>
      <c r="D4" s="5"/>
      <c r="E4" s="5"/>
      <c r="F4" s="5"/>
      <c r="G4" s="5"/>
      <c r="H4" s="5"/>
      <c r="I4" s="5"/>
      <c r="J4" s="5"/>
    </row>
    <row r="5" spans="1:10" ht="27" customHeight="1" x14ac:dyDescent="0.25">
      <c r="B5" s="38" t="s">
        <v>51</v>
      </c>
      <c r="C5" s="38"/>
      <c r="D5" s="38"/>
      <c r="E5" s="38"/>
      <c r="F5" s="38"/>
      <c r="G5" s="38"/>
      <c r="H5" s="38"/>
      <c r="I5" s="38"/>
      <c r="J5" s="38"/>
    </row>
    <row r="6" spans="1:10" ht="15.75" x14ac:dyDescent="0.25">
      <c r="B6" s="1"/>
      <c r="C6" s="1"/>
      <c r="D6" s="1"/>
      <c r="E6" s="1"/>
      <c r="F6" s="1"/>
      <c r="G6" s="1"/>
      <c r="H6" s="1"/>
      <c r="I6" s="1"/>
      <c r="J6" s="1"/>
    </row>
    <row r="7" spans="1:10" ht="29.25" customHeight="1" x14ac:dyDescent="0.25">
      <c r="A7" s="13" t="s">
        <v>46</v>
      </c>
      <c r="B7" s="13" t="s">
        <v>2</v>
      </c>
      <c r="C7" s="13" t="s">
        <v>3</v>
      </c>
      <c r="D7" s="13" t="s">
        <v>4</v>
      </c>
      <c r="E7" s="13" t="s">
        <v>5</v>
      </c>
      <c r="F7" s="13" t="s">
        <v>6</v>
      </c>
      <c r="G7" s="13" t="s">
        <v>7</v>
      </c>
      <c r="H7" s="13" t="s">
        <v>46</v>
      </c>
      <c r="I7" s="13" t="s">
        <v>8</v>
      </c>
      <c r="J7" s="13" t="s">
        <v>9</v>
      </c>
    </row>
    <row r="8" spans="1:10" ht="29.25" customHeight="1" x14ac:dyDescent="0.25">
      <c r="A8" s="35" t="s">
        <v>17</v>
      </c>
      <c r="B8" s="36"/>
      <c r="C8" s="36"/>
      <c r="D8" s="36"/>
      <c r="E8" s="36"/>
      <c r="F8" s="36"/>
      <c r="G8" s="36"/>
      <c r="H8" s="36"/>
      <c r="I8" s="36"/>
      <c r="J8" s="37"/>
    </row>
    <row r="9" spans="1:10" ht="37.5" customHeight="1" x14ac:dyDescent="0.3">
      <c r="A9" s="14"/>
      <c r="B9" s="15"/>
      <c r="C9" s="16">
        <f>D9+E9</f>
        <v>0</v>
      </c>
      <c r="D9" s="17">
        <f>E9*0.08/100</f>
        <v>0</v>
      </c>
      <c r="E9" s="18">
        <f>F9*G9</f>
        <v>0</v>
      </c>
      <c r="F9" s="15"/>
      <c r="G9" s="19">
        <v>50</v>
      </c>
      <c r="H9" s="19"/>
      <c r="I9" s="20" t="s">
        <v>11</v>
      </c>
      <c r="J9" s="21" t="s">
        <v>35</v>
      </c>
    </row>
    <row r="10" spans="1:10" ht="37.5" customHeight="1" x14ac:dyDescent="0.3">
      <c r="A10" s="14"/>
      <c r="B10" s="15"/>
      <c r="C10" s="16">
        <f t="shared" ref="C10:C21" si="0">D10+E10</f>
        <v>0</v>
      </c>
      <c r="D10" s="17">
        <f t="shared" ref="D10:D21" si="1">E10*0.08/100</f>
        <v>0</v>
      </c>
      <c r="E10" s="18">
        <f t="shared" ref="E10:E21" si="2">F10*G10</f>
        <v>0</v>
      </c>
      <c r="F10" s="15"/>
      <c r="G10" s="19">
        <v>100</v>
      </c>
      <c r="H10" s="19"/>
      <c r="I10" s="20" t="s">
        <v>11</v>
      </c>
      <c r="J10" s="21" t="s">
        <v>36</v>
      </c>
    </row>
    <row r="11" spans="1:10" ht="37.5" customHeight="1" x14ac:dyDescent="0.3">
      <c r="A11" s="14"/>
      <c r="B11" s="15"/>
      <c r="C11" s="16">
        <f t="shared" si="0"/>
        <v>0</v>
      </c>
      <c r="D11" s="17">
        <f t="shared" si="1"/>
        <v>0</v>
      </c>
      <c r="E11" s="18">
        <f t="shared" si="2"/>
        <v>0</v>
      </c>
      <c r="F11" s="15"/>
      <c r="G11" s="19">
        <v>20</v>
      </c>
      <c r="H11" s="19"/>
      <c r="I11" s="20" t="s">
        <v>11</v>
      </c>
      <c r="J11" s="21" t="s">
        <v>37</v>
      </c>
    </row>
    <row r="12" spans="1:10" ht="37.5" customHeight="1" x14ac:dyDescent="0.3">
      <c r="A12" s="14"/>
      <c r="B12" s="15"/>
      <c r="C12" s="16">
        <f t="shared" si="0"/>
        <v>0</v>
      </c>
      <c r="D12" s="17">
        <f t="shared" si="1"/>
        <v>0</v>
      </c>
      <c r="E12" s="18">
        <f t="shared" si="2"/>
        <v>0</v>
      </c>
      <c r="F12" s="15"/>
      <c r="G12" s="19">
        <v>50</v>
      </c>
      <c r="H12" s="19"/>
      <c r="I12" s="20" t="s">
        <v>11</v>
      </c>
      <c r="J12" s="21" t="s">
        <v>42</v>
      </c>
    </row>
    <row r="13" spans="1:10" ht="37.5" customHeight="1" x14ac:dyDescent="0.3">
      <c r="A13" s="14"/>
      <c r="B13" s="15"/>
      <c r="C13" s="16">
        <f t="shared" si="0"/>
        <v>0</v>
      </c>
      <c r="D13" s="17">
        <f t="shared" si="1"/>
        <v>0</v>
      </c>
      <c r="E13" s="18">
        <f t="shared" si="2"/>
        <v>0</v>
      </c>
      <c r="F13" s="15"/>
      <c r="G13" s="19">
        <v>50</v>
      </c>
      <c r="H13" s="19"/>
      <c r="I13" s="20" t="s">
        <v>11</v>
      </c>
      <c r="J13" s="21" t="s">
        <v>47</v>
      </c>
    </row>
    <row r="14" spans="1:10" ht="37.5" customHeight="1" x14ac:dyDescent="0.3">
      <c r="A14" s="14"/>
      <c r="B14" s="15"/>
      <c r="C14" s="16">
        <f t="shared" si="0"/>
        <v>0</v>
      </c>
      <c r="D14" s="17">
        <f t="shared" si="1"/>
        <v>0</v>
      </c>
      <c r="E14" s="18">
        <f t="shared" si="2"/>
        <v>0</v>
      </c>
      <c r="F14" s="15"/>
      <c r="G14" s="19">
        <v>20</v>
      </c>
      <c r="H14" s="19"/>
      <c r="I14" s="20" t="s">
        <v>11</v>
      </c>
      <c r="J14" s="21" t="s">
        <v>38</v>
      </c>
    </row>
    <row r="15" spans="1:10" ht="37.5" customHeight="1" x14ac:dyDescent="0.3">
      <c r="A15" s="14"/>
      <c r="B15" s="15"/>
      <c r="C15" s="16">
        <f t="shared" si="0"/>
        <v>0</v>
      </c>
      <c r="D15" s="17">
        <f t="shared" si="1"/>
        <v>0</v>
      </c>
      <c r="E15" s="18">
        <f t="shared" si="2"/>
        <v>0</v>
      </c>
      <c r="F15" s="15"/>
      <c r="G15" s="19">
        <v>10</v>
      </c>
      <c r="H15" s="19"/>
      <c r="I15" s="20" t="s">
        <v>11</v>
      </c>
      <c r="J15" s="21" t="s">
        <v>55</v>
      </c>
    </row>
    <row r="16" spans="1:10" ht="53.25" customHeight="1" x14ac:dyDescent="0.3">
      <c r="A16" s="14"/>
      <c r="B16" s="15"/>
      <c r="C16" s="16">
        <f t="shared" si="0"/>
        <v>0</v>
      </c>
      <c r="D16" s="17">
        <f t="shared" si="1"/>
        <v>0</v>
      </c>
      <c r="E16" s="18">
        <f t="shared" si="2"/>
        <v>0</v>
      </c>
      <c r="F16" s="15"/>
      <c r="G16" s="19">
        <v>10</v>
      </c>
      <c r="H16" s="19"/>
      <c r="I16" s="20" t="s">
        <v>11</v>
      </c>
      <c r="J16" s="21" t="s">
        <v>48</v>
      </c>
    </row>
    <row r="17" spans="1:10" ht="54.75" customHeight="1" x14ac:dyDescent="0.3">
      <c r="A17" s="14"/>
      <c r="B17" s="15"/>
      <c r="C17" s="16">
        <f t="shared" si="0"/>
        <v>0</v>
      </c>
      <c r="D17" s="17">
        <f t="shared" si="1"/>
        <v>0</v>
      </c>
      <c r="E17" s="18">
        <f t="shared" si="2"/>
        <v>0</v>
      </c>
      <c r="F17" s="15"/>
      <c r="G17" s="19">
        <v>50</v>
      </c>
      <c r="H17" s="19"/>
      <c r="I17" s="20" t="s">
        <v>11</v>
      </c>
      <c r="J17" s="21" t="s">
        <v>57</v>
      </c>
    </row>
    <row r="18" spans="1:10" ht="45.75" customHeight="1" x14ac:dyDescent="0.3">
      <c r="A18" s="14"/>
      <c r="B18" s="15"/>
      <c r="C18" s="16">
        <f t="shared" si="0"/>
        <v>0</v>
      </c>
      <c r="D18" s="17">
        <f t="shared" si="1"/>
        <v>0</v>
      </c>
      <c r="E18" s="18">
        <f t="shared" si="2"/>
        <v>0</v>
      </c>
      <c r="F18" s="15"/>
      <c r="G18" s="19">
        <v>50</v>
      </c>
      <c r="H18" s="19"/>
      <c r="I18" s="20" t="s">
        <v>11</v>
      </c>
      <c r="J18" s="21" t="s">
        <v>49</v>
      </c>
    </row>
    <row r="19" spans="1:10" ht="37.5" customHeight="1" x14ac:dyDescent="0.3">
      <c r="A19" s="14"/>
      <c r="B19" s="15"/>
      <c r="C19" s="16">
        <f t="shared" si="0"/>
        <v>0</v>
      </c>
      <c r="D19" s="17">
        <f t="shared" si="1"/>
        <v>0</v>
      </c>
      <c r="E19" s="18">
        <f t="shared" si="2"/>
        <v>0</v>
      </c>
      <c r="F19" s="15"/>
      <c r="G19" s="19">
        <v>50</v>
      </c>
      <c r="H19" s="19"/>
      <c r="I19" s="20" t="s">
        <v>11</v>
      </c>
      <c r="J19" s="21" t="s">
        <v>18</v>
      </c>
    </row>
    <row r="20" spans="1:10" ht="37.5" customHeight="1" x14ac:dyDescent="0.3">
      <c r="A20" s="14"/>
      <c r="B20" s="15"/>
      <c r="C20" s="16">
        <f t="shared" si="0"/>
        <v>0</v>
      </c>
      <c r="D20" s="17">
        <f t="shared" si="1"/>
        <v>0</v>
      </c>
      <c r="E20" s="18">
        <f t="shared" si="2"/>
        <v>0</v>
      </c>
      <c r="F20" s="15"/>
      <c r="G20" s="19">
        <v>100</v>
      </c>
      <c r="H20" s="19"/>
      <c r="I20" s="20" t="s">
        <v>11</v>
      </c>
      <c r="J20" s="21" t="s">
        <v>27</v>
      </c>
    </row>
    <row r="21" spans="1:10" ht="37.5" customHeight="1" x14ac:dyDescent="0.3">
      <c r="A21" s="14"/>
      <c r="B21" s="15"/>
      <c r="C21" s="16">
        <f t="shared" si="0"/>
        <v>0</v>
      </c>
      <c r="D21" s="17">
        <f t="shared" si="1"/>
        <v>0</v>
      </c>
      <c r="E21" s="18">
        <f t="shared" si="2"/>
        <v>0</v>
      </c>
      <c r="F21" s="15"/>
      <c r="G21" s="19">
        <v>5</v>
      </c>
      <c r="H21" s="19"/>
      <c r="I21" s="20" t="s">
        <v>11</v>
      </c>
      <c r="J21" s="21" t="s">
        <v>39</v>
      </c>
    </row>
    <row r="22" spans="1:10" ht="37.5" customHeight="1" x14ac:dyDescent="0.25">
      <c r="G22" s="6"/>
      <c r="H22" s="6"/>
      <c r="I22" s="6"/>
      <c r="J22" s="6"/>
    </row>
    <row r="23" spans="1:10" ht="37.5" customHeight="1" x14ac:dyDescent="0.25"/>
  </sheetData>
  <mergeCells count="4">
    <mergeCell ref="I2:J2"/>
    <mergeCell ref="I3:J3"/>
    <mergeCell ref="A8:J8"/>
    <mergeCell ref="B5:J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BAC50-76A7-420A-8165-A31E0B6B777B}">
  <dimension ref="A1:J16"/>
  <sheetViews>
    <sheetView tabSelected="1" topLeftCell="A3" zoomScaleNormal="100" workbookViewId="0">
      <selection activeCell="J12" sqref="J12"/>
    </sheetView>
  </sheetViews>
  <sheetFormatPr defaultRowHeight="15" x14ac:dyDescent="0.25"/>
  <cols>
    <col min="1" max="1" width="13.5703125" customWidth="1"/>
    <col min="2" max="2" width="17" customWidth="1"/>
    <col min="3" max="9" width="15" customWidth="1"/>
    <col min="10" max="10" width="27.28515625" customWidth="1"/>
    <col min="11" max="11" width="11.7109375" customWidth="1"/>
  </cols>
  <sheetData>
    <row r="1" spans="1:10" ht="18.75" x14ac:dyDescent="0.3">
      <c r="B1" s="1"/>
      <c r="C1" s="1"/>
      <c r="D1" s="5"/>
      <c r="E1" s="5"/>
      <c r="F1" s="5"/>
      <c r="G1" s="1"/>
      <c r="H1" s="1"/>
      <c r="I1" s="1"/>
      <c r="J1" s="1"/>
    </row>
    <row r="2" spans="1:10" ht="24.75" x14ac:dyDescent="0.6">
      <c r="B2" s="1"/>
      <c r="C2" s="1"/>
      <c r="D2" s="5"/>
      <c r="E2" s="5"/>
      <c r="F2" s="5"/>
      <c r="G2" s="1"/>
      <c r="H2" s="1"/>
      <c r="I2" s="31" t="s">
        <v>0</v>
      </c>
      <c r="J2" s="31"/>
    </row>
    <row r="3" spans="1:10" ht="24.75" x14ac:dyDescent="0.6">
      <c r="B3" s="1"/>
      <c r="C3" s="1"/>
      <c r="D3" s="5"/>
      <c r="E3" s="5"/>
      <c r="F3" s="5"/>
      <c r="G3" s="1"/>
      <c r="H3" s="1"/>
      <c r="I3" s="32" t="s">
        <v>1</v>
      </c>
      <c r="J3" s="32"/>
    </row>
    <row r="4" spans="1:10" ht="15.75" x14ac:dyDescent="0.25">
      <c r="B4" s="1"/>
      <c r="C4" s="1"/>
      <c r="D4" s="1"/>
      <c r="E4" s="1"/>
      <c r="F4" s="1"/>
      <c r="G4" s="1"/>
      <c r="H4" s="1"/>
      <c r="I4" s="1"/>
      <c r="J4" s="1"/>
    </row>
    <row r="5" spans="1:10" ht="24.75" x14ac:dyDescent="0.25">
      <c r="B5" s="1"/>
      <c r="C5" s="24"/>
      <c r="D5" s="39" t="s">
        <v>52</v>
      </c>
      <c r="E5" s="39"/>
      <c r="F5" s="39"/>
      <c r="G5" s="39"/>
      <c r="H5" s="39"/>
      <c r="I5" s="39"/>
      <c r="J5" s="39"/>
    </row>
    <row r="6" spans="1:10" ht="15.75" x14ac:dyDescent="0.25">
      <c r="B6" s="1"/>
      <c r="C6" s="1"/>
      <c r="D6" s="1"/>
      <c r="E6" s="1"/>
      <c r="F6" s="1"/>
      <c r="G6" s="1"/>
      <c r="H6" s="1"/>
      <c r="I6" s="1"/>
      <c r="J6" s="1"/>
    </row>
    <row r="7" spans="1:10" ht="24.75" x14ac:dyDescent="0.25">
      <c r="A7" s="2" t="s">
        <v>46</v>
      </c>
      <c r="B7" s="13" t="s">
        <v>2</v>
      </c>
      <c r="C7" s="13" t="s">
        <v>3</v>
      </c>
      <c r="D7" s="13" t="s">
        <v>4</v>
      </c>
      <c r="E7" s="13" t="s">
        <v>5</v>
      </c>
      <c r="F7" s="13" t="s">
        <v>6</v>
      </c>
      <c r="G7" s="13" t="s">
        <v>7</v>
      </c>
      <c r="H7" s="13" t="s">
        <v>46</v>
      </c>
      <c r="I7" s="13" t="s">
        <v>8</v>
      </c>
      <c r="J7" s="13" t="s">
        <v>9</v>
      </c>
    </row>
    <row r="8" spans="1:10" ht="20.25" x14ac:dyDescent="0.25">
      <c r="A8" s="40" t="s">
        <v>19</v>
      </c>
      <c r="B8" s="41"/>
      <c r="C8" s="41"/>
      <c r="D8" s="41"/>
      <c r="E8" s="41"/>
      <c r="F8" s="41"/>
      <c r="G8" s="41"/>
      <c r="H8" s="41"/>
      <c r="I8" s="41"/>
      <c r="J8" s="42"/>
    </row>
    <row r="9" spans="1:10" ht="54" customHeight="1" x14ac:dyDescent="0.25">
      <c r="A9" s="9"/>
      <c r="B9" s="7"/>
      <c r="C9" s="8">
        <f>D9+E9</f>
        <v>0</v>
      </c>
      <c r="D9" s="10">
        <f>E9*0.08/100</f>
        <v>0</v>
      </c>
      <c r="E9" s="11">
        <f>F9*G9</f>
        <v>0</v>
      </c>
      <c r="F9" s="7"/>
      <c r="G9" s="3">
        <v>50</v>
      </c>
      <c r="H9" s="3"/>
      <c r="I9" s="4" t="s">
        <v>11</v>
      </c>
      <c r="J9" s="12" t="s">
        <v>20</v>
      </c>
    </row>
    <row r="10" spans="1:10" ht="54" customHeight="1" x14ac:dyDescent="0.25">
      <c r="A10" s="9"/>
      <c r="B10" s="7"/>
      <c r="C10" s="8">
        <f t="shared" ref="C10:C12" si="0">D10+E10</f>
        <v>0</v>
      </c>
      <c r="D10" s="10">
        <f t="shared" ref="D10:D12" si="1">E10*0.08/100</f>
        <v>0</v>
      </c>
      <c r="E10" s="11">
        <f t="shared" ref="E10:E12" si="2">F10*G10</f>
        <v>0</v>
      </c>
      <c r="F10" s="7"/>
      <c r="G10" s="3">
        <v>10</v>
      </c>
      <c r="H10" s="3"/>
      <c r="I10" s="4" t="s">
        <v>11</v>
      </c>
      <c r="J10" s="12" t="s">
        <v>21</v>
      </c>
    </row>
    <row r="11" spans="1:10" ht="54" customHeight="1" x14ac:dyDescent="0.25">
      <c r="A11" s="9"/>
      <c r="B11" s="7"/>
      <c r="C11" s="8">
        <f t="shared" si="0"/>
        <v>0</v>
      </c>
      <c r="D11" s="10">
        <f t="shared" si="1"/>
        <v>0</v>
      </c>
      <c r="E11" s="11">
        <f t="shared" si="2"/>
        <v>0</v>
      </c>
      <c r="F11" s="7"/>
      <c r="G11" s="3">
        <v>10</v>
      </c>
      <c r="H11" s="3"/>
      <c r="I11" s="4" t="s">
        <v>11</v>
      </c>
      <c r="J11" s="12" t="s">
        <v>22</v>
      </c>
    </row>
    <row r="12" spans="1:10" ht="54" customHeight="1" x14ac:dyDescent="0.25">
      <c r="A12" s="9"/>
      <c r="B12" s="7"/>
      <c r="C12" s="8">
        <f t="shared" si="0"/>
        <v>0</v>
      </c>
      <c r="D12" s="10">
        <f t="shared" si="1"/>
        <v>0</v>
      </c>
      <c r="E12" s="11">
        <f t="shared" si="2"/>
        <v>0</v>
      </c>
      <c r="F12" s="7"/>
      <c r="G12" s="3">
        <v>2</v>
      </c>
      <c r="H12" s="3"/>
      <c r="I12" s="4" t="s">
        <v>11</v>
      </c>
      <c r="J12" s="12" t="s">
        <v>56</v>
      </c>
    </row>
    <row r="13" spans="1:10" ht="54" customHeight="1" x14ac:dyDescent="0.25"/>
    <row r="14" spans="1:10" ht="54" customHeight="1" x14ac:dyDescent="0.25"/>
    <row r="15" spans="1:10" ht="54" customHeight="1" x14ac:dyDescent="0.25"/>
    <row r="16" spans="1:10" ht="54" customHeight="1" x14ac:dyDescent="0.25"/>
  </sheetData>
  <mergeCells count="4">
    <mergeCell ref="I2:J2"/>
    <mergeCell ref="I3:J3"/>
    <mergeCell ref="D5:J5"/>
    <mergeCell ref="A8:J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LOT 1</vt:lpstr>
      <vt:lpstr>LOT 2</vt:lpstr>
      <vt:lpstr>LOT 3</vt:lpstr>
      <vt:lpstr>LOT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Aminath Ahmed</dc:creator>
  <cp:lastModifiedBy>Aminath Ahmed</cp:lastModifiedBy>
  <cp:lastPrinted>2025-06-04T05:34:55Z</cp:lastPrinted>
  <dcterms:created xsi:type="dcterms:W3CDTF">2025-05-28T12:09:05Z</dcterms:created>
  <dcterms:modified xsi:type="dcterms:W3CDTF">2025-06-04T05:34:58Z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2025-06-02T09:05:11Z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b783abed-3b9a-4a24-9f8b-956612555541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