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ocalgovmv-my.sharepoint.com/personal/ayathulla_mohamed_uligan_gov_mv/Documents/Uligan-Council-Data/4. Projects &amp; Procurement/4.2 Procurement Above 35K/2025/PC-245.2025.W-01_Ravvehigeah Badhalugenaun/Iulaan 3 (new)/"/>
    </mc:Choice>
  </mc:AlternateContent>
  <xr:revisionPtr revIDLastSave="86" documentId="8_{43D4B599-A3AC-4F34-B63E-BE17964F879A}" xr6:coauthVersionLast="47" xr6:coauthVersionMax="47" xr10:uidLastSave="{BBDB3EE2-51F5-472F-88D6-FBF7E403C308}"/>
  <bookViews>
    <workbookView xWindow="-120" yWindow="-120" windowWidth="29040" windowHeight="15720" xr2:uid="{00000000-000D-0000-FFFF-FFFF00000000}"/>
  </bookViews>
  <sheets>
    <sheet name="Hushahalhaa sheet" sheetId="1" r:id="rId1"/>
  </sheets>
  <definedNames>
    <definedName name="_xlnm.Print_Area" localSheetId="0">'Hushahalhaa sheet'!$A$1:$F$169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69" i="1" l="1"/>
  <c r="A168" i="1"/>
  <c r="A166" i="1"/>
  <c r="A165" i="1"/>
  <c r="A164" i="1"/>
  <c r="A163" i="1"/>
  <c r="A162" i="1"/>
  <c r="A161" i="1"/>
  <c r="A160" i="1"/>
  <c r="A159" i="1"/>
  <c r="A158" i="1"/>
  <c r="A157" i="1"/>
  <c r="A156" i="1"/>
  <c r="A113" i="1"/>
  <c r="A112" i="1"/>
  <c r="A42" i="1"/>
  <c r="A75" i="1"/>
  <c r="A89" i="1"/>
  <c r="A90" i="1"/>
  <c r="A91" i="1"/>
  <c r="A92" i="1"/>
  <c r="A56" i="1"/>
  <c r="A65" i="1"/>
  <c r="A66" i="1" l="1"/>
  <c r="A132" i="1"/>
  <c r="A133" i="1"/>
  <c r="A135" i="1"/>
  <c r="A136" i="1"/>
  <c r="A137" i="1"/>
  <c r="A138" i="1"/>
  <c r="A139" i="1"/>
  <c r="A140" i="1"/>
  <c r="A141" i="1"/>
  <c r="A104" i="1"/>
  <c r="A105" i="1"/>
  <c r="A106" i="1"/>
  <c r="A107" i="1"/>
  <c r="A108" i="1"/>
  <c r="A109" i="1"/>
  <c r="A110" i="1"/>
  <c r="A111" i="1"/>
  <c r="A114" i="1"/>
  <c r="A115" i="1"/>
  <c r="A116" i="1"/>
  <c r="A117" i="1"/>
  <c r="A118" i="1"/>
  <c r="A93" i="1"/>
  <c r="A72" i="1"/>
  <c r="A73" i="1"/>
  <c r="A74" i="1"/>
  <c r="A76" i="1"/>
  <c r="A77" i="1"/>
  <c r="A54" i="1"/>
  <c r="A55" i="1"/>
  <c r="A43" i="1"/>
  <c r="A35" i="1"/>
  <c r="A26" i="1"/>
  <c r="A10" i="1"/>
  <c r="A11" i="1"/>
  <c r="A12" i="1"/>
  <c r="A13" i="1"/>
  <c r="A14" i="1"/>
  <c r="A15" i="1"/>
  <c r="A16" i="1"/>
  <c r="A17" i="1"/>
  <c r="A151" i="1" l="1"/>
  <c r="A27" i="1"/>
  <c r="A131" i="1"/>
  <c r="A142" i="1" l="1"/>
  <c r="A53" i="1"/>
  <c r="A57" i="1" s="1"/>
  <c r="A120" i="1" l="1"/>
  <c r="A44" i="1" l="1"/>
  <c r="A88" i="1"/>
  <c r="A36" i="1"/>
  <c r="A94" i="1" l="1"/>
  <c r="A78" i="1"/>
  <c r="A18" i="1"/>
  <c r="A167" i="1" l="1"/>
  <c r="A7" i="1"/>
  <c r="A8" i="1" l="1"/>
  <c r="A20" i="1"/>
  <c r="A21" i="1"/>
  <c r="A30" i="1"/>
  <c r="A6" i="1"/>
</calcChain>
</file>

<file path=xl/sharedStrings.xml><?xml version="1.0" encoding="utf-8"?>
<sst xmlns="http://schemas.openxmlformats.org/spreadsheetml/2006/main" count="269" uniqueCount="137">
  <si>
    <t>ޖުމުލަ</t>
  </si>
  <si>
    <t>ރޭޓް</t>
  </si>
  <si>
    <t>ޢަދަދު</t>
  </si>
  <si>
    <t>ޔުނިޓް</t>
  </si>
  <si>
    <t>ތަފްޞީލް</t>
  </si>
  <si>
    <t>އައިޓަމް</t>
  </si>
  <si>
    <t>ނޯޓް:</t>
  </si>
  <si>
    <t>އަކަފޫޓު</t>
  </si>
  <si>
    <t>ކޮޑިފޫޓު</t>
  </si>
  <si>
    <t>ނަންބަރ</t>
  </si>
  <si>
    <t>ތަފްސީލް</t>
  </si>
  <si>
    <t>އަގު</t>
  </si>
  <si>
    <t>ޖުމްލަ</t>
  </si>
  <si>
    <t>ފޫޓު</t>
  </si>
  <si>
    <t>ކުލައާއި ދަވާދުލުން</t>
  </si>
  <si>
    <t xml:space="preserve"> </t>
  </si>
  <si>
    <t>ރޭނުމާއި، ތަޅުންއެޅުމާއި، ސިމެންތިޖެހުން</t>
  </si>
  <si>
    <t>ގްރައުންޑް މަސައްކަތް، ސައިޓު ސާފުކުރުން</t>
  </si>
  <si>
    <t>ނަންބަރު</t>
  </si>
  <si>
    <t>(ހ) އަގުކުރުމުގައި، ވޯލްސީލަރާއި ކުލަ، ފިހި ރޯލަރ ފަދަތަކެތި ހިމެނެއެވެ. އަދި ކުލަލާންޖެހޭ ސަރފޭސް ގޭނުމާއި، ދޮވެ ސާފުކުރުން ހިމެނެއެވެ.</t>
  </si>
  <si>
    <t>ޖީ.އެސް.ޓީ %8</t>
  </si>
  <si>
    <t>(ހ) އަގުކުރުމުގައި ތައްގަނޑު ޖެއްސުމާއި، ދަގަނޑު ބަނުމާއި ބެހެއްޓުމާއި، ކިއޯ ކުރުމަށް ފެންޖެހުމާއި، ތައްގަނޑު ނެއްޓުން ހިމެނިފައިވާނެއެވެ.</t>
  </si>
  <si>
    <t>ބިލު ނަންބަރު 3: ރޭނުމާއި، ތަޅުންއެޅުމާއި، ސިމެންތިޖެހުމުގެ ޖުމުލަ</t>
  </si>
  <si>
    <t>ބިލު ނަންބަރު 2: ކޮންކްރީޓް މަސައްކަތުގެ ޖުމްލަ</t>
  </si>
  <si>
    <t>ބިލު ނަންބަރު 1: ގްރައުންޑް މަސައްކަތް، ސައިޓު ސާފުކުރުމުގެ ޖުމްލަ</t>
  </si>
  <si>
    <t>(ށ) މިހާރު ކުލަލާފައިވާ ފާރުތަކުގައި ކުލަލާންވާނީ ކަރޗަރކޮށް ރަނގަޅަށް ދޮވުމަށްފަހުއެވެ.</t>
  </si>
  <si>
    <t>(ރ) އަސްކަނި ސީލިންގ ގައި ލާނީ އެކްޓީރިއަރ ވެދަރބޮންޑު ކުލައެވެ. އެނޫން ސީލިންގތަކުގައި އިންޓީރިއަރ ކުލައެވެ.</t>
  </si>
  <si>
    <t>ޕްލަމްބިންގ، ޑްރެއިނޭޖް</t>
  </si>
  <si>
    <t>(ހ) އަގުގެތެރޭގައި ރަނިން ޖޮއިންޓް، ކަނެކްޓަރ، އެލްބޯވް، ޖަންކްޝަން، ވޭލް، ރިޑިއުސަރ، އެކްޕެންޝަން ޖޮއިންޓް، ބެކްނަޓު އަދި މި ޒާތުގެ އެންމެހާ ފިޓިންގއާއި މޮހޮރު، އިސްކުރު ހިމެނެއެވެ. އަދި ކެނޑުންތަކާއި، ތޮރުފުންތަކާއި ކޮނުމާއި ހޮޅިއަޅާ އަލުން ވެލި އަޅާ ފޮރުވުން ހިމެނެއެވެ.</t>
  </si>
  <si>
    <t>ސަނިޓަރީ ފިކްޗަރސްއާއި އެސެސަރީޒް</t>
  </si>
  <si>
    <t>ބްރެކެޓް، ފްލަސް ޕައިޕް، އޯވަރފްލޯރ، ޕްލަގް އަދި ވަސަރު ހިމެނޭގޮތަށް ތިރީގައި ބުނެފައިވާ ކޮމްޕްލީޓް ސެޓުތައް ހަރުކުރުން</t>
  </si>
  <si>
    <t>ފާހާނާ ތަށި (ޔޫރަޕިއަން)</t>
  </si>
  <si>
    <t>މުސްލިމް ސަވަރު</t>
  </si>
  <si>
    <t>ފެން އިސްކުރު</t>
  </si>
  <si>
    <t>ވޯލްމައުންޓެޑް ޓިސޫ ހޯލްޑަރ</t>
  </si>
  <si>
    <t>(ށ) ހޮޅިއާއި ފިޓިންގތައް ވާންވާނީ މީޑިއަމް ޕްރެސަރގެ ޔޫޕީވީސީ ތަކެއްޗަށެވެ.</t>
  </si>
  <si>
    <t>"3 ޕީވީސީ ހޮޅި ލައިން އެޅުން</t>
  </si>
  <si>
    <t>"1 ޕީވީސީ ހޮޅި ލައިން އެޅުން</t>
  </si>
  <si>
    <t>"1/2 ޕީވީސީ ހޮޅިލައިން އެޅުން ("1 ހޮޅިލައިން އިން ރިޑިއުސްކުރާ ލައިން)</t>
  </si>
  <si>
    <t>ފްލޯރ ވޭސްޓް ޓްރެޕް</t>
  </si>
  <si>
    <t>މޫނުދޮންނަތަށި، އިސްކުރާއި، ލޯގަނޑާއެކު</t>
  </si>
  <si>
    <t>(ހ) އަގު ކުރުމުގައި، މޯޓަރ، ފިކްސިންގ، ބެޑިންގ، ގްރޫޓިން ހިމެނެއެވެ.</t>
  </si>
  <si>
    <t>ސީލިންގ މައުންޓެޑް އައުޓުޑޯ ވެދަރޕްރޫފް ބަލްބް 22W</t>
  </si>
  <si>
    <t>ސޮކެޓް ސްވިޗް 15A</t>
  </si>
  <si>
    <t>ޕޮއިންޓް</t>
  </si>
  <si>
    <t>ސޮކެޓް ޗްވިޗް 13A (ސިންގަލް ޑަބަލް) ވޯޓަރޕްރޫފް ފޮއްޓާއެކު</t>
  </si>
  <si>
    <t>ކޮންކްރީޓް މަސައްކަތް</t>
  </si>
  <si>
    <t>މުށި ޖެހުން</t>
  </si>
  <si>
    <t>އިލެކްޓްރިކް ވަޔަރިންގ، އިލެކްޓްރިކް ތަކެތި</t>
  </si>
  <si>
    <t>އެކު ޖުމްލަ</t>
  </si>
  <si>
    <t>(ށ) ކޮންކްރިޓް ހަދާނީ 1 ސިމެންތީގެ ވަޒަނަށް 2 ހިލަވެލި، އަދި 3 ހިލަ އަޅައިގެންނެވެ. ލީނު ކޮންކްރީޓްވެސް ހަދާނީ މި މިންގަނޑަށެވެ.</t>
  </si>
  <si>
    <t>2.5mm ގެ ވަޔަރިން ކޭބަލުން ވަޔަރިންގ އެޅުން (ކަޅު، ރަތް، ރީނދޫ، ފެހި/ރީނދޫ).</t>
  </si>
  <si>
    <t>ސީލިންގ މައުންޓެޑް ސަރފޭސް ރައުބްޑް ލެޑް ޕެނަލް ލައިޓް"8 22W</t>
  </si>
  <si>
    <t>ވޯލްމައުންޓެޑް ބަލްބް 22W</t>
  </si>
  <si>
    <t>ސޮކެޓް ސްވިޗް 13A (ސިންގަލް ) ވޯޓަރޕްރޫފް ފޮއްޓާއެކު</t>
  </si>
  <si>
    <t>ސޮކެޓް ޗްވިޗް 13A (ސިންގަލް ޑަބަލް)</t>
  </si>
  <si>
    <t>ސީލިންގ ފަންކާ 1200 ގެ</t>
  </si>
  <si>
    <t>(ނ) ފެންއިސްކުރު އައުޓްލެޓް ފިޔާވާ ހުރިހާ އައުޓްލެޓް ތަކަށް ތަކެތި ގުޅަންވާނީ ފެންބަންދު މެދުވެރިކޮށެވެ.</t>
  </si>
  <si>
    <t>ސިންކު ހަރުކުރުން. އިސްކުރު ހަރުކުރުކޮށް ޖަންގުޝަނަށް ގުޅުމާއެކު</t>
  </si>
  <si>
    <t>އިމާރާތުގެ އެތެރެ ތަޅުންގަނޑުކައިރީ އަޅާފައިވާ ލަކުޑި ބޯޑަރުނެއްޓުން</t>
  </si>
  <si>
    <t>ފޫޓް</t>
  </si>
  <si>
    <t>(ހ) ރޭނުން އަގުކުރުމުގެ ތެރޭގައި ގަލުގެ އަގު ހިމެނެއެވެ. އަގުކުރުމުގައި ރާނަންބޭނުންކުރާ ގައު ކީހުމާއި، ކޮންޑިއުޓު އެޅުމަށް ފާރުން ކަނޑަންޖެހޭ ތަންތަން ކެނޑުމާއި، ދާރަތަށް ހެދުން ހިމެނެއެވެ.</t>
  </si>
  <si>
    <t>(ށ) ތަޅުން އެޅުމުގެ އަގުކުރުމުގެ ތެރޭގައި ވެލިއަޅާ ލެވަލްކުރުމާއި ކޮންޕެކްޓްކުރުން ހިމެނޭނެއެވެ.</t>
  </si>
  <si>
    <t>(ނ) އެތެރެ ފާރުގައި ލާނީ އިންޓީރިއަރ ކުލައެވެ. އެތެރެ ފާރުތައް ފިޔަވާ އެހެން ފާރުތަކުގައި ލާނީ އެކްޓީރިއަރ ވެދަރބޮންޑު ކުލައެވެ. ވެދަރބޮންޑު ކުލަލާ ފާރުތަކުގެ ތެރޭގައި ފާހާނާއާއި، ލޯންޑްރީގެ އެތެރެ ފާރުތައް ހިމެނެއެވެ.</t>
  </si>
  <si>
    <t>(ބ) އަލަށް ރޭނި ހުރިހާ ފާރެއްގައި 1 ކޯޓް ވޯލްސީލަރ ލާންވާނެއެވެ.</t>
  </si>
  <si>
    <t>ބިލު ނަންބަރު 5: މުށި ޖެހުމުގެ ޖުމުލަ</t>
  </si>
  <si>
    <t xml:space="preserve">އިމާރާތުގެ އަސްކަނި ސީލިންގގައި 2 ކޯޓު އެކްޓީރިއަރ ވެދަބޮންޑު ކުލަލުން ކުލަލުން </t>
  </si>
  <si>
    <t>އިމާރާތުގެ ބޭރު ފާރުތަކުގައި 2 ކޯޓު އެކްޓީރިއަރ ވެދަބޮންޑު ކުލަލުން</t>
  </si>
  <si>
    <t>އިމާރާތުގެ އެތެރެ ފާރުތަކުގައި 2 ކޯޓު އިންޓީރިއަރ ކުލަލުން</t>
  </si>
  <si>
    <t>ޕާޓިޝަން ވޯލް</t>
  </si>
  <si>
    <t>ޕާޓިޝަން ޖެހުން</t>
  </si>
  <si>
    <t>(ހ) އަގުކުރުމުގައި ލަކުޑި، ސޮލިގުނަމް، މޮހުރު، އިސްކުރު، އެހެނިހެން ފިކްސިންތައް  ހިމެނެއެވެ. އަދި ޕްޓީ ލުމާއި ގޭނުން ހިމެނެއެވެ.</t>
  </si>
  <si>
    <t>(ނ) ޕާޓިޝަންގެ ފުރޭމް ހުންނަންވާނީ ތަޅުންގަނޑަށް އަދި ފާރަށާއި ސީލިންގަށް ހަރުކުރެވިފައެވެ.</t>
  </si>
  <si>
    <t>(ނ) އިމާރާތުގެ ވައިރިން އަޅަންވާނީ މިހާރު އަޅާފައިވާ ވައިރިން ނެގުމަށް ފަހުއެވެ.</t>
  </si>
  <si>
    <t>(ޅ)  އަސްކަނި ސީލިންގގައި ހަރުކުރާ ސަރފޭސް ރައުންޑް ލައިޓު ވާންވާނީ ވެދަޕުރޫފް ވަރމްވައިޓަށެވެ. މިބާވަތުގެ އެނޫން ލައިޓުތައް ވާންވާނީ ޑޭ ލައިޓަށެވެ.</t>
  </si>
  <si>
    <t xml:space="preserve">ޕާޓިޝަންގައި 1 ކޯޓު ވޯލްސީލަރާއި 2 ކޯޓު ކުލަލުން </t>
  </si>
  <si>
    <t>ބިލް އޮފް ކުއަންޓިޓީ (ބީ.އޯ.ކިއު)</t>
  </si>
  <si>
    <t>ޕްރޮޖެކްޓް ނަން: ރަށްވެހިގެއަށް ބަދަލުގެނައުން</t>
  </si>
  <si>
    <t>ބަދަލުކުރަންޖެހޭ ފެންލައިޓް ނެއްޓުން، ދާރަ ހެދުމާއެކު</t>
  </si>
  <si>
    <t>ބަދަލުކުރާ ހުރިހާ ދޮރެއްގެ އަދި އަލަށް ބަހައްޓާ ދޮރުތަކުގެ ލިންޓަލް ބީމް އެޅުން</t>
  </si>
  <si>
    <t>(ބ) "3 ހޮޅިލައިން ނެޓް ޖަންގްޝަނާ ގުޅަންވާނީ ޔޫޓްރެޕް ލުމަށްފަހުއެވެ.</t>
  </si>
  <si>
    <t xml:space="preserve">(ބ) މީޓަރ ބޯޑުން މެއިންޑީބީއަށް އަދި މެއިން ޑީބީން ސަބްޑީބީ ތަކަށް އަޅަންވާނީ 6sqmm x 2C ގެ ކޭބަލް އާއި 6sqmm  ގެ އާތުނަރެވެ. ވައިރު ކުރަންވާނީ 2.5sqmm ގެ ނަރުންނެވެ. ތަޅުމު ދަށުންނާއި ސީލިންގުމަތިން އަޅާ ވައިރިންނަށް ކޮންޑިއުޓް ހޮޅި ލައްވަންޖެހޭނެއެވެ. </t>
  </si>
  <si>
    <t>(ހ) ކަރަންޓް ވަޔަރިންގ އަޅަންވާނީ ކުރެހުމުގައި ވާގޮތަށް ކަރަންޓްގެ ޚިދުމަތްދޭ ސަރުކާރުގެ އިދާރާއިން ހުއްދަދޭ މިންގަނޑަށެވެ. އަދި ކަރަންޓުގެ ޚިދުމަތްދޭ ސަރުކާރުގެ އިދާރާއިން ހުއްދަދޭ މިންގަނޑަށް އަރތު ބޮކްސް ހަދައި، ކަރަންޓު ވަޔަރިންގ އަރތުކުރަންވާނެއެވެ.</t>
  </si>
  <si>
    <t>(ހ) އަގުކުރުމުގައި ކޮނުމާއި، އަލުން ފަސްއަޅާ ގެންނެވުމާއި، އެއްވަރުކޮށް ރީތިކުރުމާއި، އިތުރުވާ ފަސްތައް ނެގުމާއި، ކުނިބުނި އުކާ ސާފުކުރުން ހިމެނެއެވެ. ފާރުން ތަޅަންޖެހޭ ތަންތަނުގެ ކުރެހުމުގައި ފާހަގަކޮށްފައި ވާނެއެވެ.</t>
  </si>
  <si>
    <t>ބަދަލުކުރަންޖެހޭ ބޮޑުދޮރުތައް ނެއްޓުން، ދާރަހެދުމާއެކު</t>
  </si>
  <si>
    <t>ބަދަލުކުރަންޖެހޭ ކުދިދޮރުތައް ނެއްޓުން، ދާރަ ހެދުމާއެކު</t>
  </si>
  <si>
    <t>އިމާރާތުގެ ވަށާގެންވާ ޗޯކީފާރު އެތެރެ ސާފްކޮށް ވެލިގަނޑު އެއްވަރުކުރުން</t>
  </si>
  <si>
    <t>އަލަށް ބަހައްޓަންޖެހޭ ދޮރުބެހެއްޓުމަށް ފާރުތެޅުން ދާރަ ހެދުމާއެކު</t>
  </si>
  <si>
    <t>(ނ) ބަދަލުކުރާ ހުރިހާ ދޮރެއްގެމަތީ ލިންޓަލް ބީމް އަޅަންވާނެއެވެ. ބީމުގެ ދަގަނޑު ބަންނާނީ، 10mmގެ ތިން ދަގަނޑުގައި  150mmގެ ދުރުމިނުން 6mm ރިންގު އަޅުވައިގެންނެވެ. ބީމުގެ ދެކޮޅު ކުޑަވެގެން "8 ފާރަށް ލައްވަންވާނެއެވެ. ބީމު އަޅާނީ "7×"6 ގައެވެ.</t>
  </si>
  <si>
    <t xml:space="preserve">(ނ) ފާހާނާ ގެ ތަޅުންއަޅާނީ އިމާރާތުގެ ތަޅުމަށްވުރެއް "2 ތިރިކޮށެވެ. ތަޅުން އަޅާނީ ވެލިއަޅާ ކޮމްޕެކްޓް ކުރުމަށް ފަހުއެވެ. </t>
  </si>
  <si>
    <t>އިމާރާތުން ނައްޓާ ދޮރުތަކުގެތެރެއިން ކުޑަކުރަންޖެހޭ ދޮރު "12×"6×"6 ހޮލޯ ބްލޮކުން ރޭނުން</t>
  </si>
  <si>
    <t>އިމާރާތުގެ ދެކުނުފަރާތު ލައިސާތް ދިޔަދޮވި ރަގަޅުކުރުން</t>
  </si>
  <si>
    <t>(ހ) އަގުކުރުމުގައި މަސައްކަތަށް ބޭނުންވާތަކެތި ހިމަނަންވާނެއެވެ.</t>
  </si>
  <si>
    <t xml:space="preserve">(ށ) ފާހާނާ ތަޅުމުގައި ޖަހާނީ ނޮންސްކިޑް ފްލޯރ ޓައިލްސް އެވެ. </t>
  </si>
  <si>
    <t xml:space="preserve">ފާހާނާ ތަޅުމުގައި 600x600mm ހޯމޯޖިނިއަސް ނޮން ސްކިޑް ފްލޯރ ޓައިލްސް ޖެހުން </t>
  </si>
  <si>
    <t>ފާހާނާގައި 450x600mm ފުލްބޮޑީ ޕޯސެލަން ބިތުމުށި ޖެހުން</t>
  </si>
  <si>
    <t>އިމާރާތުގެ އެތެރެ ތަޅުމުކައިރީ 100mm ފުޅާ މުށި ބޯޑަރު އެޅުން</t>
  </si>
  <si>
    <t>(ހ) އަގުކުރުމުގައި، ދޮރުކަނި، ތަޅު، އަތްގަނޑު، ހުޅު އަދި އެލްމުނިއަމް ޑޯރކްލޯޒަރ ހަރުކުރުން ހިމެނެއެވެ. އިމާރާތުގެ ބޭރުން ވަންނަން ހުރި ހުރިހާ ބޮޑުދޮރެއްގައި ޑޯރކްލޯޒަރ ހަރުކުރާނެއެވެ.</t>
  </si>
  <si>
    <r>
      <t>900×2460 އެލްމުނިއަމް ބޮޑުދޮރު ހަދާ ހަރުކުރުން</t>
    </r>
    <r>
      <rPr>
        <b/>
        <sz val="11"/>
        <rFont val="Faruma"/>
      </rPr>
      <t xml:space="preserve"> (D1)</t>
    </r>
  </si>
  <si>
    <r>
      <t>1740×1650 އެލްމުނިއަމް ކުޑަދޮރު ހަދާ ހަރުކުރުން (</t>
    </r>
    <r>
      <rPr>
        <b/>
        <sz val="11"/>
        <rFont val="Faruma"/>
      </rPr>
      <t>W1</t>
    </r>
    <r>
      <rPr>
        <sz val="11"/>
        <rFont val="Faruma"/>
      </rPr>
      <t>)</t>
    </r>
  </si>
  <si>
    <r>
      <t>900×2045 އެލްމުނިއަމް ބޮޑުދޮރު ހަދާ ހަރުކުރުން (</t>
    </r>
    <r>
      <rPr>
        <b/>
        <sz val="11"/>
        <rFont val="Faruma"/>
      </rPr>
      <t>D2</t>
    </r>
    <r>
      <rPr>
        <sz val="11"/>
        <rFont val="Faruma"/>
      </rPr>
      <t>)</t>
    </r>
  </si>
  <si>
    <t>އިމާރާތުގެ އެތެރެ ސީލިންގ 2 ކޯޓު އިންޓީރިއަރ ކުލަލުން</t>
  </si>
  <si>
    <t>ނަލަފިލާގައި 2 ކޯޓު ދަވާދުލުން</t>
  </si>
  <si>
    <t>ފެންޕަންޕު ބަދަލު ކުރުން ބެހެއްޓުން (ކަރަންޓް އެޅުމާއި ފެން ހޮޅި ގުޅުމާއި ހިޔާކުރުމާއެކު)</t>
  </si>
  <si>
    <t>ދިޔަދޮވި ، ނަލަފިލާރަގަޅުކުރުން</t>
  </si>
  <si>
    <t>އިމާރާތުގެ ދެކުނުފަރާތު ލަކުޑި ނަލަފިލާ ("1×"7) ހަލާކުވެފައިވާބައި ސީލިންގާއެކު ރަގަޅުކުރުން ޕުރެމަރ، ދަވާދުލުމާއެކު</t>
  </si>
  <si>
    <t>(ނ) ފާހާނާތަކުގައި  ބިތުމުށި ޖަހާނީ '8 އުސްމިނުގައެވެ.</t>
  </si>
  <si>
    <t>ސިންކު ކައިރީ 450x600mm ފުލްބޮޑީ ޕޯސެލަން ބިތުމުށި ޖެހުން</t>
  </si>
  <si>
    <t>(ށ) ޕާޓިޝަންޖަހާނީ ކުރެހުމާ އެއްގޮތަށް 100x50mm ގެ ލަކުޑި ފަތިން 1220x610mm ގޮޅިވާގޮތަށް ފްރޭމް ހެދުމަށް ފަހު، ފުރޭމުގައި ވްޑް ޕްރިޒަވޭޓިވް އޮއިލް (ސޮލިގްނަމް) ލައި، ދެފަރާތުގައި 9mm ގެ ފައިބަރ ސިމެންތިބޯޑު ޖެހުން</t>
  </si>
  <si>
    <t>(ށ) އަގުކުރުމުގައި ކޭސިންގ އެޅުމާއި، ތޮރުފުން ހިމެނެއެވެ.  މެއިން ކަނެކްޝަންގެ އަގުގެތެރޭގައި، ކަރަންޓުގެ ޚިދުމަތްދޭ ފަރާތުން ވަޔަރިންގ ޓެސްޓް ކުރުމުގެ ޚަރަދު ހިމެނެއެވެ.</t>
  </si>
  <si>
    <t>(ރ) އިލެކްޓްރިކް ތަކެތި ހަރުކުރަންޖެހޭ ތަންތަނަށް ކޭސިންގ އެޅުން</t>
  </si>
  <si>
    <t>ވޯލް މައުންޓް ޑީބީ ބޮކްސް</t>
  </si>
  <si>
    <t>ވޯލް މައުންޓެޑް އައުޓުޑޯ ވެދަރޕްރޫފް ބަލްބް 22W</t>
  </si>
  <si>
    <t>(ރ) ފެންނެގުމަށް މިހާރު ބަހައްޓާފައިވާ މޯޓަރު ނެގުމަށް ފަހު ބޭރުގައި ހުރި ވަޅުމަތީ ބަހައްޓާ، ވާރެއާއި އަވިން ރައްކާތެރި ވާގޮތަށް ކުޑަހަޓެއް ހަދާ ޕަންޕު ހިޔާކުރަންވާނެއެވެ. އަދި ބަދިގެބައިގެ ޑީބޯޑުން ޕަންޕަށް 2.5sqmm x 3C ގެ ޑަބަލް އިންސިލޭޝަން ކޭބަލުން ކަރަންޓުއެޅުން. ކޭބަލް އަޅާނީ ދަގަނޑު ހޮޅިއަށް ލާގެންނެވެ.</t>
  </si>
  <si>
    <t>(ށ) "20×"40 އެސްއެސް ސިންކް ހަރުކުރާނީ ފާރަށް ބުރެކެޓް ހަރުކޮށްގެންނެވެ.</t>
  </si>
  <si>
    <t>ބަދިގެ ސިންކު ބެހެއްޓުން</t>
  </si>
  <si>
    <t xml:space="preserve">(ނ) ސިންކުގެ އަގުގެތެރޭގައިމިހާރު ހުރި ސިންކު ނަގާ އެތަން ރީތިކުރުމާއި އައުސިންކު، ވޭސްޓް ޓްރެޕް، ހޯސް، ފެންއިސްކުރު ހިމެނެއެވެ. </t>
  </si>
  <si>
    <t>ބިލު ނަންބަރު 10: އިލެކްޓްރިކް ވަޔަރިންގ، އިލެކްޓްރިކް ތަކެތީގެ ޖުމުލަ</t>
  </si>
  <si>
    <t>ދިޔަދޮވި ، ނަލަފިލާ ރަގަޅުކުރުން</t>
  </si>
  <si>
    <t>ބިލު ނަންބަރު 4: ދިޔަދޮވި ، ނަލަފިލާ ރަގަޅުކުރުމުގެ ޖުމުލަ</t>
  </si>
  <si>
    <t>ދޮރާއި ދޮރުފަތް</t>
  </si>
  <si>
    <t>ބިލު ނަންބަރު 6: ޕާޓިޝަން ވޯލް ޖުމުލަ</t>
  </si>
  <si>
    <t>ބިލު ނަންބަރު 7: ދޮރާއި ދޮރުފަތުގެ ޖުމުލަ</t>
  </si>
  <si>
    <t>ބިލު ނަންބަރު 8: ކުލައާއި ދަވާދުލުމުގެ ޖުމުލަ</t>
  </si>
  <si>
    <t>ބިލު ނަންބަރު 9: ޕްލަމްބިންގ، ޑްރެއިނޭޖްގެ ޖުމުލަ</t>
  </si>
  <si>
    <t>ބިލު ނަންބަރު 12: ބަދިގެ ސިންކު ބެހެއްޓުމުގެ ޖުމުލަ</t>
  </si>
  <si>
    <t>އިއުލާނު ނަންބަރު:  (IUL)245-MIM/245/2025/131</t>
  </si>
  <si>
    <r>
      <t>850×2045 އެލްމުނިއަމް ބޮޑުދޮރު ހަދާ ހަރުކުރުން (</t>
    </r>
    <r>
      <rPr>
        <b/>
        <sz val="11"/>
        <rFont val="Faruma"/>
      </rPr>
      <t>D3</t>
    </r>
    <r>
      <rPr>
        <sz val="11"/>
        <rFont val="Faruma"/>
      </rPr>
      <t>)</t>
    </r>
  </si>
  <si>
    <r>
      <t>750×2045 އެލްމުނިއަމް ބޮޑުދޮރު ހަދާ ހަރުކުރުން (</t>
    </r>
    <r>
      <rPr>
        <b/>
        <sz val="11"/>
        <rFont val="Faruma"/>
      </rPr>
      <t>D4</t>
    </r>
    <r>
      <rPr>
        <sz val="11"/>
        <rFont val="Faruma"/>
      </rPr>
      <t>)</t>
    </r>
  </si>
  <si>
    <r>
      <t>500×350 އެލްމުނިއަމް ފެންލައިޓް ހަދާ ހަރުކުރުން (</t>
    </r>
    <r>
      <rPr>
        <b/>
        <sz val="11"/>
        <rFont val="Faruma"/>
      </rPr>
      <t>V1</t>
    </r>
    <r>
      <rPr>
        <sz val="11"/>
        <rFont val="Faruma"/>
      </rPr>
      <t>)</t>
    </r>
  </si>
  <si>
    <t>ފެންވަޅު ދިޔަހިއްކާ ލައިސާތު ޓިނުން މަތިއެޅުން (ގިފިލިތެރޭގައި ހުރި ވަޅު)</t>
  </si>
  <si>
    <t>(ރ) ސިންކު ހަރުކުރުމަށްފަހު ސިންކުގެ މަތީކައިރިން ފެށިގެން '2 އުސްމިނަށް ސިންކުގެ ފާރަށްވާ ދެފަރާތުގައި މުށުށިޖެހުން</t>
  </si>
  <si>
    <t>އިމާރާތުގެ އުތުރުފަރާތު ފާހާނާގެ ތަޅުން، ބިތު މުށި ނެއްޓުން. ގައު ކުނޑި އުކުމާއެކު</t>
  </si>
  <si>
    <t>ލިކިއުޑް ސޯޕް ޑިސްޕެންސަރ</t>
  </si>
  <si>
    <t>ހެޑް ސަވަރު</t>
  </si>
  <si>
    <t>ހޭންޑް ސަވަރު</t>
  </si>
  <si>
    <t>ރަށްވެހިގެއަށް ބަދަލުގެނައުން  - ބިލް އޮފް ކްއަންޓިޓީގެ ހުލާސާ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</si>
</sst>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ptos Display"/>
      <family val="2"/>
    </font>
    <font>
      <sz val="11"/>
      <name val="Aptos Display"/>
      <family val="2"/>
    </font>
    <font>
      <b/>
      <sz val="11"/>
      <name val="Aptos Display"/>
      <family val="2"/>
    </font>
    <font>
      <u/>
      <sz val="14"/>
      <color theme="1"/>
      <name val="Faruma"/>
    </font>
    <font>
      <sz val="11"/>
      <color theme="1"/>
      <name val="Faruma"/>
    </font>
    <font>
      <sz val="11"/>
      <name val="Faruma"/>
    </font>
    <font>
      <sz val="10"/>
      <color theme="1"/>
      <name val="Faruma"/>
    </font>
    <font>
      <sz val="10"/>
      <name val="Faruma"/>
    </font>
    <font>
      <b/>
      <u/>
      <sz val="11"/>
      <name val="Faruma"/>
    </font>
    <font>
      <b/>
      <sz val="11"/>
      <name val="Faruma"/>
    </font>
    <font>
      <b/>
      <sz val="12"/>
      <name val="Faruma"/>
    </font>
    <font>
      <sz val="10"/>
      <color theme="1"/>
      <name val="Aptos Display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1" xfId="0" applyFont="1" applyBorder="1" applyAlignment="1" applyProtection="1">
      <alignment horizontal="center" vertical="center" readingOrder="2"/>
      <protection locked="0"/>
    </xf>
    <xf numFmtId="2" fontId="2" fillId="0" borderId="3" xfId="0" applyNumberFormat="1" applyFont="1" applyBorder="1" applyAlignment="1">
      <alignment vertical="center" readingOrder="2"/>
    </xf>
    <xf numFmtId="2" fontId="2" fillId="0" borderId="3" xfId="0" applyNumberFormat="1" applyFont="1" applyBorder="1" applyAlignment="1" applyProtection="1">
      <alignment vertical="center" readingOrder="2"/>
      <protection locked="0"/>
    </xf>
    <xf numFmtId="0" fontId="2" fillId="0" borderId="3" xfId="0" applyFont="1" applyBorder="1" applyAlignment="1" applyProtection="1">
      <alignment vertical="center" readingOrder="2"/>
      <protection locked="0"/>
    </xf>
    <xf numFmtId="2" fontId="2" fillId="0" borderId="7" xfId="0" applyNumberFormat="1" applyFont="1" applyBorder="1" applyAlignment="1">
      <alignment vertical="center" readingOrder="2"/>
    </xf>
    <xf numFmtId="2" fontId="2" fillId="0" borderId="7" xfId="0" applyNumberFormat="1" applyFont="1" applyBorder="1" applyAlignment="1" applyProtection="1">
      <alignment vertical="center" readingOrder="2"/>
      <protection locked="0"/>
    </xf>
    <xf numFmtId="0" fontId="2" fillId="0" borderId="7" xfId="0" applyFont="1" applyBorder="1" applyAlignment="1" applyProtection="1">
      <alignment vertical="center" readingOrder="2"/>
      <protection locked="0"/>
    </xf>
    <xf numFmtId="164" fontId="2" fillId="0" borderId="7" xfId="0" applyNumberFormat="1" applyFont="1" applyBorder="1" applyAlignment="1">
      <alignment vertical="center" readingOrder="2"/>
    </xf>
    <xf numFmtId="164" fontId="2" fillId="0" borderId="7" xfId="0" applyNumberFormat="1" applyFont="1" applyBorder="1" applyAlignment="1" applyProtection="1">
      <alignment vertical="center" readingOrder="2"/>
      <protection locked="0"/>
    </xf>
    <xf numFmtId="164" fontId="2" fillId="0" borderId="5" xfId="0" applyNumberFormat="1" applyFont="1" applyBorder="1" applyAlignment="1">
      <alignment vertical="center" readingOrder="2"/>
    </xf>
    <xf numFmtId="164" fontId="2" fillId="0" borderId="5" xfId="0" applyNumberFormat="1" applyFont="1" applyBorder="1" applyAlignment="1" applyProtection="1">
      <alignment vertical="center" readingOrder="2"/>
      <protection locked="0"/>
    </xf>
    <xf numFmtId="0" fontId="2" fillId="0" borderId="5" xfId="0" applyFont="1" applyBorder="1" applyAlignment="1" applyProtection="1">
      <alignment vertical="center" readingOrder="2"/>
      <protection locked="0"/>
    </xf>
    <xf numFmtId="164" fontId="2" fillId="0" borderId="2" xfId="0" applyNumberFormat="1" applyFont="1" applyBorder="1" applyAlignment="1">
      <alignment vertical="center" readingOrder="2"/>
    </xf>
    <xf numFmtId="164" fontId="2" fillId="0" borderId="2" xfId="0" applyNumberFormat="1" applyFont="1" applyBorder="1" applyAlignment="1" applyProtection="1">
      <alignment vertical="center" readingOrder="2"/>
      <protection locked="0"/>
    </xf>
    <xf numFmtId="2" fontId="3" fillId="0" borderId="2" xfId="0" applyNumberFormat="1" applyFont="1" applyBorder="1" applyAlignment="1" applyProtection="1">
      <alignment vertical="center" readingOrder="2"/>
      <protection locked="0"/>
    </xf>
    <xf numFmtId="164" fontId="2" fillId="0" borderId="8" xfId="0" applyNumberFormat="1" applyFont="1" applyBorder="1" applyAlignment="1">
      <alignment vertical="center" readingOrder="2"/>
    </xf>
    <xf numFmtId="0" fontId="3" fillId="0" borderId="13" xfId="0" applyFont="1" applyBorder="1" applyAlignment="1" applyProtection="1">
      <alignment horizontal="center" vertical="center" readingOrder="2"/>
      <protection locked="0"/>
    </xf>
    <xf numFmtId="164" fontId="2" fillId="0" borderId="6" xfId="0" applyNumberFormat="1" applyFont="1" applyBorder="1" applyAlignment="1">
      <alignment vertical="center" readingOrder="2"/>
    </xf>
    <xf numFmtId="164" fontId="2" fillId="0" borderId="6" xfId="0" applyNumberFormat="1" applyFont="1" applyBorder="1" applyAlignment="1" applyProtection="1">
      <alignment vertical="center" readingOrder="2"/>
      <protection locked="0"/>
    </xf>
    <xf numFmtId="0" fontId="2" fillId="0" borderId="6" xfId="0" applyFont="1" applyBorder="1" applyAlignment="1" applyProtection="1">
      <alignment vertical="center" readingOrder="2"/>
      <protection locked="0"/>
    </xf>
    <xf numFmtId="2" fontId="3" fillId="0" borderId="2" xfId="0" applyNumberFormat="1" applyFont="1" applyBorder="1" applyAlignment="1" applyProtection="1">
      <alignment horizontal="right" vertical="center" readingOrder="2"/>
      <protection locked="0"/>
    </xf>
    <xf numFmtId="2" fontId="3" fillId="0" borderId="6" xfId="0" applyNumberFormat="1" applyFont="1" applyBorder="1" applyAlignment="1" applyProtection="1">
      <alignment vertical="center" readingOrder="2"/>
      <protection locked="0"/>
    </xf>
    <xf numFmtId="0" fontId="7" fillId="0" borderId="7" xfId="0" applyFont="1" applyBorder="1" applyAlignment="1" applyProtection="1">
      <alignment horizontal="right" vertical="center" wrapText="1" readingOrder="2"/>
      <protection locked="0"/>
    </xf>
    <xf numFmtId="0" fontId="7" fillId="0" borderId="7" xfId="0" applyFont="1" applyBorder="1" applyAlignment="1" applyProtection="1">
      <alignment horizontal="right" vertical="top" wrapText="1" readingOrder="2"/>
      <protection locked="0"/>
    </xf>
    <xf numFmtId="0" fontId="8" fillId="0" borderId="0" xfId="0" applyFont="1" applyAlignment="1" applyProtection="1">
      <alignment vertical="center" readingOrder="2"/>
      <protection locked="0"/>
    </xf>
    <xf numFmtId="0" fontId="6" fillId="0" borderId="0" xfId="0" applyFont="1" applyAlignment="1" applyProtection="1">
      <alignment vertical="center" readingOrder="2"/>
      <protection locked="0"/>
    </xf>
    <xf numFmtId="0" fontId="7" fillId="0" borderId="1" xfId="0" applyFont="1" applyBorder="1" applyAlignment="1" applyProtection="1">
      <alignment horizontal="center" vertical="center" readingOrder="2"/>
      <protection locked="0"/>
    </xf>
    <xf numFmtId="0" fontId="7" fillId="0" borderId="0" xfId="0" applyFont="1" applyAlignment="1" applyProtection="1">
      <alignment vertical="center" readingOrder="2"/>
      <protection locked="0"/>
    </xf>
    <xf numFmtId="0" fontId="9" fillId="0" borderId="3" xfId="0" applyFont="1" applyBorder="1" applyAlignment="1" applyProtection="1">
      <alignment vertical="center" readingOrder="2"/>
      <protection locked="0"/>
    </xf>
    <xf numFmtId="0" fontId="10" fillId="0" borderId="3" xfId="0" applyFont="1" applyBorder="1" applyAlignment="1" applyProtection="1">
      <alignment vertical="center" readingOrder="2"/>
      <protection locked="0"/>
    </xf>
    <xf numFmtId="0" fontId="11" fillId="0" borderId="3" xfId="0" applyFont="1" applyBorder="1" applyAlignment="1" applyProtection="1">
      <alignment horizontal="center" vertical="center" readingOrder="2"/>
      <protection locked="0"/>
    </xf>
    <xf numFmtId="0" fontId="9" fillId="0" borderId="7" xfId="0" applyFont="1" applyBorder="1" applyAlignment="1" applyProtection="1">
      <alignment vertical="center" readingOrder="2"/>
      <protection locked="0"/>
    </xf>
    <xf numFmtId="0" fontId="11" fillId="0" borderId="7" xfId="0" applyFont="1" applyBorder="1" applyAlignment="1" applyProtection="1">
      <alignment vertical="center" readingOrder="2"/>
      <protection locked="0"/>
    </xf>
    <xf numFmtId="0" fontId="9" fillId="0" borderId="7" xfId="0" applyFont="1" applyBorder="1" applyAlignment="1" applyProtection="1">
      <alignment horizontal="center" vertical="center" readingOrder="2"/>
      <protection locked="0"/>
    </xf>
    <xf numFmtId="0" fontId="9" fillId="0" borderId="5" xfId="0" applyFont="1" applyBorder="1" applyAlignment="1" applyProtection="1">
      <alignment vertical="center" readingOrder="2"/>
      <protection locked="0"/>
    </xf>
    <xf numFmtId="0" fontId="7" fillId="0" borderId="5" xfId="0" applyFont="1" applyBorder="1" applyAlignment="1" applyProtection="1">
      <alignment horizontal="right" vertical="center" wrapText="1" readingOrder="2"/>
      <protection locked="0"/>
    </xf>
    <xf numFmtId="0" fontId="9" fillId="0" borderId="5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right" vertical="center" wrapText="1" readingOrder="2"/>
      <protection locked="0"/>
    </xf>
    <xf numFmtId="0" fontId="9" fillId="0" borderId="2" xfId="0" applyFont="1" applyBorder="1" applyAlignment="1" applyProtection="1">
      <alignment horizontal="right" vertical="center" wrapText="1" readingOrder="2"/>
      <protection locked="0"/>
    </xf>
    <xf numFmtId="0" fontId="7" fillId="0" borderId="12" xfId="0" applyFont="1" applyBorder="1" applyAlignment="1" applyProtection="1">
      <alignment horizontal="right" vertical="center" wrapText="1" readingOrder="2"/>
      <protection locked="0"/>
    </xf>
    <xf numFmtId="2" fontId="7" fillId="0" borderId="2" xfId="0" applyNumberFormat="1" applyFont="1" applyBorder="1" applyAlignment="1" applyProtection="1">
      <alignment horizontal="center" vertical="center" readingOrder="2"/>
      <protection locked="0"/>
    </xf>
    <xf numFmtId="0" fontId="7" fillId="0" borderId="13" xfId="0" applyFont="1" applyBorder="1" applyAlignment="1" applyProtection="1">
      <alignment horizontal="center" vertical="center" readingOrder="2"/>
      <protection locked="0"/>
    </xf>
    <xf numFmtId="0" fontId="9" fillId="0" borderId="6" xfId="0" applyFont="1" applyBorder="1" applyAlignment="1" applyProtection="1">
      <alignment vertical="center" readingOrder="2"/>
      <protection locked="0"/>
    </xf>
    <xf numFmtId="0" fontId="9" fillId="0" borderId="6" xfId="0" applyFont="1" applyBorder="1" applyAlignment="1" applyProtection="1">
      <alignment horizontal="center" vertical="center" readingOrder="2"/>
      <protection locked="0"/>
    </xf>
    <xf numFmtId="0" fontId="10" fillId="0" borderId="7" xfId="0" applyFont="1" applyBorder="1" applyAlignment="1" applyProtection="1">
      <alignment vertical="center" readingOrder="2"/>
      <protection locked="0"/>
    </xf>
    <xf numFmtId="0" fontId="11" fillId="0" borderId="7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 applyProtection="1">
      <alignment horizontal="right" vertical="center" readingOrder="2"/>
      <protection locked="0"/>
    </xf>
    <xf numFmtId="0" fontId="7" fillId="0" borderId="2" xfId="0" applyFont="1" applyBorder="1" applyAlignment="1">
      <alignment horizontal="right" vertical="center" wrapText="1" readingOrder="2"/>
    </xf>
    <xf numFmtId="0" fontId="7" fillId="0" borderId="5" xfId="0" applyFont="1" applyBorder="1" applyAlignment="1" applyProtection="1">
      <alignment horizontal="center" vertical="center" readingOrder="2"/>
      <protection locked="0"/>
    </xf>
    <xf numFmtId="0" fontId="7" fillId="0" borderId="6" xfId="0" applyFont="1" applyBorder="1" applyAlignment="1" applyProtection="1">
      <alignment vertical="center" readingOrder="2"/>
      <protection locked="0"/>
    </xf>
    <xf numFmtId="0" fontId="7" fillId="0" borderId="6" xfId="0" applyFont="1" applyBorder="1" applyAlignment="1" applyProtection="1">
      <alignment vertical="center" wrapText="1" readingOrder="2"/>
      <protection locked="0"/>
    </xf>
    <xf numFmtId="0" fontId="7" fillId="0" borderId="6" xfId="0" applyFont="1" applyBorder="1" applyAlignment="1" applyProtection="1">
      <alignment horizontal="center" vertical="center" readingOrder="2"/>
      <protection locked="0"/>
    </xf>
    <xf numFmtId="0" fontId="7" fillId="0" borderId="7" xfId="0" applyFont="1" applyBorder="1" applyAlignment="1" applyProtection="1">
      <alignment horizontal="right" vertical="center" readingOrder="2"/>
      <protection locked="0"/>
    </xf>
    <xf numFmtId="0" fontId="7" fillId="0" borderId="7" xfId="0" applyFont="1" applyBorder="1" applyAlignment="1" applyProtection="1">
      <alignment vertical="center" wrapText="1" readingOrder="2"/>
      <protection locked="0"/>
    </xf>
    <xf numFmtId="0" fontId="7" fillId="0" borderId="7" xfId="0" applyFont="1" applyBorder="1" applyAlignment="1" applyProtection="1">
      <alignment horizontal="center" vertical="center" readingOrder="2"/>
      <protection locked="0"/>
    </xf>
    <xf numFmtId="0" fontId="11" fillId="0" borderId="7" xfId="0" applyFont="1" applyBorder="1" applyAlignment="1" applyProtection="1">
      <alignment vertical="center" wrapText="1" readingOrder="2"/>
      <protection locked="0"/>
    </xf>
    <xf numFmtId="0" fontId="7" fillId="0" borderId="5" xfId="0" applyFont="1" applyBorder="1" applyAlignment="1" applyProtection="1">
      <alignment horizontal="right" vertical="center" readingOrder="2"/>
      <protection locked="0"/>
    </xf>
    <xf numFmtId="0" fontId="9" fillId="0" borderId="2" xfId="0" applyFont="1" applyBorder="1" applyAlignment="1" applyProtection="1">
      <alignment horizontal="center" vertical="center" readingOrder="2"/>
      <protection locked="0"/>
    </xf>
    <xf numFmtId="0" fontId="7" fillId="0" borderId="6" xfId="0" applyFont="1" applyBorder="1" applyAlignment="1" applyProtection="1">
      <alignment horizontal="right" vertical="center" readingOrder="2"/>
      <protection locked="0"/>
    </xf>
    <xf numFmtId="0" fontId="7" fillId="0" borderId="6" xfId="0" applyFont="1" applyBorder="1" applyAlignment="1" applyProtection="1">
      <alignment horizontal="right" vertical="center" wrapText="1" readingOrder="2"/>
      <protection locked="0"/>
    </xf>
    <xf numFmtId="0" fontId="11" fillId="0" borderId="6" xfId="0" applyFont="1" applyBorder="1" applyAlignment="1" applyProtection="1">
      <alignment horizontal="right" vertical="center" wrapText="1" readingOrder="2"/>
      <protection locked="0"/>
    </xf>
    <xf numFmtId="2" fontId="9" fillId="0" borderId="2" xfId="0" applyNumberFormat="1" applyFont="1" applyBorder="1" applyAlignment="1" applyProtection="1">
      <alignment horizontal="center" vertical="center" readingOrder="2"/>
      <protection locked="0"/>
    </xf>
    <xf numFmtId="0" fontId="11" fillId="0" borderId="0" xfId="0" applyFont="1" applyAlignment="1" applyProtection="1">
      <alignment horizontal="right" vertical="center" readingOrder="2"/>
      <protection locked="0"/>
    </xf>
    <xf numFmtId="0" fontId="9" fillId="0" borderId="0" xfId="0" applyFont="1" applyAlignment="1" applyProtection="1">
      <alignment horizontal="left" vertical="center" readingOrder="2"/>
      <protection locked="0"/>
    </xf>
    <xf numFmtId="0" fontId="7" fillId="0" borderId="19" xfId="0" applyFont="1" applyBorder="1" applyAlignment="1" applyProtection="1">
      <alignment horizontal="center" vertical="center" readingOrder="2"/>
      <protection locked="0"/>
    </xf>
    <xf numFmtId="0" fontId="7" fillId="0" borderId="16" xfId="0" applyFont="1" applyBorder="1" applyAlignment="1" applyProtection="1">
      <alignment horizontal="right" vertical="center" readingOrder="2"/>
      <protection locked="0"/>
    </xf>
    <xf numFmtId="0" fontId="7" fillId="0" borderId="18" xfId="0" applyFont="1" applyBorder="1" applyAlignment="1" applyProtection="1">
      <alignment horizontal="right" vertical="center" readingOrder="2"/>
      <protection locked="0"/>
    </xf>
    <xf numFmtId="0" fontId="7" fillId="0" borderId="18" xfId="0" applyFont="1" applyBorder="1" applyAlignment="1" applyProtection="1">
      <alignment horizontal="center" vertical="center" readingOrder="2"/>
      <protection locked="0"/>
    </xf>
    <xf numFmtId="0" fontId="7" fillId="0" borderId="16" xfId="0" applyFont="1" applyBorder="1" applyAlignment="1" applyProtection="1">
      <alignment horizontal="left" vertical="center" readingOrder="2"/>
      <protection locked="0"/>
    </xf>
    <xf numFmtId="0" fontId="7" fillId="0" borderId="18" xfId="0" applyFont="1" applyBorder="1" applyAlignment="1" applyProtection="1">
      <alignment horizontal="left" vertical="center" readingOrder="2"/>
      <protection locked="0"/>
    </xf>
    <xf numFmtId="0" fontId="9" fillId="0" borderId="0" xfId="0" applyFont="1" applyAlignment="1" applyProtection="1">
      <alignment vertical="center" readingOrder="2"/>
      <protection locked="0"/>
    </xf>
    <xf numFmtId="0" fontId="13" fillId="0" borderId="0" xfId="0" applyFont="1" applyAlignment="1" applyProtection="1">
      <alignment vertical="center" readingOrder="2"/>
      <protection locked="0"/>
    </xf>
    <xf numFmtId="2" fontId="3" fillId="0" borderId="7" xfId="0" applyNumberFormat="1" applyFont="1" applyBorder="1" applyAlignment="1" applyProtection="1">
      <alignment horizontal="right" vertical="center" readingOrder="2"/>
      <protection locked="0"/>
    </xf>
    <xf numFmtId="164" fontId="2" fillId="0" borderId="23" xfId="0" applyNumberFormat="1" applyFont="1" applyBorder="1" applyAlignment="1" applyProtection="1">
      <alignment vertical="center" readingOrder="2"/>
      <protection locked="0"/>
    </xf>
    <xf numFmtId="164" fontId="2" fillId="0" borderId="13" xfId="0" applyNumberFormat="1" applyFont="1" applyBorder="1" applyAlignment="1">
      <alignment vertical="center" readingOrder="2"/>
    </xf>
    <xf numFmtId="2" fontId="3" fillId="0" borderId="5" xfId="0" applyNumberFormat="1" applyFont="1" applyBorder="1" applyAlignment="1" applyProtection="1">
      <alignment horizontal="right" vertical="center" readingOrder="2"/>
      <protection locked="0"/>
    </xf>
    <xf numFmtId="2" fontId="3" fillId="0" borderId="6" xfId="0" applyNumberFormat="1" applyFont="1" applyBorder="1" applyAlignment="1" applyProtection="1">
      <alignment horizontal="right" vertical="center" readingOrder="2"/>
      <protection locked="0"/>
    </xf>
    <xf numFmtId="0" fontId="4" fillId="0" borderId="0" xfId="0" applyFont="1" applyAlignment="1" applyProtection="1">
      <alignment horizontal="right" vertical="center" readingOrder="2"/>
      <protection locked="0"/>
    </xf>
    <xf numFmtId="0" fontId="3" fillId="0" borderId="19" xfId="0" applyFont="1" applyBorder="1" applyAlignment="1" applyProtection="1">
      <alignment horizontal="center" vertical="center" readingOrder="2"/>
      <protection locked="0"/>
    </xf>
    <xf numFmtId="164" fontId="2" fillId="0" borderId="13" xfId="0" applyNumberFormat="1" applyFont="1" applyBorder="1" applyAlignment="1" applyProtection="1">
      <alignment vertical="center" readingOrder="2"/>
      <protection locked="0"/>
    </xf>
    <xf numFmtId="164" fontId="2" fillId="0" borderId="1" xfId="0" applyNumberFormat="1" applyFont="1" applyBorder="1" applyAlignment="1" applyProtection="1">
      <alignment vertical="center" readingOrder="2"/>
      <protection locked="0"/>
    </xf>
    <xf numFmtId="0" fontId="3" fillId="0" borderId="17" xfId="0" applyFont="1" applyBorder="1" applyAlignment="1" applyProtection="1">
      <alignment horizontal="right" vertical="center" readingOrder="2"/>
      <protection locked="0"/>
    </xf>
    <xf numFmtId="0" fontId="3" fillId="0" borderId="16" xfId="0" applyFont="1" applyBorder="1" applyAlignment="1" applyProtection="1">
      <alignment horizontal="right" vertical="center" readingOrder="2"/>
      <protection locked="0"/>
    </xf>
    <xf numFmtId="0" fontId="3" fillId="0" borderId="16" xfId="0" applyFont="1" applyBorder="1" applyAlignment="1" applyProtection="1">
      <alignment horizontal="left" vertical="center" readingOrder="2"/>
      <protection locked="0"/>
    </xf>
    <xf numFmtId="0" fontId="2" fillId="0" borderId="0" xfId="0" applyFont="1" applyAlignment="1" applyProtection="1">
      <alignment vertical="center" readingOrder="2"/>
      <protection locked="0"/>
    </xf>
    <xf numFmtId="0" fontId="7" fillId="0" borderId="17" xfId="0" applyFont="1" applyBorder="1" applyAlignment="1" applyProtection="1">
      <alignment horizontal="left" vertical="center" readingOrder="2"/>
      <protection locked="0"/>
    </xf>
    <xf numFmtId="0" fontId="7" fillId="0" borderId="24" xfId="0" applyFont="1" applyBorder="1" applyAlignment="1" applyProtection="1">
      <alignment horizontal="right" vertical="center" readingOrder="2"/>
      <protection locked="0"/>
    </xf>
    <xf numFmtId="0" fontId="7" fillId="0" borderId="25" xfId="0" applyFont="1" applyBorder="1" applyAlignment="1" applyProtection="1">
      <alignment horizontal="center" vertical="center" readingOrder="2"/>
      <protection locked="0"/>
    </xf>
    <xf numFmtId="0" fontId="7" fillId="0" borderId="2" xfId="0" applyFont="1" applyBorder="1" applyAlignment="1">
      <alignment horizontal="center" vertical="center" wrapText="1" readingOrder="2"/>
    </xf>
    <xf numFmtId="164" fontId="7" fillId="0" borderId="9" xfId="0" applyNumberFormat="1" applyFont="1" applyBorder="1" applyAlignment="1" applyProtection="1">
      <alignment horizontal="left" vertical="center" readingOrder="2"/>
      <protection locked="0"/>
    </xf>
    <xf numFmtId="164" fontId="7" fillId="0" borderId="10" xfId="0" applyNumberFormat="1" applyFont="1" applyBorder="1" applyAlignment="1" applyProtection="1">
      <alignment horizontal="left" vertical="center" readingOrder="2"/>
      <protection locked="0"/>
    </xf>
    <xf numFmtId="164" fontId="7" fillId="0" borderId="11" xfId="0" applyNumberFormat="1" applyFont="1" applyBorder="1" applyAlignment="1" applyProtection="1">
      <alignment horizontal="left" vertical="center" readingOrder="2"/>
      <protection locked="0"/>
    </xf>
    <xf numFmtId="0" fontId="7" fillId="0" borderId="17" xfId="0" applyFont="1" applyBorder="1" applyAlignment="1" applyProtection="1">
      <alignment horizontal="left" vertical="center" readingOrder="2"/>
      <protection locked="0"/>
    </xf>
    <xf numFmtId="0" fontId="7" fillId="0" borderId="16" xfId="0" applyFont="1" applyBorder="1" applyAlignment="1" applyProtection="1">
      <alignment horizontal="left" vertical="center" readingOrder="2"/>
      <protection locked="0"/>
    </xf>
    <xf numFmtId="0" fontId="7" fillId="0" borderId="18" xfId="0" applyFont="1" applyBorder="1" applyAlignment="1" applyProtection="1">
      <alignment horizontal="left" vertical="center" readingOrder="2"/>
      <protection locked="0"/>
    </xf>
    <xf numFmtId="0" fontId="12" fillId="0" borderId="0" xfId="0" applyFont="1" applyAlignment="1" applyProtection="1">
      <alignment horizontal="center" vertical="center" readingOrder="2"/>
      <protection locked="0"/>
    </xf>
    <xf numFmtId="0" fontId="7" fillId="0" borderId="20" xfId="0" applyFont="1" applyBorder="1" applyAlignment="1" applyProtection="1">
      <alignment horizontal="center" vertical="center" readingOrder="2"/>
      <protection locked="0"/>
    </xf>
    <xf numFmtId="0" fontId="7" fillId="0" borderId="21" xfId="0" applyFont="1" applyBorder="1" applyAlignment="1" applyProtection="1">
      <alignment horizontal="center" vertical="center" readingOrder="2"/>
      <protection locked="0"/>
    </xf>
    <xf numFmtId="0" fontId="7" fillId="0" borderId="22" xfId="0" applyFont="1" applyBorder="1" applyAlignment="1" applyProtection="1">
      <alignment horizontal="center" vertical="center" readingOrder="2"/>
      <protection locked="0"/>
    </xf>
    <xf numFmtId="0" fontId="7" fillId="0" borderId="14" xfId="0" applyFont="1" applyBorder="1" applyAlignment="1" applyProtection="1">
      <alignment horizontal="right" vertical="center" readingOrder="2"/>
      <protection locked="0"/>
    </xf>
    <xf numFmtId="0" fontId="7" fillId="0" borderId="4" xfId="0" applyFont="1" applyBorder="1" applyAlignment="1" applyProtection="1">
      <alignment horizontal="right" vertical="center" readingOrder="2"/>
      <protection locked="0"/>
    </xf>
    <xf numFmtId="0" fontId="7" fillId="0" borderId="15" xfId="0" applyFont="1" applyBorder="1" applyAlignment="1" applyProtection="1">
      <alignment horizontal="right" vertical="center" readingOrder="2"/>
      <protection locked="0"/>
    </xf>
    <xf numFmtId="0" fontId="7" fillId="0" borderId="17" xfId="0" applyFont="1" applyBorder="1" applyAlignment="1" applyProtection="1">
      <alignment horizontal="right" vertical="center" readingOrder="2"/>
      <protection locked="0"/>
    </xf>
    <xf numFmtId="0" fontId="7" fillId="0" borderId="16" xfId="0" applyFont="1" applyBorder="1" applyAlignment="1" applyProtection="1">
      <alignment horizontal="right" vertical="center" readingOrder="2"/>
      <protection locked="0"/>
    </xf>
    <xf numFmtId="0" fontId="7" fillId="0" borderId="18" xfId="0" applyFont="1" applyBorder="1" applyAlignment="1" applyProtection="1">
      <alignment horizontal="right" vertical="center" readingOrder="2"/>
      <protection locked="0"/>
    </xf>
    <xf numFmtId="0" fontId="6" fillId="0" borderId="0" xfId="0" applyFont="1" applyAlignment="1" applyProtection="1">
      <alignment horizontal="right" vertical="center" readingOrder="2"/>
      <protection locked="0"/>
    </xf>
    <xf numFmtId="0" fontId="5" fillId="0" borderId="0" xfId="0" applyFont="1" applyAlignment="1" applyProtection="1">
      <alignment horizontal="center" vertical="center" readingOrder="2"/>
      <protection locked="0"/>
    </xf>
    <xf numFmtId="0" fontId="6" fillId="0" borderId="4" xfId="0" applyFont="1" applyBorder="1" applyAlignment="1" applyProtection="1">
      <alignment horizontal="right" vertical="center" readingOrder="2"/>
      <protection locked="0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3"/>
  <sheetViews>
    <sheetView showGridLines="0" tabSelected="1" view="pageBreakPreview" zoomScale="115" zoomScaleNormal="100" zoomScaleSheetLayoutView="115" workbookViewId="0">
      <selection activeCell="K8" sqref="K8"/>
    </sheetView>
  </sheetViews>
  <sheetFormatPr defaultColWidth="9.140625" defaultRowHeight="21" x14ac:dyDescent="0.25"/>
  <cols>
    <col min="1" max="1" width="15.140625" style="86" customWidth="1"/>
    <col min="2" max="2" width="12.140625" style="86" customWidth="1"/>
    <col min="3" max="3" width="10.42578125" style="86" customWidth="1"/>
    <col min="4" max="4" width="6.7109375" style="72" customWidth="1"/>
    <col min="5" max="5" width="60.85546875" style="72" customWidth="1"/>
    <col min="6" max="6" width="6.85546875" style="72" bestFit="1" customWidth="1"/>
    <col min="7" max="16384" width="9.140625" style="28"/>
  </cols>
  <sheetData>
    <row r="1" spans="1:6" s="26" customFormat="1" ht="13.5" customHeight="1" x14ac:dyDescent="0.25">
      <c r="A1" s="73"/>
      <c r="B1" s="73"/>
      <c r="C1" s="73"/>
      <c r="D1" s="25"/>
      <c r="E1" s="25"/>
      <c r="F1" s="25"/>
    </row>
    <row r="2" spans="1:6" s="26" customFormat="1" ht="25.5" x14ac:dyDescent="0.25">
      <c r="A2" s="108" t="s">
        <v>76</v>
      </c>
      <c r="B2" s="108"/>
      <c r="C2" s="108"/>
      <c r="D2" s="108"/>
      <c r="E2" s="108"/>
      <c r="F2" s="108"/>
    </row>
    <row r="3" spans="1:6" s="26" customFormat="1" x14ac:dyDescent="0.25">
      <c r="A3" s="107" t="s">
        <v>77</v>
      </c>
      <c r="B3" s="107"/>
      <c r="C3" s="107"/>
      <c r="D3" s="107"/>
      <c r="E3" s="107"/>
      <c r="F3" s="107"/>
    </row>
    <row r="4" spans="1:6" s="26" customFormat="1" ht="22.5" customHeight="1" x14ac:dyDescent="0.25">
      <c r="A4" s="109" t="s">
        <v>126</v>
      </c>
      <c r="B4" s="109"/>
      <c r="C4" s="109"/>
      <c r="D4" s="109"/>
      <c r="E4" s="109"/>
      <c r="F4" s="109"/>
    </row>
    <row r="5" spans="1:6" x14ac:dyDescent="0.25">
      <c r="A5" s="1" t="s">
        <v>0</v>
      </c>
      <c r="B5" s="1" t="s">
        <v>1</v>
      </c>
      <c r="C5" s="1" t="s">
        <v>2</v>
      </c>
      <c r="D5" s="27" t="s">
        <v>3</v>
      </c>
      <c r="E5" s="27" t="s">
        <v>4</v>
      </c>
      <c r="F5" s="27" t="s">
        <v>5</v>
      </c>
    </row>
    <row r="6" spans="1:6" ht="39" customHeight="1" x14ac:dyDescent="0.25">
      <c r="A6" s="2">
        <f>B6*C6</f>
        <v>0</v>
      </c>
      <c r="B6" s="3"/>
      <c r="C6" s="4"/>
      <c r="D6" s="29"/>
      <c r="E6" s="30" t="s">
        <v>17</v>
      </c>
      <c r="F6" s="31">
        <v>1</v>
      </c>
    </row>
    <row r="7" spans="1:6" x14ac:dyDescent="0.25">
      <c r="A7" s="5">
        <f t="shared" ref="A7" si="0">B7*C7</f>
        <v>0</v>
      </c>
      <c r="B7" s="6"/>
      <c r="C7" s="7"/>
      <c r="D7" s="32"/>
      <c r="E7" s="33" t="s">
        <v>6</v>
      </c>
      <c r="F7" s="34"/>
    </row>
    <row r="8" spans="1:6" ht="63" x14ac:dyDescent="0.25">
      <c r="A8" s="8">
        <f t="shared" ref="A8:A30" si="1">B8*C8</f>
        <v>0</v>
      </c>
      <c r="B8" s="9"/>
      <c r="C8" s="7"/>
      <c r="D8" s="32"/>
      <c r="E8" s="23" t="s">
        <v>83</v>
      </c>
      <c r="F8" s="34"/>
    </row>
    <row r="9" spans="1:6" ht="13.5" customHeight="1" x14ac:dyDescent="0.25">
      <c r="A9" s="10"/>
      <c r="B9" s="11"/>
      <c r="C9" s="12"/>
      <c r="D9" s="35"/>
      <c r="E9" s="36"/>
      <c r="F9" s="37"/>
    </row>
    <row r="10" spans="1:6" x14ac:dyDescent="0.25">
      <c r="A10" s="13">
        <f t="shared" ref="A10:A17" si="2">C10*B10</f>
        <v>0</v>
      </c>
      <c r="B10" s="14"/>
      <c r="C10" s="15">
        <v>188.38</v>
      </c>
      <c r="D10" s="38" t="s">
        <v>7</v>
      </c>
      <c r="E10" s="41" t="s">
        <v>132</v>
      </c>
      <c r="F10" s="38">
        <v>1.1000000000000001</v>
      </c>
    </row>
    <row r="11" spans="1:6" x14ac:dyDescent="0.25">
      <c r="A11" s="13">
        <f t="shared" si="2"/>
        <v>0</v>
      </c>
      <c r="B11" s="14"/>
      <c r="C11" s="15">
        <v>185</v>
      </c>
      <c r="D11" s="38" t="s">
        <v>60</v>
      </c>
      <c r="E11" s="41" t="s">
        <v>59</v>
      </c>
      <c r="F11" s="38">
        <v>1.2</v>
      </c>
    </row>
    <row r="12" spans="1:6" x14ac:dyDescent="0.25">
      <c r="A12" s="13">
        <f t="shared" si="2"/>
        <v>0</v>
      </c>
      <c r="B12" s="14"/>
      <c r="C12" s="15">
        <v>1</v>
      </c>
      <c r="D12" s="38" t="s">
        <v>18</v>
      </c>
      <c r="E12" s="41" t="s">
        <v>86</v>
      </c>
      <c r="F12" s="38">
        <v>1.3</v>
      </c>
    </row>
    <row r="13" spans="1:6" x14ac:dyDescent="0.25">
      <c r="A13" s="13">
        <f t="shared" si="2"/>
        <v>0</v>
      </c>
      <c r="B13" s="14"/>
      <c r="C13" s="15">
        <v>6</v>
      </c>
      <c r="D13" s="38" t="s">
        <v>18</v>
      </c>
      <c r="E13" s="41" t="s">
        <v>84</v>
      </c>
      <c r="F13" s="38">
        <v>1.4</v>
      </c>
    </row>
    <row r="14" spans="1:6" x14ac:dyDescent="0.25">
      <c r="A14" s="13">
        <f t="shared" si="2"/>
        <v>0</v>
      </c>
      <c r="B14" s="14"/>
      <c r="C14" s="15">
        <v>5</v>
      </c>
      <c r="D14" s="38" t="s">
        <v>18</v>
      </c>
      <c r="E14" s="41" t="s">
        <v>85</v>
      </c>
      <c r="F14" s="38">
        <v>1.5</v>
      </c>
    </row>
    <row r="15" spans="1:6" x14ac:dyDescent="0.25">
      <c r="A15" s="13">
        <f t="shared" si="2"/>
        <v>0</v>
      </c>
      <c r="B15" s="14"/>
      <c r="C15" s="15">
        <v>2</v>
      </c>
      <c r="D15" s="38" t="s">
        <v>18</v>
      </c>
      <c r="E15" s="41" t="s">
        <v>78</v>
      </c>
      <c r="F15" s="38">
        <v>1.6</v>
      </c>
    </row>
    <row r="16" spans="1:6" x14ac:dyDescent="0.25">
      <c r="A16" s="13">
        <f t="shared" si="2"/>
        <v>0</v>
      </c>
      <c r="B16" s="14"/>
      <c r="C16" s="15">
        <v>2</v>
      </c>
      <c r="D16" s="38" t="s">
        <v>18</v>
      </c>
      <c r="E16" s="41" t="s">
        <v>87</v>
      </c>
      <c r="F16" s="38">
        <v>1.7</v>
      </c>
    </row>
    <row r="17" spans="1:8" ht="24" customHeight="1" x14ac:dyDescent="0.25">
      <c r="A17" s="13">
        <f t="shared" si="2"/>
        <v>0</v>
      </c>
      <c r="B17" s="14"/>
      <c r="C17" s="15">
        <v>1</v>
      </c>
      <c r="D17" s="38" t="s">
        <v>18</v>
      </c>
      <c r="E17" s="41" t="s">
        <v>130</v>
      </c>
      <c r="F17" s="38">
        <v>1.8</v>
      </c>
    </row>
    <row r="18" spans="1:8" ht="24" customHeight="1" x14ac:dyDescent="0.25">
      <c r="A18" s="16">
        <f>SUM(A10:A17)</f>
        <v>0</v>
      </c>
      <c r="B18" s="91" t="s">
        <v>24</v>
      </c>
      <c r="C18" s="92"/>
      <c r="D18" s="92"/>
      <c r="E18" s="92"/>
      <c r="F18" s="93"/>
    </row>
    <row r="19" spans="1:8" x14ac:dyDescent="0.25">
      <c r="A19" s="17" t="s">
        <v>0</v>
      </c>
      <c r="B19" s="17" t="s">
        <v>1</v>
      </c>
      <c r="C19" s="17" t="s">
        <v>2</v>
      </c>
      <c r="D19" s="43" t="s">
        <v>3</v>
      </c>
      <c r="E19" s="43" t="s">
        <v>15</v>
      </c>
      <c r="F19" s="43" t="s">
        <v>5</v>
      </c>
    </row>
    <row r="20" spans="1:8" ht="13.5" customHeight="1" x14ac:dyDescent="0.25">
      <c r="A20" s="18">
        <f t="shared" si="1"/>
        <v>0</v>
      </c>
      <c r="B20" s="19"/>
      <c r="C20" s="20"/>
      <c r="D20" s="44"/>
      <c r="E20" s="44"/>
      <c r="F20" s="45"/>
    </row>
    <row r="21" spans="1:8" x14ac:dyDescent="0.25">
      <c r="A21" s="8">
        <f t="shared" si="1"/>
        <v>0</v>
      </c>
      <c r="B21" s="9"/>
      <c r="C21" s="7"/>
      <c r="D21" s="32"/>
      <c r="E21" s="46" t="s">
        <v>46</v>
      </c>
      <c r="F21" s="47">
        <v>2</v>
      </c>
    </row>
    <row r="22" spans="1:8" x14ac:dyDescent="0.25">
      <c r="A22" s="8"/>
      <c r="B22" s="9"/>
      <c r="C22" s="7"/>
      <c r="D22" s="32"/>
      <c r="E22" s="33" t="s">
        <v>6</v>
      </c>
      <c r="F22" s="47"/>
    </row>
    <row r="23" spans="1:8" ht="45.75" customHeight="1" x14ac:dyDescent="0.25">
      <c r="A23" s="8"/>
      <c r="B23" s="9"/>
      <c r="C23" s="7"/>
      <c r="D23" s="32"/>
      <c r="E23" s="23" t="s">
        <v>21</v>
      </c>
      <c r="F23" s="47"/>
    </row>
    <row r="24" spans="1:8" ht="42" x14ac:dyDescent="0.25">
      <c r="A24" s="8"/>
      <c r="B24" s="9"/>
      <c r="C24" s="7"/>
      <c r="D24" s="32"/>
      <c r="E24" s="24" t="s">
        <v>50</v>
      </c>
      <c r="F24" s="47"/>
    </row>
    <row r="25" spans="1:8" ht="84" x14ac:dyDescent="0.25">
      <c r="A25" s="8"/>
      <c r="B25" s="9"/>
      <c r="C25" s="7"/>
      <c r="D25" s="32"/>
      <c r="E25" s="24" t="s">
        <v>88</v>
      </c>
      <c r="F25" s="47"/>
    </row>
    <row r="26" spans="1:8" ht="24" customHeight="1" x14ac:dyDescent="0.25">
      <c r="A26" s="13">
        <f t="shared" ref="A26" si="3">C26*B26</f>
        <v>0</v>
      </c>
      <c r="B26" s="19"/>
      <c r="C26" s="22">
        <v>17.7</v>
      </c>
      <c r="D26" s="51" t="s">
        <v>8</v>
      </c>
      <c r="E26" s="49" t="s">
        <v>79</v>
      </c>
      <c r="F26" s="90">
        <v>2.1</v>
      </c>
    </row>
    <row r="27" spans="1:8" ht="24" customHeight="1" x14ac:dyDescent="0.25">
      <c r="A27" s="16">
        <f>SUM(A26:A26)</f>
        <v>0</v>
      </c>
      <c r="B27" s="91" t="s">
        <v>23</v>
      </c>
      <c r="C27" s="92"/>
      <c r="D27" s="92"/>
      <c r="E27" s="92"/>
      <c r="F27" s="93"/>
    </row>
    <row r="28" spans="1:8" x14ac:dyDescent="0.25">
      <c r="A28" s="17" t="s">
        <v>0</v>
      </c>
      <c r="B28" s="17" t="s">
        <v>1</v>
      </c>
      <c r="C28" s="17" t="s">
        <v>2</v>
      </c>
      <c r="D28" s="43" t="s">
        <v>3</v>
      </c>
      <c r="E28" s="43" t="s">
        <v>4</v>
      </c>
      <c r="F28" s="43" t="s">
        <v>5</v>
      </c>
      <c r="H28" s="28" t="s">
        <v>15</v>
      </c>
    </row>
    <row r="29" spans="1:8" ht="13.5" customHeight="1" x14ac:dyDescent="0.25">
      <c r="A29" s="18"/>
      <c r="B29" s="19"/>
      <c r="C29" s="22"/>
      <c r="D29" s="51"/>
      <c r="E29" s="52"/>
      <c r="F29" s="53"/>
    </row>
    <row r="30" spans="1:8" x14ac:dyDescent="0.25">
      <c r="A30" s="8">
        <f t="shared" si="1"/>
        <v>0</v>
      </c>
      <c r="B30" s="9"/>
      <c r="C30" s="7"/>
      <c r="D30" s="32"/>
      <c r="E30" s="46" t="s">
        <v>16</v>
      </c>
      <c r="F30" s="47">
        <v>3</v>
      </c>
    </row>
    <row r="31" spans="1:8" x14ac:dyDescent="0.25">
      <c r="A31" s="8"/>
      <c r="B31" s="9"/>
      <c r="C31" s="7"/>
      <c r="D31" s="32"/>
      <c r="E31" s="33" t="s">
        <v>6</v>
      </c>
      <c r="F31" s="47"/>
    </row>
    <row r="32" spans="1:8" ht="63" x14ac:dyDescent="0.25">
      <c r="A32" s="8"/>
      <c r="B32" s="9"/>
      <c r="C32" s="7"/>
      <c r="D32" s="32"/>
      <c r="E32" s="23" t="s">
        <v>61</v>
      </c>
      <c r="F32" s="47"/>
    </row>
    <row r="33" spans="1:6" ht="42" x14ac:dyDescent="0.25">
      <c r="A33" s="8"/>
      <c r="B33" s="9"/>
      <c r="C33" s="7"/>
      <c r="D33" s="32"/>
      <c r="E33" s="23" t="s">
        <v>62</v>
      </c>
      <c r="F33" s="47"/>
    </row>
    <row r="34" spans="1:6" ht="42" x14ac:dyDescent="0.25">
      <c r="A34" s="8"/>
      <c r="B34" s="9"/>
      <c r="C34" s="7"/>
      <c r="D34" s="32"/>
      <c r="E34" s="23" t="s">
        <v>89</v>
      </c>
      <c r="F34" s="47"/>
    </row>
    <row r="35" spans="1:6" ht="21.75" customHeight="1" x14ac:dyDescent="0.25">
      <c r="A35" s="13">
        <f t="shared" ref="A35" si="4">C35*B35</f>
        <v>0</v>
      </c>
      <c r="B35" s="14"/>
      <c r="C35" s="21">
        <v>11</v>
      </c>
      <c r="D35" s="48" t="s">
        <v>7</v>
      </c>
      <c r="E35" s="40" t="s">
        <v>90</v>
      </c>
      <c r="F35" s="38">
        <v>3.1</v>
      </c>
    </row>
    <row r="36" spans="1:6" ht="24" customHeight="1" x14ac:dyDescent="0.25">
      <c r="A36" s="16">
        <f>SUM(A35:A35)</f>
        <v>0</v>
      </c>
      <c r="B36" s="91" t="s">
        <v>22</v>
      </c>
      <c r="C36" s="92"/>
      <c r="D36" s="92"/>
      <c r="E36" s="92"/>
      <c r="F36" s="93"/>
    </row>
    <row r="37" spans="1:6" ht="24" customHeight="1" x14ac:dyDescent="0.25">
      <c r="A37" s="17" t="s">
        <v>0</v>
      </c>
      <c r="B37" s="17" t="s">
        <v>1</v>
      </c>
      <c r="C37" s="17" t="s">
        <v>2</v>
      </c>
      <c r="D37" s="43" t="s">
        <v>3</v>
      </c>
      <c r="E37" s="43" t="s">
        <v>4</v>
      </c>
      <c r="F37" s="43" t="s">
        <v>5</v>
      </c>
    </row>
    <row r="38" spans="1:6" ht="13.5" customHeight="1" x14ac:dyDescent="0.25">
      <c r="A38" s="8"/>
      <c r="B38" s="9"/>
      <c r="C38" s="74"/>
      <c r="D38" s="54"/>
      <c r="E38" s="55"/>
      <c r="F38" s="56"/>
    </row>
    <row r="39" spans="1:6" ht="24" customHeight="1" x14ac:dyDescent="0.25">
      <c r="A39" s="8"/>
      <c r="B39" s="9"/>
      <c r="C39" s="74"/>
      <c r="D39" s="54"/>
      <c r="E39" s="46" t="s">
        <v>104</v>
      </c>
      <c r="F39" s="47">
        <v>4</v>
      </c>
    </row>
    <row r="40" spans="1:6" ht="24" customHeight="1" x14ac:dyDescent="0.25">
      <c r="A40" s="8"/>
      <c r="B40" s="9"/>
      <c r="C40" s="74"/>
      <c r="D40" s="54"/>
      <c r="E40" s="57" t="s">
        <v>6</v>
      </c>
      <c r="F40" s="56"/>
    </row>
    <row r="41" spans="1:6" x14ac:dyDescent="0.25">
      <c r="A41" s="8"/>
      <c r="B41" s="9"/>
      <c r="C41" s="74"/>
      <c r="D41" s="54"/>
      <c r="E41" s="23" t="s">
        <v>92</v>
      </c>
      <c r="F41" s="56"/>
    </row>
    <row r="42" spans="1:6" ht="42" x14ac:dyDescent="0.25">
      <c r="A42" s="13">
        <f t="shared" ref="A42" si="5">C42*B42</f>
        <v>0</v>
      </c>
      <c r="B42" s="75"/>
      <c r="C42" s="21">
        <v>12</v>
      </c>
      <c r="D42" s="48" t="s">
        <v>13</v>
      </c>
      <c r="E42" s="41" t="s">
        <v>105</v>
      </c>
      <c r="F42" s="38">
        <v>4.0999999999999996</v>
      </c>
    </row>
    <row r="43" spans="1:6" x14ac:dyDescent="0.25">
      <c r="A43" s="13">
        <f t="shared" ref="A43" si="6">C43*B43</f>
        <v>0</v>
      </c>
      <c r="B43" s="75"/>
      <c r="C43" s="21">
        <v>50</v>
      </c>
      <c r="D43" s="48" t="s">
        <v>13</v>
      </c>
      <c r="E43" s="41" t="s">
        <v>91</v>
      </c>
      <c r="F43" s="38">
        <v>4.2</v>
      </c>
    </row>
    <row r="44" spans="1:6" ht="24" customHeight="1" x14ac:dyDescent="0.25">
      <c r="A44" s="76">
        <f>SUM(A43:A43)</f>
        <v>0</v>
      </c>
      <c r="B44" s="91" t="s">
        <v>119</v>
      </c>
      <c r="C44" s="92"/>
      <c r="D44" s="92"/>
      <c r="E44" s="92"/>
      <c r="F44" s="93"/>
    </row>
    <row r="45" spans="1:6" x14ac:dyDescent="0.25">
      <c r="A45" s="17" t="s">
        <v>0</v>
      </c>
      <c r="B45" s="17" t="s">
        <v>1</v>
      </c>
      <c r="C45" s="17" t="s">
        <v>2</v>
      </c>
      <c r="D45" s="43" t="s">
        <v>3</v>
      </c>
      <c r="E45" s="43" t="s">
        <v>4</v>
      </c>
      <c r="F45" s="43" t="s">
        <v>5</v>
      </c>
    </row>
    <row r="46" spans="1:6" ht="13.5" customHeight="1" x14ac:dyDescent="0.25">
      <c r="A46" s="8"/>
      <c r="B46" s="9"/>
      <c r="C46" s="74"/>
      <c r="D46" s="54"/>
      <c r="E46" s="55"/>
      <c r="F46" s="56"/>
    </row>
    <row r="47" spans="1:6" x14ac:dyDescent="0.25">
      <c r="A47" s="8"/>
      <c r="B47" s="9"/>
      <c r="C47" s="74"/>
      <c r="D47" s="54"/>
      <c r="E47" s="46" t="s">
        <v>47</v>
      </c>
      <c r="F47" s="47">
        <v>5</v>
      </c>
    </row>
    <row r="48" spans="1:6" x14ac:dyDescent="0.25">
      <c r="A48" s="8"/>
      <c r="B48" s="9"/>
      <c r="C48" s="74"/>
      <c r="D48" s="54"/>
      <c r="E48" s="57" t="s">
        <v>6</v>
      </c>
      <c r="F48" s="56"/>
    </row>
    <row r="49" spans="1:6" x14ac:dyDescent="0.25">
      <c r="A49" s="8"/>
      <c r="B49" s="9"/>
      <c r="C49" s="74"/>
      <c r="D49" s="54"/>
      <c r="E49" s="23" t="s">
        <v>41</v>
      </c>
      <c r="F49" s="56"/>
    </row>
    <row r="50" spans="1:6" x14ac:dyDescent="0.25">
      <c r="A50" s="8"/>
      <c r="B50" s="9"/>
      <c r="C50" s="74"/>
      <c r="D50" s="54"/>
      <c r="E50" s="23" t="s">
        <v>93</v>
      </c>
      <c r="F50" s="56"/>
    </row>
    <row r="51" spans="1:6" x14ac:dyDescent="0.25">
      <c r="A51" s="8"/>
      <c r="B51" s="9"/>
      <c r="C51" s="74"/>
      <c r="D51" s="54"/>
      <c r="E51" s="23" t="s">
        <v>106</v>
      </c>
      <c r="F51" s="56"/>
    </row>
    <row r="52" spans="1:6" ht="42" x14ac:dyDescent="0.25">
      <c r="A52" s="10"/>
      <c r="B52" s="11"/>
      <c r="C52" s="77"/>
      <c r="D52" s="58"/>
      <c r="E52" s="36" t="s">
        <v>131</v>
      </c>
      <c r="F52" s="50"/>
    </row>
    <row r="53" spans="1:6" x14ac:dyDescent="0.25">
      <c r="A53" s="13">
        <f t="shared" ref="A53:A56" si="7">C53*B53</f>
        <v>0</v>
      </c>
      <c r="B53" s="14"/>
      <c r="C53" s="21">
        <v>51.78</v>
      </c>
      <c r="D53" s="48" t="s">
        <v>7</v>
      </c>
      <c r="E53" s="41" t="s">
        <v>94</v>
      </c>
      <c r="F53" s="38">
        <v>5.0999999999999996</v>
      </c>
    </row>
    <row r="54" spans="1:6" x14ac:dyDescent="0.25">
      <c r="A54" s="13">
        <f t="shared" si="7"/>
        <v>0</v>
      </c>
      <c r="B54" s="75"/>
      <c r="C54" s="21">
        <v>136.6</v>
      </c>
      <c r="D54" s="48" t="s">
        <v>7</v>
      </c>
      <c r="E54" s="41" t="s">
        <v>95</v>
      </c>
      <c r="F54" s="38">
        <v>5.2</v>
      </c>
    </row>
    <row r="55" spans="1:6" x14ac:dyDescent="0.25">
      <c r="A55" s="13">
        <f t="shared" si="7"/>
        <v>0</v>
      </c>
      <c r="B55" s="75"/>
      <c r="C55" s="21">
        <v>10</v>
      </c>
      <c r="D55" s="48" t="s">
        <v>7</v>
      </c>
      <c r="E55" s="41" t="s">
        <v>107</v>
      </c>
      <c r="F55" s="38">
        <v>5.3</v>
      </c>
    </row>
    <row r="56" spans="1:6" x14ac:dyDescent="0.25">
      <c r="A56" s="13">
        <f t="shared" si="7"/>
        <v>0</v>
      </c>
      <c r="B56" s="75"/>
      <c r="C56" s="21">
        <v>185</v>
      </c>
      <c r="D56" s="48" t="s">
        <v>60</v>
      </c>
      <c r="E56" s="41" t="s">
        <v>96</v>
      </c>
      <c r="F56" s="38">
        <v>5.4</v>
      </c>
    </row>
    <row r="57" spans="1:6" ht="24" customHeight="1" x14ac:dyDescent="0.25">
      <c r="A57" s="16">
        <f>SUM(A51:A56)</f>
        <v>0</v>
      </c>
      <c r="B57" s="91" t="s">
        <v>65</v>
      </c>
      <c r="C57" s="92"/>
      <c r="D57" s="92"/>
      <c r="E57" s="92"/>
      <c r="F57" s="93"/>
    </row>
    <row r="58" spans="1:6" ht="24" customHeight="1" x14ac:dyDescent="0.25">
      <c r="A58" s="17" t="s">
        <v>0</v>
      </c>
      <c r="B58" s="17" t="s">
        <v>1</v>
      </c>
      <c r="C58" s="17" t="s">
        <v>2</v>
      </c>
      <c r="D58" s="43" t="s">
        <v>3</v>
      </c>
      <c r="E58" s="43" t="s">
        <v>4</v>
      </c>
      <c r="F58" s="43" t="s">
        <v>5</v>
      </c>
    </row>
    <row r="59" spans="1:6" ht="13.5" customHeight="1" x14ac:dyDescent="0.25">
      <c r="A59" s="8"/>
      <c r="B59" s="9"/>
      <c r="C59" s="74"/>
      <c r="D59" s="54"/>
      <c r="E59" s="55"/>
      <c r="F59" s="56"/>
    </row>
    <row r="60" spans="1:6" ht="24" customHeight="1" x14ac:dyDescent="0.25">
      <c r="A60" s="8"/>
      <c r="B60" s="9"/>
      <c r="C60" s="74"/>
      <c r="D60" s="54"/>
      <c r="E60" s="46" t="s">
        <v>69</v>
      </c>
      <c r="F60" s="47">
        <v>6</v>
      </c>
    </row>
    <row r="61" spans="1:6" ht="24" customHeight="1" x14ac:dyDescent="0.25">
      <c r="A61" s="8"/>
      <c r="B61" s="9"/>
      <c r="C61" s="74"/>
      <c r="D61" s="54"/>
      <c r="E61" s="57" t="s">
        <v>6</v>
      </c>
      <c r="F61" s="56"/>
    </row>
    <row r="62" spans="1:6" ht="42" x14ac:dyDescent="0.25">
      <c r="A62" s="8"/>
      <c r="B62" s="9"/>
      <c r="C62" s="74"/>
      <c r="D62" s="54"/>
      <c r="E62" s="23" t="s">
        <v>71</v>
      </c>
      <c r="F62" s="56"/>
    </row>
    <row r="63" spans="1:6" ht="63" x14ac:dyDescent="0.25">
      <c r="A63" s="8"/>
      <c r="B63" s="9"/>
      <c r="C63" s="74"/>
      <c r="D63" s="54"/>
      <c r="E63" s="23" t="s">
        <v>108</v>
      </c>
      <c r="F63" s="56"/>
    </row>
    <row r="64" spans="1:6" ht="42" x14ac:dyDescent="0.25">
      <c r="A64" s="8"/>
      <c r="B64" s="9"/>
      <c r="C64" s="74"/>
      <c r="D64" s="54"/>
      <c r="E64" s="23" t="s">
        <v>72</v>
      </c>
      <c r="F64" s="56"/>
    </row>
    <row r="65" spans="1:6" x14ac:dyDescent="0.25">
      <c r="A65" s="13">
        <f t="shared" ref="A65" si="8">C65*B65</f>
        <v>0</v>
      </c>
      <c r="B65" s="14"/>
      <c r="C65" s="21">
        <v>85</v>
      </c>
      <c r="D65" s="48" t="s">
        <v>7</v>
      </c>
      <c r="E65" s="39" t="s">
        <v>70</v>
      </c>
      <c r="F65" s="38">
        <v>6.1</v>
      </c>
    </row>
    <row r="66" spans="1:6" ht="24" customHeight="1" x14ac:dyDescent="0.25">
      <c r="A66" s="16">
        <f>SUM(A65:A65)</f>
        <v>0</v>
      </c>
      <c r="B66" s="91" t="s">
        <v>121</v>
      </c>
      <c r="C66" s="92"/>
      <c r="D66" s="92"/>
      <c r="E66" s="92"/>
      <c r="F66" s="93"/>
    </row>
    <row r="67" spans="1:6" x14ac:dyDescent="0.25">
      <c r="A67" s="17" t="s">
        <v>0</v>
      </c>
      <c r="B67" s="17" t="s">
        <v>1</v>
      </c>
      <c r="C67" s="17" t="s">
        <v>2</v>
      </c>
      <c r="D67" s="43" t="s">
        <v>3</v>
      </c>
      <c r="E67" s="43" t="s">
        <v>4</v>
      </c>
      <c r="F67" s="43" t="s">
        <v>5</v>
      </c>
    </row>
    <row r="68" spans="1:6" ht="13.5" customHeight="1" x14ac:dyDescent="0.25">
      <c r="A68" s="8"/>
      <c r="B68" s="9"/>
      <c r="C68" s="74"/>
      <c r="D68" s="54"/>
      <c r="E68" s="55"/>
      <c r="F68" s="56"/>
    </row>
    <row r="69" spans="1:6" x14ac:dyDescent="0.25">
      <c r="A69" s="8"/>
      <c r="B69" s="9"/>
      <c r="C69" s="74"/>
      <c r="D69" s="54"/>
      <c r="E69" s="46" t="s">
        <v>120</v>
      </c>
      <c r="F69" s="47">
        <v>7</v>
      </c>
    </row>
    <row r="70" spans="1:6" x14ac:dyDescent="0.25">
      <c r="A70" s="8"/>
      <c r="B70" s="9"/>
      <c r="C70" s="74"/>
      <c r="D70" s="54"/>
      <c r="E70" s="57" t="s">
        <v>6</v>
      </c>
      <c r="F70" s="56"/>
    </row>
    <row r="71" spans="1:6" ht="63" x14ac:dyDescent="0.25">
      <c r="A71" s="10"/>
      <c r="B71" s="11"/>
      <c r="C71" s="77"/>
      <c r="D71" s="58"/>
      <c r="E71" s="36" t="s">
        <v>97</v>
      </c>
      <c r="F71" s="50"/>
    </row>
    <row r="72" spans="1:6" ht="24" customHeight="1" x14ac:dyDescent="0.25">
      <c r="A72" s="13">
        <f t="shared" ref="A72:A77" si="9">C72*B72</f>
        <v>0</v>
      </c>
      <c r="B72" s="14"/>
      <c r="C72" s="21">
        <v>2</v>
      </c>
      <c r="D72" s="48" t="s">
        <v>18</v>
      </c>
      <c r="E72" s="39" t="s">
        <v>98</v>
      </c>
      <c r="F72" s="38">
        <v>7.1</v>
      </c>
    </row>
    <row r="73" spans="1:6" ht="24" customHeight="1" x14ac:dyDescent="0.25">
      <c r="A73" s="13">
        <f t="shared" si="9"/>
        <v>0</v>
      </c>
      <c r="B73" s="14"/>
      <c r="C73" s="21">
        <v>2</v>
      </c>
      <c r="D73" s="48" t="s">
        <v>18</v>
      </c>
      <c r="E73" s="39" t="s">
        <v>100</v>
      </c>
      <c r="F73" s="38">
        <v>7.2</v>
      </c>
    </row>
    <row r="74" spans="1:6" ht="24" customHeight="1" x14ac:dyDescent="0.25">
      <c r="A74" s="13">
        <f t="shared" si="9"/>
        <v>0</v>
      </c>
      <c r="B74" s="14"/>
      <c r="C74" s="21">
        <v>3</v>
      </c>
      <c r="D74" s="48" t="s">
        <v>18</v>
      </c>
      <c r="E74" s="39" t="s">
        <v>127</v>
      </c>
      <c r="F74" s="38">
        <v>7.3</v>
      </c>
    </row>
    <row r="75" spans="1:6" ht="24" customHeight="1" x14ac:dyDescent="0.25">
      <c r="A75" s="13">
        <f t="shared" si="9"/>
        <v>0</v>
      </c>
      <c r="B75" s="14"/>
      <c r="C75" s="21">
        <v>2</v>
      </c>
      <c r="D75" s="48" t="s">
        <v>18</v>
      </c>
      <c r="E75" s="39" t="s">
        <v>128</v>
      </c>
      <c r="F75" s="38">
        <v>7.4</v>
      </c>
    </row>
    <row r="76" spans="1:6" ht="24" customHeight="1" x14ac:dyDescent="0.25">
      <c r="A76" s="13">
        <f t="shared" si="9"/>
        <v>0</v>
      </c>
      <c r="B76" s="14"/>
      <c r="C76" s="21">
        <v>5</v>
      </c>
      <c r="D76" s="48" t="s">
        <v>18</v>
      </c>
      <c r="E76" s="39" t="s">
        <v>99</v>
      </c>
      <c r="F76" s="38">
        <v>7.5</v>
      </c>
    </row>
    <row r="77" spans="1:6" ht="24" customHeight="1" x14ac:dyDescent="0.25">
      <c r="A77" s="13">
        <f t="shared" si="9"/>
        <v>0</v>
      </c>
      <c r="B77" s="14"/>
      <c r="C77" s="21">
        <v>2</v>
      </c>
      <c r="D77" s="48" t="s">
        <v>18</v>
      </c>
      <c r="E77" s="39" t="s">
        <v>129</v>
      </c>
      <c r="F77" s="38">
        <v>7.6</v>
      </c>
    </row>
    <row r="78" spans="1:6" ht="24" customHeight="1" x14ac:dyDescent="0.25">
      <c r="A78" s="16">
        <f>SUM(A72:A77)</f>
        <v>0</v>
      </c>
      <c r="B78" s="91" t="s">
        <v>122</v>
      </c>
      <c r="C78" s="92"/>
      <c r="D78" s="92"/>
      <c r="E78" s="92"/>
      <c r="F78" s="93"/>
    </row>
    <row r="79" spans="1:6" x14ac:dyDescent="0.25">
      <c r="A79" s="17" t="s">
        <v>0</v>
      </c>
      <c r="B79" s="17" t="s">
        <v>1</v>
      </c>
      <c r="C79" s="17" t="s">
        <v>2</v>
      </c>
      <c r="D79" s="43" t="s">
        <v>3</v>
      </c>
      <c r="E79" s="43" t="s">
        <v>4</v>
      </c>
      <c r="F79" s="43" t="s">
        <v>5</v>
      </c>
    </row>
    <row r="80" spans="1:6" ht="13.5" customHeight="1" x14ac:dyDescent="0.25">
      <c r="A80" s="8"/>
      <c r="B80" s="9"/>
      <c r="C80" s="74"/>
      <c r="D80" s="54"/>
      <c r="E80" s="55"/>
      <c r="F80" s="56"/>
    </row>
    <row r="81" spans="1:8" x14ac:dyDescent="0.25">
      <c r="A81" s="8"/>
      <c r="B81" s="9"/>
      <c r="C81" s="74"/>
      <c r="D81" s="54"/>
      <c r="E81" s="46" t="s">
        <v>14</v>
      </c>
      <c r="F81" s="47">
        <v>8</v>
      </c>
    </row>
    <row r="82" spans="1:8" x14ac:dyDescent="0.25">
      <c r="A82" s="8"/>
      <c r="B82" s="9"/>
      <c r="C82" s="74"/>
      <c r="D82" s="54"/>
      <c r="E82" s="57" t="s">
        <v>6</v>
      </c>
      <c r="F82" s="56"/>
    </row>
    <row r="83" spans="1:8" ht="42" x14ac:dyDescent="0.25">
      <c r="A83" s="8"/>
      <c r="B83" s="9"/>
      <c r="C83" s="74"/>
      <c r="D83" s="54"/>
      <c r="E83" s="23" t="s">
        <v>19</v>
      </c>
      <c r="F83" s="56"/>
    </row>
    <row r="84" spans="1:8" x14ac:dyDescent="0.25">
      <c r="A84" s="8"/>
      <c r="B84" s="9"/>
      <c r="C84" s="74"/>
      <c r="D84" s="54"/>
      <c r="E84" s="23" t="s">
        <v>25</v>
      </c>
      <c r="F84" s="56"/>
    </row>
    <row r="85" spans="1:8" ht="63" x14ac:dyDescent="0.25">
      <c r="A85" s="8"/>
      <c r="B85" s="9"/>
      <c r="C85" s="74"/>
      <c r="D85" s="54"/>
      <c r="E85" s="23" t="s">
        <v>63</v>
      </c>
      <c r="F85" s="56"/>
    </row>
    <row r="86" spans="1:8" ht="42" x14ac:dyDescent="0.25">
      <c r="A86" s="8"/>
      <c r="B86" s="9"/>
      <c r="C86" s="74"/>
      <c r="D86" s="54"/>
      <c r="E86" s="23" t="s">
        <v>26</v>
      </c>
      <c r="F86" s="56"/>
      <c r="H86" s="28" t="s">
        <v>15</v>
      </c>
    </row>
    <row r="87" spans="1:8" x14ac:dyDescent="0.25">
      <c r="A87" s="10"/>
      <c r="B87" s="11"/>
      <c r="C87" s="77"/>
      <c r="D87" s="58"/>
      <c r="E87" s="36" t="s">
        <v>64</v>
      </c>
      <c r="F87" s="50"/>
    </row>
    <row r="88" spans="1:8" x14ac:dyDescent="0.25">
      <c r="A88" s="10">
        <f>C88*B88</f>
        <v>0</v>
      </c>
      <c r="B88" s="11"/>
      <c r="C88" s="77">
        <v>2579.5</v>
      </c>
      <c r="D88" s="58" t="s">
        <v>7</v>
      </c>
      <c r="E88" s="39" t="s">
        <v>67</v>
      </c>
      <c r="F88" s="50">
        <v>8.1</v>
      </c>
    </row>
    <row r="89" spans="1:8" x14ac:dyDescent="0.25">
      <c r="A89" s="10">
        <f t="shared" ref="A89:A92" si="10">C89*B89</f>
        <v>0</v>
      </c>
      <c r="B89" s="11"/>
      <c r="C89" s="77">
        <v>3505.89</v>
      </c>
      <c r="D89" s="58" t="s">
        <v>7</v>
      </c>
      <c r="E89" s="39" t="s">
        <v>68</v>
      </c>
      <c r="F89" s="50">
        <v>8.1999999999999993</v>
      </c>
    </row>
    <row r="90" spans="1:8" x14ac:dyDescent="0.25">
      <c r="A90" s="10">
        <f t="shared" si="10"/>
        <v>0</v>
      </c>
      <c r="B90" s="11"/>
      <c r="C90" s="77">
        <v>825</v>
      </c>
      <c r="D90" s="58" t="s">
        <v>7</v>
      </c>
      <c r="E90" s="39" t="s">
        <v>101</v>
      </c>
      <c r="F90" s="50">
        <v>8.3000000000000007</v>
      </c>
    </row>
    <row r="91" spans="1:8" ht="24" customHeight="1" x14ac:dyDescent="0.25">
      <c r="A91" s="10">
        <f t="shared" si="10"/>
        <v>0</v>
      </c>
      <c r="B91" s="11"/>
      <c r="C91" s="77">
        <v>85</v>
      </c>
      <c r="D91" s="58" t="s">
        <v>7</v>
      </c>
      <c r="E91" s="39" t="s">
        <v>75</v>
      </c>
      <c r="F91" s="50">
        <v>8.4</v>
      </c>
    </row>
    <row r="92" spans="1:8" ht="24" customHeight="1" x14ac:dyDescent="0.25">
      <c r="A92" s="10">
        <f t="shared" si="10"/>
        <v>0</v>
      </c>
      <c r="B92" s="11"/>
      <c r="C92" s="77">
        <v>488</v>
      </c>
      <c r="D92" s="58" t="s">
        <v>7</v>
      </c>
      <c r="E92" s="39" t="s">
        <v>66</v>
      </c>
      <c r="F92" s="50">
        <v>8.5</v>
      </c>
    </row>
    <row r="93" spans="1:8" ht="24" customHeight="1" x14ac:dyDescent="0.25">
      <c r="A93" s="10">
        <f t="shared" ref="A93" si="11">C93*B93</f>
        <v>0</v>
      </c>
      <c r="B93" s="11"/>
      <c r="C93" s="77">
        <v>116.67</v>
      </c>
      <c r="D93" s="58" t="s">
        <v>7</v>
      </c>
      <c r="E93" s="39" t="s">
        <v>102</v>
      </c>
      <c r="F93" s="50">
        <v>8.6</v>
      </c>
    </row>
    <row r="94" spans="1:8" ht="24" customHeight="1" x14ac:dyDescent="0.25">
      <c r="A94" s="16">
        <f>SUM(A88:A93)</f>
        <v>0</v>
      </c>
      <c r="B94" s="91" t="s">
        <v>123</v>
      </c>
      <c r="C94" s="92"/>
      <c r="D94" s="92"/>
      <c r="E94" s="92"/>
      <c r="F94" s="93"/>
    </row>
    <row r="95" spans="1:8" ht="24" customHeight="1" x14ac:dyDescent="0.25">
      <c r="A95" s="17" t="s">
        <v>0</v>
      </c>
      <c r="B95" s="17" t="s">
        <v>1</v>
      </c>
      <c r="C95" s="17" t="s">
        <v>2</v>
      </c>
      <c r="D95" s="43" t="s">
        <v>3</v>
      </c>
      <c r="E95" s="43" t="s">
        <v>4</v>
      </c>
      <c r="F95" s="43" t="s">
        <v>5</v>
      </c>
    </row>
    <row r="96" spans="1:8" ht="13.5" customHeight="1" x14ac:dyDescent="0.25">
      <c r="A96" s="8"/>
      <c r="B96" s="9"/>
      <c r="C96" s="74"/>
      <c r="D96" s="54"/>
      <c r="E96" s="55"/>
      <c r="F96" s="56"/>
    </row>
    <row r="97" spans="1:6" ht="24" customHeight="1" x14ac:dyDescent="0.25">
      <c r="A97" s="8"/>
      <c r="B97" s="9"/>
      <c r="C97" s="74"/>
      <c r="D97" s="54"/>
      <c r="E97" s="46" t="s">
        <v>27</v>
      </c>
      <c r="F97" s="47">
        <v>9</v>
      </c>
    </row>
    <row r="98" spans="1:6" ht="24" customHeight="1" x14ac:dyDescent="0.25">
      <c r="A98" s="8"/>
      <c r="B98" s="9"/>
      <c r="C98" s="74"/>
      <c r="D98" s="54"/>
      <c r="E98" s="57" t="s">
        <v>6</v>
      </c>
      <c r="F98" s="56"/>
    </row>
    <row r="99" spans="1:6" ht="84" x14ac:dyDescent="0.25">
      <c r="A99" s="8"/>
      <c r="B99" s="9"/>
      <c r="C99" s="74"/>
      <c r="D99" s="54"/>
      <c r="E99" s="23" t="s">
        <v>28</v>
      </c>
      <c r="F99" s="56"/>
    </row>
    <row r="100" spans="1:6" ht="27.75" customHeight="1" x14ac:dyDescent="0.25">
      <c r="A100" s="8"/>
      <c r="B100" s="9"/>
      <c r="C100" s="74"/>
      <c r="D100" s="54"/>
      <c r="E100" s="23" t="s">
        <v>35</v>
      </c>
      <c r="F100" s="56"/>
    </row>
    <row r="101" spans="1:6" ht="42" x14ac:dyDescent="0.25">
      <c r="A101" s="8"/>
      <c r="B101" s="9"/>
      <c r="C101" s="74"/>
      <c r="D101" s="54"/>
      <c r="E101" s="23" t="s">
        <v>57</v>
      </c>
      <c r="F101" s="56"/>
    </row>
    <row r="102" spans="1:6" ht="84" x14ac:dyDescent="0.25">
      <c r="A102" s="8"/>
      <c r="B102" s="9"/>
      <c r="C102" s="74"/>
      <c r="D102" s="54"/>
      <c r="E102" s="23" t="s">
        <v>113</v>
      </c>
      <c r="F102" s="56"/>
    </row>
    <row r="103" spans="1:6" x14ac:dyDescent="0.25">
      <c r="A103" s="8"/>
      <c r="B103" s="9"/>
      <c r="C103" s="74"/>
      <c r="D103" s="54"/>
      <c r="E103" s="23" t="s">
        <v>80</v>
      </c>
      <c r="F103" s="56"/>
    </row>
    <row r="104" spans="1:6" x14ac:dyDescent="0.25">
      <c r="A104" s="13">
        <f t="shared" ref="A104:A118" si="12">C104*B104</f>
        <v>0</v>
      </c>
      <c r="B104" s="14"/>
      <c r="C104" s="21">
        <v>20</v>
      </c>
      <c r="D104" s="48" t="s">
        <v>13</v>
      </c>
      <c r="E104" s="41" t="s">
        <v>36</v>
      </c>
      <c r="F104" s="59">
        <v>9.1</v>
      </c>
    </row>
    <row r="105" spans="1:6" ht="24" customHeight="1" x14ac:dyDescent="0.25">
      <c r="A105" s="13">
        <f t="shared" si="12"/>
        <v>0</v>
      </c>
      <c r="B105" s="14"/>
      <c r="C105" s="21">
        <v>121</v>
      </c>
      <c r="D105" s="48" t="s">
        <v>13</v>
      </c>
      <c r="E105" s="39" t="s">
        <v>37</v>
      </c>
      <c r="F105" s="59">
        <v>9.1999999999999993</v>
      </c>
    </row>
    <row r="106" spans="1:6" ht="24" customHeight="1" x14ac:dyDescent="0.25">
      <c r="A106" s="13">
        <f t="shared" si="12"/>
        <v>0</v>
      </c>
      <c r="B106" s="19"/>
      <c r="C106" s="78">
        <v>10</v>
      </c>
      <c r="D106" s="60" t="s">
        <v>13</v>
      </c>
      <c r="E106" s="61" t="s">
        <v>38</v>
      </c>
      <c r="F106" s="59">
        <v>9.3000000000000007</v>
      </c>
    </row>
    <row r="107" spans="1:6" ht="24" customHeight="1" x14ac:dyDescent="0.25">
      <c r="A107" s="18">
        <f t="shared" si="12"/>
        <v>0</v>
      </c>
      <c r="B107" s="19"/>
      <c r="C107" s="78"/>
      <c r="D107" s="60"/>
      <c r="E107" s="62" t="s">
        <v>29</v>
      </c>
      <c r="F107" s="59"/>
    </row>
    <row r="108" spans="1:6" ht="42" x14ac:dyDescent="0.25">
      <c r="A108" s="10">
        <f t="shared" si="12"/>
        <v>0</v>
      </c>
      <c r="B108" s="11"/>
      <c r="C108" s="77"/>
      <c r="D108" s="58"/>
      <c r="E108" s="36" t="s">
        <v>30</v>
      </c>
      <c r="F108" s="59"/>
    </row>
    <row r="109" spans="1:6" ht="24" customHeight="1" x14ac:dyDescent="0.25">
      <c r="A109" s="13">
        <f t="shared" si="12"/>
        <v>0</v>
      </c>
      <c r="B109" s="14"/>
      <c r="C109" s="21">
        <v>2</v>
      </c>
      <c r="D109" s="48" t="s">
        <v>18</v>
      </c>
      <c r="E109" s="39" t="s">
        <v>31</v>
      </c>
      <c r="F109" s="59">
        <v>9.4</v>
      </c>
    </row>
    <row r="110" spans="1:6" ht="24" customHeight="1" x14ac:dyDescent="0.25">
      <c r="A110" s="13">
        <f t="shared" si="12"/>
        <v>0</v>
      </c>
      <c r="B110" s="14"/>
      <c r="C110" s="21">
        <v>2</v>
      </c>
      <c r="D110" s="48" t="s">
        <v>18</v>
      </c>
      <c r="E110" s="39" t="s">
        <v>39</v>
      </c>
      <c r="F110" s="59">
        <v>9.5</v>
      </c>
    </row>
    <row r="111" spans="1:6" ht="24" customHeight="1" x14ac:dyDescent="0.25">
      <c r="A111" s="13">
        <f t="shared" si="12"/>
        <v>0</v>
      </c>
      <c r="B111" s="14"/>
      <c r="C111" s="21">
        <v>2</v>
      </c>
      <c r="D111" s="48" t="s">
        <v>18</v>
      </c>
      <c r="E111" s="39" t="s">
        <v>32</v>
      </c>
      <c r="F111" s="59">
        <v>9.6</v>
      </c>
    </row>
    <row r="112" spans="1:6" ht="24" customHeight="1" x14ac:dyDescent="0.25">
      <c r="A112" s="13">
        <f t="shared" si="12"/>
        <v>0</v>
      </c>
      <c r="B112" s="14"/>
      <c r="C112" s="21">
        <v>2</v>
      </c>
      <c r="D112" s="48" t="s">
        <v>18</v>
      </c>
      <c r="E112" s="39" t="s">
        <v>134</v>
      </c>
      <c r="F112" s="63">
        <v>9.6999999999999993</v>
      </c>
    </row>
    <row r="113" spans="1:6" ht="24" customHeight="1" x14ac:dyDescent="0.25">
      <c r="A113" s="13">
        <f t="shared" si="12"/>
        <v>0</v>
      </c>
      <c r="B113" s="14"/>
      <c r="C113" s="21">
        <v>2</v>
      </c>
      <c r="D113" s="48" t="s">
        <v>18</v>
      </c>
      <c r="E113" s="39" t="s">
        <v>135</v>
      </c>
      <c r="F113" s="59">
        <v>9.8000000000000007</v>
      </c>
    </row>
    <row r="114" spans="1:6" ht="24" customHeight="1" x14ac:dyDescent="0.25">
      <c r="A114" s="13">
        <f t="shared" si="12"/>
        <v>0</v>
      </c>
      <c r="B114" s="14"/>
      <c r="C114" s="21">
        <v>2</v>
      </c>
      <c r="D114" s="48" t="s">
        <v>18</v>
      </c>
      <c r="E114" s="39" t="s">
        <v>33</v>
      </c>
      <c r="F114" s="63">
        <v>9.9</v>
      </c>
    </row>
    <row r="115" spans="1:6" ht="24" customHeight="1" x14ac:dyDescent="0.25">
      <c r="A115" s="13">
        <f t="shared" si="12"/>
        <v>0</v>
      </c>
      <c r="B115" s="14"/>
      <c r="C115" s="21">
        <v>2</v>
      </c>
      <c r="D115" s="48" t="s">
        <v>18</v>
      </c>
      <c r="E115" s="39" t="s">
        <v>40</v>
      </c>
      <c r="F115" s="63">
        <v>9.1</v>
      </c>
    </row>
    <row r="116" spans="1:6" ht="24" customHeight="1" x14ac:dyDescent="0.25">
      <c r="A116" s="13">
        <f t="shared" si="12"/>
        <v>0</v>
      </c>
      <c r="B116" s="14"/>
      <c r="C116" s="21">
        <v>2</v>
      </c>
      <c r="D116" s="48" t="s">
        <v>18</v>
      </c>
      <c r="E116" s="39" t="s">
        <v>133</v>
      </c>
      <c r="F116" s="63">
        <v>9.11</v>
      </c>
    </row>
    <row r="117" spans="1:6" ht="24" customHeight="1" x14ac:dyDescent="0.25">
      <c r="A117" s="13">
        <f t="shared" si="12"/>
        <v>0</v>
      </c>
      <c r="B117" s="14"/>
      <c r="C117" s="21">
        <v>2</v>
      </c>
      <c r="D117" s="48" t="s">
        <v>18</v>
      </c>
      <c r="E117" s="39" t="s">
        <v>34</v>
      </c>
      <c r="F117" s="59">
        <v>9.1199999999999992</v>
      </c>
    </row>
    <row r="118" spans="1:6" ht="24" customHeight="1" x14ac:dyDescent="0.25">
      <c r="A118" s="13">
        <f t="shared" si="12"/>
        <v>0</v>
      </c>
      <c r="B118" s="14"/>
      <c r="C118" s="21">
        <v>1</v>
      </c>
      <c r="D118" s="48" t="s">
        <v>18</v>
      </c>
      <c r="E118" s="39" t="s">
        <v>33</v>
      </c>
      <c r="F118" s="63">
        <v>9.1300000000000008</v>
      </c>
    </row>
    <row r="119" spans="1:6" ht="24" customHeight="1" x14ac:dyDescent="0.25">
      <c r="A119" s="13"/>
      <c r="B119" s="14"/>
      <c r="C119" s="21">
        <v>1</v>
      </c>
      <c r="D119" s="48" t="s">
        <v>18</v>
      </c>
      <c r="E119" s="39" t="s">
        <v>103</v>
      </c>
      <c r="F119" s="59">
        <v>9.14</v>
      </c>
    </row>
    <row r="120" spans="1:6" ht="24" customHeight="1" x14ac:dyDescent="0.25">
      <c r="A120" s="16">
        <f>SUM(A104:A119)</f>
        <v>0</v>
      </c>
      <c r="B120" s="91" t="s">
        <v>124</v>
      </c>
      <c r="C120" s="92"/>
      <c r="D120" s="92"/>
      <c r="E120" s="92"/>
      <c r="F120" s="93"/>
    </row>
    <row r="121" spans="1:6" x14ac:dyDescent="0.25">
      <c r="A121" s="17" t="s">
        <v>0</v>
      </c>
      <c r="B121" s="17" t="s">
        <v>1</v>
      </c>
      <c r="C121" s="17" t="s">
        <v>2</v>
      </c>
      <c r="D121" s="43" t="s">
        <v>3</v>
      </c>
      <c r="E121" s="43" t="s">
        <v>4</v>
      </c>
      <c r="F121" s="43" t="s">
        <v>5</v>
      </c>
    </row>
    <row r="122" spans="1:6" ht="13.5" customHeight="1" x14ac:dyDescent="0.25">
      <c r="A122" s="8"/>
      <c r="B122" s="9"/>
      <c r="C122" s="74"/>
      <c r="D122" s="54"/>
      <c r="E122" s="55"/>
      <c r="F122" s="56"/>
    </row>
    <row r="123" spans="1:6" x14ac:dyDescent="0.25">
      <c r="A123" s="8"/>
      <c r="B123" s="9"/>
      <c r="C123" s="74"/>
      <c r="D123" s="54"/>
      <c r="E123" s="46" t="s">
        <v>48</v>
      </c>
      <c r="F123" s="47">
        <v>10</v>
      </c>
    </row>
    <row r="124" spans="1:6" x14ac:dyDescent="0.25">
      <c r="A124" s="8"/>
      <c r="B124" s="9"/>
      <c r="C124" s="74"/>
      <c r="D124" s="54"/>
      <c r="E124" s="57" t="s">
        <v>6</v>
      </c>
      <c r="F124" s="56"/>
    </row>
    <row r="125" spans="1:6" ht="84" x14ac:dyDescent="0.25">
      <c r="A125" s="8"/>
      <c r="B125" s="9"/>
      <c r="C125" s="74"/>
      <c r="D125" s="54"/>
      <c r="E125" s="23" t="s">
        <v>82</v>
      </c>
      <c r="F125" s="56"/>
    </row>
    <row r="126" spans="1:6" ht="63" x14ac:dyDescent="0.25">
      <c r="A126" s="8"/>
      <c r="B126" s="9"/>
      <c r="C126" s="74"/>
      <c r="D126" s="54"/>
      <c r="E126" s="23" t="s">
        <v>109</v>
      </c>
      <c r="F126" s="56"/>
    </row>
    <row r="127" spans="1:6" x14ac:dyDescent="0.25">
      <c r="A127" s="8"/>
      <c r="B127" s="9"/>
      <c r="C127" s="74"/>
      <c r="D127" s="54"/>
      <c r="E127" s="23" t="s">
        <v>73</v>
      </c>
      <c r="F127" s="56"/>
    </row>
    <row r="128" spans="1:6" x14ac:dyDescent="0.25">
      <c r="A128" s="8"/>
      <c r="B128" s="9"/>
      <c r="C128" s="74"/>
      <c r="D128" s="54"/>
      <c r="E128" s="23" t="s">
        <v>110</v>
      </c>
      <c r="F128" s="56"/>
    </row>
    <row r="129" spans="1:6" ht="84" x14ac:dyDescent="0.25">
      <c r="A129" s="8"/>
      <c r="B129" s="9"/>
      <c r="C129" s="74"/>
      <c r="D129" s="54"/>
      <c r="E129" s="23" t="s">
        <v>81</v>
      </c>
      <c r="F129" s="56"/>
    </row>
    <row r="130" spans="1:6" ht="42" x14ac:dyDescent="0.25">
      <c r="A130" s="8"/>
      <c r="B130" s="9"/>
      <c r="C130" s="74"/>
      <c r="D130" s="54"/>
      <c r="E130" s="23" t="s">
        <v>74</v>
      </c>
      <c r="F130" s="56"/>
    </row>
    <row r="131" spans="1:6" x14ac:dyDescent="0.25">
      <c r="A131" s="13">
        <f t="shared" ref="A131:A141" si="13">C131*B131</f>
        <v>0</v>
      </c>
      <c r="B131" s="14"/>
      <c r="C131" s="21">
        <v>4</v>
      </c>
      <c r="D131" s="38" t="s">
        <v>9</v>
      </c>
      <c r="E131" s="39" t="s">
        <v>111</v>
      </c>
      <c r="F131" s="38">
        <v>10.1</v>
      </c>
    </row>
    <row r="132" spans="1:6" x14ac:dyDescent="0.25">
      <c r="A132" s="13">
        <f t="shared" si="13"/>
        <v>0</v>
      </c>
      <c r="B132" s="14"/>
      <c r="C132" s="21">
        <v>19</v>
      </c>
      <c r="D132" s="38" t="s">
        <v>9</v>
      </c>
      <c r="E132" s="39" t="s">
        <v>52</v>
      </c>
      <c r="F132" s="38">
        <v>10.199999999999999</v>
      </c>
    </row>
    <row r="133" spans="1:6" x14ac:dyDescent="0.25">
      <c r="A133" s="13">
        <f t="shared" si="13"/>
        <v>0</v>
      </c>
      <c r="B133" s="14"/>
      <c r="C133" s="21">
        <v>6</v>
      </c>
      <c r="D133" s="38" t="s">
        <v>9</v>
      </c>
      <c r="E133" s="39" t="s">
        <v>42</v>
      </c>
      <c r="F133" s="38">
        <v>10.3</v>
      </c>
    </row>
    <row r="134" spans="1:6" x14ac:dyDescent="0.25">
      <c r="A134" s="13"/>
      <c r="B134" s="14"/>
      <c r="C134" s="21">
        <v>2</v>
      </c>
      <c r="D134" s="38" t="s">
        <v>9</v>
      </c>
      <c r="E134" s="39" t="s">
        <v>112</v>
      </c>
      <c r="F134" s="38">
        <v>10.4</v>
      </c>
    </row>
    <row r="135" spans="1:6" x14ac:dyDescent="0.25">
      <c r="A135" s="13">
        <f t="shared" si="13"/>
        <v>0</v>
      </c>
      <c r="B135" s="14"/>
      <c r="C135" s="21">
        <v>2</v>
      </c>
      <c r="D135" s="38" t="s">
        <v>9</v>
      </c>
      <c r="E135" s="39" t="s">
        <v>53</v>
      </c>
      <c r="F135" s="38">
        <v>10.5</v>
      </c>
    </row>
    <row r="136" spans="1:6" x14ac:dyDescent="0.25">
      <c r="A136" s="13">
        <f t="shared" si="13"/>
        <v>0</v>
      </c>
      <c r="B136" s="14"/>
      <c r="C136" s="21">
        <v>5</v>
      </c>
      <c r="D136" s="38" t="s">
        <v>9</v>
      </c>
      <c r="E136" s="41" t="s">
        <v>56</v>
      </c>
      <c r="F136" s="38">
        <v>10.6</v>
      </c>
    </row>
    <row r="137" spans="1:6" ht="24" customHeight="1" x14ac:dyDescent="0.25">
      <c r="A137" s="13">
        <f t="shared" si="13"/>
        <v>0</v>
      </c>
      <c r="B137" s="14"/>
      <c r="C137" s="21">
        <v>4</v>
      </c>
      <c r="D137" s="48" t="s">
        <v>9</v>
      </c>
      <c r="E137" s="41" t="s">
        <v>54</v>
      </c>
      <c r="F137" s="38">
        <v>10.7</v>
      </c>
    </row>
    <row r="138" spans="1:6" ht="24" customHeight="1" x14ac:dyDescent="0.25">
      <c r="A138" s="13">
        <f t="shared" si="13"/>
        <v>0</v>
      </c>
      <c r="B138" s="14"/>
      <c r="C138" s="21">
        <v>22</v>
      </c>
      <c r="D138" s="48" t="s">
        <v>9</v>
      </c>
      <c r="E138" s="41" t="s">
        <v>55</v>
      </c>
      <c r="F138" s="38">
        <v>10.8</v>
      </c>
    </row>
    <row r="139" spans="1:6" ht="24" customHeight="1" x14ac:dyDescent="0.25">
      <c r="A139" s="13">
        <f t="shared" si="13"/>
        <v>0</v>
      </c>
      <c r="B139" s="14"/>
      <c r="C139" s="21">
        <v>1</v>
      </c>
      <c r="D139" s="48" t="s">
        <v>9</v>
      </c>
      <c r="E139" s="41" t="s">
        <v>45</v>
      </c>
      <c r="F139" s="38">
        <v>10.9</v>
      </c>
    </row>
    <row r="140" spans="1:6" ht="24" customHeight="1" x14ac:dyDescent="0.25">
      <c r="A140" s="13">
        <f t="shared" si="13"/>
        <v>0</v>
      </c>
      <c r="B140" s="14"/>
      <c r="C140" s="21">
        <v>3</v>
      </c>
      <c r="D140" s="48" t="s">
        <v>9</v>
      </c>
      <c r="E140" s="41" t="s">
        <v>43</v>
      </c>
      <c r="F140" s="42">
        <v>10.1</v>
      </c>
    </row>
    <row r="141" spans="1:6" ht="24" customHeight="1" x14ac:dyDescent="0.25">
      <c r="A141" s="13">
        <f t="shared" si="13"/>
        <v>0</v>
      </c>
      <c r="B141" s="14"/>
      <c r="C141" s="21">
        <v>102</v>
      </c>
      <c r="D141" s="48" t="s">
        <v>44</v>
      </c>
      <c r="E141" s="40" t="s">
        <v>51</v>
      </c>
      <c r="F141" s="38">
        <v>10.11</v>
      </c>
    </row>
    <row r="142" spans="1:6" ht="24" customHeight="1" x14ac:dyDescent="0.25">
      <c r="A142" s="16">
        <f>SUM(A131:A141)</f>
        <v>0</v>
      </c>
      <c r="B142" s="91" t="s">
        <v>117</v>
      </c>
      <c r="C142" s="92"/>
      <c r="D142" s="92"/>
      <c r="E142" s="92"/>
      <c r="F142" s="93"/>
    </row>
    <row r="143" spans="1:6" x14ac:dyDescent="0.25">
      <c r="A143" s="17" t="s">
        <v>0</v>
      </c>
      <c r="B143" s="17" t="s">
        <v>1</v>
      </c>
      <c r="C143" s="17" t="s">
        <v>2</v>
      </c>
      <c r="D143" s="43" t="s">
        <v>3</v>
      </c>
      <c r="E143" s="43" t="s">
        <v>4</v>
      </c>
      <c r="F143" s="43" t="s">
        <v>5</v>
      </c>
    </row>
    <row r="144" spans="1:6" x14ac:dyDescent="0.25">
      <c r="A144" s="8"/>
      <c r="B144" s="9"/>
      <c r="C144" s="74"/>
      <c r="D144" s="54"/>
      <c r="E144" s="55"/>
      <c r="F144" s="56"/>
    </row>
    <row r="145" spans="1:6" x14ac:dyDescent="0.25">
      <c r="A145" s="8"/>
      <c r="B145" s="9"/>
      <c r="C145" s="74"/>
      <c r="D145" s="54"/>
      <c r="E145" s="46" t="s">
        <v>115</v>
      </c>
      <c r="F145" s="47">
        <v>11</v>
      </c>
    </row>
    <row r="146" spans="1:6" x14ac:dyDescent="0.25">
      <c r="A146" s="8"/>
      <c r="B146" s="9"/>
      <c r="C146" s="74"/>
      <c r="D146" s="54"/>
      <c r="E146" s="57" t="s">
        <v>6</v>
      </c>
      <c r="F146" s="56"/>
    </row>
    <row r="147" spans="1:6" ht="46.5" customHeight="1" x14ac:dyDescent="0.25">
      <c r="A147" s="8"/>
      <c r="B147" s="9"/>
      <c r="C147" s="74"/>
      <c r="D147" s="54"/>
      <c r="E147" s="23" t="s">
        <v>116</v>
      </c>
      <c r="F147" s="56"/>
    </row>
    <row r="148" spans="1:6" x14ac:dyDescent="0.25">
      <c r="A148" s="8"/>
      <c r="B148" s="9"/>
      <c r="C148" s="74"/>
      <c r="D148" s="88"/>
      <c r="E148" s="23" t="s">
        <v>114</v>
      </c>
      <c r="F148" s="89"/>
    </row>
    <row r="149" spans="1:6" x14ac:dyDescent="0.25">
      <c r="A149" s="8"/>
      <c r="B149" s="9"/>
      <c r="C149" s="74"/>
      <c r="D149" s="54"/>
      <c r="E149" s="23"/>
      <c r="F149" s="56"/>
    </row>
    <row r="150" spans="1:6" x14ac:dyDescent="0.25">
      <c r="A150" s="13"/>
      <c r="B150" s="14"/>
      <c r="C150" s="21">
        <v>1</v>
      </c>
      <c r="D150" s="48" t="s">
        <v>18</v>
      </c>
      <c r="E150" s="39" t="s">
        <v>58</v>
      </c>
      <c r="F150" s="38">
        <v>11.1</v>
      </c>
    </row>
    <row r="151" spans="1:6" ht="24" customHeight="1" x14ac:dyDescent="0.25">
      <c r="A151" s="16">
        <f>SUM(A150:A150)</f>
        <v>0</v>
      </c>
      <c r="B151" s="91" t="s">
        <v>125</v>
      </c>
      <c r="C151" s="92"/>
      <c r="D151" s="92"/>
      <c r="E151" s="92"/>
      <c r="F151" s="93"/>
    </row>
    <row r="152" spans="1:6" x14ac:dyDescent="0.25">
      <c r="A152" s="79"/>
      <c r="B152" s="79"/>
      <c r="C152" s="79"/>
      <c r="D152" s="64"/>
      <c r="E152" s="64"/>
      <c r="F152" s="65"/>
    </row>
    <row r="153" spans="1:6" x14ac:dyDescent="0.25">
      <c r="A153" s="79"/>
      <c r="B153" s="79"/>
      <c r="C153" s="79"/>
      <c r="D153" s="64"/>
      <c r="E153" s="64"/>
      <c r="F153" s="65"/>
    </row>
    <row r="154" spans="1:6" ht="21.75" x14ac:dyDescent="0.25">
      <c r="A154" s="97" t="s">
        <v>136</v>
      </c>
      <c r="B154" s="97"/>
      <c r="C154" s="97"/>
      <c r="D154" s="97"/>
      <c r="E154" s="97"/>
      <c r="F154" s="97"/>
    </row>
    <row r="155" spans="1:6" ht="21.75" thickBot="1" x14ac:dyDescent="0.3">
      <c r="A155" s="80" t="s">
        <v>11</v>
      </c>
      <c r="B155" s="98" t="s">
        <v>10</v>
      </c>
      <c r="C155" s="99"/>
      <c r="D155" s="99"/>
      <c r="E155" s="100"/>
      <c r="F155" s="66" t="s">
        <v>5</v>
      </c>
    </row>
    <row r="156" spans="1:6" ht="23.1" customHeight="1" x14ac:dyDescent="0.25">
      <c r="A156" s="81">
        <f>A18</f>
        <v>0</v>
      </c>
      <c r="B156" s="101" t="s">
        <v>17</v>
      </c>
      <c r="C156" s="102"/>
      <c r="D156" s="102"/>
      <c r="E156" s="103"/>
      <c r="F156" s="43">
        <v>1</v>
      </c>
    </row>
    <row r="157" spans="1:6" ht="23.1" customHeight="1" x14ac:dyDescent="0.25">
      <c r="A157" s="82">
        <f>A27</f>
        <v>0</v>
      </c>
      <c r="B157" s="104" t="s">
        <v>46</v>
      </c>
      <c r="C157" s="105"/>
      <c r="D157" s="105"/>
      <c r="E157" s="106"/>
      <c r="F157" s="27">
        <v>2</v>
      </c>
    </row>
    <row r="158" spans="1:6" ht="23.1" customHeight="1" x14ac:dyDescent="0.25">
      <c r="A158" s="82">
        <f>A36</f>
        <v>0</v>
      </c>
      <c r="B158" s="104" t="s">
        <v>16</v>
      </c>
      <c r="C158" s="105"/>
      <c r="D158" s="105"/>
      <c r="E158" s="106"/>
      <c r="F158" s="27">
        <v>3</v>
      </c>
    </row>
    <row r="159" spans="1:6" ht="23.1" customHeight="1" x14ac:dyDescent="0.25">
      <c r="A159" s="82">
        <f>A44</f>
        <v>0</v>
      </c>
      <c r="B159" s="83"/>
      <c r="C159" s="84"/>
      <c r="D159" s="67"/>
      <c r="E159" s="68" t="s">
        <v>118</v>
      </c>
      <c r="F159" s="27">
        <v>4</v>
      </c>
    </row>
    <row r="160" spans="1:6" ht="23.1" customHeight="1" x14ac:dyDescent="0.25">
      <c r="A160" s="82">
        <f>A57</f>
        <v>0</v>
      </c>
      <c r="B160" s="104" t="s">
        <v>47</v>
      </c>
      <c r="C160" s="105"/>
      <c r="D160" s="105"/>
      <c r="E160" s="106"/>
      <c r="F160" s="27">
        <v>5</v>
      </c>
    </row>
    <row r="161" spans="1:9" ht="23.1" customHeight="1" x14ac:dyDescent="0.25">
      <c r="A161" s="82">
        <f>A66</f>
        <v>0</v>
      </c>
      <c r="B161" s="83"/>
      <c r="C161" s="84"/>
      <c r="D161" s="67"/>
      <c r="E161" s="68" t="s">
        <v>69</v>
      </c>
      <c r="F161" s="27">
        <v>6</v>
      </c>
    </row>
    <row r="162" spans="1:9" ht="23.1" customHeight="1" x14ac:dyDescent="0.25">
      <c r="A162" s="82">
        <f>A78</f>
        <v>0</v>
      </c>
      <c r="B162" s="83"/>
      <c r="C162" s="84"/>
      <c r="D162" s="67"/>
      <c r="E162" s="68" t="s">
        <v>120</v>
      </c>
      <c r="F162" s="27">
        <v>7</v>
      </c>
    </row>
    <row r="163" spans="1:9" ht="23.1" customHeight="1" x14ac:dyDescent="0.25">
      <c r="A163" s="82">
        <f>A94</f>
        <v>0</v>
      </c>
      <c r="B163" s="104" t="s">
        <v>14</v>
      </c>
      <c r="C163" s="105"/>
      <c r="D163" s="105"/>
      <c r="E163" s="106"/>
      <c r="F163" s="27">
        <v>8</v>
      </c>
    </row>
    <row r="164" spans="1:9" ht="23.1" customHeight="1" x14ac:dyDescent="0.25">
      <c r="A164" s="82">
        <f>A120</f>
        <v>0</v>
      </c>
      <c r="B164" s="104" t="s">
        <v>27</v>
      </c>
      <c r="C164" s="105"/>
      <c r="D164" s="105"/>
      <c r="E164" s="106"/>
      <c r="F164" s="27">
        <v>9</v>
      </c>
    </row>
    <row r="165" spans="1:9" ht="23.1" customHeight="1" x14ac:dyDescent="0.25">
      <c r="A165" s="82">
        <f>A142</f>
        <v>0</v>
      </c>
      <c r="B165" s="104" t="s">
        <v>48</v>
      </c>
      <c r="C165" s="105"/>
      <c r="D165" s="105"/>
      <c r="E165" s="106"/>
      <c r="F165" s="27">
        <v>10</v>
      </c>
    </row>
    <row r="166" spans="1:9" ht="23.1" customHeight="1" x14ac:dyDescent="0.25">
      <c r="A166" s="82">
        <f>A151</f>
        <v>0</v>
      </c>
      <c r="B166" s="104" t="s">
        <v>115</v>
      </c>
      <c r="C166" s="105"/>
      <c r="D166" s="105"/>
      <c r="E166" s="106"/>
      <c r="F166" s="27">
        <v>11</v>
      </c>
    </row>
    <row r="167" spans="1:9" ht="23.1" customHeight="1" x14ac:dyDescent="0.25">
      <c r="A167" s="82">
        <f>SUM(A156:A166)</f>
        <v>0</v>
      </c>
      <c r="B167" s="87" t="s">
        <v>12</v>
      </c>
      <c r="C167" s="84"/>
      <c r="D167" s="67"/>
      <c r="E167" s="67"/>
      <c r="F167" s="69"/>
    </row>
    <row r="168" spans="1:9" ht="23.1" customHeight="1" x14ac:dyDescent="0.25">
      <c r="A168" s="82">
        <f>A167*8%</f>
        <v>0</v>
      </c>
      <c r="B168" s="87" t="s">
        <v>20</v>
      </c>
      <c r="C168" s="85"/>
      <c r="D168" s="70"/>
      <c r="E168" s="70"/>
      <c r="F168" s="71"/>
      <c r="I168" s="28" t="s">
        <v>15</v>
      </c>
    </row>
    <row r="169" spans="1:9" ht="23.1" customHeight="1" x14ac:dyDescent="0.25">
      <c r="A169" s="82">
        <f>A167+A168</f>
        <v>0</v>
      </c>
      <c r="B169" s="94" t="s">
        <v>49</v>
      </c>
      <c r="C169" s="95"/>
      <c r="D169" s="95"/>
      <c r="E169" s="95"/>
      <c r="F169" s="96"/>
    </row>
    <row r="170" spans="1:9" x14ac:dyDescent="0.25">
      <c r="F170" s="65"/>
    </row>
    <row r="171" spans="1:9" x14ac:dyDescent="0.25">
      <c r="F171" s="65"/>
    </row>
    <row r="172" spans="1:9" x14ac:dyDescent="0.25">
      <c r="F172" s="65"/>
    </row>
    <row r="173" spans="1:9" x14ac:dyDescent="0.25">
      <c r="F173" s="65"/>
    </row>
    <row r="174" spans="1:9" x14ac:dyDescent="0.25">
      <c r="F174" s="65"/>
    </row>
    <row r="175" spans="1:9" x14ac:dyDescent="0.25">
      <c r="F175" s="65"/>
    </row>
    <row r="176" spans="1:9" x14ac:dyDescent="0.25">
      <c r="F176" s="65"/>
    </row>
    <row r="177" spans="6:6" x14ac:dyDescent="0.25">
      <c r="F177" s="65"/>
    </row>
    <row r="178" spans="6:6" x14ac:dyDescent="0.25">
      <c r="F178" s="65"/>
    </row>
    <row r="179" spans="6:6" x14ac:dyDescent="0.25">
      <c r="F179" s="65"/>
    </row>
    <row r="180" spans="6:6" x14ac:dyDescent="0.25">
      <c r="F180" s="65"/>
    </row>
    <row r="181" spans="6:6" x14ac:dyDescent="0.25">
      <c r="F181" s="65"/>
    </row>
    <row r="182" spans="6:6" x14ac:dyDescent="0.25">
      <c r="F182" s="65"/>
    </row>
    <row r="183" spans="6:6" x14ac:dyDescent="0.25">
      <c r="F183" s="65"/>
    </row>
    <row r="184" spans="6:6" x14ac:dyDescent="0.25">
      <c r="F184" s="65"/>
    </row>
    <row r="185" spans="6:6" x14ac:dyDescent="0.25">
      <c r="F185" s="65"/>
    </row>
    <row r="186" spans="6:6" x14ac:dyDescent="0.25">
      <c r="F186" s="65"/>
    </row>
    <row r="187" spans="6:6" x14ac:dyDescent="0.25">
      <c r="F187" s="65"/>
    </row>
    <row r="188" spans="6:6" x14ac:dyDescent="0.25">
      <c r="F188" s="65"/>
    </row>
    <row r="189" spans="6:6" x14ac:dyDescent="0.25">
      <c r="F189" s="65"/>
    </row>
    <row r="190" spans="6:6" x14ac:dyDescent="0.25">
      <c r="F190" s="65"/>
    </row>
    <row r="191" spans="6:6" x14ac:dyDescent="0.25">
      <c r="F191" s="65"/>
    </row>
    <row r="192" spans="6:6" x14ac:dyDescent="0.25">
      <c r="F192" s="65"/>
    </row>
    <row r="193" spans="6:6" x14ac:dyDescent="0.25">
      <c r="F193" s="65"/>
    </row>
    <row r="194" spans="6:6" x14ac:dyDescent="0.25">
      <c r="F194" s="65"/>
    </row>
    <row r="195" spans="6:6" x14ac:dyDescent="0.25">
      <c r="F195" s="65"/>
    </row>
    <row r="196" spans="6:6" x14ac:dyDescent="0.25">
      <c r="F196" s="65"/>
    </row>
    <row r="197" spans="6:6" x14ac:dyDescent="0.25">
      <c r="F197" s="65"/>
    </row>
    <row r="198" spans="6:6" x14ac:dyDescent="0.25">
      <c r="F198" s="65"/>
    </row>
    <row r="199" spans="6:6" x14ac:dyDescent="0.25">
      <c r="F199" s="65"/>
    </row>
    <row r="200" spans="6:6" x14ac:dyDescent="0.25">
      <c r="F200" s="65"/>
    </row>
    <row r="201" spans="6:6" x14ac:dyDescent="0.25">
      <c r="F201" s="65"/>
    </row>
    <row r="202" spans="6:6" x14ac:dyDescent="0.25">
      <c r="F202" s="65"/>
    </row>
    <row r="203" spans="6:6" x14ac:dyDescent="0.25">
      <c r="F203" s="65"/>
    </row>
    <row r="204" spans="6:6" x14ac:dyDescent="0.25">
      <c r="F204" s="65"/>
    </row>
    <row r="205" spans="6:6" x14ac:dyDescent="0.25">
      <c r="F205" s="65"/>
    </row>
    <row r="206" spans="6:6" x14ac:dyDescent="0.25">
      <c r="F206" s="65"/>
    </row>
    <row r="207" spans="6:6" x14ac:dyDescent="0.25">
      <c r="F207" s="65"/>
    </row>
    <row r="208" spans="6:6" x14ac:dyDescent="0.25">
      <c r="F208" s="65"/>
    </row>
    <row r="209" spans="6:6" x14ac:dyDescent="0.25">
      <c r="F209" s="65"/>
    </row>
    <row r="210" spans="6:6" x14ac:dyDescent="0.25">
      <c r="F210" s="65"/>
    </row>
    <row r="211" spans="6:6" x14ac:dyDescent="0.25">
      <c r="F211" s="65"/>
    </row>
    <row r="212" spans="6:6" x14ac:dyDescent="0.25">
      <c r="F212" s="65"/>
    </row>
    <row r="213" spans="6:6" x14ac:dyDescent="0.25">
      <c r="F213" s="65"/>
    </row>
    <row r="214" spans="6:6" x14ac:dyDescent="0.25">
      <c r="F214" s="65"/>
    </row>
    <row r="215" spans="6:6" x14ac:dyDescent="0.25">
      <c r="F215" s="65"/>
    </row>
    <row r="216" spans="6:6" x14ac:dyDescent="0.25">
      <c r="F216" s="65"/>
    </row>
    <row r="217" spans="6:6" x14ac:dyDescent="0.25">
      <c r="F217" s="65"/>
    </row>
    <row r="218" spans="6:6" x14ac:dyDescent="0.25">
      <c r="F218" s="65"/>
    </row>
    <row r="219" spans="6:6" x14ac:dyDescent="0.25">
      <c r="F219" s="65"/>
    </row>
    <row r="220" spans="6:6" x14ac:dyDescent="0.25">
      <c r="F220" s="65"/>
    </row>
    <row r="221" spans="6:6" x14ac:dyDescent="0.25">
      <c r="F221" s="65"/>
    </row>
    <row r="222" spans="6:6" x14ac:dyDescent="0.25">
      <c r="F222" s="65"/>
    </row>
    <row r="223" spans="6:6" x14ac:dyDescent="0.25">
      <c r="F223" s="65"/>
    </row>
    <row r="224" spans="6:6" x14ac:dyDescent="0.25">
      <c r="F224" s="65"/>
    </row>
    <row r="225" spans="6:6" x14ac:dyDescent="0.25">
      <c r="F225" s="65"/>
    </row>
    <row r="226" spans="6:6" x14ac:dyDescent="0.25">
      <c r="F226" s="65"/>
    </row>
    <row r="227" spans="6:6" x14ac:dyDescent="0.25">
      <c r="F227" s="65"/>
    </row>
    <row r="228" spans="6:6" x14ac:dyDescent="0.25">
      <c r="F228" s="65"/>
    </row>
    <row r="229" spans="6:6" x14ac:dyDescent="0.25">
      <c r="F229" s="65"/>
    </row>
    <row r="230" spans="6:6" x14ac:dyDescent="0.25">
      <c r="F230" s="65"/>
    </row>
    <row r="231" spans="6:6" x14ac:dyDescent="0.25">
      <c r="F231" s="65"/>
    </row>
    <row r="232" spans="6:6" x14ac:dyDescent="0.25">
      <c r="F232" s="65"/>
    </row>
    <row r="233" spans="6:6" x14ac:dyDescent="0.25">
      <c r="F233" s="65"/>
    </row>
    <row r="234" spans="6:6" x14ac:dyDescent="0.25">
      <c r="F234" s="65"/>
    </row>
    <row r="235" spans="6:6" x14ac:dyDescent="0.25">
      <c r="F235" s="65"/>
    </row>
    <row r="236" spans="6:6" x14ac:dyDescent="0.25">
      <c r="F236" s="65"/>
    </row>
    <row r="237" spans="6:6" x14ac:dyDescent="0.25">
      <c r="F237" s="65"/>
    </row>
    <row r="238" spans="6:6" x14ac:dyDescent="0.25">
      <c r="F238" s="65"/>
    </row>
    <row r="239" spans="6:6" x14ac:dyDescent="0.25">
      <c r="F239" s="65"/>
    </row>
    <row r="240" spans="6:6" x14ac:dyDescent="0.25">
      <c r="F240" s="65"/>
    </row>
    <row r="241" spans="6:6" x14ac:dyDescent="0.25">
      <c r="F241" s="65"/>
    </row>
    <row r="242" spans="6:6" x14ac:dyDescent="0.25">
      <c r="F242" s="65"/>
    </row>
    <row r="243" spans="6:6" x14ac:dyDescent="0.25">
      <c r="F243" s="65"/>
    </row>
    <row r="244" spans="6:6" x14ac:dyDescent="0.25">
      <c r="F244" s="65"/>
    </row>
    <row r="245" spans="6:6" x14ac:dyDescent="0.25">
      <c r="F245" s="65"/>
    </row>
    <row r="246" spans="6:6" x14ac:dyDescent="0.25">
      <c r="F246" s="65"/>
    </row>
    <row r="247" spans="6:6" x14ac:dyDescent="0.25">
      <c r="F247" s="65"/>
    </row>
    <row r="248" spans="6:6" x14ac:dyDescent="0.25">
      <c r="F248" s="65"/>
    </row>
    <row r="249" spans="6:6" x14ac:dyDescent="0.25">
      <c r="F249" s="65"/>
    </row>
    <row r="250" spans="6:6" x14ac:dyDescent="0.25">
      <c r="F250" s="65"/>
    </row>
    <row r="251" spans="6:6" x14ac:dyDescent="0.25">
      <c r="F251" s="65"/>
    </row>
    <row r="252" spans="6:6" x14ac:dyDescent="0.25">
      <c r="F252" s="65"/>
    </row>
    <row r="253" spans="6:6" x14ac:dyDescent="0.25">
      <c r="F253" s="65"/>
    </row>
    <row r="254" spans="6:6" x14ac:dyDescent="0.25">
      <c r="F254" s="65"/>
    </row>
    <row r="255" spans="6:6" x14ac:dyDescent="0.25">
      <c r="F255" s="65"/>
    </row>
    <row r="256" spans="6:6" x14ac:dyDescent="0.25">
      <c r="F256" s="65"/>
    </row>
    <row r="257" spans="6:6" x14ac:dyDescent="0.25">
      <c r="F257" s="65"/>
    </row>
    <row r="258" spans="6:6" x14ac:dyDescent="0.25">
      <c r="F258" s="65"/>
    </row>
    <row r="259" spans="6:6" x14ac:dyDescent="0.25">
      <c r="F259" s="65"/>
    </row>
    <row r="260" spans="6:6" x14ac:dyDescent="0.25">
      <c r="F260" s="65"/>
    </row>
    <row r="261" spans="6:6" x14ac:dyDescent="0.25">
      <c r="F261" s="65"/>
    </row>
    <row r="262" spans="6:6" x14ac:dyDescent="0.25">
      <c r="F262" s="65"/>
    </row>
    <row r="263" spans="6:6" x14ac:dyDescent="0.25">
      <c r="F263" s="65"/>
    </row>
    <row r="264" spans="6:6" x14ac:dyDescent="0.25">
      <c r="F264" s="65"/>
    </row>
    <row r="265" spans="6:6" x14ac:dyDescent="0.25">
      <c r="F265" s="65"/>
    </row>
    <row r="266" spans="6:6" x14ac:dyDescent="0.25">
      <c r="F266" s="65"/>
    </row>
    <row r="267" spans="6:6" x14ac:dyDescent="0.25">
      <c r="F267" s="65"/>
    </row>
    <row r="268" spans="6:6" x14ac:dyDescent="0.25">
      <c r="F268" s="65"/>
    </row>
    <row r="269" spans="6:6" x14ac:dyDescent="0.25">
      <c r="F269" s="65"/>
    </row>
    <row r="270" spans="6:6" x14ac:dyDescent="0.25">
      <c r="F270" s="65"/>
    </row>
    <row r="271" spans="6:6" x14ac:dyDescent="0.25">
      <c r="F271" s="65"/>
    </row>
    <row r="272" spans="6:6" x14ac:dyDescent="0.25">
      <c r="F272" s="65"/>
    </row>
    <row r="273" spans="6:6" x14ac:dyDescent="0.25">
      <c r="F273" s="65"/>
    </row>
    <row r="274" spans="6:6" x14ac:dyDescent="0.25">
      <c r="F274" s="65"/>
    </row>
    <row r="275" spans="6:6" x14ac:dyDescent="0.25">
      <c r="F275" s="65"/>
    </row>
    <row r="276" spans="6:6" x14ac:dyDescent="0.25">
      <c r="F276" s="65"/>
    </row>
    <row r="277" spans="6:6" x14ac:dyDescent="0.25">
      <c r="F277" s="65"/>
    </row>
    <row r="278" spans="6:6" x14ac:dyDescent="0.25">
      <c r="F278" s="65"/>
    </row>
    <row r="279" spans="6:6" x14ac:dyDescent="0.25">
      <c r="F279" s="65"/>
    </row>
    <row r="280" spans="6:6" x14ac:dyDescent="0.25">
      <c r="F280" s="65"/>
    </row>
    <row r="281" spans="6:6" x14ac:dyDescent="0.25">
      <c r="F281" s="65"/>
    </row>
    <row r="282" spans="6:6" x14ac:dyDescent="0.25">
      <c r="F282" s="65"/>
    </row>
    <row r="283" spans="6:6" x14ac:dyDescent="0.25">
      <c r="F283" s="65"/>
    </row>
    <row r="284" spans="6:6" x14ac:dyDescent="0.25">
      <c r="F284" s="65"/>
    </row>
    <row r="285" spans="6:6" x14ac:dyDescent="0.25">
      <c r="F285" s="65"/>
    </row>
    <row r="286" spans="6:6" x14ac:dyDescent="0.25">
      <c r="F286" s="65"/>
    </row>
    <row r="287" spans="6:6" x14ac:dyDescent="0.25">
      <c r="F287" s="65"/>
    </row>
    <row r="288" spans="6:6" x14ac:dyDescent="0.25">
      <c r="F288" s="65"/>
    </row>
    <row r="289" spans="6:6" x14ac:dyDescent="0.25">
      <c r="F289" s="65"/>
    </row>
    <row r="290" spans="6:6" x14ac:dyDescent="0.25">
      <c r="F290" s="65"/>
    </row>
    <row r="291" spans="6:6" x14ac:dyDescent="0.25">
      <c r="F291" s="65"/>
    </row>
    <row r="292" spans="6:6" x14ac:dyDescent="0.25">
      <c r="F292" s="65"/>
    </row>
    <row r="293" spans="6:6" x14ac:dyDescent="0.25">
      <c r="F293" s="65"/>
    </row>
    <row r="294" spans="6:6" x14ac:dyDescent="0.25">
      <c r="F294" s="65"/>
    </row>
    <row r="295" spans="6:6" x14ac:dyDescent="0.25">
      <c r="F295" s="65"/>
    </row>
    <row r="296" spans="6:6" x14ac:dyDescent="0.25">
      <c r="F296" s="65"/>
    </row>
    <row r="297" spans="6:6" x14ac:dyDescent="0.25">
      <c r="F297" s="65"/>
    </row>
    <row r="298" spans="6:6" x14ac:dyDescent="0.25">
      <c r="F298" s="65"/>
    </row>
    <row r="299" spans="6:6" x14ac:dyDescent="0.25">
      <c r="F299" s="65"/>
    </row>
    <row r="300" spans="6:6" x14ac:dyDescent="0.25">
      <c r="F300" s="65"/>
    </row>
    <row r="301" spans="6:6" x14ac:dyDescent="0.25">
      <c r="F301" s="65"/>
    </row>
    <row r="302" spans="6:6" x14ac:dyDescent="0.25">
      <c r="F302" s="65"/>
    </row>
    <row r="303" spans="6:6" x14ac:dyDescent="0.25">
      <c r="F303" s="65"/>
    </row>
    <row r="304" spans="6:6" x14ac:dyDescent="0.25">
      <c r="F304" s="65"/>
    </row>
    <row r="305" spans="6:6" x14ac:dyDescent="0.25">
      <c r="F305" s="65"/>
    </row>
    <row r="306" spans="6:6" x14ac:dyDescent="0.25">
      <c r="F306" s="65"/>
    </row>
    <row r="307" spans="6:6" x14ac:dyDescent="0.25">
      <c r="F307" s="65"/>
    </row>
    <row r="308" spans="6:6" x14ac:dyDescent="0.25">
      <c r="F308" s="65"/>
    </row>
    <row r="309" spans="6:6" x14ac:dyDescent="0.25">
      <c r="F309" s="65"/>
    </row>
    <row r="310" spans="6:6" x14ac:dyDescent="0.25">
      <c r="F310" s="65"/>
    </row>
    <row r="311" spans="6:6" x14ac:dyDescent="0.25">
      <c r="F311" s="65"/>
    </row>
    <row r="312" spans="6:6" x14ac:dyDescent="0.25">
      <c r="F312" s="65"/>
    </row>
    <row r="313" spans="6:6" x14ac:dyDescent="0.25">
      <c r="F313" s="65"/>
    </row>
    <row r="314" spans="6:6" x14ac:dyDescent="0.25">
      <c r="F314" s="65"/>
    </row>
    <row r="315" spans="6:6" x14ac:dyDescent="0.25">
      <c r="F315" s="65"/>
    </row>
    <row r="316" spans="6:6" x14ac:dyDescent="0.25">
      <c r="F316" s="65"/>
    </row>
    <row r="317" spans="6:6" x14ac:dyDescent="0.25">
      <c r="F317" s="65"/>
    </row>
    <row r="318" spans="6:6" x14ac:dyDescent="0.25">
      <c r="F318" s="65"/>
    </row>
    <row r="319" spans="6:6" x14ac:dyDescent="0.25">
      <c r="F319" s="65"/>
    </row>
    <row r="320" spans="6:6" x14ac:dyDescent="0.25">
      <c r="F320" s="65"/>
    </row>
    <row r="321" spans="6:6" x14ac:dyDescent="0.25">
      <c r="F321" s="65"/>
    </row>
    <row r="322" spans="6:6" x14ac:dyDescent="0.25">
      <c r="F322" s="65"/>
    </row>
    <row r="323" spans="6:6" x14ac:dyDescent="0.25">
      <c r="F323" s="65"/>
    </row>
    <row r="324" spans="6:6" x14ac:dyDescent="0.25">
      <c r="F324" s="65"/>
    </row>
    <row r="325" spans="6:6" x14ac:dyDescent="0.25">
      <c r="F325" s="65"/>
    </row>
    <row r="326" spans="6:6" x14ac:dyDescent="0.25">
      <c r="F326" s="65"/>
    </row>
    <row r="327" spans="6:6" x14ac:dyDescent="0.25">
      <c r="F327" s="65"/>
    </row>
    <row r="328" spans="6:6" x14ac:dyDescent="0.25">
      <c r="F328" s="65"/>
    </row>
    <row r="329" spans="6:6" x14ac:dyDescent="0.25">
      <c r="F329" s="65"/>
    </row>
    <row r="330" spans="6:6" x14ac:dyDescent="0.25">
      <c r="F330" s="65"/>
    </row>
    <row r="331" spans="6:6" x14ac:dyDescent="0.25">
      <c r="F331" s="65"/>
    </row>
    <row r="332" spans="6:6" x14ac:dyDescent="0.25">
      <c r="F332" s="65"/>
    </row>
    <row r="333" spans="6:6" x14ac:dyDescent="0.25">
      <c r="F333" s="65"/>
    </row>
    <row r="334" spans="6:6" x14ac:dyDescent="0.25">
      <c r="F334" s="65"/>
    </row>
    <row r="335" spans="6:6" x14ac:dyDescent="0.25">
      <c r="F335" s="65"/>
    </row>
    <row r="336" spans="6:6" x14ac:dyDescent="0.25">
      <c r="F336" s="65"/>
    </row>
    <row r="337" spans="6:6" x14ac:dyDescent="0.25">
      <c r="F337" s="65"/>
    </row>
    <row r="338" spans="6:6" x14ac:dyDescent="0.25">
      <c r="F338" s="65"/>
    </row>
    <row r="339" spans="6:6" x14ac:dyDescent="0.25">
      <c r="F339" s="65"/>
    </row>
    <row r="340" spans="6:6" x14ac:dyDescent="0.25">
      <c r="F340" s="65"/>
    </row>
    <row r="341" spans="6:6" x14ac:dyDescent="0.25">
      <c r="F341" s="65"/>
    </row>
    <row r="342" spans="6:6" x14ac:dyDescent="0.25">
      <c r="F342" s="65"/>
    </row>
    <row r="343" spans="6:6" x14ac:dyDescent="0.25">
      <c r="F343" s="65"/>
    </row>
    <row r="344" spans="6:6" x14ac:dyDescent="0.25">
      <c r="F344" s="65"/>
    </row>
    <row r="345" spans="6:6" x14ac:dyDescent="0.25">
      <c r="F345" s="65"/>
    </row>
    <row r="346" spans="6:6" x14ac:dyDescent="0.25">
      <c r="F346" s="65"/>
    </row>
    <row r="347" spans="6:6" x14ac:dyDescent="0.25">
      <c r="F347" s="65"/>
    </row>
    <row r="348" spans="6:6" x14ac:dyDescent="0.25">
      <c r="F348" s="65"/>
    </row>
    <row r="349" spans="6:6" x14ac:dyDescent="0.25">
      <c r="F349" s="65"/>
    </row>
    <row r="350" spans="6:6" x14ac:dyDescent="0.25">
      <c r="F350" s="65"/>
    </row>
    <row r="351" spans="6:6" x14ac:dyDescent="0.25">
      <c r="F351" s="65"/>
    </row>
    <row r="352" spans="6:6" x14ac:dyDescent="0.25">
      <c r="F352" s="65"/>
    </row>
    <row r="353" spans="6:6" x14ac:dyDescent="0.25">
      <c r="F353" s="65"/>
    </row>
    <row r="354" spans="6:6" x14ac:dyDescent="0.25">
      <c r="F354" s="65"/>
    </row>
    <row r="355" spans="6:6" x14ac:dyDescent="0.25">
      <c r="F355" s="65"/>
    </row>
    <row r="356" spans="6:6" x14ac:dyDescent="0.25">
      <c r="F356" s="65"/>
    </row>
    <row r="357" spans="6:6" x14ac:dyDescent="0.25">
      <c r="F357" s="65"/>
    </row>
    <row r="358" spans="6:6" x14ac:dyDescent="0.25">
      <c r="F358" s="65"/>
    </row>
    <row r="359" spans="6:6" x14ac:dyDescent="0.25">
      <c r="F359" s="65"/>
    </row>
    <row r="360" spans="6:6" x14ac:dyDescent="0.25">
      <c r="F360" s="65"/>
    </row>
    <row r="361" spans="6:6" x14ac:dyDescent="0.25">
      <c r="F361" s="65"/>
    </row>
    <row r="362" spans="6:6" x14ac:dyDescent="0.25">
      <c r="F362" s="65"/>
    </row>
    <row r="363" spans="6:6" x14ac:dyDescent="0.25">
      <c r="F363" s="65"/>
    </row>
    <row r="364" spans="6:6" x14ac:dyDescent="0.25">
      <c r="F364" s="65"/>
    </row>
    <row r="365" spans="6:6" x14ac:dyDescent="0.25">
      <c r="F365" s="65"/>
    </row>
    <row r="366" spans="6:6" x14ac:dyDescent="0.25">
      <c r="F366" s="65"/>
    </row>
    <row r="367" spans="6:6" x14ac:dyDescent="0.25">
      <c r="F367" s="65"/>
    </row>
    <row r="368" spans="6:6" x14ac:dyDescent="0.25">
      <c r="F368" s="65"/>
    </row>
    <row r="369" spans="6:6" x14ac:dyDescent="0.25">
      <c r="F369" s="65"/>
    </row>
    <row r="370" spans="6:6" x14ac:dyDescent="0.25">
      <c r="F370" s="65"/>
    </row>
    <row r="371" spans="6:6" x14ac:dyDescent="0.25">
      <c r="F371" s="65"/>
    </row>
    <row r="372" spans="6:6" x14ac:dyDescent="0.25">
      <c r="F372" s="65"/>
    </row>
    <row r="373" spans="6:6" x14ac:dyDescent="0.25">
      <c r="F373" s="65"/>
    </row>
    <row r="374" spans="6:6" x14ac:dyDescent="0.25">
      <c r="F374" s="65"/>
    </row>
    <row r="375" spans="6:6" x14ac:dyDescent="0.25">
      <c r="F375" s="65"/>
    </row>
    <row r="376" spans="6:6" x14ac:dyDescent="0.25">
      <c r="F376" s="65"/>
    </row>
    <row r="377" spans="6:6" x14ac:dyDescent="0.25">
      <c r="F377" s="65"/>
    </row>
    <row r="378" spans="6:6" x14ac:dyDescent="0.25">
      <c r="F378" s="65"/>
    </row>
    <row r="379" spans="6:6" x14ac:dyDescent="0.25">
      <c r="F379" s="65"/>
    </row>
    <row r="380" spans="6:6" x14ac:dyDescent="0.25">
      <c r="F380" s="65"/>
    </row>
    <row r="381" spans="6:6" x14ac:dyDescent="0.25">
      <c r="F381" s="65"/>
    </row>
    <row r="382" spans="6:6" x14ac:dyDescent="0.25">
      <c r="F382" s="65"/>
    </row>
    <row r="383" spans="6:6" x14ac:dyDescent="0.25">
      <c r="F383" s="65"/>
    </row>
    <row r="384" spans="6:6" x14ac:dyDescent="0.25">
      <c r="F384" s="65"/>
    </row>
    <row r="385" spans="6:6" x14ac:dyDescent="0.25">
      <c r="F385" s="65"/>
    </row>
    <row r="386" spans="6:6" x14ac:dyDescent="0.25">
      <c r="F386" s="65"/>
    </row>
    <row r="387" spans="6:6" x14ac:dyDescent="0.25">
      <c r="F387" s="65"/>
    </row>
    <row r="388" spans="6:6" x14ac:dyDescent="0.25">
      <c r="F388" s="65"/>
    </row>
    <row r="389" spans="6:6" x14ac:dyDescent="0.25">
      <c r="F389" s="65"/>
    </row>
    <row r="390" spans="6:6" x14ac:dyDescent="0.25">
      <c r="F390" s="65"/>
    </row>
    <row r="391" spans="6:6" x14ac:dyDescent="0.25">
      <c r="F391" s="65"/>
    </row>
    <row r="392" spans="6:6" x14ac:dyDescent="0.25">
      <c r="F392" s="65"/>
    </row>
    <row r="393" spans="6:6" x14ac:dyDescent="0.25">
      <c r="F393" s="65"/>
    </row>
  </sheetData>
  <mergeCells count="25">
    <mergeCell ref="A3:F3"/>
    <mergeCell ref="B18:F18"/>
    <mergeCell ref="B27:F27"/>
    <mergeCell ref="B36:F36"/>
    <mergeCell ref="A2:F2"/>
    <mergeCell ref="A4:F4"/>
    <mergeCell ref="B57:F57"/>
    <mergeCell ref="B142:F142"/>
    <mergeCell ref="B94:F94"/>
    <mergeCell ref="B78:F78"/>
    <mergeCell ref="B44:F44"/>
    <mergeCell ref="B120:F120"/>
    <mergeCell ref="B66:F66"/>
    <mergeCell ref="B151:F151"/>
    <mergeCell ref="B169:F169"/>
    <mergeCell ref="A154:F154"/>
    <mergeCell ref="B155:E155"/>
    <mergeCell ref="B156:E156"/>
    <mergeCell ref="B157:E157"/>
    <mergeCell ref="B158:E158"/>
    <mergeCell ref="B160:E160"/>
    <mergeCell ref="B163:E163"/>
    <mergeCell ref="B165:E165"/>
    <mergeCell ref="B164:E164"/>
    <mergeCell ref="B166:E166"/>
  </mergeCells>
  <phoneticPr fontId="1" type="noConversion"/>
  <conditionalFormatting sqref="A6:A18 A20:A27 A38:A44 A46:A57 A59:A66 A68:A78 A80:A94 A122:A142 A144:A151 A29:A36 A96:A120">
    <cfRule type="cellIs" dxfId="0" priority="25" operator="equal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  <rowBreaks count="3" manualBreakCount="3">
    <brk id="91" max="5" man="1"/>
    <brk id="124" max="5" man="1"/>
    <brk id="152" max="5" man="1"/>
  </rowBreaks>
  <ignoredErrors>
    <ignoredError sqref="A16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Hushahalhaa sheet</vt:lpstr>
      <vt:lpstr>'Hushahalhaa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</dc:creator>
  <cp:lastModifiedBy>Ayathulla Mohamed</cp:lastModifiedBy>
  <cp:lastPrinted>2025-12-23T07:00:22Z</cp:lastPrinted>
  <dcterms:created xsi:type="dcterms:W3CDTF">2015-06-29T04:57:51Z</dcterms:created>
  <dcterms:modified xsi:type="dcterms:W3CDTF">2025-12-23T07:00:40Z</dcterms:modified>
</cp:coreProperties>
</file>