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showObjects="placeholders"/>
  <mc:AlternateContent xmlns:mc="http://schemas.openxmlformats.org/markup-compatibility/2006">
    <mc:Choice Requires="x15">
      <x15ac:absPath xmlns:x15ac="http://schemas.microsoft.com/office/spreadsheetml/2010/11/ac" url="\\MEEDHOO-SERVER\MCloud\Common Share\Ali Fahmee\Volley court\"/>
    </mc:Choice>
  </mc:AlternateContent>
  <xr:revisionPtr revIDLastSave="0" documentId="13_ncr:1_{92164EBD-6CD8-45E8-A60B-819EF51D66D6}" xr6:coauthVersionLast="47" xr6:coauthVersionMax="47" xr10:uidLastSave="{00000000-0000-0000-0000-000000000000}"/>
  <bookViews>
    <workbookView xWindow="-120" yWindow="-120" windowWidth="20730" windowHeight="11040" tabRatio="822" xr2:uid="{00000000-000D-0000-FFFF-FFFF00000000}"/>
  </bookViews>
  <sheets>
    <sheet name="Wall BOQ" sheetId="75" r:id="rId1"/>
    <sheet name="Wall BOQ Summary" sheetId="76" r:id="rId2"/>
  </sheets>
  <definedNames>
    <definedName name="_xlnm.Print_Area" localSheetId="0">'Wall BOQ'!$A$1:$H$35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1" i="75" l="1"/>
  <c r="G31" i="75"/>
  <c r="H31" i="75" s="1"/>
  <c r="F7" i="75"/>
  <c r="F8" i="75"/>
  <c r="G8" i="75"/>
  <c r="H8" i="75" s="1"/>
  <c r="F9" i="75"/>
  <c r="G9" i="75"/>
  <c r="F10" i="75"/>
  <c r="G10" i="75"/>
  <c r="F11" i="75"/>
  <c r="G11" i="75"/>
  <c r="F12" i="75"/>
  <c r="G12" i="75"/>
  <c r="F13" i="75"/>
  <c r="G13" i="75"/>
  <c r="F14" i="75"/>
  <c r="G14" i="75"/>
  <c r="F15" i="75"/>
  <c r="G15" i="75"/>
  <c r="F16" i="75"/>
  <c r="G16" i="75"/>
  <c r="H16" i="75" s="1"/>
  <c r="F17" i="75"/>
  <c r="G17" i="75"/>
  <c r="F18" i="75"/>
  <c r="G18" i="75"/>
  <c r="F19" i="75"/>
  <c r="G19" i="75"/>
  <c r="G20" i="75"/>
  <c r="H20" i="75" s="1"/>
  <c r="G21" i="75"/>
  <c r="H21" i="75" s="1"/>
  <c r="F22" i="75"/>
  <c r="G22" i="75"/>
  <c r="F23" i="75"/>
  <c r="G23" i="75"/>
  <c r="F24" i="75"/>
  <c r="G24" i="75"/>
  <c r="F25" i="75"/>
  <c r="G25" i="75"/>
  <c r="H25" i="75" s="1"/>
  <c r="F26" i="75"/>
  <c r="G26" i="75"/>
  <c r="F27" i="75"/>
  <c r="G27" i="75"/>
  <c r="F28" i="75"/>
  <c r="G28" i="75"/>
  <c r="G29" i="75"/>
  <c r="H29" i="75" s="1"/>
  <c r="F30" i="75"/>
  <c r="G30" i="75"/>
  <c r="H30" i="75" s="1"/>
  <c r="F32" i="75"/>
  <c r="G32" i="75"/>
  <c r="G33" i="75"/>
  <c r="G34" i="75"/>
  <c r="G35" i="75"/>
  <c r="H35" i="75" s="1"/>
  <c r="F33" i="75"/>
  <c r="F34" i="75"/>
  <c r="H32" i="75" l="1"/>
  <c r="H9" i="75"/>
  <c r="H17" i="75"/>
  <c r="H23" i="75"/>
  <c r="H13" i="75"/>
  <c r="H26" i="75"/>
  <c r="H22" i="75"/>
  <c r="H19" i="75"/>
  <c r="H11" i="75"/>
  <c r="H12" i="75"/>
  <c r="H10" i="75"/>
  <c r="H27" i="75"/>
  <c r="H18" i="75"/>
  <c r="H28" i="75"/>
  <c r="H14" i="75"/>
  <c r="H24" i="75"/>
  <c r="H15" i="75"/>
  <c r="H33" i="75"/>
  <c r="H34" i="75"/>
  <c r="E8" i="76" l="1"/>
  <c r="E9" i="76"/>
  <c r="E27" i="76" l="1"/>
  <c r="F8" i="76"/>
  <c r="D8" i="76"/>
  <c r="D9" i="76"/>
  <c r="D27" i="76" l="1"/>
  <c r="F9" i="76"/>
  <c r="F27" i="76" s="1"/>
  <c r="F28" i="76" s="1"/>
  <c r="F29" i="76" s="1"/>
</calcChain>
</file>

<file path=xl/sharedStrings.xml><?xml version="1.0" encoding="utf-8"?>
<sst xmlns="http://schemas.openxmlformats.org/spreadsheetml/2006/main" count="45" uniqueCount="44">
  <si>
    <t>BILL OF QUANTITIES</t>
  </si>
  <si>
    <t>SUMMARY OF BILLS OF QUANTITIES</t>
  </si>
  <si>
    <t>DESCRIPTION</t>
  </si>
  <si>
    <t>Material Cost</t>
  </si>
  <si>
    <t>Labour Cost</t>
  </si>
  <si>
    <t>AMOUNT</t>
  </si>
  <si>
    <r>
      <rPr>
        <b/>
        <sz val="11"/>
        <color indexed="8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 AMOUNT</t>
    </r>
  </si>
  <si>
    <t>GST 8%</t>
  </si>
  <si>
    <r>
      <rPr>
        <b/>
        <sz val="11"/>
        <color indexed="8"/>
        <rFont val="Calibri"/>
        <family val="2"/>
        <scheme val="minor"/>
      </rPr>
      <t>TOTAL</t>
    </r>
    <r>
      <rPr>
        <b/>
        <sz val="11"/>
        <color theme="1"/>
        <rFont val="Calibri"/>
        <family val="2"/>
        <scheme val="minor"/>
      </rPr>
      <t xml:space="preserve">  AMOUNT including GST</t>
    </r>
  </si>
  <si>
    <t>Maldives</t>
  </si>
  <si>
    <t>TOTAL AMOUNT</t>
  </si>
  <si>
    <t>BOUNDARY WALL -PUBLIC PARK DH MEEDHOO</t>
  </si>
  <si>
    <t>Bill No: 1- Foundation and Columns</t>
  </si>
  <si>
    <t>Bill No: 2- Block work, Cap Beam, Plastering, Applying Sealer and painting, Cleaning the site</t>
  </si>
  <si>
    <t>DH. MEEDHOO (MATERIALS REQUIRED FOR VOLLEY COURT BOUNDARY WALL)</t>
  </si>
  <si>
    <t>އަދަދު</t>
  </si>
  <si>
    <t>ސީލަރު (އައުޓްޑޯ ސަމްހަވައި މާޒިޔާ ފިހާރައިން ނޫނީ ނިޕޯން އެސްޓިއޯއިން)ލިޓަރު</t>
  </si>
  <si>
    <t>ކުލަ (އައުޓްޑޯ ސަމްހަވައި މާޒިޔާ ފިހާރައިން ނޫނީ ނިޕޯން އެސްޓިއޯއިން) ލިޓަރު</t>
  </si>
  <si>
    <t>ފެންސް އަންޑާ ކޯޓް (އައުޓްޑޯ ސަމްހަވައި މާޒިޔާ ފިހާރައިން ނޫނީ ނިޕޯން އެސްޓިއޯއިން) ލިޓަރު</t>
  </si>
  <si>
    <t>ފެންސް ދަވާދު(އައުޓްޑޯ ސަމްހަވައި މާޒިޔާ ފިހާރައިން ނޫނީ ނިޕޯން އެސްޓިއޯއިން) ލިޓަރު</t>
  </si>
  <si>
    <t>ފްލޯ ޕެއިންޓް (އައުޓްޑޯ ސަމްހަވައި މާޒިޔާ ފިހާރައިން ނޫނީ ނިޕޯން އެސްޓިއޯއިން) ލިޓަރު</t>
  </si>
  <si>
    <t xml:space="preserve">  4 އިންޗި 2 އިންޗި ހޮލޯ ޕައިޕް</t>
  </si>
  <si>
    <t xml:space="preserve">  18  އެމްއެމް  ސިމެންތި ޑެކް ފިލާ</t>
  </si>
  <si>
    <t xml:space="preserve">ބިޓްމެނިއަސް ތާރު </t>
  </si>
  <si>
    <t>ތާރު (އަންޑާ ގްރައުންޑު) ލިޓަރު</t>
  </si>
  <si>
    <t xml:space="preserve"> ބަންނަ ނަރު (ކިލޯ)</t>
  </si>
  <si>
    <t>ވެލްޑިން ރޮޑް 2.6 ( ކިލޯ )</t>
  </si>
  <si>
    <t xml:space="preserve">ބަސްތާ  ސިމެންތި </t>
  </si>
  <si>
    <r>
      <t xml:space="preserve">ބަސްތާ  </t>
    </r>
    <r>
      <rPr>
        <sz val="14"/>
        <color rgb="FF000000"/>
        <rFont val="Faruma"/>
        <family val="3"/>
      </rPr>
      <t xml:space="preserve">ހިލަ </t>
    </r>
  </si>
  <si>
    <r>
      <rPr>
        <sz val="14"/>
        <rFont val="Times New Roman"/>
        <family val="1"/>
      </rPr>
      <t xml:space="preserve">   </t>
    </r>
    <r>
      <rPr>
        <sz val="14"/>
        <rFont val="Faruma"/>
        <family val="3"/>
      </rPr>
      <t xml:space="preserve">ދަގަނޑު 16 އެމްއެމް </t>
    </r>
  </si>
  <si>
    <r>
      <rPr>
        <sz val="14"/>
        <rFont val="Times New Roman"/>
        <family val="1"/>
      </rPr>
      <t xml:space="preserve">    </t>
    </r>
    <r>
      <rPr>
        <sz val="14"/>
        <color rgb="FF000000"/>
        <rFont val="Faruma"/>
        <family val="3"/>
      </rPr>
      <t xml:space="preserve">ދަގަނޑު 10 އެމްއެމް </t>
    </r>
  </si>
  <si>
    <r>
      <rPr>
        <sz val="14"/>
        <rFont val="Times New Roman"/>
        <family val="1"/>
      </rPr>
      <t xml:space="preserve">    </t>
    </r>
    <r>
      <rPr>
        <sz val="14"/>
        <rFont val="Faruma"/>
        <family val="3"/>
      </rPr>
      <t xml:space="preserve">ދަގަނޑް 6 އެމްއެމް </t>
    </r>
  </si>
  <si>
    <r>
      <rPr>
        <sz val="14"/>
        <rFont val="Times New Roman"/>
        <family val="1"/>
      </rPr>
      <t xml:space="preserve">     </t>
    </r>
    <r>
      <rPr>
        <sz val="14"/>
        <color rgb="FF000000"/>
        <rFont val="Faruma"/>
        <family val="3"/>
      </rPr>
      <t xml:space="preserve">ތައްގަނޑު ފިލާ </t>
    </r>
  </si>
  <si>
    <r>
      <rPr>
        <sz val="14"/>
        <rFont val="Times New Roman"/>
        <family val="1"/>
      </rPr>
      <t xml:space="preserve">    </t>
    </r>
    <r>
      <rPr>
        <sz val="14"/>
        <rFont val="Faruma"/>
        <family val="3"/>
      </rPr>
      <t>ލަކުޑި (ކޮޑި)</t>
    </r>
  </si>
  <si>
    <r>
      <rPr>
        <sz val="14"/>
        <color rgb="FF000000"/>
        <rFont val="Faruma"/>
        <family val="3"/>
      </rPr>
      <t xml:space="preserve">ފެންސް ފްލޭންޖް </t>
    </r>
    <r>
      <rPr>
        <sz val="14"/>
        <rFont val="Faruma"/>
        <family val="3"/>
      </rPr>
      <t>(</t>
    </r>
    <r>
      <rPr>
        <sz val="14"/>
        <color rgb="FF000000"/>
        <rFont val="Faruma"/>
        <family val="3"/>
      </rPr>
      <t xml:space="preserve"> 8 އެމްއެމް ބޯ ހޮޓް ގަލްވަނައިޒް 8</t>
    </r>
    <r>
      <rPr>
        <sz val="14"/>
        <color rgb="FF000000"/>
        <rFont val="Calibri"/>
        <family val="2"/>
      </rPr>
      <t xml:space="preserve">×8 </t>
    </r>
    <r>
      <rPr>
        <sz val="14"/>
        <color rgb="FF000000"/>
        <rFont val="Faruma"/>
        <family val="3"/>
      </rPr>
      <t xml:space="preserve"> އިންޗި</t>
    </r>
  </si>
  <si>
    <r>
      <rPr>
        <sz val="14"/>
        <rFont val="Times New Roman"/>
        <family val="1"/>
      </rPr>
      <t xml:space="preserve"> </t>
    </r>
    <r>
      <rPr>
        <sz val="14"/>
        <rFont val="Faruma"/>
        <family val="3"/>
      </rPr>
      <t>ޔޫ ބޯލްޓް ( 16 އެމްއެމް 1 ފޫޓް ދިގު އެސްއެސް ނުވަތަ ހޮޓް ގަލްވަނައިޒް)</t>
    </r>
  </si>
  <si>
    <r>
      <rPr>
        <sz val="14"/>
        <rFont val="Times New Roman"/>
        <family val="1"/>
      </rPr>
      <t xml:space="preserve"> </t>
    </r>
    <r>
      <rPr>
        <sz val="14"/>
        <color rgb="FF000000"/>
        <rFont val="Faruma"/>
        <family val="3"/>
      </rPr>
      <t>ނަޓް ( 16 އެމްއެމް އެސްއެސް ނުވަތަ ހޮޓް ގަލްވަނައިޒް)</t>
    </r>
  </si>
  <si>
    <r>
      <rPr>
        <sz val="14"/>
        <rFont val="Times New Roman"/>
        <family val="1"/>
      </rPr>
      <t xml:space="preserve"> </t>
    </r>
    <r>
      <rPr>
        <sz val="14"/>
        <rFont val="Faruma"/>
        <family val="3"/>
      </rPr>
      <t>ވަސަރު ( 16 އެމްއެމް އެސްއެސް ނުވަތަ ހޮޓް ގަލްވަނައިޒް)</t>
    </r>
  </si>
  <si>
    <r>
      <t xml:space="preserve">ހޮލޯ ޕައިޕް ރެކްޓޭންގިއުލަރ (3 އިންޗި </t>
    </r>
    <r>
      <rPr>
        <sz val="14"/>
        <rFont val="Calibri"/>
        <family val="2"/>
      </rPr>
      <t>½</t>
    </r>
    <r>
      <rPr>
        <sz val="14"/>
        <rFont val="Faruma"/>
        <family val="3"/>
      </rPr>
      <t xml:space="preserve"> 1 )</t>
    </r>
  </si>
  <si>
    <t>ބަނދަރުން އާރުޑީސީ ސައިޓަށް އުފުލުމުގެ އަގު</t>
  </si>
  <si>
    <t xml:space="preserve"> RATE</t>
  </si>
  <si>
    <t>ހޮލޯ ޕައިޕް ރެކްޓޭންގިއުލަރ (2 އިންޗި 1 )</t>
  </si>
  <si>
    <t>ބަސްތާ   ހިލަވެލި (ކޯ ސޭންޑް)</t>
  </si>
  <si>
    <r>
      <t>ބަސްތާ</t>
    </r>
    <r>
      <rPr>
        <sz val="14"/>
        <rFont val="Times New Roman"/>
        <family val="1"/>
      </rPr>
      <t xml:space="preserve">   </t>
    </r>
    <r>
      <rPr>
        <sz val="14"/>
        <color rgb="FF000000"/>
        <rFont val="Faruma"/>
        <family val="3"/>
      </rPr>
      <t>ހިލަވެލި (ފައިން ސޭންޑް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</si>
</sst>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&quot;MRF&quot;* #,##0.00_);_(&quot;MRF&quot;* \(#,##0.00\);_(&quot;MRF&quot;* &quot;-&quot;??_);_(@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4"/>
      <color theme="1"/>
      <name val="Calibri"/>
      <family val="2"/>
      <scheme val="minor"/>
    </font>
    <font>
      <b/>
      <sz val="11"/>
      <name val="Faruma"/>
      <family val="3"/>
    </font>
    <font>
      <sz val="12"/>
      <name val="Faruma"/>
      <family val="3"/>
    </font>
    <font>
      <sz val="12"/>
      <color rgb="FF000000"/>
      <name val="Faruma"/>
      <family val="3"/>
    </font>
    <font>
      <sz val="14"/>
      <name val="Faruma"/>
      <family val="3"/>
    </font>
    <font>
      <sz val="14"/>
      <color rgb="FF000000"/>
      <name val="Faruma"/>
      <family val="3"/>
    </font>
    <font>
      <sz val="14"/>
      <name val="Times New Roman"/>
      <family val="1"/>
    </font>
    <font>
      <sz val="14"/>
      <name val="Faruma"/>
      <family val="1"/>
    </font>
    <font>
      <sz val="14"/>
      <color rgb="FF000000"/>
      <name val="Calibri"/>
      <family val="2"/>
    </font>
    <font>
      <sz val="14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2F2F2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8">
    <xf numFmtId="0" fontId="0" fillId="0" borderId="0"/>
    <xf numFmtId="43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8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43" fontId="5" fillId="0" borderId="0" applyFont="0" applyFill="0" applyBorder="0" applyAlignment="0" applyProtection="0"/>
    <xf numFmtId="40" fontId="19" fillId="0" borderId="0" applyFont="0" applyFill="0" applyBorder="0" applyAlignment="0" applyProtection="0"/>
    <xf numFmtId="43" fontId="11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9" fillId="0" borderId="0"/>
    <xf numFmtId="0" fontId="4" fillId="0" borderId="0"/>
    <xf numFmtId="0" fontId="3" fillId="0" borderId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58">
    <xf numFmtId="0" fontId="0" fillId="0" borderId="0" xfId="0"/>
    <xf numFmtId="0" fontId="14" fillId="0" borderId="0" xfId="0" applyFont="1" applyAlignment="1">
      <alignment horizontal="center" vertical="center"/>
    </xf>
    <xf numFmtId="43" fontId="16" fillId="0" borderId="4" xfId="0" applyNumberFormat="1" applyFont="1" applyBorder="1" applyAlignment="1">
      <alignment vertical="center"/>
    </xf>
    <xf numFmtId="43" fontId="13" fillId="0" borderId="14" xfId="1" applyFont="1" applyBorder="1" applyAlignment="1">
      <alignment vertical="center"/>
    </xf>
    <xf numFmtId="43" fontId="13" fillId="0" borderId="3" xfId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wrapText="1"/>
    </xf>
    <xf numFmtId="0" fontId="17" fillId="0" borderId="2" xfId="0" applyFont="1" applyBorder="1"/>
    <xf numFmtId="0" fontId="17" fillId="0" borderId="1" xfId="0" applyFont="1" applyBorder="1"/>
    <xf numFmtId="0" fontId="17" fillId="0" borderId="0" xfId="0" applyFont="1" applyAlignment="1">
      <alignment horizontal="center" vertical="center"/>
    </xf>
    <xf numFmtId="0" fontId="17" fillId="0" borderId="13" xfId="0" applyFont="1" applyBorder="1" applyAlignment="1">
      <alignment vertical="center"/>
    </xf>
    <xf numFmtId="0" fontId="17" fillId="0" borderId="15" xfId="0" applyFont="1" applyBorder="1" applyAlignment="1">
      <alignment vertical="center"/>
    </xf>
    <xf numFmtId="43" fontId="17" fillId="0" borderId="0" xfId="0" applyNumberFormat="1" applyFont="1"/>
    <xf numFmtId="43" fontId="17" fillId="0" borderId="0" xfId="1" applyFont="1"/>
    <xf numFmtId="10" fontId="17" fillId="0" borderId="0" xfId="0" applyNumberFormat="1" applyFont="1"/>
    <xf numFmtId="0" fontId="14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7" fillId="0" borderId="7" xfId="0" applyFont="1" applyBorder="1"/>
    <xf numFmtId="0" fontId="14" fillId="0" borderId="16" xfId="0" applyFont="1" applyBorder="1" applyAlignment="1">
      <alignment horizontal="left" vertical="center" wrapText="1"/>
    </xf>
    <xf numFmtId="0" fontId="17" fillId="0" borderId="3" xfId="0" applyFont="1" applyBorder="1" applyAlignment="1">
      <alignment vertical="center"/>
    </xf>
    <xf numFmtId="0" fontId="17" fillId="0" borderId="7" xfId="0" applyFont="1" applyBorder="1" applyAlignment="1">
      <alignment vertical="center"/>
    </xf>
    <xf numFmtId="0" fontId="20" fillId="0" borderId="0" xfId="0" applyFont="1"/>
    <xf numFmtId="0" fontId="11" fillId="0" borderId="0" xfId="0" applyFont="1"/>
    <xf numFmtId="0" fontId="0" fillId="0" borderId="0" xfId="0" applyAlignment="1">
      <alignment vertical="top"/>
    </xf>
    <xf numFmtId="0" fontId="0" fillId="0" borderId="8" xfId="0" applyBorder="1"/>
    <xf numFmtId="0" fontId="11" fillId="0" borderId="8" xfId="0" applyFont="1" applyBorder="1" applyAlignment="1">
      <alignment vertical="top"/>
    </xf>
    <xf numFmtId="0" fontId="11" fillId="0" borderId="6" xfId="0" applyFont="1" applyBorder="1"/>
    <xf numFmtId="0" fontId="0" fillId="0" borderId="6" xfId="0" applyBorder="1" applyAlignment="1">
      <alignment wrapText="1"/>
    </xf>
    <xf numFmtId="0" fontId="17" fillId="0" borderId="15" xfId="0" applyFont="1" applyBorder="1" applyAlignment="1">
      <alignment vertical="center" wrapText="1"/>
    </xf>
    <xf numFmtId="0" fontId="20" fillId="0" borderId="8" xfId="0" applyFont="1" applyBorder="1"/>
    <xf numFmtId="0" fontId="11" fillId="0" borderId="0" xfId="0" applyFont="1" applyAlignment="1">
      <alignment vertical="top"/>
    </xf>
    <xf numFmtId="0" fontId="20" fillId="2" borderId="0" xfId="0" applyFont="1" applyFill="1"/>
    <xf numFmtId="0" fontId="20" fillId="3" borderId="0" xfId="0" applyFont="1" applyFill="1"/>
    <xf numFmtId="0" fontId="15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0" fillId="0" borderId="7" xfId="0" applyBorder="1"/>
    <xf numFmtId="0" fontId="23" fillId="0" borderId="7" xfId="0" applyFont="1" applyBorder="1" applyAlignment="1">
      <alignment vertical="center"/>
    </xf>
    <xf numFmtId="0" fontId="21" fillId="0" borderId="7" xfId="0" applyFont="1" applyBorder="1" applyAlignment="1">
      <alignment horizontal="right" vertical="center"/>
    </xf>
    <xf numFmtId="0" fontId="21" fillId="0" borderId="2" xfId="0" applyFont="1" applyBorder="1" applyAlignment="1">
      <alignment vertical="center"/>
    </xf>
    <xf numFmtId="0" fontId="0" fillId="0" borderId="5" xfId="0" applyBorder="1" applyAlignment="1">
      <alignment vertical="top"/>
    </xf>
    <xf numFmtId="0" fontId="11" fillId="0" borderId="5" xfId="0" applyFont="1" applyBorder="1" applyAlignment="1">
      <alignment vertical="top"/>
    </xf>
    <xf numFmtId="0" fontId="21" fillId="0" borderId="17" xfId="0" applyFont="1" applyBorder="1" applyAlignment="1">
      <alignment horizontal="right" vertical="center"/>
    </xf>
    <xf numFmtId="0" fontId="23" fillId="0" borderId="7" xfId="0" applyFont="1" applyBorder="1" applyAlignment="1">
      <alignment horizontal="center" vertical="center"/>
    </xf>
    <xf numFmtId="0" fontId="26" fillId="0" borderId="7" xfId="0" applyFont="1" applyBorder="1" applyAlignment="1">
      <alignment vertical="center" wrapText="1" readingOrder="2"/>
    </xf>
    <xf numFmtId="0" fontId="24" fillId="0" borderId="7" xfId="0" applyFont="1" applyBorder="1" applyAlignment="1">
      <alignment horizontal="left" vertical="center" wrapText="1" readingOrder="2"/>
    </xf>
    <xf numFmtId="0" fontId="26" fillId="4" borderId="7" xfId="0" applyFont="1" applyFill="1" applyBorder="1" applyAlignment="1">
      <alignment vertical="center" wrapText="1" readingOrder="2"/>
    </xf>
    <xf numFmtId="0" fontId="25" fillId="4" borderId="7" xfId="0" applyFont="1" applyFill="1" applyBorder="1" applyAlignment="1">
      <alignment horizontal="left" vertical="center" wrapText="1" readingOrder="2"/>
    </xf>
    <xf numFmtId="0" fontId="29" fillId="0" borderId="7" xfId="0" applyFont="1" applyBorder="1" applyAlignment="1">
      <alignment vertical="center" wrapText="1" readingOrder="2"/>
    </xf>
    <xf numFmtId="0" fontId="29" fillId="4" borderId="7" xfId="0" applyFont="1" applyFill="1" applyBorder="1" applyAlignment="1">
      <alignment vertical="center" wrapText="1" readingOrder="2"/>
    </xf>
    <xf numFmtId="0" fontId="27" fillId="4" borderId="7" xfId="0" applyFont="1" applyFill="1" applyBorder="1" applyAlignment="1">
      <alignment vertical="center" wrapText="1" readingOrder="2"/>
    </xf>
    <xf numFmtId="0" fontId="26" fillId="0" borderId="7" xfId="0" applyFont="1" applyBorder="1" applyAlignment="1"/>
    <xf numFmtId="0" fontId="26" fillId="0" borderId="7" xfId="0" applyFont="1" applyBorder="1" applyAlignment="1">
      <alignment horizontal="right"/>
    </xf>
    <xf numFmtId="0" fontId="20" fillId="0" borderId="7" xfId="0" applyFont="1" applyBorder="1"/>
  </cellXfs>
  <cellStyles count="168">
    <cellStyle name="Comma" xfId="1" builtinId="3"/>
    <cellStyle name="Comma 10" xfId="94" xr:uid="{00000000-0005-0000-0000-000002000000}"/>
    <cellStyle name="Comma 2" xfId="2" xr:uid="{00000000-0005-0000-0000-000003000000}"/>
    <cellStyle name="Comma 2 2" xfId="20" xr:uid="{00000000-0005-0000-0000-000004000000}"/>
    <cellStyle name="Comma 2 2 2" xfId="95" xr:uid="{00000000-0005-0000-0000-000005000000}"/>
    <cellStyle name="Comma 2 2 3" xfId="112" xr:uid="{00000000-0005-0000-0000-000006000000}"/>
    <cellStyle name="Comma 2 3" xfId="21" xr:uid="{00000000-0005-0000-0000-000007000000}"/>
    <cellStyle name="Comma 2 3 2" xfId="113" xr:uid="{00000000-0005-0000-0000-000008000000}"/>
    <cellStyle name="Comma 2 4" xfId="22" xr:uid="{00000000-0005-0000-0000-000009000000}"/>
    <cellStyle name="Comma 2 4 2" xfId="114" xr:uid="{00000000-0005-0000-0000-00000A000000}"/>
    <cellStyle name="Comma 2 5" xfId="19" xr:uid="{00000000-0005-0000-0000-00000B000000}"/>
    <cellStyle name="Comma 2 6" xfId="76" xr:uid="{00000000-0005-0000-0000-00000C000000}"/>
    <cellStyle name="Comma 2 6 2" xfId="146" xr:uid="{00000000-0005-0000-0000-00000D000000}"/>
    <cellStyle name="Comma 2 7" xfId="84" xr:uid="{00000000-0005-0000-0000-00000E000000}"/>
    <cellStyle name="Comma 2 7 2" xfId="154" xr:uid="{00000000-0005-0000-0000-00000F000000}"/>
    <cellStyle name="Comma 2 8" xfId="101" xr:uid="{00000000-0005-0000-0000-000010000000}"/>
    <cellStyle name="Comma 3" xfId="17" xr:uid="{00000000-0005-0000-0000-000011000000}"/>
    <cellStyle name="Comma 3 2" xfId="24" xr:uid="{00000000-0005-0000-0000-000012000000}"/>
    <cellStyle name="Comma 3 3" xfId="23" xr:uid="{00000000-0005-0000-0000-000013000000}"/>
    <cellStyle name="Comma 3 3 2" xfId="115" xr:uid="{00000000-0005-0000-0000-000014000000}"/>
    <cellStyle name="Comma 3 4" xfId="110" xr:uid="{00000000-0005-0000-0000-000015000000}"/>
    <cellStyle name="Comma 4" xfId="25" xr:uid="{00000000-0005-0000-0000-000016000000}"/>
    <cellStyle name="Comma 5" xfId="26" xr:uid="{00000000-0005-0000-0000-000017000000}"/>
    <cellStyle name="Comma 5 2" xfId="27" xr:uid="{00000000-0005-0000-0000-000018000000}"/>
    <cellStyle name="Comma 6" xfId="28" xr:uid="{00000000-0005-0000-0000-000019000000}"/>
    <cellStyle name="Comma 6 2" xfId="96" xr:uid="{00000000-0005-0000-0000-00001A000000}"/>
    <cellStyle name="Comma 7" xfId="29" xr:uid="{00000000-0005-0000-0000-00001B000000}"/>
    <cellStyle name="Comma 8" xfId="93" xr:uid="{00000000-0005-0000-0000-00001C000000}"/>
    <cellStyle name="Comma 8 2" xfId="163" xr:uid="{00000000-0005-0000-0000-00001D000000}"/>
    <cellStyle name="Comma 9" xfId="100" xr:uid="{00000000-0005-0000-0000-00001E000000}"/>
    <cellStyle name="Comma 9 2" xfId="166" xr:uid="{00000000-0005-0000-0000-00001F000000}"/>
    <cellStyle name="Currency 2" xfId="3" xr:uid="{00000000-0005-0000-0000-000020000000}"/>
    <cellStyle name="Currency 2 2" xfId="30" xr:uid="{00000000-0005-0000-0000-000021000000}"/>
    <cellStyle name="Currency 2 3" xfId="31" xr:uid="{00000000-0005-0000-0000-000022000000}"/>
    <cellStyle name="Currency 3" xfId="32" xr:uid="{00000000-0005-0000-0000-000023000000}"/>
    <cellStyle name="Normal" xfId="0" builtinId="0"/>
    <cellStyle name="Normal 10" xfId="33" xr:uid="{00000000-0005-0000-0000-000025000000}"/>
    <cellStyle name="Normal 10 2" xfId="97" xr:uid="{00000000-0005-0000-0000-000026000000}"/>
    <cellStyle name="Normal 11" xfId="75" xr:uid="{00000000-0005-0000-0000-000027000000}"/>
    <cellStyle name="Normal 11 2" xfId="145" xr:uid="{00000000-0005-0000-0000-000028000000}"/>
    <cellStyle name="Normal 12" xfId="92" xr:uid="{00000000-0005-0000-0000-000029000000}"/>
    <cellStyle name="Normal 12 2" xfId="162" xr:uid="{00000000-0005-0000-0000-00002A000000}"/>
    <cellStyle name="Normal 13" xfId="98" xr:uid="{00000000-0005-0000-0000-00002B000000}"/>
    <cellStyle name="Normal 13 2" xfId="164" xr:uid="{00000000-0005-0000-0000-00002C000000}"/>
    <cellStyle name="Normal 14" xfId="99" xr:uid="{00000000-0005-0000-0000-00002D000000}"/>
    <cellStyle name="Normal 14 2" xfId="165" xr:uid="{00000000-0005-0000-0000-00002E000000}"/>
    <cellStyle name="Normal 14 3" xfId="167" xr:uid="{00000000-0005-0000-0000-00002F000000}"/>
    <cellStyle name="Normal 2" xfId="4" xr:uid="{00000000-0005-0000-0000-000030000000}"/>
    <cellStyle name="Normal 2 10" xfId="35" xr:uid="{00000000-0005-0000-0000-000031000000}"/>
    <cellStyle name="Normal 2 10 2" xfId="117" xr:uid="{00000000-0005-0000-0000-000032000000}"/>
    <cellStyle name="Normal 2 11" xfId="36" xr:uid="{00000000-0005-0000-0000-000033000000}"/>
    <cellStyle name="Normal 2 11 2" xfId="118" xr:uid="{00000000-0005-0000-0000-000034000000}"/>
    <cellStyle name="Normal 2 12" xfId="34" xr:uid="{00000000-0005-0000-0000-000035000000}"/>
    <cellStyle name="Normal 2 12 2" xfId="116" xr:uid="{00000000-0005-0000-0000-000036000000}"/>
    <cellStyle name="Normal 2 13" xfId="77" xr:uid="{00000000-0005-0000-0000-000037000000}"/>
    <cellStyle name="Normal 2 13 2" xfId="147" xr:uid="{00000000-0005-0000-0000-000038000000}"/>
    <cellStyle name="Normal 2 14" xfId="85" xr:uid="{00000000-0005-0000-0000-000039000000}"/>
    <cellStyle name="Normal 2 14 2" xfId="155" xr:uid="{00000000-0005-0000-0000-00003A000000}"/>
    <cellStyle name="Normal 2 15" xfId="102" xr:uid="{00000000-0005-0000-0000-00003B000000}"/>
    <cellStyle name="Normal 2 2" xfId="5" xr:uid="{00000000-0005-0000-0000-00003C000000}"/>
    <cellStyle name="Normal 2 2 2" xfId="38" xr:uid="{00000000-0005-0000-0000-00003D000000}"/>
    <cellStyle name="Normal 2 2 2 2" xfId="120" xr:uid="{00000000-0005-0000-0000-00003E000000}"/>
    <cellStyle name="Normal 2 2 3" xfId="39" xr:uid="{00000000-0005-0000-0000-00003F000000}"/>
    <cellStyle name="Normal 2 2 3 2" xfId="121" xr:uid="{00000000-0005-0000-0000-000040000000}"/>
    <cellStyle name="Normal 2 2 4" xfId="40" xr:uid="{00000000-0005-0000-0000-000041000000}"/>
    <cellStyle name="Normal 2 2 4 2" xfId="122" xr:uid="{00000000-0005-0000-0000-000042000000}"/>
    <cellStyle name="Normal 2 2 5" xfId="37" xr:uid="{00000000-0005-0000-0000-000043000000}"/>
    <cellStyle name="Normal 2 2 5 2" xfId="119" xr:uid="{00000000-0005-0000-0000-000044000000}"/>
    <cellStyle name="Normal 2 2 6" xfId="78" xr:uid="{00000000-0005-0000-0000-000045000000}"/>
    <cellStyle name="Normal 2 2 6 2" xfId="148" xr:uid="{00000000-0005-0000-0000-000046000000}"/>
    <cellStyle name="Normal 2 2 7" xfId="86" xr:uid="{00000000-0005-0000-0000-000047000000}"/>
    <cellStyle name="Normal 2 2 7 2" xfId="156" xr:uid="{00000000-0005-0000-0000-000048000000}"/>
    <cellStyle name="Normal 2 2 8" xfId="103" xr:uid="{00000000-0005-0000-0000-000049000000}"/>
    <cellStyle name="Normal 2 3" xfId="6" xr:uid="{00000000-0005-0000-0000-00004A000000}"/>
    <cellStyle name="Normal 2 3 2" xfId="42" xr:uid="{00000000-0005-0000-0000-00004B000000}"/>
    <cellStyle name="Normal 2 3 2 2" xfId="124" xr:uid="{00000000-0005-0000-0000-00004C000000}"/>
    <cellStyle name="Normal 2 3 3" xfId="43" xr:uid="{00000000-0005-0000-0000-00004D000000}"/>
    <cellStyle name="Normal 2 3 3 2" xfId="125" xr:uid="{00000000-0005-0000-0000-00004E000000}"/>
    <cellStyle name="Normal 2 3 4" xfId="44" xr:uid="{00000000-0005-0000-0000-00004F000000}"/>
    <cellStyle name="Normal 2 3 4 2" xfId="126" xr:uid="{00000000-0005-0000-0000-000050000000}"/>
    <cellStyle name="Normal 2 3 5" xfId="41" xr:uid="{00000000-0005-0000-0000-000051000000}"/>
    <cellStyle name="Normal 2 3 5 2" xfId="123" xr:uid="{00000000-0005-0000-0000-000052000000}"/>
    <cellStyle name="Normal 2 3 6" xfId="79" xr:uid="{00000000-0005-0000-0000-000053000000}"/>
    <cellStyle name="Normal 2 3 6 2" xfId="149" xr:uid="{00000000-0005-0000-0000-000054000000}"/>
    <cellStyle name="Normal 2 3 7" xfId="87" xr:uid="{00000000-0005-0000-0000-000055000000}"/>
    <cellStyle name="Normal 2 3 7 2" xfId="157" xr:uid="{00000000-0005-0000-0000-000056000000}"/>
    <cellStyle name="Normal 2 3 8" xfId="104" xr:uid="{00000000-0005-0000-0000-000057000000}"/>
    <cellStyle name="Normal 2 4" xfId="7" xr:uid="{00000000-0005-0000-0000-000058000000}"/>
    <cellStyle name="Normal 2 4 2" xfId="46" xr:uid="{00000000-0005-0000-0000-000059000000}"/>
    <cellStyle name="Normal 2 4 2 2" xfId="128" xr:uid="{00000000-0005-0000-0000-00005A000000}"/>
    <cellStyle name="Normal 2 4 3" xfId="47" xr:uid="{00000000-0005-0000-0000-00005B000000}"/>
    <cellStyle name="Normal 2 4 3 2" xfId="129" xr:uid="{00000000-0005-0000-0000-00005C000000}"/>
    <cellStyle name="Normal 2 4 4" xfId="48" xr:uid="{00000000-0005-0000-0000-00005D000000}"/>
    <cellStyle name="Normal 2 4 4 2" xfId="130" xr:uid="{00000000-0005-0000-0000-00005E000000}"/>
    <cellStyle name="Normal 2 4 5" xfId="45" xr:uid="{00000000-0005-0000-0000-00005F000000}"/>
    <cellStyle name="Normal 2 4 5 2" xfId="127" xr:uid="{00000000-0005-0000-0000-000060000000}"/>
    <cellStyle name="Normal 2 4 6" xfId="80" xr:uid="{00000000-0005-0000-0000-000061000000}"/>
    <cellStyle name="Normal 2 4 6 2" xfId="150" xr:uid="{00000000-0005-0000-0000-000062000000}"/>
    <cellStyle name="Normal 2 4 7" xfId="88" xr:uid="{00000000-0005-0000-0000-000063000000}"/>
    <cellStyle name="Normal 2 4 7 2" xfId="158" xr:uid="{00000000-0005-0000-0000-000064000000}"/>
    <cellStyle name="Normal 2 4 8" xfId="105" xr:uid="{00000000-0005-0000-0000-000065000000}"/>
    <cellStyle name="Normal 2 5" xfId="8" xr:uid="{00000000-0005-0000-0000-000066000000}"/>
    <cellStyle name="Normal 2 5 2" xfId="50" xr:uid="{00000000-0005-0000-0000-000067000000}"/>
    <cellStyle name="Normal 2 5 2 2" xfId="132" xr:uid="{00000000-0005-0000-0000-000068000000}"/>
    <cellStyle name="Normal 2 5 3" xfId="51" xr:uid="{00000000-0005-0000-0000-000069000000}"/>
    <cellStyle name="Normal 2 5 3 2" xfId="133" xr:uid="{00000000-0005-0000-0000-00006A000000}"/>
    <cellStyle name="Normal 2 5 4" xfId="52" xr:uid="{00000000-0005-0000-0000-00006B000000}"/>
    <cellStyle name="Normal 2 5 4 2" xfId="134" xr:uid="{00000000-0005-0000-0000-00006C000000}"/>
    <cellStyle name="Normal 2 5 5" xfId="49" xr:uid="{00000000-0005-0000-0000-00006D000000}"/>
    <cellStyle name="Normal 2 5 5 2" xfId="131" xr:uid="{00000000-0005-0000-0000-00006E000000}"/>
    <cellStyle name="Normal 2 5 6" xfId="81" xr:uid="{00000000-0005-0000-0000-00006F000000}"/>
    <cellStyle name="Normal 2 5 6 2" xfId="151" xr:uid="{00000000-0005-0000-0000-000070000000}"/>
    <cellStyle name="Normal 2 5 7" xfId="89" xr:uid="{00000000-0005-0000-0000-000071000000}"/>
    <cellStyle name="Normal 2 5 7 2" xfId="159" xr:uid="{00000000-0005-0000-0000-000072000000}"/>
    <cellStyle name="Normal 2 5 8" xfId="106" xr:uid="{00000000-0005-0000-0000-000073000000}"/>
    <cellStyle name="Normal 2 6" xfId="9" xr:uid="{00000000-0005-0000-0000-000074000000}"/>
    <cellStyle name="Normal 2 6 2" xfId="54" xr:uid="{00000000-0005-0000-0000-000075000000}"/>
    <cellStyle name="Normal 2 6 2 2" xfId="136" xr:uid="{00000000-0005-0000-0000-000076000000}"/>
    <cellStyle name="Normal 2 6 3" xfId="55" xr:uid="{00000000-0005-0000-0000-000077000000}"/>
    <cellStyle name="Normal 2 6 3 2" xfId="137" xr:uid="{00000000-0005-0000-0000-000078000000}"/>
    <cellStyle name="Normal 2 6 4" xfId="56" xr:uid="{00000000-0005-0000-0000-000079000000}"/>
    <cellStyle name="Normal 2 6 4 2" xfId="138" xr:uid="{00000000-0005-0000-0000-00007A000000}"/>
    <cellStyle name="Normal 2 6 5" xfId="53" xr:uid="{00000000-0005-0000-0000-00007B000000}"/>
    <cellStyle name="Normal 2 6 5 2" xfId="135" xr:uid="{00000000-0005-0000-0000-00007C000000}"/>
    <cellStyle name="Normal 2 6 6" xfId="82" xr:uid="{00000000-0005-0000-0000-00007D000000}"/>
    <cellStyle name="Normal 2 6 6 2" xfId="152" xr:uid="{00000000-0005-0000-0000-00007E000000}"/>
    <cellStyle name="Normal 2 6 7" xfId="90" xr:uid="{00000000-0005-0000-0000-00007F000000}"/>
    <cellStyle name="Normal 2 6 7 2" xfId="160" xr:uid="{00000000-0005-0000-0000-000080000000}"/>
    <cellStyle name="Normal 2 6 8" xfId="107" xr:uid="{00000000-0005-0000-0000-000081000000}"/>
    <cellStyle name="Normal 2 7" xfId="10" xr:uid="{00000000-0005-0000-0000-000082000000}"/>
    <cellStyle name="Normal 2 7 2" xfId="58" xr:uid="{00000000-0005-0000-0000-000083000000}"/>
    <cellStyle name="Normal 2 7 2 2" xfId="140" xr:uid="{00000000-0005-0000-0000-000084000000}"/>
    <cellStyle name="Normal 2 7 3" xfId="59" xr:uid="{00000000-0005-0000-0000-000085000000}"/>
    <cellStyle name="Normal 2 7 3 2" xfId="141" xr:uid="{00000000-0005-0000-0000-000086000000}"/>
    <cellStyle name="Normal 2 7 4" xfId="60" xr:uid="{00000000-0005-0000-0000-000087000000}"/>
    <cellStyle name="Normal 2 7 4 2" xfId="142" xr:uid="{00000000-0005-0000-0000-000088000000}"/>
    <cellStyle name="Normal 2 7 5" xfId="57" xr:uid="{00000000-0005-0000-0000-000089000000}"/>
    <cellStyle name="Normal 2 7 5 2" xfId="139" xr:uid="{00000000-0005-0000-0000-00008A000000}"/>
    <cellStyle name="Normal 2 7 6" xfId="83" xr:uid="{00000000-0005-0000-0000-00008B000000}"/>
    <cellStyle name="Normal 2 7 6 2" xfId="153" xr:uid="{00000000-0005-0000-0000-00008C000000}"/>
    <cellStyle name="Normal 2 7 7" xfId="91" xr:uid="{00000000-0005-0000-0000-00008D000000}"/>
    <cellStyle name="Normal 2 7 7 2" xfId="161" xr:uid="{00000000-0005-0000-0000-00008E000000}"/>
    <cellStyle name="Normal 2 7 8" xfId="108" xr:uid="{00000000-0005-0000-0000-00008F000000}"/>
    <cellStyle name="Normal 2 8" xfId="61" xr:uid="{00000000-0005-0000-0000-000090000000}"/>
    <cellStyle name="Normal 2 9" xfId="62" xr:uid="{00000000-0005-0000-0000-000091000000}"/>
    <cellStyle name="Normal 2 9 2" xfId="143" xr:uid="{00000000-0005-0000-0000-000092000000}"/>
    <cellStyle name="Normal 3" xfId="16" xr:uid="{00000000-0005-0000-0000-000093000000}"/>
    <cellStyle name="Normal 3 2" xfId="64" xr:uid="{00000000-0005-0000-0000-000094000000}"/>
    <cellStyle name="Normal 3 3" xfId="65" xr:uid="{00000000-0005-0000-0000-000095000000}"/>
    <cellStyle name="Normal 3 3 2" xfId="66" xr:uid="{00000000-0005-0000-0000-000096000000}"/>
    <cellStyle name="Normal 3 4" xfId="63" xr:uid="{00000000-0005-0000-0000-000097000000}"/>
    <cellStyle name="Normal 3 4 2" xfId="144" xr:uid="{00000000-0005-0000-0000-000098000000}"/>
    <cellStyle name="Normal 3 5" xfId="109" xr:uid="{00000000-0005-0000-0000-000099000000}"/>
    <cellStyle name="Normal 4" xfId="11" xr:uid="{00000000-0005-0000-0000-00009A000000}"/>
    <cellStyle name="Normal 5" xfId="12" xr:uid="{00000000-0005-0000-0000-00009B000000}"/>
    <cellStyle name="Normal 6" xfId="13" xr:uid="{00000000-0005-0000-0000-00009C000000}"/>
    <cellStyle name="Normal 7" xfId="14" xr:uid="{00000000-0005-0000-0000-00009D000000}"/>
    <cellStyle name="Normal 8" xfId="67" xr:uid="{00000000-0005-0000-0000-00009E000000}"/>
    <cellStyle name="Normal 8 2" xfId="68" xr:uid="{00000000-0005-0000-0000-00009F000000}"/>
    <cellStyle name="Normal 9" xfId="69" xr:uid="{00000000-0005-0000-0000-0000A0000000}"/>
    <cellStyle name="Percent 2" xfId="15" xr:uid="{00000000-0005-0000-0000-0000A1000000}"/>
    <cellStyle name="Percent 3" xfId="18" xr:uid="{00000000-0005-0000-0000-0000A2000000}"/>
    <cellStyle name="Percent 3 2" xfId="70" xr:uid="{00000000-0005-0000-0000-0000A3000000}"/>
    <cellStyle name="Percent 3 3" xfId="111" xr:uid="{00000000-0005-0000-0000-0000A4000000}"/>
    <cellStyle name="Percent 4" xfId="71" xr:uid="{00000000-0005-0000-0000-0000A5000000}"/>
    <cellStyle name="Percent 4 2" xfId="72" xr:uid="{00000000-0005-0000-0000-0000A6000000}"/>
    <cellStyle name="Percent 5" xfId="73" xr:uid="{00000000-0005-0000-0000-0000A7000000}"/>
    <cellStyle name="Percent 6" xfId="74" xr:uid="{00000000-0005-0000-0000-0000A8000000}"/>
  </cellStyles>
  <dxfs count="1">
    <dxf>
      <font>
        <color theme="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99"/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779EC-AF0E-46B1-B1F0-57EB7EDAC132}">
  <dimension ref="A2:H217"/>
  <sheetViews>
    <sheetView tabSelected="1" view="pageBreakPreview" zoomScale="85" zoomScaleNormal="85" zoomScaleSheetLayoutView="85" workbookViewId="0">
      <pane ySplit="6" topLeftCell="A7" activePane="bottomLeft" state="frozen"/>
      <selection pane="bottomLeft" activeCell="C33" sqref="C33"/>
    </sheetView>
  </sheetViews>
  <sheetFormatPr defaultRowHeight="12.75" x14ac:dyDescent="0.2"/>
  <cols>
    <col min="1" max="1" width="5.140625" customWidth="1"/>
    <col min="2" max="2" width="76.42578125" customWidth="1"/>
    <col min="3" max="3" width="7.28515625" customWidth="1"/>
    <col min="4" max="4" width="15.7109375" customWidth="1"/>
    <col min="5" max="5" width="16.5703125" hidden="1" customWidth="1"/>
    <col min="6" max="6" width="17.42578125" customWidth="1"/>
    <col min="7" max="7" width="0.140625" customWidth="1"/>
    <col min="8" max="8" width="17.140625" style="21" customWidth="1"/>
  </cols>
  <sheetData>
    <row r="2" spans="1:8" x14ac:dyDescent="0.2">
      <c r="A2" s="21" t="s">
        <v>14</v>
      </c>
    </row>
    <row r="3" spans="1:8" x14ac:dyDescent="0.2">
      <c r="A3" s="21" t="s">
        <v>9</v>
      </c>
    </row>
    <row r="4" spans="1:8" x14ac:dyDescent="0.2">
      <c r="A4" s="21" t="s">
        <v>0</v>
      </c>
    </row>
    <row r="6" spans="1:8" ht="21.75" customHeight="1" x14ac:dyDescent="0.2">
      <c r="A6" s="43"/>
      <c r="B6" s="47"/>
      <c r="C6" s="41" t="s">
        <v>15</v>
      </c>
      <c r="D6" s="46" t="s">
        <v>40</v>
      </c>
      <c r="E6" s="42"/>
      <c r="F6" s="42" t="s">
        <v>5</v>
      </c>
      <c r="G6" s="42"/>
      <c r="H6" s="42" t="s">
        <v>10</v>
      </c>
    </row>
    <row r="7" spans="1:8" ht="26.25" customHeight="1" x14ac:dyDescent="0.2">
      <c r="A7" s="44"/>
      <c r="B7" s="48" t="s">
        <v>27</v>
      </c>
      <c r="C7" s="49">
        <v>383</v>
      </c>
      <c r="D7" s="40"/>
      <c r="E7" s="40"/>
      <c r="F7" s="40">
        <f>D7*C8</f>
        <v>0</v>
      </c>
      <c r="G7" s="40"/>
      <c r="H7" s="57"/>
    </row>
    <row r="8" spans="1:8" ht="24.75" x14ac:dyDescent="0.2">
      <c r="A8" s="45"/>
      <c r="B8" s="50" t="s">
        <v>28</v>
      </c>
      <c r="C8" s="51">
        <v>744</v>
      </c>
      <c r="D8" s="40"/>
      <c r="E8" s="40"/>
      <c r="F8" s="40">
        <f>D8*C8</f>
        <v>0</v>
      </c>
      <c r="G8" s="40">
        <f>E8*C8</f>
        <v>0</v>
      </c>
      <c r="H8" s="57">
        <f>G8+F8</f>
        <v>0</v>
      </c>
    </row>
    <row r="9" spans="1:8" ht="24.75" x14ac:dyDescent="0.2">
      <c r="A9" s="44"/>
      <c r="B9" s="48" t="s">
        <v>42</v>
      </c>
      <c r="C9" s="49">
        <v>676</v>
      </c>
      <c r="D9" s="40"/>
      <c r="E9" s="40"/>
      <c r="F9" s="40">
        <f t="shared" ref="F9:F19" si="0">D9*C9</f>
        <v>0</v>
      </c>
      <c r="G9" s="40">
        <f t="shared" ref="G9:G35" si="1">E9*C9</f>
        <v>0</v>
      </c>
      <c r="H9" s="57">
        <f t="shared" ref="H9:H35" si="2">G9+F9</f>
        <v>0</v>
      </c>
    </row>
    <row r="10" spans="1:8" ht="24.75" x14ac:dyDescent="0.2">
      <c r="A10" s="44"/>
      <c r="B10" s="50" t="s">
        <v>43</v>
      </c>
      <c r="C10" s="51">
        <v>360</v>
      </c>
      <c r="D10" s="40"/>
      <c r="E10" s="40"/>
      <c r="F10" s="40">
        <f t="shared" si="0"/>
        <v>0</v>
      </c>
      <c r="G10" s="40">
        <f t="shared" si="1"/>
        <v>0</v>
      </c>
      <c r="H10" s="57">
        <f t="shared" si="2"/>
        <v>0</v>
      </c>
    </row>
    <row r="11" spans="1:8" ht="24.75" x14ac:dyDescent="0.2">
      <c r="A11" s="45"/>
      <c r="B11" s="52" t="s">
        <v>29</v>
      </c>
      <c r="C11" s="49">
        <v>110</v>
      </c>
      <c r="D11" s="40"/>
      <c r="E11" s="40"/>
      <c r="F11" s="40">
        <f t="shared" si="0"/>
        <v>0</v>
      </c>
      <c r="G11" s="40">
        <f t="shared" si="1"/>
        <v>0</v>
      </c>
      <c r="H11" s="57">
        <f t="shared" si="2"/>
        <v>0</v>
      </c>
    </row>
    <row r="12" spans="1:8" ht="24.75" x14ac:dyDescent="0.2">
      <c r="A12" s="44"/>
      <c r="B12" s="53" t="s">
        <v>30</v>
      </c>
      <c r="C12" s="51">
        <v>231</v>
      </c>
      <c r="D12" s="40"/>
      <c r="E12" s="40"/>
      <c r="F12" s="40">
        <f t="shared" si="0"/>
        <v>0</v>
      </c>
      <c r="G12" s="40">
        <f t="shared" si="1"/>
        <v>0</v>
      </c>
      <c r="H12" s="57">
        <f t="shared" si="2"/>
        <v>0</v>
      </c>
    </row>
    <row r="13" spans="1:8" ht="24.75" x14ac:dyDescent="0.2">
      <c r="A13" s="44"/>
      <c r="B13" s="52" t="s">
        <v>31</v>
      </c>
      <c r="C13" s="49">
        <v>272</v>
      </c>
      <c r="D13" s="40"/>
      <c r="E13" s="40"/>
      <c r="F13" s="40">
        <f t="shared" si="0"/>
        <v>0</v>
      </c>
      <c r="G13" s="40">
        <f t="shared" si="1"/>
        <v>0</v>
      </c>
      <c r="H13" s="57">
        <f t="shared" si="2"/>
        <v>0</v>
      </c>
    </row>
    <row r="14" spans="1:8" ht="24.75" x14ac:dyDescent="0.2">
      <c r="A14" s="44"/>
      <c r="B14" s="53" t="s">
        <v>32</v>
      </c>
      <c r="C14" s="51">
        <v>12</v>
      </c>
      <c r="D14" s="40"/>
      <c r="E14" s="40"/>
      <c r="F14" s="40">
        <f t="shared" si="0"/>
        <v>0</v>
      </c>
      <c r="G14" s="40">
        <f t="shared" si="1"/>
        <v>0</v>
      </c>
      <c r="H14" s="57">
        <f t="shared" si="2"/>
        <v>0</v>
      </c>
    </row>
    <row r="15" spans="1:8" ht="17.25" customHeight="1" x14ac:dyDescent="0.2">
      <c r="A15" s="45"/>
      <c r="B15" s="52" t="s">
        <v>33</v>
      </c>
      <c r="C15" s="49">
        <v>18</v>
      </c>
      <c r="D15" s="40"/>
      <c r="E15" s="40"/>
      <c r="F15" s="40">
        <f t="shared" si="0"/>
        <v>0</v>
      </c>
      <c r="G15" s="40">
        <f t="shared" si="1"/>
        <v>0</v>
      </c>
      <c r="H15" s="57">
        <f t="shared" si="2"/>
        <v>0</v>
      </c>
    </row>
    <row r="16" spans="1:8" ht="24.75" x14ac:dyDescent="0.2">
      <c r="A16" s="44"/>
      <c r="B16" s="50" t="s">
        <v>34</v>
      </c>
      <c r="C16" s="51">
        <v>25</v>
      </c>
      <c r="D16" s="40"/>
      <c r="E16" s="40"/>
      <c r="F16" s="40">
        <f t="shared" si="0"/>
        <v>0</v>
      </c>
      <c r="G16" s="40">
        <f t="shared" si="1"/>
        <v>0</v>
      </c>
      <c r="H16" s="57">
        <f t="shared" si="2"/>
        <v>0</v>
      </c>
    </row>
    <row r="17" spans="1:8" ht="24.75" x14ac:dyDescent="0.2">
      <c r="A17" s="45"/>
      <c r="B17" s="52" t="s">
        <v>35</v>
      </c>
      <c r="C17" s="49">
        <v>100</v>
      </c>
      <c r="D17" s="40"/>
      <c r="E17" s="40"/>
      <c r="F17" s="40">
        <f t="shared" si="0"/>
        <v>0</v>
      </c>
      <c r="G17" s="40">
        <f t="shared" si="1"/>
        <v>0</v>
      </c>
      <c r="H17" s="57">
        <f t="shared" si="2"/>
        <v>0</v>
      </c>
    </row>
    <row r="18" spans="1:8" ht="24.75" x14ac:dyDescent="0.2">
      <c r="A18" s="45"/>
      <c r="B18" s="53" t="s">
        <v>36</v>
      </c>
      <c r="C18" s="51">
        <v>200</v>
      </c>
      <c r="D18" s="40"/>
      <c r="E18" s="40"/>
      <c r="F18" s="40">
        <f t="shared" si="0"/>
        <v>0</v>
      </c>
      <c r="G18" s="40">
        <f t="shared" si="1"/>
        <v>0</v>
      </c>
      <c r="H18" s="57">
        <f t="shared" si="2"/>
        <v>0</v>
      </c>
    </row>
    <row r="19" spans="1:8" ht="24.75" x14ac:dyDescent="0.2">
      <c r="A19" s="45"/>
      <c r="B19" s="52" t="s">
        <v>37</v>
      </c>
      <c r="C19" s="49">
        <v>200</v>
      </c>
      <c r="D19" s="40"/>
      <c r="E19" s="40"/>
      <c r="F19" s="40">
        <f t="shared" si="0"/>
        <v>0</v>
      </c>
      <c r="G19" s="40">
        <f t="shared" si="1"/>
        <v>0</v>
      </c>
      <c r="H19" s="57">
        <f t="shared" si="2"/>
        <v>0</v>
      </c>
    </row>
    <row r="20" spans="1:8" ht="30.75" customHeight="1" x14ac:dyDescent="0.2">
      <c r="A20" s="45"/>
      <c r="B20" s="48" t="s">
        <v>16</v>
      </c>
      <c r="C20" s="51">
        <v>54</v>
      </c>
      <c r="D20" s="40"/>
      <c r="E20" s="40"/>
      <c r="F20" s="40"/>
      <c r="G20" s="40">
        <f t="shared" si="1"/>
        <v>0</v>
      </c>
      <c r="H20" s="57">
        <f t="shared" si="2"/>
        <v>0</v>
      </c>
    </row>
    <row r="21" spans="1:8" ht="33.75" customHeight="1" x14ac:dyDescent="0.2">
      <c r="A21" s="45"/>
      <c r="B21" s="54" t="s">
        <v>17</v>
      </c>
      <c r="C21" s="49">
        <v>54</v>
      </c>
      <c r="D21" s="40"/>
      <c r="E21" s="40"/>
      <c r="F21" s="40"/>
      <c r="G21" s="40">
        <f t="shared" si="1"/>
        <v>0</v>
      </c>
      <c r="H21" s="57">
        <f t="shared" si="2"/>
        <v>0</v>
      </c>
    </row>
    <row r="22" spans="1:8" ht="49.5" x14ac:dyDescent="0.2">
      <c r="A22" s="45"/>
      <c r="B22" s="48" t="s">
        <v>18</v>
      </c>
      <c r="C22" s="51">
        <v>15</v>
      </c>
      <c r="D22" s="40"/>
      <c r="E22" s="40"/>
      <c r="F22" s="40">
        <f t="shared" ref="F22:F28" si="3">D22*C22</f>
        <v>0</v>
      </c>
      <c r="G22" s="40">
        <f t="shared" si="1"/>
        <v>0</v>
      </c>
      <c r="H22" s="57">
        <f t="shared" si="2"/>
        <v>0</v>
      </c>
    </row>
    <row r="23" spans="1:8" ht="31.5" customHeight="1" x14ac:dyDescent="0.2">
      <c r="A23" s="44"/>
      <c r="B23" s="54" t="s">
        <v>19</v>
      </c>
      <c r="C23" s="49">
        <v>30</v>
      </c>
      <c r="D23" s="40"/>
      <c r="E23" s="40"/>
      <c r="F23" s="40">
        <f t="shared" si="3"/>
        <v>0</v>
      </c>
      <c r="G23" s="40">
        <f t="shared" si="1"/>
        <v>0</v>
      </c>
      <c r="H23" s="57">
        <f t="shared" si="2"/>
        <v>0</v>
      </c>
    </row>
    <row r="24" spans="1:8" ht="31.5" customHeight="1" x14ac:dyDescent="0.2">
      <c r="A24" s="44"/>
      <c r="B24" s="48" t="s">
        <v>20</v>
      </c>
      <c r="C24" s="51">
        <v>38</v>
      </c>
      <c r="D24" s="40"/>
      <c r="E24" s="40"/>
      <c r="F24" s="40">
        <f t="shared" si="3"/>
        <v>0</v>
      </c>
      <c r="G24" s="40">
        <f t="shared" si="1"/>
        <v>0</v>
      </c>
      <c r="H24" s="57">
        <f t="shared" si="2"/>
        <v>0</v>
      </c>
    </row>
    <row r="25" spans="1:8" ht="24.75" x14ac:dyDescent="0.2">
      <c r="A25" s="45"/>
      <c r="B25" s="54" t="s">
        <v>21</v>
      </c>
      <c r="C25" s="49">
        <v>20</v>
      </c>
      <c r="D25" s="40"/>
      <c r="E25" s="40"/>
      <c r="F25" s="40">
        <f t="shared" si="3"/>
        <v>0</v>
      </c>
      <c r="G25" s="40">
        <f t="shared" si="1"/>
        <v>0</v>
      </c>
      <c r="H25" s="57">
        <f t="shared" si="2"/>
        <v>0</v>
      </c>
    </row>
    <row r="26" spans="1:8" ht="24.75" x14ac:dyDescent="0.2">
      <c r="A26" s="45"/>
      <c r="B26" s="48" t="s">
        <v>22</v>
      </c>
      <c r="C26" s="51">
        <v>12</v>
      </c>
      <c r="D26" s="40"/>
      <c r="E26" s="40"/>
      <c r="F26" s="40">
        <f t="shared" si="3"/>
        <v>0</v>
      </c>
      <c r="G26" s="40">
        <f t="shared" si="1"/>
        <v>0</v>
      </c>
      <c r="H26" s="57">
        <f t="shared" si="2"/>
        <v>0</v>
      </c>
    </row>
    <row r="27" spans="1:8" ht="24.75" x14ac:dyDescent="0.2">
      <c r="A27" s="45"/>
      <c r="B27" s="54" t="s">
        <v>23</v>
      </c>
      <c r="C27" s="49">
        <v>8</v>
      </c>
      <c r="D27" s="40"/>
      <c r="E27" s="40"/>
      <c r="F27" s="40">
        <f t="shared" si="3"/>
        <v>0</v>
      </c>
      <c r="G27" s="40">
        <f t="shared" si="1"/>
        <v>0</v>
      </c>
      <c r="H27" s="57">
        <f t="shared" si="2"/>
        <v>0</v>
      </c>
    </row>
    <row r="28" spans="1:8" ht="24.75" x14ac:dyDescent="0.2">
      <c r="A28" s="45"/>
      <c r="B28" s="48" t="s">
        <v>24</v>
      </c>
      <c r="C28" s="51">
        <v>32</v>
      </c>
      <c r="D28" s="40"/>
      <c r="E28" s="40"/>
      <c r="F28" s="40">
        <f t="shared" si="3"/>
        <v>0</v>
      </c>
      <c r="G28" s="40">
        <f t="shared" si="1"/>
        <v>0</v>
      </c>
      <c r="H28" s="57">
        <f t="shared" si="2"/>
        <v>0</v>
      </c>
    </row>
    <row r="29" spans="1:8" ht="24.75" x14ac:dyDescent="0.2">
      <c r="A29" s="45"/>
      <c r="B29" s="54" t="s">
        <v>25</v>
      </c>
      <c r="C29" s="49">
        <v>15</v>
      </c>
      <c r="D29" s="40"/>
      <c r="E29" s="40"/>
      <c r="F29" s="40"/>
      <c r="G29" s="40">
        <f t="shared" si="1"/>
        <v>0</v>
      </c>
      <c r="H29" s="57">
        <f t="shared" si="2"/>
        <v>0</v>
      </c>
    </row>
    <row r="30" spans="1:8" ht="24.75" x14ac:dyDescent="0.2">
      <c r="A30" s="45"/>
      <c r="B30" s="54" t="s">
        <v>26</v>
      </c>
      <c r="C30" s="49">
        <v>14</v>
      </c>
      <c r="D30" s="40"/>
      <c r="E30" s="40"/>
      <c r="F30" s="40">
        <f>D30*C30</f>
        <v>0</v>
      </c>
      <c r="G30" s="40">
        <f t="shared" si="1"/>
        <v>0</v>
      </c>
      <c r="H30" s="57">
        <f t="shared" si="2"/>
        <v>0</v>
      </c>
    </row>
    <row r="31" spans="1:8" ht="24.75" x14ac:dyDescent="0.2">
      <c r="A31" s="45"/>
      <c r="B31" s="54" t="s">
        <v>41</v>
      </c>
      <c r="C31" s="49">
        <v>44</v>
      </c>
      <c r="D31" s="40"/>
      <c r="E31" s="40"/>
      <c r="F31" s="40">
        <f>D31*C31</f>
        <v>0</v>
      </c>
      <c r="G31" s="40">
        <f t="shared" si="1"/>
        <v>0</v>
      </c>
      <c r="H31" s="57">
        <f t="shared" si="2"/>
        <v>0</v>
      </c>
    </row>
    <row r="32" spans="1:8" ht="24.75" x14ac:dyDescent="0.6">
      <c r="A32" s="45"/>
      <c r="B32" s="55" t="s">
        <v>38</v>
      </c>
      <c r="C32" s="51">
        <v>10</v>
      </c>
      <c r="D32" s="40"/>
      <c r="E32" s="40"/>
      <c r="F32" s="40">
        <f>D32*C32</f>
        <v>0</v>
      </c>
      <c r="G32" s="40">
        <f t="shared" si="1"/>
        <v>0</v>
      </c>
      <c r="H32" s="57">
        <f t="shared" si="2"/>
        <v>0</v>
      </c>
    </row>
    <row r="33" spans="1:8" ht="24.75" x14ac:dyDescent="0.6">
      <c r="A33" s="45"/>
      <c r="B33" s="56" t="s">
        <v>39</v>
      </c>
      <c r="C33" s="40"/>
      <c r="D33" s="40"/>
      <c r="E33" s="40"/>
      <c r="F33" s="40">
        <f>D33*C33</f>
        <v>0</v>
      </c>
      <c r="G33" s="40">
        <f t="shared" si="1"/>
        <v>0</v>
      </c>
      <c r="H33" s="57">
        <f t="shared" si="2"/>
        <v>0</v>
      </c>
    </row>
    <row r="34" spans="1:8" ht="30.75" customHeight="1" x14ac:dyDescent="0.2">
      <c r="A34" s="25"/>
      <c r="B34" s="26"/>
      <c r="C34" s="24"/>
      <c r="D34" s="24"/>
      <c r="E34" s="24"/>
      <c r="F34" s="24">
        <f>D34*C34</f>
        <v>0</v>
      </c>
      <c r="G34" s="24">
        <f t="shared" si="1"/>
        <v>0</v>
      </c>
      <c r="H34" s="57">
        <f t="shared" si="2"/>
        <v>0</v>
      </c>
    </row>
    <row r="35" spans="1:8" x14ac:dyDescent="0.2">
      <c r="A35" s="25"/>
      <c r="B35" s="27"/>
      <c r="C35" s="24"/>
      <c r="D35" s="24"/>
      <c r="E35" s="24"/>
      <c r="F35" s="24"/>
      <c r="G35" s="24">
        <f t="shared" si="1"/>
        <v>0</v>
      </c>
      <c r="H35" s="29">
        <f t="shared" si="2"/>
        <v>0</v>
      </c>
    </row>
    <row r="36" spans="1:8" x14ac:dyDescent="0.2">
      <c r="A36" s="23"/>
      <c r="B36" s="22"/>
    </row>
    <row r="43" spans="1:8" x14ac:dyDescent="0.2">
      <c r="A43" s="23"/>
      <c r="B43" s="22"/>
    </row>
    <row r="46" spans="1:8" x14ac:dyDescent="0.2">
      <c r="A46" s="23"/>
      <c r="B46" s="22"/>
    </row>
    <row r="47" spans="1:8" x14ac:dyDescent="0.2">
      <c r="A47" s="23"/>
      <c r="B47" s="22"/>
    </row>
    <row r="48" spans="1:8" x14ac:dyDescent="0.2">
      <c r="A48" s="30"/>
      <c r="B48" s="22"/>
    </row>
    <row r="49" spans="1:2" x14ac:dyDescent="0.2">
      <c r="A49" s="23"/>
    </row>
    <row r="58" spans="1:2" x14ac:dyDescent="0.2">
      <c r="A58" s="23"/>
      <c r="B58" s="22"/>
    </row>
    <row r="60" spans="1:2" x14ac:dyDescent="0.2">
      <c r="A60" s="23"/>
    </row>
    <row r="61" spans="1:2" x14ac:dyDescent="0.2">
      <c r="A61" s="23"/>
    </row>
    <row r="62" spans="1:2" x14ac:dyDescent="0.2">
      <c r="A62" s="23"/>
    </row>
    <row r="69" spans="1:2" x14ac:dyDescent="0.2">
      <c r="A69" s="23"/>
      <c r="B69" s="22"/>
    </row>
    <row r="76" spans="1:2" x14ac:dyDescent="0.2">
      <c r="A76" s="23"/>
      <c r="B76" s="22"/>
    </row>
    <row r="82" spans="1:1" x14ac:dyDescent="0.2">
      <c r="A82" s="23"/>
    </row>
    <row r="90" spans="1:1" x14ac:dyDescent="0.2">
      <c r="A90" s="23"/>
    </row>
    <row r="91" spans="1:1" x14ac:dyDescent="0.2">
      <c r="A91" s="30"/>
    </row>
    <row r="100" spans="1:8" x14ac:dyDescent="0.2">
      <c r="A100" s="23"/>
      <c r="B100" s="22"/>
    </row>
    <row r="102" spans="1:8" x14ac:dyDescent="0.2">
      <c r="A102" s="23"/>
    </row>
    <row r="103" spans="1:8" x14ac:dyDescent="0.2">
      <c r="A103" s="23"/>
    </row>
    <row r="104" spans="1:8" x14ac:dyDescent="0.2">
      <c r="A104" s="23"/>
    </row>
    <row r="105" spans="1:8" x14ac:dyDescent="0.2">
      <c r="A105" s="23"/>
    </row>
    <row r="106" spans="1:8" x14ac:dyDescent="0.2">
      <c r="A106" s="23"/>
    </row>
    <row r="107" spans="1:8" x14ac:dyDescent="0.2">
      <c r="A107" s="23"/>
    </row>
    <row r="108" spans="1:8" x14ac:dyDescent="0.2">
      <c r="A108" s="23"/>
      <c r="H108" s="31"/>
    </row>
    <row r="109" spans="1:8" x14ac:dyDescent="0.2">
      <c r="A109" s="23"/>
    </row>
    <row r="110" spans="1:8" x14ac:dyDescent="0.2">
      <c r="A110" s="23"/>
      <c r="H110" s="32"/>
    </row>
    <row r="111" spans="1:8" x14ac:dyDescent="0.2">
      <c r="A111" s="23"/>
    </row>
    <row r="112" spans="1:8" x14ac:dyDescent="0.2">
      <c r="A112" s="23"/>
    </row>
    <row r="113" spans="1:1" x14ac:dyDescent="0.2">
      <c r="A113" s="23"/>
    </row>
    <row r="114" spans="1:1" x14ac:dyDescent="0.2">
      <c r="A114" s="23"/>
    </row>
    <row r="115" spans="1:1" x14ac:dyDescent="0.2">
      <c r="A115" s="23"/>
    </row>
    <row r="116" spans="1:1" x14ac:dyDescent="0.2">
      <c r="A116" s="23"/>
    </row>
    <row r="117" spans="1:1" x14ac:dyDescent="0.2">
      <c r="A117" s="23"/>
    </row>
    <row r="118" spans="1:1" x14ac:dyDescent="0.2">
      <c r="A118" s="23"/>
    </row>
    <row r="119" spans="1:1" x14ac:dyDescent="0.2">
      <c r="A119" s="23"/>
    </row>
    <row r="120" spans="1:1" x14ac:dyDescent="0.2">
      <c r="A120" s="23"/>
    </row>
    <row r="121" spans="1:1" x14ac:dyDescent="0.2">
      <c r="A121" s="23"/>
    </row>
    <row r="122" spans="1:1" x14ac:dyDescent="0.2">
      <c r="A122" s="23"/>
    </row>
    <row r="123" spans="1:1" x14ac:dyDescent="0.2">
      <c r="A123" s="23"/>
    </row>
    <row r="124" spans="1:1" x14ac:dyDescent="0.2">
      <c r="A124" s="23"/>
    </row>
    <row r="125" spans="1:1" x14ac:dyDescent="0.2">
      <c r="A125" s="23"/>
    </row>
    <row r="126" spans="1:1" x14ac:dyDescent="0.2">
      <c r="A126" s="23"/>
    </row>
    <row r="127" spans="1:1" x14ac:dyDescent="0.2">
      <c r="A127" s="23"/>
    </row>
    <row r="128" spans="1:1" x14ac:dyDescent="0.2">
      <c r="A128" s="23"/>
    </row>
    <row r="129" spans="1:1" x14ac:dyDescent="0.2">
      <c r="A129" s="23"/>
    </row>
    <row r="130" spans="1:1" x14ac:dyDescent="0.2">
      <c r="A130" s="23"/>
    </row>
    <row r="131" spans="1:1" x14ac:dyDescent="0.2">
      <c r="A131" s="23"/>
    </row>
    <row r="132" spans="1:1" x14ac:dyDescent="0.2">
      <c r="A132" s="23"/>
    </row>
    <row r="133" spans="1:1" x14ac:dyDescent="0.2">
      <c r="A133" s="23"/>
    </row>
    <row r="134" spans="1:1" x14ac:dyDescent="0.2">
      <c r="A134" s="23"/>
    </row>
    <row r="135" spans="1:1" x14ac:dyDescent="0.2">
      <c r="A135" s="23"/>
    </row>
    <row r="136" spans="1:1" x14ac:dyDescent="0.2">
      <c r="A136" s="23"/>
    </row>
    <row r="137" spans="1:1" x14ac:dyDescent="0.2">
      <c r="A137" s="23"/>
    </row>
    <row r="138" spans="1:1" x14ac:dyDescent="0.2">
      <c r="A138" s="23"/>
    </row>
    <row r="139" spans="1:1" x14ac:dyDescent="0.2">
      <c r="A139" s="23"/>
    </row>
    <row r="140" spans="1:1" x14ac:dyDescent="0.2">
      <c r="A140" s="23"/>
    </row>
    <row r="141" spans="1:1" x14ac:dyDescent="0.2">
      <c r="A141" s="23"/>
    </row>
    <row r="142" spans="1:1" x14ac:dyDescent="0.2">
      <c r="A142" s="23"/>
    </row>
    <row r="143" spans="1:1" x14ac:dyDescent="0.2">
      <c r="A143" s="23"/>
    </row>
    <row r="144" spans="1:1" x14ac:dyDescent="0.2">
      <c r="A144" s="23"/>
    </row>
    <row r="145" spans="1:1" x14ac:dyDescent="0.2">
      <c r="A145" s="23"/>
    </row>
    <row r="146" spans="1:1" x14ac:dyDescent="0.2">
      <c r="A146" s="23"/>
    </row>
    <row r="147" spans="1:1" x14ac:dyDescent="0.2">
      <c r="A147" s="23"/>
    </row>
    <row r="148" spans="1:1" x14ac:dyDescent="0.2">
      <c r="A148" s="23"/>
    </row>
    <row r="149" spans="1:1" x14ac:dyDescent="0.2">
      <c r="A149" s="23"/>
    </row>
    <row r="150" spans="1:1" x14ac:dyDescent="0.2">
      <c r="A150" s="23"/>
    </row>
    <row r="151" spans="1:1" x14ac:dyDescent="0.2">
      <c r="A151" s="23"/>
    </row>
    <row r="152" spans="1:1" x14ac:dyDescent="0.2">
      <c r="A152" s="23"/>
    </row>
    <row r="153" spans="1:1" x14ac:dyDescent="0.2">
      <c r="A153" s="23"/>
    </row>
    <row r="154" spans="1:1" x14ac:dyDescent="0.2">
      <c r="A154" s="23"/>
    </row>
    <row r="155" spans="1:1" x14ac:dyDescent="0.2">
      <c r="A155" s="23"/>
    </row>
    <row r="156" spans="1:1" x14ac:dyDescent="0.2">
      <c r="A156" s="23"/>
    </row>
    <row r="157" spans="1:1" x14ac:dyDescent="0.2">
      <c r="A157" s="23"/>
    </row>
    <row r="158" spans="1:1" x14ac:dyDescent="0.2">
      <c r="A158" s="23"/>
    </row>
    <row r="159" spans="1:1" x14ac:dyDescent="0.2">
      <c r="A159" s="23"/>
    </row>
    <row r="160" spans="1:1" x14ac:dyDescent="0.2">
      <c r="A160" s="23"/>
    </row>
    <row r="161" spans="1:1" x14ac:dyDescent="0.2">
      <c r="A161" s="23"/>
    </row>
    <row r="162" spans="1:1" x14ac:dyDescent="0.2">
      <c r="A162" s="23"/>
    </row>
    <row r="163" spans="1:1" x14ac:dyDescent="0.2">
      <c r="A163" s="23"/>
    </row>
    <row r="164" spans="1:1" x14ac:dyDescent="0.2">
      <c r="A164" s="23"/>
    </row>
    <row r="165" spans="1:1" x14ac:dyDescent="0.2">
      <c r="A165" s="23"/>
    </row>
    <row r="166" spans="1:1" x14ac:dyDescent="0.2">
      <c r="A166" s="23"/>
    </row>
    <row r="167" spans="1:1" x14ac:dyDescent="0.2">
      <c r="A167" s="23"/>
    </row>
    <row r="168" spans="1:1" x14ac:dyDescent="0.2">
      <c r="A168" s="23"/>
    </row>
    <row r="169" spans="1:1" x14ac:dyDescent="0.2">
      <c r="A169" s="23"/>
    </row>
    <row r="170" spans="1:1" x14ac:dyDescent="0.2">
      <c r="A170" s="23"/>
    </row>
    <row r="171" spans="1:1" x14ac:dyDescent="0.2">
      <c r="A171" s="23"/>
    </row>
    <row r="172" spans="1:1" x14ac:dyDescent="0.2">
      <c r="A172" s="23"/>
    </row>
    <row r="173" spans="1:1" x14ac:dyDescent="0.2">
      <c r="A173" s="23"/>
    </row>
    <row r="174" spans="1:1" x14ac:dyDescent="0.2">
      <c r="A174" s="23"/>
    </row>
    <row r="175" spans="1:1" x14ac:dyDescent="0.2">
      <c r="A175" s="23"/>
    </row>
    <row r="176" spans="1:1" x14ac:dyDescent="0.2">
      <c r="A176" s="23"/>
    </row>
    <row r="177" spans="1:1" x14ac:dyDescent="0.2">
      <c r="A177" s="23"/>
    </row>
    <row r="178" spans="1:1" x14ac:dyDescent="0.2">
      <c r="A178" s="23"/>
    </row>
    <row r="179" spans="1:1" x14ac:dyDescent="0.2">
      <c r="A179" s="23"/>
    </row>
    <row r="180" spans="1:1" x14ac:dyDescent="0.2">
      <c r="A180" s="23"/>
    </row>
    <row r="181" spans="1:1" x14ac:dyDescent="0.2">
      <c r="A181" s="23"/>
    </row>
    <row r="182" spans="1:1" x14ac:dyDescent="0.2">
      <c r="A182" s="23"/>
    </row>
    <row r="183" spans="1:1" x14ac:dyDescent="0.2">
      <c r="A183" s="23"/>
    </row>
    <row r="184" spans="1:1" x14ac:dyDescent="0.2">
      <c r="A184" s="23"/>
    </row>
    <row r="185" spans="1:1" x14ac:dyDescent="0.2">
      <c r="A185" s="23"/>
    </row>
    <row r="186" spans="1:1" x14ac:dyDescent="0.2">
      <c r="A186" s="23"/>
    </row>
    <row r="187" spans="1:1" x14ac:dyDescent="0.2">
      <c r="A187" s="23"/>
    </row>
    <row r="188" spans="1:1" x14ac:dyDescent="0.2">
      <c r="A188" s="23"/>
    </row>
    <row r="189" spans="1:1" x14ac:dyDescent="0.2">
      <c r="A189" s="23"/>
    </row>
    <row r="190" spans="1:1" x14ac:dyDescent="0.2">
      <c r="A190" s="23"/>
    </row>
    <row r="191" spans="1:1" x14ac:dyDescent="0.2">
      <c r="A191" s="23"/>
    </row>
    <row r="192" spans="1:1" x14ac:dyDescent="0.2">
      <c r="A192" s="23"/>
    </row>
    <row r="193" spans="1:1" x14ac:dyDescent="0.2">
      <c r="A193" s="23"/>
    </row>
    <row r="194" spans="1:1" x14ac:dyDescent="0.2">
      <c r="A194" s="23"/>
    </row>
    <row r="195" spans="1:1" x14ac:dyDescent="0.2">
      <c r="A195" s="23"/>
    </row>
    <row r="196" spans="1:1" x14ac:dyDescent="0.2">
      <c r="A196" s="23"/>
    </row>
    <row r="197" spans="1:1" x14ac:dyDescent="0.2">
      <c r="A197" s="23"/>
    </row>
    <row r="198" spans="1:1" x14ac:dyDescent="0.2">
      <c r="A198" s="23"/>
    </row>
    <row r="199" spans="1:1" x14ac:dyDescent="0.2">
      <c r="A199" s="23"/>
    </row>
    <row r="200" spans="1:1" x14ac:dyDescent="0.2">
      <c r="A200" s="23"/>
    </row>
    <row r="201" spans="1:1" x14ac:dyDescent="0.2">
      <c r="A201" s="23"/>
    </row>
    <row r="202" spans="1:1" x14ac:dyDescent="0.2">
      <c r="A202" s="23"/>
    </row>
    <row r="203" spans="1:1" x14ac:dyDescent="0.2">
      <c r="A203" s="23"/>
    </row>
    <row r="204" spans="1:1" x14ac:dyDescent="0.2">
      <c r="A204" s="23"/>
    </row>
    <row r="205" spans="1:1" x14ac:dyDescent="0.2">
      <c r="A205" s="23"/>
    </row>
    <row r="206" spans="1:1" x14ac:dyDescent="0.2">
      <c r="A206" s="23"/>
    </row>
    <row r="207" spans="1:1" x14ac:dyDescent="0.2">
      <c r="A207" s="23"/>
    </row>
    <row r="208" spans="1:1" x14ac:dyDescent="0.2">
      <c r="A208" s="23"/>
    </row>
    <row r="209" spans="1:1" x14ac:dyDescent="0.2">
      <c r="A209" s="23"/>
    </row>
    <row r="210" spans="1:1" x14ac:dyDescent="0.2">
      <c r="A210" s="23"/>
    </row>
    <row r="211" spans="1:1" x14ac:dyDescent="0.2">
      <c r="A211" s="23"/>
    </row>
    <row r="212" spans="1:1" x14ac:dyDescent="0.2">
      <c r="A212" s="23"/>
    </row>
    <row r="213" spans="1:1" x14ac:dyDescent="0.2">
      <c r="A213" s="23"/>
    </row>
    <row r="214" spans="1:1" x14ac:dyDescent="0.2">
      <c r="A214" s="23"/>
    </row>
    <row r="215" spans="1:1" x14ac:dyDescent="0.2">
      <c r="A215" s="23"/>
    </row>
    <row r="216" spans="1:1" x14ac:dyDescent="0.2">
      <c r="A216" s="23"/>
    </row>
    <row r="217" spans="1:1" x14ac:dyDescent="0.2">
      <c r="A217" s="23"/>
    </row>
  </sheetData>
  <conditionalFormatting sqref="F7 F43:H43 F46:H49 F58:H58 F60:H62 F69:H69 F76:H76 F82:H82 F90:H91 F100:H100 F102:H102 F6:H6 F8:H36">
    <cfRule type="cellIs" dxfId="0" priority="1" operator="equal">
      <formula>0</formula>
    </cfRule>
  </conditionalFormatting>
  <pageMargins left="0.7" right="0.7" top="0.75" bottom="0.75" header="0.3" footer="0.3"/>
  <pageSetup paperSize="9" scale="6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FF3D4-3947-412F-8E61-3E0BFE9702ED}">
  <dimension ref="A2:M632"/>
  <sheetViews>
    <sheetView topLeftCell="A10" zoomScaleNormal="100" workbookViewId="0">
      <selection activeCell="F29" sqref="F29"/>
    </sheetView>
  </sheetViews>
  <sheetFormatPr defaultColWidth="9.28515625" defaultRowHeight="12.75" outlineLevelCol="1" x14ac:dyDescent="0.2"/>
  <cols>
    <col min="1" max="1" width="1.5703125" style="5" customWidth="1"/>
    <col min="2" max="2" width="9.28515625" style="5"/>
    <col min="3" max="3" width="45.5703125" style="5" customWidth="1"/>
    <col min="4" max="4" width="15.5703125" style="5" customWidth="1"/>
    <col min="5" max="5" width="14.28515625" style="5" customWidth="1"/>
    <col min="6" max="6" width="20.28515625" style="5" customWidth="1" outlineLevel="1"/>
    <col min="7" max="7" width="30.28515625" style="5" customWidth="1"/>
    <col min="8" max="8" width="14.28515625" style="5" bestFit="1" customWidth="1"/>
    <col min="9" max="9" width="13.28515625" style="5" bestFit="1" customWidth="1"/>
    <col min="10" max="10" width="12.7109375" style="5" bestFit="1" customWidth="1"/>
    <col min="11" max="11" width="11" style="5" bestFit="1" customWidth="1"/>
    <col min="12" max="15" width="9.28515625" style="5"/>
    <col min="16" max="16" width="13" style="5" bestFit="1" customWidth="1"/>
    <col min="17" max="16384" width="9.28515625" style="5"/>
  </cols>
  <sheetData>
    <row r="2" spans="1:9" ht="15.75" x14ac:dyDescent="0.2">
      <c r="A2" s="33" t="s">
        <v>1</v>
      </c>
      <c r="B2" s="33"/>
      <c r="C2" s="33"/>
      <c r="D2" s="33"/>
      <c r="E2" s="33"/>
      <c r="F2" s="33"/>
    </row>
    <row r="3" spans="1:9" ht="18.75" x14ac:dyDescent="0.2">
      <c r="A3" s="34" t="s">
        <v>11</v>
      </c>
      <c r="B3" s="34"/>
      <c r="C3" s="34"/>
      <c r="D3" s="34"/>
      <c r="E3" s="34"/>
      <c r="F3" s="34"/>
    </row>
    <row r="5" spans="1:9" ht="15" customHeight="1" x14ac:dyDescent="0.2">
      <c r="C5" s="35" t="s">
        <v>2</v>
      </c>
      <c r="D5" s="37" t="s">
        <v>3</v>
      </c>
      <c r="E5" s="37" t="s">
        <v>4</v>
      </c>
      <c r="F5" s="38" t="s">
        <v>5</v>
      </c>
    </row>
    <row r="6" spans="1:9" s="1" customFormat="1" ht="15" x14ac:dyDescent="0.2">
      <c r="C6" s="36"/>
      <c r="D6" s="37"/>
      <c r="E6" s="37"/>
      <c r="F6" s="39"/>
    </row>
    <row r="7" spans="1:9" x14ac:dyDescent="0.2">
      <c r="C7" s="7"/>
      <c r="D7" s="17"/>
      <c r="E7" s="17"/>
      <c r="F7" s="8"/>
    </row>
    <row r="8" spans="1:9" ht="24.75" customHeight="1" x14ac:dyDescent="0.2">
      <c r="B8" s="9"/>
      <c r="C8" s="10" t="s">
        <v>12</v>
      </c>
      <c r="D8" s="3" t="e">
        <f>'Wall BOQ'!#REF!</f>
        <v>#REF!</v>
      </c>
      <c r="E8" s="3" t="e">
        <f>'Wall BOQ'!#REF!</f>
        <v>#REF!</v>
      </c>
      <c r="F8" s="3" t="e">
        <f>'Wall BOQ'!#REF!</f>
        <v>#REF!</v>
      </c>
    </row>
    <row r="9" spans="1:9" ht="24.75" customHeight="1" x14ac:dyDescent="0.2">
      <c r="B9" s="9"/>
      <c r="C9" s="28" t="s">
        <v>13</v>
      </c>
      <c r="D9" s="4" t="e">
        <f>'Wall BOQ'!#REF!</f>
        <v>#REF!</v>
      </c>
      <c r="E9" s="4" t="e">
        <f>'Wall BOQ'!#REF!</f>
        <v>#REF!</v>
      </c>
      <c r="F9" s="4" t="e">
        <f>'Wall BOQ'!#REF!</f>
        <v>#REF!</v>
      </c>
    </row>
    <row r="10" spans="1:9" ht="24.75" customHeight="1" x14ac:dyDescent="0.2">
      <c r="B10" s="9"/>
      <c r="C10" s="11"/>
      <c r="D10" s="4"/>
      <c r="E10" s="4"/>
      <c r="F10" s="4"/>
    </row>
    <row r="11" spans="1:9" ht="24.75" customHeight="1" x14ac:dyDescent="0.2">
      <c r="B11" s="9"/>
      <c r="C11" s="11"/>
      <c r="D11" s="4"/>
      <c r="E11" s="4"/>
      <c r="F11" s="4"/>
    </row>
    <row r="12" spans="1:9" ht="24.75" customHeight="1" x14ac:dyDescent="0.2">
      <c r="B12" s="9"/>
      <c r="C12" s="11"/>
      <c r="D12" s="4"/>
      <c r="E12" s="4"/>
      <c r="F12" s="4"/>
      <c r="G12" s="6"/>
    </row>
    <row r="13" spans="1:9" ht="24.75" customHeight="1" x14ac:dyDescent="0.2">
      <c r="B13" s="9"/>
      <c r="C13" s="11"/>
      <c r="D13" s="4"/>
      <c r="E13" s="4"/>
      <c r="F13" s="4"/>
    </row>
    <row r="14" spans="1:9" ht="24.75" customHeight="1" x14ac:dyDescent="0.2">
      <c r="B14" s="9"/>
      <c r="C14" s="11"/>
      <c r="D14" s="4"/>
      <c r="E14" s="4"/>
      <c r="F14" s="4"/>
    </row>
    <row r="15" spans="1:9" ht="24.75" customHeight="1" x14ac:dyDescent="0.2">
      <c r="B15" s="9"/>
      <c r="C15" s="11"/>
      <c r="D15" s="4"/>
      <c r="E15" s="4"/>
      <c r="F15" s="4"/>
      <c r="G15" s="6"/>
      <c r="I15" s="12"/>
    </row>
    <row r="16" spans="1:9" ht="24.75" customHeight="1" x14ac:dyDescent="0.2">
      <c r="B16" s="9"/>
      <c r="C16" s="11"/>
      <c r="D16" s="4"/>
      <c r="E16" s="4"/>
      <c r="F16" s="4"/>
      <c r="G16" s="6"/>
      <c r="I16" s="12"/>
    </row>
    <row r="17" spans="2:13" ht="24.75" customHeight="1" x14ac:dyDescent="0.2">
      <c r="B17" s="9"/>
      <c r="C17" s="11"/>
      <c r="D17" s="4"/>
      <c r="E17" s="4"/>
      <c r="F17" s="4"/>
      <c r="J17" s="12"/>
    </row>
    <row r="18" spans="2:13" ht="24.75" customHeight="1" x14ac:dyDescent="0.2">
      <c r="B18" s="9"/>
      <c r="C18" s="11"/>
      <c r="D18" s="4"/>
      <c r="E18" s="4"/>
      <c r="F18" s="4"/>
      <c r="J18" s="12"/>
    </row>
    <row r="19" spans="2:13" ht="24.75" customHeight="1" x14ac:dyDescent="0.2">
      <c r="B19" s="9"/>
      <c r="C19" s="11"/>
      <c r="D19" s="4"/>
      <c r="E19" s="4"/>
      <c r="F19" s="4"/>
      <c r="H19" s="12"/>
    </row>
    <row r="20" spans="2:13" ht="24.75" customHeight="1" x14ac:dyDescent="0.2">
      <c r="B20" s="9"/>
      <c r="C20" s="11"/>
      <c r="D20" s="4"/>
      <c r="E20" s="4"/>
      <c r="F20" s="4"/>
      <c r="J20" s="12"/>
    </row>
    <row r="21" spans="2:13" ht="24.75" customHeight="1" x14ac:dyDescent="0.2">
      <c r="B21" s="9"/>
      <c r="C21" s="11"/>
      <c r="D21" s="4"/>
      <c r="E21" s="4"/>
      <c r="F21" s="4"/>
      <c r="H21" s="12"/>
    </row>
    <row r="22" spans="2:13" ht="24.75" customHeight="1" x14ac:dyDescent="0.2">
      <c r="B22" s="9"/>
      <c r="C22" s="11"/>
      <c r="D22" s="4"/>
      <c r="E22" s="4"/>
      <c r="F22" s="4"/>
      <c r="H22" s="12"/>
    </row>
    <row r="23" spans="2:13" ht="24.75" customHeight="1" x14ac:dyDescent="0.2">
      <c r="B23" s="9"/>
      <c r="C23" s="11"/>
      <c r="D23" s="4"/>
      <c r="E23" s="4"/>
      <c r="F23" s="4"/>
      <c r="H23" s="12"/>
    </row>
    <row r="24" spans="2:13" ht="24.75" customHeight="1" x14ac:dyDescent="0.2">
      <c r="B24" s="9"/>
      <c r="C24" s="11"/>
      <c r="D24" s="4"/>
      <c r="E24" s="4"/>
      <c r="F24" s="4"/>
      <c r="H24" s="12"/>
    </row>
    <row r="25" spans="2:13" ht="24.75" customHeight="1" x14ac:dyDescent="0.2">
      <c r="B25" s="9"/>
      <c r="C25" s="11"/>
      <c r="D25" s="4"/>
      <c r="E25" s="4"/>
      <c r="F25" s="4"/>
      <c r="H25" s="12"/>
    </row>
    <row r="26" spans="2:13" ht="24.75" customHeight="1" x14ac:dyDescent="0.2">
      <c r="B26" s="9"/>
      <c r="C26" s="11"/>
      <c r="D26" s="4"/>
      <c r="E26" s="4"/>
      <c r="F26" s="4"/>
      <c r="H26" s="12"/>
    </row>
    <row r="27" spans="2:13" ht="39" customHeight="1" x14ac:dyDescent="0.2">
      <c r="B27" s="1"/>
      <c r="C27" s="15" t="s">
        <v>6</v>
      </c>
      <c r="D27" s="2" t="e">
        <f t="shared" ref="D27:E27" si="0">SUM(D8:D26)</f>
        <v>#REF!</v>
      </c>
      <c r="E27" s="2" t="e">
        <f t="shared" si="0"/>
        <v>#REF!</v>
      </c>
      <c r="F27" s="2" t="e">
        <f>SUM(F8:F26)</f>
        <v>#REF!</v>
      </c>
      <c r="G27" s="12"/>
      <c r="H27" s="13"/>
      <c r="I27" s="12"/>
      <c r="J27" s="12"/>
    </row>
    <row r="28" spans="2:13" ht="15.75" x14ac:dyDescent="0.2">
      <c r="B28" s="1"/>
      <c r="C28" s="16" t="s">
        <v>7</v>
      </c>
      <c r="D28" s="18"/>
      <c r="E28" s="19"/>
      <c r="F28" s="2" t="e">
        <f>F27*8/100</f>
        <v>#REF!</v>
      </c>
    </row>
    <row r="29" spans="2:13" ht="15.75" x14ac:dyDescent="0.2">
      <c r="C29" s="15" t="s">
        <v>8</v>
      </c>
      <c r="D29" s="20"/>
      <c r="E29" s="20"/>
      <c r="F29" s="2" t="e">
        <f>F27+F28</f>
        <v>#REF!</v>
      </c>
      <c r="M29" s="14"/>
    </row>
    <row r="31" spans="2:13" x14ac:dyDescent="0.2">
      <c r="G31" s="12"/>
    </row>
    <row r="632" s="5" customFormat="1" ht="18" customHeight="1" x14ac:dyDescent="0.2"/>
  </sheetData>
  <mergeCells count="6">
    <mergeCell ref="A2:F2"/>
    <mergeCell ref="A3:F3"/>
    <mergeCell ref="C5:C6"/>
    <mergeCell ref="D5:D6"/>
    <mergeCell ref="E5:E6"/>
    <mergeCell ref="F5:F6"/>
  </mergeCells>
  <pageMargins left="0.7" right="0.7" top="0.75" bottom="0.75" header="0.3" footer="0.3"/>
  <pageSetup paperSize="9"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20C9D408449D348BC1208BA8C68548E" ma:contentTypeVersion="11" ma:contentTypeDescription="Create a new document." ma:contentTypeScope="" ma:versionID="d01e145e8e47a56d17b411c69012ade3">
  <xsd:schema xmlns:xsd="http://www.w3.org/2001/XMLSchema" xmlns:xs="http://www.w3.org/2001/XMLSchema" xmlns:p="http://schemas.microsoft.com/office/2006/metadata/properties" xmlns:ns2="0f9bbd35-5c30-4b8c-b8f9-0a1d5e87c756" targetNamespace="http://schemas.microsoft.com/office/2006/metadata/properties" ma:root="true" ma:fieldsID="7bb5476d59e222bf03e45eab242909b2" ns2:_="">
    <xsd:import namespace="0f9bbd35-5c30-4b8c-b8f9-0a1d5e87c7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xh4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9bbd35-5c30-4b8c-b8f9-0a1d5e87c7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xh4h" ma:index="18" nillable="true" ma:displayName="Person or Group" ma:list="UserInfo" ma:internalName="xh4h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xh4h xmlns="0f9bbd35-5c30-4b8c-b8f9-0a1d5e87c756">
      <UserInfo>
        <DisplayName/>
        <AccountId xsi:nil="true"/>
        <AccountType/>
      </UserInfo>
    </xh4h>
  </documentManagement>
</p:properties>
</file>

<file path=customXml/itemProps1.xml><?xml version="1.0" encoding="utf-8"?>
<ds:datastoreItem xmlns:ds="http://schemas.openxmlformats.org/officeDocument/2006/customXml" ds:itemID="{DAFD913C-E9AF-4BA5-866B-259E372F3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9bbd35-5c30-4b8c-b8f9-0a1d5e87c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AB7F68D-8E71-4335-AD59-C815EDA69C3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842E5B-30F1-4EC6-A78D-54CF1ECB7983}">
  <ds:schemaRefs>
    <ds:schemaRef ds:uri="http://schemas.microsoft.com/office/2006/metadata/properties"/>
    <ds:schemaRef ds:uri="http://schemas.microsoft.com/office/infopath/2007/PartnerControls"/>
    <ds:schemaRef ds:uri="0f9bbd35-5c30-4b8c-b8f9-0a1d5e87c75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Wall BOQ</vt:lpstr>
      <vt:lpstr>Wall BOQ Summary</vt:lpstr>
      <vt:lpstr>'Wall BOQ'!Print_Area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Ajin</dc:creator>
  <cp:keywords/>
  <dc:description/>
  <cp:lastModifiedBy>Fathimath Irufana</cp:lastModifiedBy>
  <cp:revision/>
  <cp:lastPrinted>2026-01-01T07:06:59Z</cp:lastPrinted>
  <dcterms:created xsi:type="dcterms:W3CDTF">1997-08-04T14:16:05Z</dcterms:created>
  <dcterms:modified xsi:type="dcterms:W3CDTF">2026-01-01T08:02:36Z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0x010100E20C9D408449D348BC1208BA8C68548E</vt:lpwstr>
  </property>
</Properties>
</file>