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 Idhaaraa Financial Auditeh kurun\"/>
    </mc:Choice>
  </mc:AlternateContent>
  <xr:revisionPtr revIDLastSave="0" documentId="13_ncr:1_{15A43823-3841-4046-BC8D-94A372835010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Pre-Evaluation" sheetId="2" r:id="rId1"/>
    <sheet name="calculation" sheetId="3" r:id="rId2"/>
    <sheet name="REJISTRATION SHEET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D20" i="3"/>
  <c r="G20" i="3"/>
  <c r="J20" i="3" l="1"/>
  <c r="J19" i="3"/>
  <c r="G19" i="3"/>
  <c r="I18" i="3"/>
  <c r="J18" i="3" s="1"/>
  <c r="H21" i="3" s="1"/>
  <c r="F18" i="3"/>
  <c r="G18" i="3" s="1"/>
  <c r="E21" i="3" s="1"/>
  <c r="C18" i="3"/>
  <c r="D18" i="3" s="1"/>
  <c r="B21" i="3" l="1"/>
</calcChain>
</file>

<file path=xl/sharedStrings.xml><?xml version="1.0" encoding="utf-8"?>
<sst xmlns="http://schemas.openxmlformats.org/spreadsheetml/2006/main" count="109" uniqueCount="84">
  <si>
    <t xml:space="preserve">Local Government Authority </t>
  </si>
  <si>
    <t>Local Councils Procument Training workshop</t>
  </si>
  <si>
    <t xml:space="preserve"> Result of the Pre-Evaluation</t>
  </si>
  <si>
    <t xml:space="preserve">Question No </t>
  </si>
  <si>
    <t>Form NO.</t>
  </si>
  <si>
    <t>Form no.1</t>
  </si>
  <si>
    <t>Form no.2</t>
  </si>
  <si>
    <t>Form no.3</t>
  </si>
  <si>
    <t>Form no.4</t>
  </si>
  <si>
    <t>Form no.5</t>
  </si>
  <si>
    <t>Form no.6</t>
  </si>
  <si>
    <t>Form no.7</t>
  </si>
  <si>
    <t>Form no.8</t>
  </si>
  <si>
    <t>Form no.9</t>
  </si>
  <si>
    <t>Form no.10</t>
  </si>
  <si>
    <t>Form no.11</t>
  </si>
  <si>
    <t>Form no.12</t>
  </si>
  <si>
    <t>Form no.13</t>
  </si>
  <si>
    <t>Form no.14</t>
  </si>
  <si>
    <t>Form no.15</t>
  </si>
  <si>
    <t>Form no.16</t>
  </si>
  <si>
    <t>Form no.17</t>
  </si>
  <si>
    <t>Form no.18</t>
  </si>
  <si>
    <t>Form no.19</t>
  </si>
  <si>
    <t>Form no.20</t>
  </si>
  <si>
    <t>Form no.21</t>
  </si>
  <si>
    <t>Form no.22</t>
  </si>
  <si>
    <t>Form no.23</t>
  </si>
  <si>
    <t>Form no.24</t>
  </si>
  <si>
    <t>Form no.25</t>
  </si>
  <si>
    <t>NO.</t>
  </si>
  <si>
    <t>%</t>
  </si>
  <si>
    <t>Correct Answer</t>
  </si>
  <si>
    <t xml:space="preserve"> Wrong Answer </t>
  </si>
  <si>
    <t>e</t>
  </si>
  <si>
    <t>LOCAL GOVERNMENT AUTHORITY</t>
  </si>
  <si>
    <t>MALE' REPUBLIC OF MALDIVES</t>
  </si>
  <si>
    <t>EVALUATION OF BIDS FOR LAW FIRMS FOR LGA</t>
  </si>
  <si>
    <t>CRITERIA</t>
  </si>
  <si>
    <t>X</t>
  </si>
  <si>
    <t>Y</t>
  </si>
  <si>
    <t>Z</t>
  </si>
  <si>
    <t>Terms</t>
  </si>
  <si>
    <t>Monthly Price</t>
  </si>
  <si>
    <t>Rf</t>
  </si>
  <si>
    <t>Lower Court Appearance Charge per appearance</t>
  </si>
  <si>
    <t>High Court Appearance Chargeper appearance</t>
  </si>
  <si>
    <t>Supreme Court  Appearance Charge per appearance</t>
  </si>
  <si>
    <t>Total Price</t>
  </si>
  <si>
    <t xml:space="preserve">Experience </t>
  </si>
  <si>
    <t>Years</t>
  </si>
  <si>
    <t>Best Profile</t>
  </si>
  <si>
    <t>Profile</t>
  </si>
  <si>
    <t>TOTAL</t>
  </si>
  <si>
    <t>Allocated Percentage</t>
  </si>
  <si>
    <t>Benchmark Total Price</t>
  </si>
  <si>
    <t>Benchmark Experience</t>
  </si>
  <si>
    <t>Benchmark of Marks of Profile</t>
  </si>
  <si>
    <t>marks</t>
  </si>
  <si>
    <t xml:space="preserve">                   Prepared By:                                         </t>
  </si>
  <si>
    <t xml:space="preserve">                                Checked By:                                </t>
  </si>
  <si>
    <t xml:space="preserve">          Authorized By:  </t>
  </si>
  <si>
    <t>John Abraham</t>
  </si>
  <si>
    <t>Martin Mohamed</t>
  </si>
  <si>
    <t>Green y  Smith</t>
  </si>
  <si>
    <t xml:space="preserve">    (Finance Officer)                    </t>
  </si>
  <si>
    <t xml:space="preserve">                                  (Assitant Director)                                </t>
  </si>
  <si>
    <t xml:space="preserve">       (Director General)</t>
  </si>
  <si>
    <t>އަރިއަތޮޅު ދެކުނުބުރީ ދަނގެތީ  ކައުންސިލްގެ އިދާރާ</t>
  </si>
  <si>
    <t xml:space="preserve">   އދ.ދަނގެތި / ދިވެހިރާއްޖެ</t>
  </si>
  <si>
    <t>(IUL)352/352/2026/31</t>
  </si>
  <si>
    <t>ޢިޢުލާން ނަމްބަރ:</t>
  </si>
  <si>
    <t>ޕްރޮޖެކްޓްގެ ނަން</t>
  </si>
  <si>
    <t>ތާރީޚް</t>
  </si>
  <si>
    <t>އދ.ދަނގެތީ ކައުންސިލް ފައިނޭންސިއަލް އޮޑިޓް ކުރުން 2021-2026</t>
  </si>
  <si>
    <t>01 ޖޫން 2026</t>
  </si>
  <si>
    <t>ގުޅޭނެ ނަމްބަރ</t>
  </si>
  <si>
    <t>ވިޔަފާރި/ކުންފުނީގެ ނަން</t>
  </si>
  <si>
    <t>ރަޖިސްޓްރީ ނަންބަރ</t>
  </si>
  <si>
    <t>ބިޑްހުށަހަޅާ ފަރާތުގެ</t>
  </si>
  <si>
    <t>ލައިސަންސް ނަމްބަރ</t>
  </si>
  <si>
    <t>ގުޅޭނެ ފަރާތް</t>
  </si>
  <si>
    <t>އީމެއިލް އެޑްރެސް</t>
  </si>
  <si>
    <t>ތާޜީޚް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</si>
</sst>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b/>
      <sz val="11"/>
      <color theme="1"/>
      <name val="Faruma"/>
    </font>
    <font>
      <sz val="12"/>
      <color theme="1"/>
      <name val="Faruma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9"/>
      <color theme="1"/>
      <name val="Futura Md BT"/>
      <family val="2"/>
    </font>
    <font>
      <b/>
      <i/>
      <sz val="12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udyHandtooled BT"/>
      <family val="5"/>
    </font>
    <font>
      <i/>
      <sz val="11"/>
      <color theme="1"/>
      <name val="GoudyHandtooled BT"/>
      <family val="5"/>
    </font>
    <font>
      <sz val="22"/>
      <color theme="1"/>
      <name val="A_Bismillah"/>
    </font>
    <font>
      <sz val="22"/>
      <color theme="1"/>
      <name val="A_Bismillah F"/>
    </font>
    <font>
      <i/>
      <u/>
      <sz val="11"/>
      <color theme="1"/>
      <name val="GoudyHandtooled BT"/>
      <family val="5"/>
    </font>
    <font>
      <u/>
      <sz val="11"/>
      <color theme="1"/>
      <name val="GoudyHandtooled BT"/>
      <family val="5"/>
    </font>
    <font>
      <sz val="11"/>
      <name val="GoudyHandtooled BT"/>
      <family val="5"/>
    </font>
    <font>
      <sz val="14"/>
      <color theme="1"/>
      <name val="GoudyHandtooled BT"/>
      <family val="5"/>
    </font>
    <font>
      <sz val="12"/>
      <color theme="1"/>
      <name val="GoudyHandtooled BT"/>
      <family val="5"/>
    </font>
    <font>
      <i/>
      <sz val="9"/>
      <color theme="1"/>
      <name val="GoudyHandtooled BT"/>
      <family val="5"/>
    </font>
    <font>
      <sz val="9"/>
      <color theme="1"/>
      <name val="GoudyHandtooled BT"/>
      <family val="5"/>
    </font>
    <font>
      <i/>
      <sz val="12"/>
      <color theme="1"/>
      <name val="GoudyHandtooled BT"/>
      <family val="5"/>
    </font>
    <font>
      <sz val="9"/>
      <color theme="1"/>
      <name val="Faruma"/>
    </font>
    <font>
      <u/>
      <sz val="11"/>
      <color theme="1"/>
      <name val="Faruma"/>
    </font>
    <font>
      <sz val="10"/>
      <color theme="1"/>
      <name val="Faruma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5">
    <xf numFmtId="0" fontId="0" fillId="0" borderId="0" xfId="0"/>
    <xf numFmtId="0" fontId="2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2" fillId="0" borderId="14" xfId="0" applyFont="1" applyBorder="1"/>
    <xf numFmtId="0" fontId="12" fillId="0" borderId="19" xfId="0" applyFont="1" applyBorder="1" applyAlignment="1">
      <alignment vertical="center"/>
    </xf>
    <xf numFmtId="4" fontId="12" fillId="0" borderId="19" xfId="0" applyNumberFormat="1" applyFont="1" applyBorder="1" applyAlignment="1">
      <alignment horizontal="center" vertical="center"/>
    </xf>
    <xf numFmtId="9" fontId="12" fillId="0" borderId="0" xfId="0" applyNumberFormat="1" applyFont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/>
    <xf numFmtId="0" fontId="13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10" fontId="12" fillId="0" borderId="5" xfId="1" applyNumberFormat="1" applyFont="1" applyFill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49" fontId="12" fillId="0" borderId="4" xfId="1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/>
    </xf>
    <xf numFmtId="43" fontId="12" fillId="0" borderId="15" xfId="1" applyFont="1" applyFill="1" applyBorder="1" applyAlignment="1">
      <alignment horizont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top"/>
    </xf>
    <xf numFmtId="0" fontId="19" fillId="0" borderId="0" xfId="0" applyFont="1" applyAlignment="1">
      <alignment horizontal="left" vertical="center"/>
    </xf>
    <xf numFmtId="0" fontId="19" fillId="0" borderId="0" xfId="0" applyFont="1"/>
    <xf numFmtId="43" fontId="19" fillId="0" borderId="0" xfId="1" applyFont="1" applyFill="1" applyBorder="1"/>
    <xf numFmtId="0" fontId="19" fillId="0" borderId="0" xfId="0" applyFont="1" applyAlignment="1">
      <alignment horizontal="center" vertical="center"/>
    </xf>
    <xf numFmtId="9" fontId="19" fillId="0" borderId="0" xfId="0" applyNumberFormat="1" applyFont="1" applyAlignment="1">
      <alignment horizontal="center" vertical="center"/>
    </xf>
    <xf numFmtId="0" fontId="20" fillId="0" borderId="0" xfId="0" applyFont="1"/>
    <xf numFmtId="0" fontId="13" fillId="0" borderId="0" xfId="0" applyFont="1" applyAlignment="1">
      <alignment horizontal="left" vertical="center"/>
    </xf>
    <xf numFmtId="43" fontId="12" fillId="0" borderId="0" xfId="1" applyFont="1" applyFill="1" applyBorder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0" fillId="3" borderId="0" xfId="0" applyFill="1"/>
    <xf numFmtId="0" fontId="3" fillId="0" borderId="30" xfId="0" applyFont="1" applyBorder="1" applyAlignment="1">
      <alignment horizontal="right"/>
    </xf>
    <xf numFmtId="0" fontId="6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9" fontId="12" fillId="0" borderId="19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10" fontId="12" fillId="0" borderId="22" xfId="1" applyNumberFormat="1" applyFont="1" applyFill="1" applyBorder="1" applyAlignment="1">
      <alignment horizontal="center" vertical="center"/>
    </xf>
    <xf numFmtId="0" fontId="12" fillId="0" borderId="15" xfId="0" applyFont="1" applyBorder="1"/>
    <xf numFmtId="0" fontId="12" fillId="0" borderId="23" xfId="0" applyFont="1" applyBorder="1"/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3" fontId="12" fillId="4" borderId="8" xfId="1" applyFont="1" applyFill="1" applyBorder="1" applyAlignment="1">
      <alignment horizontal="center" vertical="center"/>
    </xf>
    <xf numFmtId="43" fontId="12" fillId="4" borderId="3" xfId="1" applyFont="1" applyFill="1" applyBorder="1" applyAlignment="1">
      <alignment horizontal="center" vertical="center"/>
    </xf>
    <xf numFmtId="43" fontId="12" fillId="4" borderId="9" xfId="1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10" xfId="0" applyFont="1" applyBorder="1"/>
    <xf numFmtId="43" fontId="12" fillId="0" borderId="11" xfId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2" xfId="0" applyFont="1" applyBorder="1"/>
    <xf numFmtId="0" fontId="12" fillId="0" borderId="9" xfId="0" applyFont="1" applyBorder="1"/>
    <xf numFmtId="0" fontId="12" fillId="0" borderId="1" xfId="0" applyFont="1" applyBorder="1"/>
    <xf numFmtId="0" fontId="12" fillId="0" borderId="13" xfId="0" applyFont="1" applyBorder="1"/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/>
    <xf numFmtId="0" fontId="24" fillId="0" borderId="5" xfId="0" applyFont="1" applyBorder="1" applyAlignment="1">
      <alignment horizontal="center"/>
    </xf>
    <xf numFmtId="0" fontId="1" fillId="0" borderId="0" xfId="0" applyFont="1"/>
    <xf numFmtId="0" fontId="25" fillId="0" borderId="0" xfId="0" applyFont="1" applyAlignment="1">
      <alignment horizontal="center"/>
    </xf>
    <xf numFmtId="0" fontId="25" fillId="0" borderId="30" xfId="0" applyFont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3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4" fillId="3" borderId="5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3" borderId="5" xfId="0" applyFont="1" applyFill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/>
    <xf numFmtId="0" fontId="24" fillId="3" borderId="26" xfId="0" applyFont="1" applyFill="1" applyBorder="1" applyAlignment="1">
      <alignment vertical="center"/>
    </xf>
    <xf numFmtId="0" fontId="24" fillId="0" borderId="26" xfId="0" applyFont="1" applyBorder="1"/>
    <xf numFmtId="0" fontId="1" fillId="0" borderId="26" xfId="0" applyFont="1" applyBorder="1"/>
    <xf numFmtId="0" fontId="1" fillId="0" borderId="28" xfId="0" applyFont="1" applyBorder="1"/>
    <xf numFmtId="0" fontId="1" fillId="0" borderId="29" xfId="0" applyFont="1" applyBorder="1"/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6" fillId="0" borderId="5" xfId="0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1123950</xdr:colOff>
      <xdr:row>0</xdr:row>
      <xdr:rowOff>0</xdr:rowOff>
    </xdr:from>
    <xdr:to>
      <xdr:col>5</xdr:col>
      <xdr:colOff>11018</xdr:colOff>
      <xdr:row>1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0"/>
          <a:ext cx="4668" cy="285751"/>
        </a:xfrm>
        <a:prstGeom prst="rect">
          <a:avLst/>
        </a:prstGeom>
        <a:noFill/>
      </xdr:spPr>
    </xdr:pic>
    <xdr:clientData/>
  </xdr:twoCellAnchor>
  <xdr:oneCellAnchor>
    <xdr:from>
      <xdr:col>4</xdr:col>
      <xdr:colOff>1123950</xdr:colOff>
      <xdr:row>0</xdr:row>
      <xdr:rowOff>0</xdr:rowOff>
    </xdr:from>
    <xdr:ext cx="1682" cy="28575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0"/>
          <a:ext cx="1682" cy="285751"/>
        </a:xfrm>
        <a:prstGeom prst="rect">
          <a:avLst/>
        </a:prstGeom>
        <a:noFill/>
      </xdr:spPr>
    </xdr:pic>
    <xdr:clientData/>
  </xdr:oneCellAnchor>
  <xdr:oneCellAnchor>
    <xdr:from>
      <xdr:col>4</xdr:col>
      <xdr:colOff>1123950</xdr:colOff>
      <xdr:row>0</xdr:row>
      <xdr:rowOff>0</xdr:rowOff>
    </xdr:from>
    <xdr:ext cx="1682" cy="28575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0"/>
          <a:ext cx="1682" cy="285751"/>
        </a:xfrm>
        <a:prstGeom prst="rect">
          <a:avLst/>
        </a:prstGeom>
        <a:noFill/>
      </xdr:spPr>
    </xdr:pic>
    <xdr:clientData/>
  </xdr:oneCellAnchor>
  <xdr:oneCellAnchor>
    <xdr:from>
      <xdr:col>4</xdr:col>
      <xdr:colOff>904875</xdr:colOff>
      <xdr:row>0</xdr:row>
      <xdr:rowOff>0</xdr:rowOff>
    </xdr:from>
    <xdr:ext cx="1682" cy="285751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0"/>
          <a:ext cx="1682" cy="285751"/>
        </a:xfrm>
        <a:prstGeom prst="rect">
          <a:avLst/>
        </a:prstGeom>
        <a:noFill/>
      </xdr:spPr>
    </xdr:pic>
    <xdr:clientData/>
  </xdr:oneCellAnchor>
  <xdr:oneCellAnchor>
    <xdr:from>
      <xdr:col>4</xdr:col>
      <xdr:colOff>1123950</xdr:colOff>
      <xdr:row>0</xdr:row>
      <xdr:rowOff>0</xdr:rowOff>
    </xdr:from>
    <xdr:ext cx="1682" cy="285751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0"/>
          <a:ext cx="1682" cy="285751"/>
        </a:xfrm>
        <a:prstGeom prst="rect">
          <a:avLst/>
        </a:prstGeom>
        <a:noFill/>
      </xdr:spPr>
    </xdr:pic>
    <xdr:clientData/>
  </xdr:oneCellAnchor>
  <xdr:oneCellAnchor>
    <xdr:from>
      <xdr:col>4</xdr:col>
      <xdr:colOff>1123950</xdr:colOff>
      <xdr:row>0</xdr:row>
      <xdr:rowOff>0</xdr:rowOff>
    </xdr:from>
    <xdr:ext cx="1682" cy="285751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0"/>
          <a:ext cx="1682" cy="285751"/>
        </a:xfrm>
        <a:prstGeom prst="rect">
          <a:avLst/>
        </a:prstGeom>
        <a:noFill/>
      </xdr:spPr>
    </xdr:pic>
    <xdr:clientData/>
  </xdr:oneCellAnchor>
  <xdr:oneCellAnchor>
    <xdr:from>
      <xdr:col>4</xdr:col>
      <xdr:colOff>904875</xdr:colOff>
      <xdr:row>9</xdr:row>
      <xdr:rowOff>38100</xdr:rowOff>
    </xdr:from>
    <xdr:ext cx="1682" cy="285751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3790950"/>
          <a:ext cx="1682" cy="285751"/>
        </a:xfrm>
        <a:prstGeom prst="rect">
          <a:avLst/>
        </a:prstGeom>
        <a:noFill/>
      </xdr:spPr>
    </xdr:pic>
    <xdr:clientData/>
  </xdr:oneCellAnchor>
  <xdr:oneCellAnchor>
    <xdr:from>
      <xdr:col>4</xdr:col>
      <xdr:colOff>1123950</xdr:colOff>
      <xdr:row>0</xdr:row>
      <xdr:rowOff>0</xdr:rowOff>
    </xdr:from>
    <xdr:ext cx="1682" cy="285751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0"/>
          <a:ext cx="1682" cy="285751"/>
        </a:xfrm>
        <a:prstGeom prst="rect">
          <a:avLst/>
        </a:prstGeom>
        <a:noFill/>
      </xdr:spPr>
    </xdr:pic>
    <xdr:clientData/>
  </xdr:oneCellAnchor>
  <xdr:oneCellAnchor>
    <xdr:from>
      <xdr:col>4</xdr:col>
      <xdr:colOff>1123950</xdr:colOff>
      <xdr:row>0</xdr:row>
      <xdr:rowOff>0</xdr:rowOff>
    </xdr:from>
    <xdr:ext cx="1682" cy="285751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0"/>
          <a:ext cx="1682" cy="285751"/>
        </a:xfrm>
        <a:prstGeom prst="rect">
          <a:avLst/>
        </a:prstGeom>
        <a:noFill/>
      </xdr:spPr>
    </xdr:pic>
    <xdr:clientData/>
  </xdr:oneCellAnchor>
  <xdr:twoCellAnchor>
    <xdr:from>
      <xdr:col>4</xdr:col>
      <xdr:colOff>482600</xdr:colOff>
      <xdr:row>0</xdr:row>
      <xdr:rowOff>0</xdr:rowOff>
    </xdr:from>
    <xdr:to>
      <xdr:col>4</xdr:col>
      <xdr:colOff>828675</xdr:colOff>
      <xdr:row>1</xdr:row>
      <xdr:rowOff>76200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8350" y="0"/>
          <a:ext cx="346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904875</xdr:colOff>
      <xdr:row>14</xdr:row>
      <xdr:rowOff>38100</xdr:rowOff>
    </xdr:from>
    <xdr:ext cx="1682" cy="285751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5267325"/>
          <a:ext cx="1682" cy="285751"/>
        </a:xfrm>
        <a:prstGeom prst="rect">
          <a:avLst/>
        </a:prstGeom>
        <a:noFill/>
      </xdr:spPr>
    </xdr:pic>
    <xdr:clientData/>
  </xdr:oneCellAnchor>
  <xdr:oneCellAnchor>
    <xdr:from>
      <xdr:col>4</xdr:col>
      <xdr:colOff>904875</xdr:colOff>
      <xdr:row>16</xdr:row>
      <xdr:rowOff>0</xdr:rowOff>
    </xdr:from>
    <xdr:ext cx="1682" cy="285751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6153150"/>
          <a:ext cx="1682" cy="285751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"/>
  <sheetViews>
    <sheetView workbookViewId="0">
      <selection activeCell="G16" sqref="G16"/>
    </sheetView>
  </sheetViews>
  <sheetFormatPr defaultRowHeight="14.5" x14ac:dyDescent="0.35"/>
  <cols>
    <col min="1" max="1" width="14" customWidth="1"/>
    <col min="2" max="26" width="5.81640625" customWidth="1"/>
  </cols>
  <sheetData>
    <row r="1" spans="1:26" ht="18.5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x14ac:dyDescent="0.3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8.5" x14ac:dyDescent="0.3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20" x14ac:dyDescent="0.35">
      <c r="A4" s="1" t="s">
        <v>3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2">
        <v>18</v>
      </c>
      <c r="T4" s="2">
        <v>19</v>
      </c>
      <c r="U4" s="2">
        <v>20</v>
      </c>
      <c r="V4" s="2">
        <v>21</v>
      </c>
      <c r="W4" s="2">
        <v>22</v>
      </c>
      <c r="X4" s="2">
        <v>23</v>
      </c>
      <c r="Y4" s="2">
        <v>24</v>
      </c>
      <c r="Z4" s="2">
        <v>25</v>
      </c>
    </row>
    <row r="5" spans="1:26" ht="20" x14ac:dyDescent="0.35">
      <c r="A5" s="1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x14ac:dyDescent="0.75">
      <c r="A6" s="4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" x14ac:dyDescent="0.75">
      <c r="A7" s="4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" x14ac:dyDescent="0.75">
      <c r="A8" s="4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0" x14ac:dyDescent="0.75">
      <c r="A9" s="4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0" x14ac:dyDescent="0.75">
      <c r="A10" s="4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0" x14ac:dyDescent="0.75">
      <c r="A11" s="4" t="s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" x14ac:dyDescent="0.75">
      <c r="A12" s="4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" x14ac:dyDescent="0.75">
      <c r="A13" s="4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0" x14ac:dyDescent="0.75">
      <c r="A14" s="4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" x14ac:dyDescent="0.75">
      <c r="A15" s="4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0" x14ac:dyDescent="0.75">
      <c r="A16" s="4" t="s">
        <v>15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0" x14ac:dyDescent="0.75">
      <c r="A17" s="4" t="s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" x14ac:dyDescent="0.75">
      <c r="A18" s="4" t="s">
        <v>17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" x14ac:dyDescent="0.75">
      <c r="A19" s="4" t="s">
        <v>18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" x14ac:dyDescent="0.75">
      <c r="A20" s="4" t="s">
        <v>19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" x14ac:dyDescent="0.75">
      <c r="A21" s="4" t="s">
        <v>20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" x14ac:dyDescent="0.75">
      <c r="A22" s="4" t="s">
        <v>21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0" x14ac:dyDescent="0.75">
      <c r="A23" s="4" t="s">
        <v>22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" x14ac:dyDescent="0.75">
      <c r="A24" s="4" t="s">
        <v>23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0" x14ac:dyDescent="0.75">
      <c r="A25" s="4" t="s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0" x14ac:dyDescent="0.75">
      <c r="A26" s="4" t="s">
        <v>25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" x14ac:dyDescent="0.75">
      <c r="A27" s="4" t="s">
        <v>26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" x14ac:dyDescent="0.75">
      <c r="A28" s="4" t="s">
        <v>27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0" x14ac:dyDescent="0.75">
      <c r="A29" s="4" t="s">
        <v>28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" x14ac:dyDescent="0.75">
      <c r="A30" s="4" t="s">
        <v>29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2" spans="1:26" x14ac:dyDescent="0.35">
      <c r="E32" s="2" t="s">
        <v>30</v>
      </c>
      <c r="F32" s="2" t="s">
        <v>31</v>
      </c>
    </row>
    <row r="33" spans="2:6" x14ac:dyDescent="0.35">
      <c r="B33" s="5" t="s">
        <v>32</v>
      </c>
      <c r="C33" s="6"/>
      <c r="D33" s="3"/>
      <c r="E33" s="3"/>
      <c r="F33" s="3"/>
    </row>
    <row r="34" spans="2:6" x14ac:dyDescent="0.35">
      <c r="B34" s="5" t="s">
        <v>33</v>
      </c>
      <c r="C34" s="6"/>
      <c r="D34" s="3"/>
      <c r="E34" s="3"/>
      <c r="F34" s="3"/>
    </row>
  </sheetData>
  <mergeCells count="3">
    <mergeCell ref="A1:Z1"/>
    <mergeCell ref="A2:Z2"/>
    <mergeCell ref="A3:Z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zoomScale="80" zoomScaleNormal="80" workbookViewId="0">
      <selection activeCell="G19" sqref="G19"/>
    </sheetView>
  </sheetViews>
  <sheetFormatPr defaultRowHeight="14.5" x14ac:dyDescent="0.35"/>
  <cols>
    <col min="1" max="1" width="46.26953125" customWidth="1"/>
    <col min="2" max="2" width="8.453125" customWidth="1"/>
    <col min="3" max="3" width="11.26953125" customWidth="1"/>
    <col min="4" max="4" width="9.453125" customWidth="1"/>
    <col min="5" max="5" width="8.1796875" customWidth="1"/>
    <col min="6" max="6" width="10.26953125" customWidth="1"/>
    <col min="7" max="7" width="9.26953125" customWidth="1"/>
    <col min="8" max="8" width="11.54296875" customWidth="1"/>
    <col min="9" max="9" width="9.54296875" customWidth="1"/>
    <col min="10" max="10" width="8.54296875" customWidth="1"/>
  </cols>
  <sheetData>
    <row r="1" spans="1:10" ht="28.5" x14ac:dyDescent="0.35">
      <c r="A1" s="72" t="s">
        <v>34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3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0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 ht="17.5" x14ac:dyDescent="0.35">
      <c r="A6" s="7" t="s">
        <v>35</v>
      </c>
      <c r="B6" s="8"/>
      <c r="E6" s="8"/>
      <c r="H6" s="8"/>
    </row>
    <row r="7" spans="1:10" ht="17.5" x14ac:dyDescent="0.35">
      <c r="A7" s="7" t="s">
        <v>36</v>
      </c>
      <c r="B7" s="8"/>
      <c r="E7" s="8"/>
      <c r="H7" s="8"/>
    </row>
    <row r="8" spans="1:10" ht="16" thickBot="1" x14ac:dyDescent="0.4">
      <c r="A8" s="9"/>
      <c r="B8" s="8"/>
      <c r="E8" s="8"/>
      <c r="H8" s="8"/>
    </row>
    <row r="9" spans="1:10" x14ac:dyDescent="0.35">
      <c r="A9" s="74" t="s">
        <v>37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15" thickBot="1" x14ac:dyDescent="0.4">
      <c r="A10" s="76"/>
      <c r="B10" s="77"/>
      <c r="C10" s="77"/>
      <c r="D10" s="77"/>
      <c r="E10" s="77"/>
      <c r="F10" s="77"/>
      <c r="G10" s="77"/>
      <c r="H10" s="77"/>
      <c r="I10" s="77"/>
      <c r="J10" s="77"/>
    </row>
    <row r="11" spans="1:10" x14ac:dyDescent="0.35">
      <c r="A11" s="78" t="s">
        <v>38</v>
      </c>
      <c r="B11" s="80" t="s">
        <v>39</v>
      </c>
      <c r="C11" s="81"/>
      <c r="D11" s="82"/>
      <c r="E11" s="80" t="s">
        <v>40</v>
      </c>
      <c r="F11" s="81"/>
      <c r="G11" s="82"/>
      <c r="H11" s="80" t="s">
        <v>41</v>
      </c>
      <c r="I11" s="81"/>
      <c r="J11" s="82"/>
    </row>
    <row r="12" spans="1:10" ht="15" thickBot="1" x14ac:dyDescent="0.4">
      <c r="A12" s="79"/>
      <c r="B12" s="83"/>
      <c r="C12" s="84"/>
      <c r="D12" s="85"/>
      <c r="E12" s="83"/>
      <c r="F12" s="84"/>
      <c r="G12" s="85"/>
      <c r="H12" s="83"/>
      <c r="I12" s="84"/>
      <c r="J12" s="85"/>
    </row>
    <row r="13" spans="1:10" x14ac:dyDescent="0.35">
      <c r="A13" s="79"/>
      <c r="B13" s="86" t="s">
        <v>42</v>
      </c>
      <c r="C13" s="87"/>
      <c r="D13" s="28" t="s">
        <v>31</v>
      </c>
      <c r="E13" s="86" t="s">
        <v>42</v>
      </c>
      <c r="F13" s="87"/>
      <c r="G13" s="28" t="s">
        <v>31</v>
      </c>
      <c r="H13" s="86" t="s">
        <v>42</v>
      </c>
      <c r="I13" s="87"/>
      <c r="J13" s="28" t="s">
        <v>31</v>
      </c>
    </row>
    <row r="14" spans="1:10" x14ac:dyDescent="0.35">
      <c r="A14" s="23" t="s">
        <v>43</v>
      </c>
      <c r="B14" s="24" t="s">
        <v>44</v>
      </c>
      <c r="C14" s="26">
        <v>15000</v>
      </c>
      <c r="D14" s="25"/>
      <c r="E14" s="24" t="s">
        <v>44</v>
      </c>
      <c r="F14" s="26">
        <v>13000</v>
      </c>
      <c r="G14" s="25"/>
      <c r="H14" s="24" t="s">
        <v>44</v>
      </c>
      <c r="I14" s="26">
        <v>8000</v>
      </c>
      <c r="J14" s="25"/>
    </row>
    <row r="15" spans="1:10" x14ac:dyDescent="0.35">
      <c r="A15" s="23" t="s">
        <v>45</v>
      </c>
      <c r="B15" s="24" t="s">
        <v>44</v>
      </c>
      <c r="C15" s="26">
        <v>2500</v>
      </c>
      <c r="D15" s="25"/>
      <c r="E15" s="24" t="s">
        <v>44</v>
      </c>
      <c r="F15" s="26">
        <v>500</v>
      </c>
      <c r="G15" s="25"/>
      <c r="H15" s="24" t="s">
        <v>44</v>
      </c>
      <c r="I15" s="26">
        <v>750</v>
      </c>
      <c r="J15" s="25"/>
    </row>
    <row r="16" spans="1:10" x14ac:dyDescent="0.35">
      <c r="A16" s="23" t="s">
        <v>46</v>
      </c>
      <c r="B16" s="24" t="s">
        <v>44</v>
      </c>
      <c r="C16" s="26">
        <v>5000</v>
      </c>
      <c r="D16" s="25"/>
      <c r="E16" s="24" t="s">
        <v>44</v>
      </c>
      <c r="F16" s="26">
        <v>750</v>
      </c>
      <c r="G16" s="25"/>
      <c r="H16" s="24" t="s">
        <v>44</v>
      </c>
      <c r="I16" s="26">
        <v>1000</v>
      </c>
      <c r="J16" s="25"/>
    </row>
    <row r="17" spans="1:15" x14ac:dyDescent="0.35">
      <c r="A17" s="23" t="s">
        <v>47</v>
      </c>
      <c r="B17" s="24" t="s">
        <v>44</v>
      </c>
      <c r="C17" s="26">
        <v>10000</v>
      </c>
      <c r="D17" s="25"/>
      <c r="E17" s="24" t="s">
        <v>44</v>
      </c>
      <c r="F17" s="26">
        <v>1000</v>
      </c>
      <c r="G17" s="25"/>
      <c r="H17" s="24" t="s">
        <v>44</v>
      </c>
      <c r="I17" s="26">
        <v>1500</v>
      </c>
      <c r="J17" s="25"/>
    </row>
    <row r="18" spans="1:15" x14ac:dyDescent="0.35">
      <c r="A18" s="23" t="s">
        <v>48</v>
      </c>
      <c r="B18" s="24" t="s">
        <v>44</v>
      </c>
      <c r="C18" s="26">
        <f>SUM(C14:C17)</f>
        <v>32500</v>
      </c>
      <c r="D18" s="25">
        <f>F25/C18*G25</f>
        <v>0.27692307692307694</v>
      </c>
      <c r="E18" s="24" t="s">
        <v>44</v>
      </c>
      <c r="F18" s="26">
        <f>SUM(F14:F17)</f>
        <v>15250</v>
      </c>
      <c r="G18" s="25">
        <f>F25/F18*G25</f>
        <v>0.59016393442622961</v>
      </c>
      <c r="H18" s="24" t="s">
        <v>44</v>
      </c>
      <c r="I18" s="26">
        <f>SUM(I14:I17)</f>
        <v>11250</v>
      </c>
      <c r="J18" s="25">
        <f>F25/I18*G25</f>
        <v>0.8</v>
      </c>
    </row>
    <row r="19" spans="1:15" x14ac:dyDescent="0.35">
      <c r="A19" s="23" t="s">
        <v>49</v>
      </c>
      <c r="B19" s="24" t="s">
        <v>50</v>
      </c>
      <c r="C19" s="26">
        <v>3.5</v>
      </c>
      <c r="D19" s="25">
        <f>C19/F26*G26</f>
        <v>0.1</v>
      </c>
      <c r="E19" s="24" t="s">
        <v>50</v>
      </c>
      <c r="F19" s="26">
        <v>1.5</v>
      </c>
      <c r="G19" s="25">
        <f>F19/F26*G26</f>
        <v>4.2857142857142858E-2</v>
      </c>
      <c r="H19" s="24" t="s">
        <v>50</v>
      </c>
      <c r="I19" s="26">
        <v>0.5</v>
      </c>
      <c r="J19" s="25">
        <f>I19/F26*G26</f>
        <v>1.4285714285714285E-2</v>
      </c>
    </row>
    <row r="20" spans="1:15" x14ac:dyDescent="0.35">
      <c r="A20" s="23" t="s">
        <v>51</v>
      </c>
      <c r="B20" s="24" t="s">
        <v>52</v>
      </c>
      <c r="C20" s="27">
        <v>10</v>
      </c>
      <c r="D20" s="25">
        <f>C20/F27*G27</f>
        <v>0.1</v>
      </c>
      <c r="E20" s="24" t="s">
        <v>52</v>
      </c>
      <c r="F20" s="27">
        <v>5</v>
      </c>
      <c r="G20" s="25">
        <f>F20/F27*G27</f>
        <v>0.05</v>
      </c>
      <c r="H20" s="24" t="s">
        <v>52</v>
      </c>
      <c r="I20" s="27">
        <v>5</v>
      </c>
      <c r="J20" s="25">
        <f>I20/F27*G27</f>
        <v>0.05</v>
      </c>
    </row>
    <row r="21" spans="1:15" ht="15" thickBot="1" x14ac:dyDescent="0.4">
      <c r="A21" s="29" t="s">
        <v>53</v>
      </c>
      <c r="B21" s="67">
        <f>SUM(D18:D20)</f>
        <v>0.47692307692307689</v>
      </c>
      <c r="C21" s="68"/>
      <c r="D21" s="69"/>
      <c r="E21" s="67">
        <f>SUM(G18:G20)</f>
        <v>0.68302107728337247</v>
      </c>
      <c r="F21" s="68"/>
      <c r="G21" s="69"/>
      <c r="H21" s="67">
        <f>SUM(J18:J20)</f>
        <v>0.86428571428571432</v>
      </c>
      <c r="I21" s="68"/>
      <c r="J21" s="69"/>
    </row>
    <row r="22" spans="1:15" ht="15" thickTop="1" x14ac:dyDescent="0.35">
      <c r="A22" s="16"/>
      <c r="B22" s="16"/>
      <c r="C22" s="16"/>
      <c r="D22" s="16"/>
      <c r="E22" s="16"/>
      <c r="F22" s="16"/>
      <c r="G22" s="16"/>
      <c r="H22" s="17"/>
      <c r="I22" s="16"/>
      <c r="J22" s="16"/>
    </row>
    <row r="23" spans="1:15" ht="15" thickBo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5" ht="15.5" thickTop="1" thickBot="1" x14ac:dyDescent="0.4">
      <c r="A24" s="30"/>
      <c r="B24" s="30"/>
      <c r="C24" s="30"/>
      <c r="D24" s="30"/>
      <c r="E24" s="30"/>
      <c r="F24" s="30"/>
      <c r="G24" s="70" t="s">
        <v>54</v>
      </c>
      <c r="H24" s="71"/>
      <c r="I24" s="31"/>
      <c r="J24" s="32"/>
    </row>
    <row r="25" spans="1:15" ht="15.5" thickTop="1" thickBot="1" x14ac:dyDescent="0.4">
      <c r="A25" s="59" t="s">
        <v>55</v>
      </c>
      <c r="B25" s="60"/>
      <c r="C25" s="60"/>
      <c r="D25" s="61"/>
      <c r="E25" s="18" t="s">
        <v>44</v>
      </c>
      <c r="F25" s="19">
        <v>11250</v>
      </c>
      <c r="G25" s="62">
        <v>0.8</v>
      </c>
      <c r="H25" s="62"/>
      <c r="I25" s="20"/>
      <c r="J25" s="16"/>
    </row>
    <row r="26" spans="1:15" ht="15.5" thickTop="1" thickBot="1" x14ac:dyDescent="0.4">
      <c r="A26" s="59" t="s">
        <v>56</v>
      </c>
      <c r="B26" s="60"/>
      <c r="C26" s="60"/>
      <c r="D26" s="61"/>
      <c r="E26" s="18" t="s">
        <v>50</v>
      </c>
      <c r="F26" s="21">
        <v>3.5</v>
      </c>
      <c r="G26" s="62">
        <v>0.1</v>
      </c>
      <c r="H26" s="62"/>
      <c r="I26" s="20"/>
      <c r="J26" s="16"/>
    </row>
    <row r="27" spans="1:15" ht="15.5" thickTop="1" thickBot="1" x14ac:dyDescent="0.4">
      <c r="A27" s="63" t="s">
        <v>57</v>
      </c>
      <c r="B27" s="64"/>
      <c r="C27" s="64"/>
      <c r="D27" s="65"/>
      <c r="E27" s="18" t="s">
        <v>58</v>
      </c>
      <c r="F27" s="21">
        <v>10</v>
      </c>
      <c r="G27" s="62">
        <v>0.1</v>
      </c>
      <c r="H27" s="62"/>
      <c r="I27" s="22"/>
      <c r="J27" s="16"/>
    </row>
    <row r="28" spans="1:15" ht="18.5" thickTop="1" x14ac:dyDescent="0.4">
      <c r="A28" s="33"/>
      <c r="B28" s="33"/>
      <c r="C28" s="34"/>
      <c r="D28" s="35"/>
      <c r="E28" s="36"/>
      <c r="F28" s="36"/>
      <c r="G28" s="37"/>
      <c r="H28" s="37"/>
      <c r="I28" s="38"/>
      <c r="J28" s="16"/>
    </row>
    <row r="29" spans="1:15" x14ac:dyDescent="0.35">
      <c r="A29" s="39"/>
      <c r="B29" s="39"/>
      <c r="C29" s="16"/>
      <c r="D29" s="40"/>
      <c r="E29" s="41"/>
      <c r="F29" s="42"/>
      <c r="G29" s="43"/>
      <c r="H29" s="43"/>
      <c r="I29" s="16"/>
      <c r="J29" s="16"/>
    </row>
    <row r="30" spans="1:15" ht="15.5" x14ac:dyDescent="0.35">
      <c r="A30" s="44" t="s">
        <v>59</v>
      </c>
      <c r="B30" s="44"/>
      <c r="C30" s="66" t="s">
        <v>60</v>
      </c>
      <c r="D30" s="66"/>
      <c r="E30" s="66"/>
      <c r="F30" s="45"/>
      <c r="G30" s="66" t="s">
        <v>61</v>
      </c>
      <c r="H30" s="66"/>
      <c r="I30" s="66"/>
      <c r="J30" s="66"/>
    </row>
    <row r="31" spans="1:15" ht="17.25" customHeight="1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 ht="15.5" x14ac:dyDescent="0.35">
      <c r="A32" s="46" t="s">
        <v>62</v>
      </c>
      <c r="B32" s="46"/>
      <c r="C32" s="56" t="s">
        <v>63</v>
      </c>
      <c r="D32" s="56"/>
      <c r="E32" s="56"/>
      <c r="F32" s="38"/>
      <c r="G32" s="56" t="s">
        <v>64</v>
      </c>
      <c r="H32" s="56"/>
      <c r="I32" s="56"/>
      <c r="J32" s="56"/>
      <c r="N32" s="12"/>
      <c r="O32" s="12"/>
    </row>
    <row r="33" spans="1:10" ht="15.5" x14ac:dyDescent="0.35">
      <c r="A33" s="47" t="s">
        <v>65</v>
      </c>
      <c r="B33" s="46"/>
      <c r="C33" s="57" t="s">
        <v>66</v>
      </c>
      <c r="D33" s="57"/>
      <c r="E33" s="57"/>
      <c r="F33" s="48"/>
      <c r="G33" s="57" t="s">
        <v>67</v>
      </c>
      <c r="H33" s="57"/>
      <c r="I33" s="57"/>
      <c r="J33" s="57"/>
    </row>
    <row r="34" spans="1:10" x14ac:dyDescent="0.35">
      <c r="A34" s="14"/>
      <c r="B34" s="14"/>
      <c r="E34" s="55"/>
      <c r="F34" s="55"/>
      <c r="G34" s="15"/>
    </row>
    <row r="38" spans="1:10" x14ac:dyDescent="0.35">
      <c r="J38" s="12"/>
    </row>
    <row r="41" spans="1:10" ht="103.5" customHeight="1" x14ac:dyDescent="0.35">
      <c r="A41" s="10"/>
      <c r="B41" s="10"/>
      <c r="C41" s="10"/>
      <c r="D41" s="10"/>
      <c r="E41" s="10"/>
      <c r="F41" s="10"/>
      <c r="G41" s="58"/>
      <c r="H41" s="58"/>
      <c r="I41" s="58"/>
    </row>
    <row r="42" spans="1:10" ht="15.5" hidden="1" x14ac:dyDescent="0.35">
      <c r="A42" s="11"/>
      <c r="B42" s="11"/>
      <c r="C42" s="11"/>
      <c r="D42" s="11"/>
      <c r="E42" s="11"/>
      <c r="F42" s="11"/>
      <c r="G42" s="11"/>
      <c r="H42" s="11"/>
      <c r="I42" s="11"/>
    </row>
    <row r="43" spans="1:10" ht="15.5" hidden="1" x14ac:dyDescent="0.35">
      <c r="A43" s="11"/>
      <c r="B43" s="11"/>
      <c r="C43" s="11"/>
      <c r="D43" s="11"/>
      <c r="E43" s="11"/>
      <c r="F43" s="11"/>
      <c r="G43" s="11"/>
      <c r="H43" s="11"/>
      <c r="I43" s="11"/>
    </row>
    <row r="44" spans="1:10" ht="15" hidden="1" customHeight="1" x14ac:dyDescent="0.35">
      <c r="A44" s="11"/>
      <c r="B44" s="11"/>
      <c r="C44" s="11"/>
      <c r="D44" s="11"/>
      <c r="E44" s="11"/>
      <c r="F44" s="11"/>
      <c r="G44" s="11"/>
      <c r="H44" s="11"/>
      <c r="I44" s="11"/>
    </row>
    <row r="45" spans="1:10" ht="15.5" x14ac:dyDescent="0.35">
      <c r="A45" s="11"/>
      <c r="B45" s="11"/>
      <c r="C45" s="11"/>
      <c r="D45" s="11"/>
      <c r="E45" s="11"/>
      <c r="F45" s="11"/>
      <c r="G45" s="53"/>
      <c r="H45" s="53"/>
      <c r="I45" s="53"/>
    </row>
    <row r="46" spans="1:10" ht="15.5" x14ac:dyDescent="0.35">
      <c r="A46" s="13"/>
      <c r="B46" s="13"/>
      <c r="C46" s="13"/>
      <c r="D46" s="13"/>
      <c r="E46" s="13"/>
      <c r="F46" s="13"/>
      <c r="G46" s="54"/>
      <c r="H46" s="54"/>
      <c r="I46" s="54"/>
    </row>
    <row r="47" spans="1:10" x14ac:dyDescent="0.35">
      <c r="A47" s="55"/>
      <c r="B47" s="55"/>
      <c r="C47" s="15"/>
      <c r="I47" s="14"/>
    </row>
  </sheetData>
  <mergeCells count="30">
    <mergeCell ref="A1:J1"/>
    <mergeCell ref="A9:J10"/>
    <mergeCell ref="A11:A13"/>
    <mergeCell ref="B11:D12"/>
    <mergeCell ref="E11:G12"/>
    <mergeCell ref="H11:J12"/>
    <mergeCell ref="B13:C13"/>
    <mergeCell ref="E13:F13"/>
    <mergeCell ref="H13:I13"/>
    <mergeCell ref="B21:D21"/>
    <mergeCell ref="E21:G21"/>
    <mergeCell ref="H21:J21"/>
    <mergeCell ref="G24:H24"/>
    <mergeCell ref="A25:D25"/>
    <mergeCell ref="G25:H25"/>
    <mergeCell ref="A26:D26"/>
    <mergeCell ref="G26:H26"/>
    <mergeCell ref="A27:D27"/>
    <mergeCell ref="G27:H27"/>
    <mergeCell ref="C30:E30"/>
    <mergeCell ref="G30:J30"/>
    <mergeCell ref="G45:I45"/>
    <mergeCell ref="G46:I46"/>
    <mergeCell ref="A47:B47"/>
    <mergeCell ref="C32:E32"/>
    <mergeCell ref="G32:J32"/>
    <mergeCell ref="C33:E33"/>
    <mergeCell ref="G33:J33"/>
    <mergeCell ref="E34:F34"/>
    <mergeCell ref="G41:I41"/>
  </mergeCells>
  <pageMargins left="0.36" right="0.22" top="0.41" bottom="0.4" header="0.3" footer="0.3"/>
  <pageSetup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tabSelected="1" view="pageLayout" zoomScaleNormal="100" workbookViewId="0">
      <selection activeCell="A8" sqref="A8"/>
    </sheetView>
  </sheetViews>
  <sheetFormatPr defaultRowHeight="20" x14ac:dyDescent="0.75"/>
  <cols>
    <col min="1" max="1" width="20.08984375" style="89" customWidth="1"/>
    <col min="2" max="2" width="9.453125" style="89" customWidth="1"/>
    <col min="3" max="3" width="11.1796875" style="89" customWidth="1"/>
    <col min="4" max="4" width="16.453125" style="89" customWidth="1"/>
    <col min="5" max="5" width="12.7265625" style="89" customWidth="1"/>
    <col min="6" max="6" width="18.7265625" style="89" customWidth="1"/>
    <col min="7" max="7" width="5.81640625" style="89" customWidth="1"/>
    <col min="8" max="8" width="13.6328125" style="89" customWidth="1"/>
    <col min="9" max="9" width="21.08984375" style="89" customWidth="1"/>
    <col min="10" max="10" width="3.26953125" customWidth="1"/>
  </cols>
  <sheetData>
    <row r="1" spans="1:9" ht="21.5" x14ac:dyDescent="0.8">
      <c r="I1" s="50" t="s">
        <v>68</v>
      </c>
    </row>
    <row r="2" spans="1:9" ht="21.5" x14ac:dyDescent="0.8">
      <c r="I2" s="50" t="s">
        <v>69</v>
      </c>
    </row>
    <row r="3" spans="1:9" x14ac:dyDescent="0.75">
      <c r="A3" s="90"/>
      <c r="B3" s="90"/>
      <c r="C3" s="90"/>
      <c r="D3" s="90"/>
      <c r="E3" s="90"/>
      <c r="F3" s="90"/>
      <c r="G3" s="90"/>
      <c r="H3" s="90"/>
      <c r="I3" s="91"/>
    </row>
    <row r="4" spans="1:9" x14ac:dyDescent="0.75">
      <c r="A4" s="112" t="s">
        <v>73</v>
      </c>
      <c r="B4" s="109" t="s">
        <v>71</v>
      </c>
      <c r="C4" s="109"/>
      <c r="D4" s="109"/>
      <c r="E4" s="109"/>
      <c r="F4" s="88" t="s">
        <v>72</v>
      </c>
      <c r="G4" s="88"/>
      <c r="H4" s="88"/>
      <c r="I4" s="88"/>
    </row>
    <row r="5" spans="1:9" ht="21.75" customHeight="1" x14ac:dyDescent="0.35">
      <c r="A5" s="113" t="s">
        <v>75</v>
      </c>
      <c r="B5" s="109" t="s">
        <v>70</v>
      </c>
      <c r="C5" s="109"/>
      <c r="D5" s="109"/>
      <c r="E5" s="109"/>
      <c r="F5" s="114" t="s">
        <v>74</v>
      </c>
      <c r="G5" s="114"/>
      <c r="H5" s="114"/>
      <c r="I5" s="114"/>
    </row>
    <row r="6" spans="1:9" ht="17.25" customHeight="1" thickBot="1" x14ac:dyDescent="0.65">
      <c r="A6" s="93"/>
      <c r="B6" s="93"/>
      <c r="C6" s="93"/>
      <c r="D6" s="93"/>
      <c r="E6" s="93"/>
      <c r="F6" s="93"/>
      <c r="G6" s="93"/>
      <c r="H6" s="93"/>
      <c r="I6" s="94"/>
    </row>
    <row r="7" spans="1:9" ht="27.75" customHeight="1" x14ac:dyDescent="0.75">
      <c r="A7" s="96" t="s">
        <v>79</v>
      </c>
      <c r="B7" s="97"/>
      <c r="C7" s="97"/>
      <c r="D7" s="97"/>
      <c r="E7" s="97"/>
      <c r="F7" s="97"/>
      <c r="G7" s="97"/>
      <c r="H7" s="97"/>
      <c r="I7" s="97"/>
    </row>
    <row r="8" spans="1:9" ht="27.75" customHeight="1" x14ac:dyDescent="0.35">
      <c r="A8" s="98" t="s">
        <v>83</v>
      </c>
      <c r="B8" s="109" t="s">
        <v>82</v>
      </c>
      <c r="C8" s="109"/>
      <c r="D8" s="98" t="s">
        <v>81</v>
      </c>
      <c r="E8" s="101" t="s">
        <v>76</v>
      </c>
      <c r="F8" s="102" t="s">
        <v>80</v>
      </c>
      <c r="G8" s="92"/>
      <c r="H8" s="110" t="s">
        <v>78</v>
      </c>
      <c r="I8" s="111" t="s">
        <v>77</v>
      </c>
    </row>
    <row r="9" spans="1:9" ht="27.75" customHeight="1" x14ac:dyDescent="0.75">
      <c r="A9" s="98"/>
      <c r="B9" s="99"/>
      <c r="C9" s="100"/>
      <c r="D9" s="98"/>
      <c r="E9" s="101"/>
      <c r="F9" s="102"/>
      <c r="G9" s="92"/>
      <c r="H9" s="103"/>
      <c r="I9" s="4"/>
    </row>
    <row r="10" spans="1:9" ht="27.75" customHeight="1" x14ac:dyDescent="0.75">
      <c r="A10" s="98"/>
      <c r="B10" s="99"/>
      <c r="C10" s="100"/>
      <c r="D10" s="98"/>
      <c r="E10" s="98"/>
      <c r="F10" s="102"/>
      <c r="G10" s="92"/>
      <c r="H10" s="103"/>
      <c r="I10" s="4"/>
    </row>
    <row r="11" spans="1:9" ht="27.75" customHeight="1" x14ac:dyDescent="0.75">
      <c r="A11" s="98"/>
      <c r="B11" s="99"/>
      <c r="C11" s="100"/>
      <c r="D11" s="98"/>
      <c r="E11" s="98"/>
      <c r="F11" s="102"/>
      <c r="G11" s="92"/>
      <c r="H11" s="103"/>
      <c r="I11" s="4"/>
    </row>
    <row r="12" spans="1:9" ht="27.75" customHeight="1" x14ac:dyDescent="0.75">
      <c r="A12" s="95"/>
      <c r="B12" s="99"/>
      <c r="C12" s="100"/>
      <c r="D12" s="95"/>
      <c r="E12" s="104"/>
      <c r="F12" s="102"/>
      <c r="G12" s="92"/>
      <c r="H12" s="105"/>
      <c r="I12" s="106"/>
    </row>
    <row r="13" spans="1:9" ht="27.75" customHeight="1" x14ac:dyDescent="0.75">
      <c r="A13" s="98"/>
      <c r="B13" s="99"/>
      <c r="C13" s="100"/>
      <c r="D13" s="98"/>
      <c r="E13" s="101"/>
      <c r="F13" s="102"/>
      <c r="G13" s="92"/>
      <c r="H13" s="103"/>
      <c r="I13" s="4"/>
    </row>
    <row r="14" spans="1:9" ht="27.75" customHeight="1" x14ac:dyDescent="0.75">
      <c r="A14" s="98"/>
      <c r="B14" s="99"/>
      <c r="C14" s="100"/>
      <c r="D14" s="98"/>
      <c r="E14" s="101"/>
      <c r="F14" s="102"/>
      <c r="G14" s="92"/>
      <c r="H14" s="103"/>
      <c r="I14" s="4"/>
    </row>
    <row r="15" spans="1:9" ht="27.75" customHeight="1" x14ac:dyDescent="0.75">
      <c r="A15" s="98"/>
      <c r="B15" s="99"/>
      <c r="C15" s="100"/>
      <c r="D15" s="98"/>
      <c r="E15" s="98"/>
      <c r="F15" s="102"/>
      <c r="G15" s="92"/>
      <c r="H15" s="103"/>
      <c r="I15" s="4"/>
    </row>
    <row r="16" spans="1:9" ht="27.75" customHeight="1" x14ac:dyDescent="0.75">
      <c r="A16" s="98"/>
      <c r="B16" s="99"/>
      <c r="C16" s="100"/>
      <c r="D16" s="98"/>
      <c r="E16" s="98"/>
      <c r="F16" s="102"/>
      <c r="G16" s="92"/>
      <c r="H16" s="103"/>
      <c r="I16" s="4"/>
    </row>
    <row r="17" spans="1:9" ht="12.75" customHeight="1" x14ac:dyDescent="0.75">
      <c r="A17" s="107"/>
      <c r="B17" s="107"/>
      <c r="C17" s="107"/>
      <c r="D17" s="107"/>
      <c r="E17" s="107"/>
      <c r="F17" s="107"/>
      <c r="G17" s="107"/>
      <c r="H17" s="107"/>
      <c r="I17" s="108"/>
    </row>
  </sheetData>
  <mergeCells count="25">
    <mergeCell ref="F5:I5"/>
    <mergeCell ref="B5:E5"/>
    <mergeCell ref="A7:I7"/>
    <mergeCell ref="B10:C10"/>
    <mergeCell ref="B11:C11"/>
    <mergeCell ref="F14:G14"/>
    <mergeCell ref="F15:G15"/>
    <mergeCell ref="A6:I6"/>
    <mergeCell ref="F8:G8"/>
    <mergeCell ref="F9:G9"/>
    <mergeCell ref="F10:G10"/>
    <mergeCell ref="F11:G11"/>
    <mergeCell ref="B8:C8"/>
    <mergeCell ref="F16:G16"/>
    <mergeCell ref="B12:C12"/>
    <mergeCell ref="B14:C14"/>
    <mergeCell ref="B15:C15"/>
    <mergeCell ref="B16:C16"/>
    <mergeCell ref="B13:C13"/>
    <mergeCell ref="F12:G12"/>
    <mergeCell ref="F13:G13"/>
    <mergeCell ref="B9:C9"/>
    <mergeCell ref="A3:I3"/>
    <mergeCell ref="B4:E4"/>
    <mergeCell ref="F4:I4"/>
  </mergeCells>
  <pageMargins left="0.7" right="0.7" top="0.75" bottom="0.75" header="0.3" footer="0.3"/>
  <pageSetup paperSize="9" scale="92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Pre-Evaluation</vt:lpstr>
      <vt:lpstr>calculation</vt:lpstr>
      <vt:lpstr>REJISTRATION 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2021-09-16T08:33:39Z</cp:lastPrinted>
  <dcterms:created xsi:type="dcterms:W3CDTF">2011-08-11T06:49:46Z</dcterms:created>
  <dcterms:modified xsi:type="dcterms:W3CDTF">2026-06-01T11:49:40Z</dcterms:modified>
</cp:coreProperties>
</file>