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localgovmv.sharepoint.com/sites/UliganCouncilCorporateAffairs/Shared Documents/CA05 - Projects and Procurement/5003 - Procurement Above 35K/2026 Procurement Above 35K/PC-245-2026-W-03 _ Masjid Moosa Ali Maramathu/Iulaan 2/"/>
    </mc:Choice>
  </mc:AlternateContent>
  <xr:revisionPtr revIDLastSave="13" documentId="13_ncr:1_{A1D6005D-5E88-4DD2-8ED9-4ED8DE3E329D}" xr6:coauthVersionLast="47" xr6:coauthVersionMax="47" xr10:uidLastSave="{7DF6EBDA-478A-4606-814E-8BA1A82894F2}"/>
  <bookViews>
    <workbookView xWindow="-105" yWindow="0" windowWidth="14610" windowHeight="15585" activeTab="1" xr2:uid="{00000000-000D-0000-FFFF-FFFF00000000}"/>
  </bookViews>
  <sheets>
    <sheet name="BILL 01-06" sheetId="1" r:id="rId1"/>
    <sheet name="SUMMARY" sheetId="2" r:id="rId2"/>
  </sheets>
  <definedNames>
    <definedName name="_xlnm.Print_Area" localSheetId="0">'BILL 01-06'!$A$1:$F$78</definedName>
    <definedName name="_xlnm.Print_Area" localSheetId="1">SUMMARY!$A$1:$F$14</definedName>
    <definedName name="_xlnm.Print_Titles" localSheetId="0">'BILL 01-06'!$5:$5</definedName>
    <definedName name="_xlnm.Print_Titles" localSheetId="1">SUMMARY!#REF!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7" i="1" l="1"/>
  <c r="A52" i="1"/>
  <c r="A42" i="1"/>
  <c r="C41" i="1"/>
  <c r="B11" i="2" l="1"/>
  <c r="B10" i="2"/>
  <c r="B9" i="2"/>
  <c r="B8" i="2"/>
  <c r="A75" i="1"/>
  <c r="A76" i="1"/>
  <c r="A31" i="1"/>
  <c r="A41" i="1"/>
  <c r="A74" i="1"/>
  <c r="A66" i="1"/>
  <c r="B7" i="2"/>
  <c r="B6" i="2"/>
  <c r="A58" i="1"/>
  <c r="A30" i="1"/>
  <c r="A44" i="1" l="1"/>
  <c r="A8" i="2" s="1"/>
  <c r="A78" i="1"/>
  <c r="A11" i="2" s="1"/>
  <c r="A68" i="1"/>
  <c r="A10" i="2" s="1"/>
  <c r="A57" i="1"/>
  <c r="A60" i="1" s="1"/>
  <c r="A9" i="2" s="1"/>
  <c r="A16" i="1" l="1"/>
  <c r="A28" i="1" l="1"/>
  <c r="A29" i="1"/>
  <c r="A15" i="1"/>
  <c r="A17" i="1"/>
  <c r="A9" i="1"/>
  <c r="A10" i="1"/>
  <c r="A11" i="1"/>
  <c r="A12" i="1"/>
  <c r="A33" i="1" l="1"/>
  <c r="A7" i="2" s="1"/>
  <c r="A7" i="1"/>
  <c r="A14" i="1"/>
  <c r="A18" i="1" s="1"/>
  <c r="A6" i="2" l="1"/>
  <c r="A12" i="2" s="1"/>
  <c r="A13" i="2" s="1"/>
  <c r="A14" i="2" s="1"/>
</calcChain>
</file>

<file path=xl/sharedStrings.xml><?xml version="1.0" encoding="utf-8"?>
<sst xmlns="http://schemas.openxmlformats.org/spreadsheetml/2006/main" count="94" uniqueCount="78">
  <si>
    <t>ޖުމުލަ</t>
  </si>
  <si>
    <t>ރޭޓް</t>
  </si>
  <si>
    <t>ޢަދަދު</t>
  </si>
  <si>
    <t>ޔުނިޓް</t>
  </si>
  <si>
    <t>ތަފްޞީލް</t>
  </si>
  <si>
    <t>އައިޓަމް</t>
  </si>
  <si>
    <t>ކޮޑިފޫޓު</t>
  </si>
  <si>
    <t>ތަފްސީލް</t>
  </si>
  <si>
    <t>އަގު</t>
  </si>
  <si>
    <t>ޖުމްލަ</t>
  </si>
  <si>
    <t xml:space="preserve"> </t>
  </si>
  <si>
    <t>ނަންބަރު</t>
  </si>
  <si>
    <t>އެކު ޖުމްލަ</t>
  </si>
  <si>
    <t>އާންމު ބައިތައް</t>
  </si>
  <si>
    <r>
      <t xml:space="preserve">ޖީ.އެސް.ޓީ </t>
    </r>
    <r>
      <rPr>
        <sz val="11"/>
        <color theme="1"/>
        <rFont val="Aptos Display"/>
        <family val="2"/>
      </rPr>
      <t>%8</t>
    </r>
  </si>
  <si>
    <r>
      <t xml:space="preserve">ބިލު ނަންބަރު </t>
    </r>
    <r>
      <rPr>
        <b/>
        <sz val="11"/>
        <rFont val="Aptos"/>
        <family val="2"/>
      </rPr>
      <t>01</t>
    </r>
    <r>
      <rPr>
        <b/>
        <sz val="11"/>
        <rFont val="Faruma"/>
        <family val="3"/>
      </rPr>
      <t xml:space="preserve"> ގެ ޖުމުލަ - ހުލާސާއަށް ގެންދެވުނު</t>
    </r>
  </si>
  <si>
    <t>ބިލް އޮފް ކުއަންޓިޓީ (ބީ.އޯ.ކިއު)</t>
  </si>
  <si>
    <t>މުޅި މަސައްކަތް ނިމުމުން ސައިޓު ސާފުކުރުން</t>
  </si>
  <si>
    <t>(ށ)  ކޮންކްރީޓުގެ ހުރިހައި ކަމަށް ބޭނުންކުރަން ވާނީ އެއް ބްރޭންޑެއްގެ އިންޑޯ ނުވަތަ ބީ.އެސް 12އަށް ފެތޭ ސިމެންތިއެކެވެ. އަދި ބޭނުންކުރަން ވާނީ ރަނގަޅަށް ގުރޭޑުކުރެވިފައިވާ ހިލަޔާއި ހިލަވެއްޔެވެ.</t>
  </si>
  <si>
    <t>(ނ) ދަގަނޑު ބޭނުންކުރުމުގައި އަބަދުވެސް ދަގަނޑުގެ ފުރިހަމަ ދިގުމިނުގައި ބޭނުން ކުރުމަށް ހާއްސަ ސަމާލުކަން ދޭންވާނެއެވެ. ދަގަނޑު ބުރިބުރިކޮށްގެން ބޭނުންކުރުމަކީ އެދެވިގެންވާ ކަމެއް ނޫނެވެ.</t>
  </si>
  <si>
    <t>ބިލު ނަންބަރު 3 ގެ ޖުމުލަ - ހުލާސާއަށް ގެންދެވުނު</t>
  </si>
  <si>
    <r>
      <rPr>
        <sz val="14"/>
        <color theme="1"/>
        <rFont val="Faruma"/>
        <family val="3"/>
      </rPr>
      <t>ބިލު ނަންބަރު:</t>
    </r>
    <r>
      <rPr>
        <sz val="14"/>
        <color theme="1"/>
        <rFont val="Aptos Display"/>
        <family val="2"/>
      </rPr>
      <t xml:space="preserve"> 01</t>
    </r>
    <r>
      <rPr>
        <sz val="14"/>
        <color theme="1"/>
        <rFont val="Faruma"/>
        <family val="3"/>
      </rPr>
      <t xml:space="preserve"> ގުރައުންޑު މަސައްކަތް</t>
    </r>
  </si>
  <si>
    <t>ސައިޓު ސާފުކުރުން</t>
  </si>
  <si>
    <t>ބިލް އޮފް ކުއަންޓިޓީ (ބީ.އޯ.ކިއު) - ޚުލާސާ</t>
  </si>
  <si>
    <t>(ކ) ކޮންކުރިޓު އަޅަންޖެހޭ ވަރު މިންކޮށްފައި ވާނީ، ކޮންކުރިޓު ބައިތަކުގެ ސައިޒާ (އެޖް އޮފް ކޮންކްރިޓް މެމްބަރސްއާ) އެއްވަރަށެވެ. މިން ހަމަކުރުމަށް އިތުރަށް އަޅަންޖެހޭ ކޮންކުރިޓު އަގުކުރުމުގައި ހިމަނަން ވާނެއެވެ.</t>
  </si>
  <si>
    <t>ކޮޑި ފޫޓް</t>
  </si>
  <si>
    <t>އަކަފޫޓް</t>
  </si>
  <si>
    <t>ރޭންޕް މުށި ތަޅާ ނެގުން</t>
  </si>
  <si>
    <r>
      <rPr>
        <sz val="14"/>
        <color theme="1"/>
        <rFont val="Faruma"/>
        <family val="3"/>
      </rPr>
      <t>ބިލު ނަންބަރު:</t>
    </r>
    <r>
      <rPr>
        <sz val="14"/>
        <color theme="1"/>
        <rFont val="Aptos Display"/>
        <family val="2"/>
      </rPr>
      <t xml:space="preserve"> 02</t>
    </r>
    <r>
      <rPr>
        <sz val="14"/>
        <color theme="1"/>
        <rFont val="Aptos Display"/>
        <family val="3"/>
      </rPr>
      <t xml:space="preserve"> - </t>
    </r>
    <r>
      <rPr>
        <sz val="14"/>
        <color theme="1"/>
        <rFont val="Faruma"/>
        <family val="3"/>
      </rPr>
      <t>ކޮންކުރީޓް މަސައްކަތް</t>
    </r>
  </si>
  <si>
    <t>(ހ) އަގުކުރުމުގައި ވަޅުކައިރީ އަޅާފައިވާ ތަޅުމާއި، ރޭންޕް މުށި ތަޅާ ނަގާ ތަން ސާފުކުރުން ހިމަނަންވާނެއެވެ.</t>
  </si>
  <si>
    <t>ޕްރޮޖެކްޓް ނަން: މަސްޖިދު މޫސާ ޢަލީ މަރާމާތުކުރުން</t>
  </si>
  <si>
    <t>އާރތުވޯކް</t>
  </si>
  <si>
    <t>(ހ) އަގުކުރުމުގައި، ތައްގަނޑު ޖެއްސުމާއި، ބެހެއްޓުމާއި، ތައްގަނޑުތައް ނެއްޓުމަށްފަހު ރަނގަޅުކުރަންޖެހޭ ތަންތަން ރަނގަޅުކުރުމާއި، ކޮންކްރިޓް ހަމަކުރުމަށް އިތުރަށް އަޅަންޖެހޭ ކޮންކްރިޓުގެ މިންވަރު، އަދި ކިއޯކުރުމަށް ފެންޖެހުން ހިމަނަން ވާނެއެވެ.</t>
  </si>
  <si>
    <t>(ރ) ވަޅުދޮށު ތަޅުން އަޅަންވާނީ ބިންގަނޑު ރަނގަޅަށް ހަރުކުރުމަށްފަހު ބިންމަތީ ރަބަރު އަޅައިގެންނެވެ. އަދި ތަޅުން އަޅާނީ ގަސްއިންދާ ބުރުތަކުގެ ފާރަށް ވުރެން 30mm ތިރިކޮށް ކުރެހުމުގައި ފާހަގަކޮށްފައިވާގޮތަށް ބުރުތަކުގެ ފާރާ ތަޅުމާ ދެމެގު 200mm ހުންނަގޮތަށް ވަޅުން ފެށިގެން ބޭރަށް ކަތިކޮންނެވެ. ތަޅުން  އަޅަންވާނީ ކުރެހުމުގައިވާ ގޮތަށް 6mm ގެ ދަގަނޑުން 150mm x150mm ވާގޮތަށް ނެޓް ހަދާ ގެންނެވެ.</t>
  </si>
  <si>
    <t>އަކަފޫޓު</t>
  </si>
  <si>
    <r>
      <t xml:space="preserve">(ބ) ކޮންކްރީޓްގެ ގްރޭޑް </t>
    </r>
    <r>
      <rPr>
        <sz val="11"/>
        <color theme="1"/>
        <rFont val="Aptos Display"/>
        <family val="2"/>
      </rPr>
      <t>C30</t>
    </r>
    <r>
      <rPr>
        <sz val="11"/>
        <color theme="1"/>
        <rFont val="Faruma"/>
        <family val="3"/>
      </rPr>
      <t xml:space="preserve"> އަށް ވާންވާނެއެވެ. ކޮންކްރީޓުގެ ފެނާ ސިމެންތީގެ ރޭޝިއޯއަކީ 0.4% އާ 0.45%އާ ދެމެދުގެ މިންވަރެކެވެ.</t>
    </r>
  </si>
  <si>
    <r>
      <t>(ޅ)  ރިއިންފޯސްޑް ކޮންކުރިޓާއި މާސް ކޮންކްރީޓުގެ މިކްސް ރޭޝިއޯއަކީ</t>
    </r>
    <r>
      <rPr>
        <sz val="11"/>
        <color theme="1"/>
        <rFont val="Aptos Display"/>
        <family val="2"/>
      </rPr>
      <t xml:space="preserve"> 1:2:3</t>
    </r>
    <r>
      <rPr>
        <sz val="11"/>
        <color theme="1"/>
        <rFont val="Faruma"/>
        <family val="3"/>
      </rPr>
      <t xml:space="preserve"> އެވެ. (</t>
    </r>
    <r>
      <rPr>
        <sz val="11"/>
        <color theme="1"/>
        <rFont val="Aptos Display"/>
        <family val="2"/>
      </rPr>
      <t>1</t>
    </r>
    <r>
      <rPr>
        <sz val="11"/>
        <color theme="1"/>
        <rFont val="Faruma"/>
        <family val="3"/>
      </rPr>
      <t xml:space="preserve"> ސިމެންތީގެ ވަޒަނަށް </t>
    </r>
    <r>
      <rPr>
        <sz val="11"/>
        <color theme="1"/>
        <rFont val="Aptos Display"/>
        <family val="2"/>
      </rPr>
      <t>2</t>
    </r>
    <r>
      <rPr>
        <sz val="11"/>
        <color theme="1"/>
        <rFont val="Faruma"/>
        <family val="3"/>
      </rPr>
      <t xml:space="preserve"> ހިލަވެލި، އަދި </t>
    </r>
    <r>
      <rPr>
        <sz val="11"/>
        <color theme="1"/>
        <rFont val="Aptos Display"/>
        <family val="2"/>
      </rPr>
      <t>3</t>
    </r>
    <r>
      <rPr>
        <sz val="11"/>
        <color theme="1"/>
        <rFont val="Faruma"/>
        <family val="3"/>
      </rPr>
      <t xml:space="preserve"> ހިލަ އެވެ.)</t>
    </r>
  </si>
  <si>
    <t>ބިލު ނަންބަރު 2ގެ ޖުމުލަ - ހުލާސާއަށް ގެންދެވުނު</t>
  </si>
  <si>
    <t>(ހ) ޖަންގްޝަންގެ ފޫ (ތަޅުން) އެޅުން އަގުކުރުމުގައި، ޕޭވް ބްލޮކް ނެގުމާއި، ވެލި ނަގައި ސާފުކުރުމާއި، މަތި އެޅުމަށްފަހު ވެލި އަޅާ ކޮމްޕެކްޓްކޮށް އަލުން ޕޭވް ބްލޮކް އެތުރުން ހިމަނަންވާނެއެވެ.</t>
  </si>
  <si>
    <t>(ށ) ހޮޅިލައިނު އެޅުން އަގުކުރުމުގައި ޕޭވް ބްލޮކު ނެގުމާއި، ކޮނެ ނިންމާ އަލުން ފަސްއަޅާ ފޮރުވުމާއި، ކޮމްޕެކްޓްކޮށް، އަލުން ޕޭވް ބްލޮކު އެތުރުން ހިމަނަންވާނެއެވެ. އަދި ޖަންގްޝަނުންނާއި ފާރުން ހޮޅި ވެއްދުމަށް ކެނޑުން ހިމަނަންވާނެއެވެ. އަދި އަގުކުރުމުގައި އެލްބޯ، ޖޮއިންޓް އަދި އެހެނިހެން ފިކްސިންގތައް ހިމަނަންވާނެއެވެ.</t>
  </si>
  <si>
    <t>އުތުރުފަރާތު ފެންވަޅުގެ ވަށައިގެން އޮތް ތަޅުން ތެޅުން</t>
  </si>
  <si>
    <r>
      <t>ކާނު ފެއްތުމަށް ކޮނުން (</t>
    </r>
    <r>
      <rPr>
        <sz val="11"/>
        <color theme="1"/>
        <rFont val="Aptos Display"/>
        <family val="2"/>
      </rPr>
      <t>L1000 x W400 x D510mm</t>
    </r>
    <r>
      <rPr>
        <sz val="11"/>
        <color theme="1"/>
        <rFont val="Faruma"/>
        <family val="3"/>
      </rPr>
      <t xml:space="preserve">ގެ </t>
    </r>
    <r>
      <rPr>
        <sz val="11"/>
        <color theme="1"/>
        <rFont val="Aptos Display"/>
        <family val="2"/>
      </rPr>
      <t>4</t>
    </r>
    <r>
      <rPr>
        <sz val="11"/>
        <color theme="1"/>
        <rFont val="Faruma"/>
        <family val="3"/>
      </rPr>
      <t xml:space="preserve"> ކާނު)</t>
    </r>
  </si>
  <si>
    <t>(ށ) އަގުކުރުމުގައި ކެފުމާއި، ގްރައުޓް އެޅުން ހިމަނަންވާނެއެވެ.</t>
  </si>
  <si>
    <r>
      <rPr>
        <sz val="11"/>
        <color theme="1"/>
        <rFont val="Aptos Display"/>
        <family val="2"/>
      </rPr>
      <t>3310x360mm</t>
    </r>
    <r>
      <rPr>
        <sz val="11"/>
        <color theme="1"/>
        <rFont val="Faruma"/>
      </rPr>
      <t>ގެ</t>
    </r>
    <r>
      <rPr>
        <sz val="11"/>
        <color theme="1"/>
        <rFont val="Aptos Display"/>
        <family val="2"/>
      </rPr>
      <t xml:space="preserve"> </t>
    </r>
    <r>
      <rPr>
        <sz val="11"/>
        <color theme="1"/>
        <rFont val="Faruma"/>
        <family val="3"/>
      </rPr>
      <t>މަރބްލް ޝީޓު ހަރުކުރުން</t>
    </r>
  </si>
  <si>
    <t xml:space="preserve">(ހ) ދާލަ ފިލާ އަޅާނީ 18mmއަށްވުރެ ތުނި ނޫން މަރބްލް ޝީޓުންނެވެ. ފިލާ އަޅާނީ ފާރުގެ ފުޅާމިނަށެވެ. ދާލަ ފިލާ އަޅާނީ މިސްކިތަށް ވަންނަ މައި ތިން ދޮރު (އިރުމަތި، އުތުރު، އަދި ދެކުނު ފަރާތު)ގެ </t>
  </si>
  <si>
    <t>ފޫޓު</t>
  </si>
  <si>
    <r>
      <t xml:space="preserve">އުތުރުފަރާތު ފެންވަޅު ކޮންކްރީޓް ތަޅުން </t>
    </r>
    <r>
      <rPr>
        <sz val="11"/>
        <color theme="1"/>
        <rFont val="Aptos Display"/>
        <family val="2"/>
      </rPr>
      <t>75mm</t>
    </r>
    <r>
      <rPr>
        <sz val="11"/>
        <color theme="1"/>
        <rFont val="Faruma"/>
        <family val="3"/>
      </rPr>
      <t xml:space="preserve"> ބޯމިނުގެ</t>
    </r>
  </si>
  <si>
    <t>އުތުރުފަރާތު ފެންވަޅު ކޮންކްރީޓް ތަޅުމުގެ ތައްގަނޑު</t>
  </si>
  <si>
    <r>
      <t xml:space="preserve">އުތުރުފަރާތު ފެންވަޅު ތަޅުމާ އިންވެގެން އަޅާ މާސް ކޮންކްރީޓް </t>
    </r>
    <r>
      <rPr>
        <sz val="11"/>
        <color theme="1"/>
        <rFont val="Aptos Display"/>
        <family val="2"/>
      </rPr>
      <t>L1770xW150xD200mm</t>
    </r>
  </si>
  <si>
    <t>ބިލު ނަންބަރު 4 ގެ ޖުމުލަ - ހުލާސާއަށް ގެންދެވުނު</t>
  </si>
  <si>
    <r>
      <rPr>
        <sz val="14"/>
        <color theme="1"/>
        <rFont val="Faruma"/>
        <family val="3"/>
      </rPr>
      <t>ބިލު ނަންބަރު:</t>
    </r>
    <r>
      <rPr>
        <sz val="14"/>
        <color theme="1"/>
        <rFont val="Aptos Display"/>
        <family val="2"/>
      </rPr>
      <t xml:space="preserve"> 05</t>
    </r>
    <r>
      <rPr>
        <sz val="14"/>
        <color theme="1"/>
        <rFont val="Aptos Display"/>
        <family val="3"/>
      </rPr>
      <t xml:space="preserve"> - </t>
    </r>
    <r>
      <rPr>
        <sz val="14"/>
        <color theme="1"/>
        <rFont val="Faruma"/>
        <family val="3"/>
      </rPr>
      <t>ދާލަ ފިލާ ބަދަލުކުރުން</t>
    </r>
  </si>
  <si>
    <r>
      <t xml:space="preserve">މިސްކިތުގައި މިހާރު ހަރުކޮށްފައިވާ ފަންކާ ރެގިއުލޭޓަރު ނައްޓާ، އަލުން </t>
    </r>
    <r>
      <rPr>
        <sz val="11"/>
        <color theme="1"/>
        <rFont val="Aptos Display"/>
        <family val="2"/>
      </rPr>
      <t>1</t>
    </r>
    <r>
      <rPr>
        <sz val="11"/>
        <color theme="1"/>
        <rFont val="Faruma"/>
      </rPr>
      <t xml:space="preserve">ގޭންގް </t>
    </r>
    <r>
      <rPr>
        <sz val="11"/>
        <color theme="1"/>
        <rFont val="Aptos Display"/>
        <family val="2"/>
      </rPr>
      <t>13A</t>
    </r>
    <r>
      <rPr>
        <sz val="11"/>
        <color theme="1"/>
        <rFont val="Faruma"/>
      </rPr>
      <t>ގެ ސްވިޗް ގުޅުން</t>
    </r>
  </si>
  <si>
    <t>ވުޟޫކުރާ ތަނުގެ ފިރިހެން އަދި އަންހެން ބައިގައި މޫނުބަލައި ލޯގަނޑު ހަރުކުރުން.</t>
  </si>
  <si>
    <t>ވުޟޫކުރާ ތަނުގެ ފިރިހެން އަދި އަންހެން ބައިގެ ބޭރު ފާރުގައި ނަންބޯޑު ހަރުކުރުން.</t>
  </si>
  <si>
    <t>(ހ) ފާރުގައި ހަރުކުރަންޖެހޭ ތަކެތި ހަރުކުރުމުގެތެރޭގައި ތޮރުފުމާއި، މޮކޮޅު، އިސްކުރު އަދި އެހެނިހެން ފިކްސިންގތައް ހިމަނަންވާނެއެވެ.</t>
  </si>
  <si>
    <r>
      <rPr>
        <sz val="14"/>
        <color theme="1"/>
        <rFont val="Faruma"/>
        <family val="3"/>
      </rPr>
      <t>ބިލު ނަންބަރު:</t>
    </r>
    <r>
      <rPr>
        <sz val="14"/>
        <color theme="1"/>
        <rFont val="Aptos Display"/>
        <family val="2"/>
      </rPr>
      <t xml:space="preserve"> 03</t>
    </r>
    <r>
      <rPr>
        <sz val="14"/>
        <color theme="1"/>
        <rFont val="Aptos Display"/>
        <family val="3"/>
      </rPr>
      <t xml:space="preserve"> - </t>
    </r>
    <r>
      <rPr>
        <sz val="14"/>
        <color theme="1"/>
        <rFont val="Faruma"/>
        <family val="3"/>
      </rPr>
      <t>މުށި ޖެހުން</t>
    </r>
  </si>
  <si>
    <t>ބިލު ނަންބަރު 5 ގެ ޖުމުލަ - ހުލާސާއަށް ގެންދެވުނު</t>
  </si>
  <si>
    <r>
      <rPr>
        <sz val="14"/>
        <color theme="1"/>
        <rFont val="Faruma"/>
        <family val="3"/>
      </rPr>
      <t>ބިލު ނަންބަރު:</t>
    </r>
    <r>
      <rPr>
        <sz val="14"/>
        <color theme="1"/>
        <rFont val="Aptos Display"/>
        <family val="2"/>
      </rPr>
      <t xml:space="preserve"> 06</t>
    </r>
    <r>
      <rPr>
        <sz val="14"/>
        <color theme="1"/>
        <rFont val="Aptos Display"/>
        <family val="3"/>
      </rPr>
      <t xml:space="preserve"> - </t>
    </r>
    <r>
      <rPr>
        <sz val="14"/>
        <color theme="1"/>
        <rFont val="Faruma"/>
        <family val="3"/>
      </rPr>
      <t>އެހެނިހެން މަސައްކަތް</t>
    </r>
  </si>
  <si>
    <r>
      <rPr>
        <sz val="11"/>
        <color theme="1"/>
        <rFont val="Aptos Display"/>
        <family val="2"/>
      </rPr>
      <t>1300x1300mm</t>
    </r>
    <r>
      <rPr>
        <sz val="11"/>
        <color theme="1"/>
        <rFont val="Faruma"/>
      </rPr>
      <t>ގެ</t>
    </r>
    <r>
      <rPr>
        <sz val="11"/>
        <color theme="1"/>
        <rFont val="Aptos Display"/>
        <family val="2"/>
      </rPr>
      <t xml:space="preserve"> </t>
    </r>
    <r>
      <rPr>
        <sz val="11"/>
        <color theme="1"/>
        <rFont val="Faruma"/>
        <family val="3"/>
      </rPr>
      <t xml:space="preserve">ޖަންގްޝަންގެ ފުލުގައި </t>
    </r>
    <r>
      <rPr>
        <sz val="11"/>
        <color theme="1"/>
        <rFont val="Aptos Display"/>
        <family val="2"/>
      </rPr>
      <t>75mm</t>
    </r>
    <r>
      <rPr>
        <sz val="11"/>
        <color theme="1"/>
        <rFont val="Faruma"/>
        <family val="3"/>
      </rPr>
      <t xml:space="preserve"> ބޯމިނުގެ ތަޅުން އެޅުން</t>
    </r>
    <r>
      <rPr>
        <sz val="11"/>
        <color theme="1"/>
        <rFont val="Faruma"/>
        <family val="2"/>
      </rPr>
      <t>. ޖަންގްޝަން ސާފުކުރުމާއެކު.</t>
    </r>
  </si>
  <si>
    <t>ޕްރޮޖެކްޓް ނަން:  މަސްޖިދު މޫސާ ޢަލީ މަރާމާތުކުރުން</t>
  </si>
  <si>
    <t>ބިލު ނަންބަރު 6 ގެ ޖުމުލަ - ހުލާސާއަށް ގެންދެވުނު</t>
  </si>
  <si>
    <t>(ހ) މުށި ޖެހުމުގެ ހުރިހައި ކަމަށް ބޭނުންކުރަންވާނީ އައުޓްޑޯރއަށް ހާއްސަ ނޮން-ސްލިޕް ފުލްބޮޑީ ޕޯސެލަން މުށްޓެކެވެ.</t>
  </si>
  <si>
    <r>
      <t xml:space="preserve">މިސްކިތުގެ އުތުރުފަރާތާއި، ދެކުނުފަރާތު ދޮރުމަތީ އޮޅީގައި، </t>
    </r>
    <r>
      <rPr>
        <sz val="11"/>
        <color theme="1"/>
        <rFont val="Aptos Display"/>
        <family val="2"/>
      </rPr>
      <t>1200x600mm</t>
    </r>
    <r>
      <rPr>
        <sz val="11"/>
        <color theme="1"/>
        <rFont val="Faruma"/>
        <family val="3"/>
      </rPr>
      <t>ގެ ފުލްބޮޑީ ޕޯސެލަން ނޮން-ސްކިޑް ފްލޯރ ޓައިލްސް ޖެހުން.  އޮޅިގަނޑުގެ ތިންފަޅިން ތުންވަރީގައި މުށި ޖަހައި، ދާރަ ހެދުމާއެކު.</t>
    </r>
  </si>
  <si>
    <t>މިސްކިތުގެ ރޭމްޕުގައި 300x300mmގެ ފުލްބޮޑީ ޕޯސެލަން ނޮން-ސްކިޑް ފްލޯރ ޓައިލްސް ޖެހުން.</t>
  </si>
  <si>
    <r>
      <t xml:space="preserve">(ނ) އޮޅިގަނޑުގައި މުށި ޖަހާނީ ސިޑީގެ ތިރީ ހަރުފަތުގެ މަތީ ކައިރިއާ ހަމައަށް އުސްމިން ހުންނަވަރަށެވެ. މިހާރު އަޅާފައިވާ އޮޅިގަނޑާ ސިޑީގެ ތިރީ ހަރުފަތުގެ މަތީ ކައިރިއާ ދެމެދު ހުންނަ އުސްމިނަކީ </t>
    </r>
    <r>
      <rPr>
        <sz val="11"/>
        <color theme="1"/>
        <rFont val="Aptos Display"/>
        <family val="2"/>
      </rPr>
      <t>20mm</t>
    </r>
    <r>
      <rPr>
        <sz val="11"/>
        <color theme="1"/>
        <rFont val="Faruma"/>
        <family val="3"/>
      </rPr>
      <t xml:space="preserve"> އެވެ.</t>
    </r>
  </si>
  <si>
    <t>(ށ) އަގުކުރުމުގައި، މުށި ޖެހުމުގެ ކުރިން ވާންޖެހޭ ތައްޔާރީތަކާއި، ގްރައުޓް އެޅުން ހިމަނަންވާނެއެވެ. އަދި ކެފުމާއި، ރެއިލިންގ ދަގަނޑާއި ދިޔަދޮވި ހޮޅިތަކަށް ކެނޑުމާއި، އެނޫންވެސް އެފަދަ ޖާގަތަކަށް ކެނޑުން، އަދި ދާރަ ހެދުން ހިމަނަންވާނެއެވެ.</t>
  </si>
  <si>
    <r>
      <rPr>
        <sz val="14"/>
        <color theme="1"/>
        <rFont val="Faruma"/>
        <family val="3"/>
      </rPr>
      <t>ބިލު ނަންބަރު:</t>
    </r>
    <r>
      <rPr>
        <sz val="14"/>
        <color theme="1"/>
        <rFont val="Aptos Display"/>
        <family val="2"/>
      </rPr>
      <t xml:space="preserve"> 04</t>
    </r>
    <r>
      <rPr>
        <sz val="14"/>
        <color theme="1"/>
        <rFont val="Aptos Display"/>
        <family val="3"/>
      </rPr>
      <t xml:space="preserve"> - </t>
    </r>
    <r>
      <rPr>
        <sz val="14"/>
        <color theme="1"/>
        <rFont val="Faruma"/>
      </rPr>
      <t>ކާނު އެޅުމާއި،</t>
    </r>
    <r>
      <rPr>
        <sz val="14"/>
        <color theme="1"/>
        <rFont val="Aptos Display"/>
        <family val="3"/>
      </rPr>
      <t xml:space="preserve"> </t>
    </r>
    <r>
      <rPr>
        <sz val="14"/>
        <color theme="1"/>
        <rFont val="Faruma"/>
        <family val="3"/>
      </rPr>
      <t>ދިޔަދޮވި ހޮޅި ފެންވަޅަށް ގުޅުން</t>
    </r>
  </si>
  <si>
    <t>ދިޔަދޮވި ހޮޅި ފެންވަޅަށް ގުޅުން</t>
  </si>
  <si>
    <t>ކާނު އެޅުން</t>
  </si>
  <si>
    <t>(ށ) ތަޅުން އެޅުމަށް އަލުން ފަސްއަޅާ ފޮރުވުން (އާތު ފިލިންގ) އާއި، ކޮމްޕެކްޓުކޮށް، ލެވަލުކުރުމާއި، އިތުރުވާ ފަސްތައް ނަގާ އުކުން ހިމަނަންވާނެއެވެ.</t>
  </si>
  <si>
    <r>
      <t>ކާނު ފެއްތުން (</t>
    </r>
    <r>
      <rPr>
        <sz val="11"/>
        <color theme="1"/>
        <rFont val="Aptos Display"/>
        <family val="2"/>
      </rPr>
      <t>L1000 x W400 x</t>
    </r>
    <r>
      <rPr>
        <sz val="11"/>
        <color theme="1"/>
        <rFont val="Faruma"/>
      </rPr>
      <t xml:space="preserve"> </t>
    </r>
    <r>
      <rPr>
        <sz val="11"/>
        <color theme="1"/>
        <rFont val="Aptos Display"/>
        <family val="2"/>
      </rPr>
      <t>D510mm</t>
    </r>
    <r>
      <rPr>
        <sz val="11"/>
        <color theme="1"/>
        <rFont val="Faruma"/>
      </rPr>
      <t>ގެ ކާނު). މަތި އެޅުމާއެކު.</t>
    </r>
  </si>
  <si>
    <t>(ހ) ޕްރި ފެބްރިކޭޓެޑް ކާނާއި، ކާނުގެ މަތިގަނޑު ވެރިފަރާތުން ފޯރުކޮށްދޭނެއެވެ.</t>
  </si>
  <si>
    <r>
      <t xml:space="preserve">(ށ) ކާނު އެޅުމުގެ އަގުގެތެރޭގައި ޕޭވްބްލޮކް ނެގުމާއި، ކާނު ފެއްތުމަށްފަހު، ކާނުގެ ވަށައިގެން ޕޭވްބްލޮކް އަލުން އެތުރުން ހިމަނަންވާނެއެވެ. އަދި އަގުކުރުމުގައި ކޮންމެ ކާނެއްގެ ކޮންމެ ކޮޅަކަށް </t>
    </r>
    <r>
      <rPr>
        <sz val="11"/>
        <color theme="1"/>
        <rFont val="Aptos Display"/>
        <family val="2"/>
      </rPr>
      <t>25</t>
    </r>
    <r>
      <rPr>
        <sz val="11"/>
        <color theme="1"/>
        <rFont val="Faruma"/>
        <family val="3"/>
      </rPr>
      <t>ކިލޯގްރާމުގެ ހިލަ އެޅުން ހިމަނަންވާނެއެވެ.</t>
    </r>
  </si>
  <si>
    <r>
      <t xml:space="preserve">(ނ) ހިލަ އަޅާނީ ކާނުގެ ބުޑުން ފެށިގެން </t>
    </r>
    <r>
      <rPr>
        <sz val="11"/>
        <color theme="1"/>
        <rFont val="Aptos Display"/>
        <family val="2"/>
      </rPr>
      <t>400mm</t>
    </r>
    <r>
      <rPr>
        <sz val="11"/>
        <color theme="1"/>
        <rFont val="Faruma"/>
        <family val="3"/>
      </rPr>
      <t xml:space="preserve"> އުސްމިނަށެވެ.</t>
    </r>
  </si>
  <si>
    <t>ޖަންގްޝަނުން ފެންވަޅެއް 75mmގެ ޕީ.ވީ.ސީ ކުލާސް 2 މީޑިއަމް ހޮޅިލައިނު އެޅުން.</t>
  </si>
  <si>
    <r>
      <t xml:space="preserve">އިއުލާނު ނަންބަރު:  </t>
    </r>
    <r>
      <rPr>
        <sz val="11"/>
        <color theme="1"/>
        <rFont val="Aptos Display"/>
        <family val="2"/>
      </rPr>
      <t>(IUL)245-MIM/245/2026/36</t>
    </r>
  </si>
  <si>
    <r>
      <t xml:space="preserve">ނަންބޯޑު ހަދައި ހަރުކުރުން. </t>
    </r>
    <r>
      <rPr>
        <sz val="11"/>
        <color theme="1"/>
        <rFont val="Aptos Display"/>
        <family val="2"/>
      </rPr>
      <t>285mm x 185mm</t>
    </r>
    <r>
      <rPr>
        <sz val="11"/>
        <color theme="1"/>
        <rFont val="Faruma"/>
        <family val="3"/>
      </rPr>
      <t xml:space="preserve">، </t>
    </r>
    <r>
      <rPr>
        <sz val="11"/>
        <color theme="1"/>
        <rFont val="Aptos Display"/>
        <family val="2"/>
      </rPr>
      <t>3mm</t>
    </r>
    <r>
      <rPr>
        <sz val="11"/>
        <color theme="1"/>
        <rFont val="Faruma"/>
        <family val="3"/>
      </rPr>
      <t xml:space="preserve"> ބޯ</t>
    </r>
  </si>
  <si>
    <t>(ށ) ނަންބޯޑު ހަރުކުރާނީ ސިކަފްލެކްސުންނެވެ.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</si>
</sst>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
  </numFmts>
  <fonts count="23" x14ac:knownFonts="1">
    <font>
      <sz val="11"/>
      <color theme="1"/>
      <name val="Calibri"/>
      <family val="2"/>
      <scheme val="minor"/>
    </font>
    <font>
      <sz val="11"/>
      <color theme="1"/>
      <name val="Aptos Display"/>
      <family val="2"/>
    </font>
    <font>
      <sz val="11"/>
      <color theme="1"/>
      <name val="Faruma"/>
      <family val="3"/>
    </font>
    <font>
      <sz val="10"/>
      <color theme="1"/>
      <name val="Faruma"/>
      <family val="3"/>
    </font>
    <font>
      <sz val="10"/>
      <name val="Faruma"/>
      <family val="3"/>
    </font>
    <font>
      <sz val="11"/>
      <name val="Faruma"/>
      <family val="3"/>
    </font>
    <font>
      <b/>
      <sz val="11"/>
      <color theme="1"/>
      <name val="Faruma"/>
      <family val="3"/>
    </font>
    <font>
      <sz val="8"/>
      <name val="Calibri"/>
      <family val="2"/>
      <scheme val="minor"/>
    </font>
    <font>
      <sz val="11"/>
      <color theme="1"/>
      <name val="Aptos Display"/>
      <family val="2"/>
    </font>
    <font>
      <sz val="10"/>
      <color theme="1"/>
      <name val="Aptos Display"/>
      <family val="2"/>
    </font>
    <font>
      <sz val="10"/>
      <name val="Aptos Display"/>
      <family val="2"/>
    </font>
    <font>
      <u/>
      <sz val="12"/>
      <color theme="1"/>
      <name val="Faruma"/>
      <family val="3"/>
    </font>
    <font>
      <b/>
      <sz val="10"/>
      <color theme="1"/>
      <name val="Aptos Display"/>
      <family val="2"/>
    </font>
    <font>
      <b/>
      <sz val="11"/>
      <name val="Faruma"/>
      <family val="3"/>
    </font>
    <font>
      <sz val="14"/>
      <color theme="1"/>
      <name val="Aptos Display"/>
      <family val="3"/>
    </font>
    <font>
      <sz val="14"/>
      <color theme="1"/>
      <name val="Faruma"/>
      <family val="3"/>
    </font>
    <font>
      <sz val="14"/>
      <color theme="1"/>
      <name val="Aptos Display"/>
      <family val="2"/>
    </font>
    <font>
      <b/>
      <sz val="11"/>
      <name val="Aptos"/>
      <family val="2"/>
    </font>
    <font>
      <sz val="11"/>
      <color theme="1"/>
      <name val="Faruma"/>
    </font>
    <font>
      <u/>
      <sz val="14"/>
      <color theme="1"/>
      <name val="Faruma"/>
    </font>
    <font>
      <u/>
      <sz val="12"/>
      <color theme="1"/>
      <name val="Faruma"/>
    </font>
    <font>
      <sz val="11"/>
      <color theme="1"/>
      <name val="Faruma"/>
      <family val="2"/>
    </font>
    <font>
      <sz val="14"/>
      <color theme="1"/>
      <name val="Faruma"/>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79">
    <xf numFmtId="0" fontId="0" fillId="0" borderId="0" xfId="0"/>
    <xf numFmtId="0" fontId="2" fillId="0" borderId="0" xfId="0" applyFont="1" applyAlignment="1" applyProtection="1">
      <alignment vertical="center" readingOrder="2"/>
      <protection locked="0"/>
    </xf>
    <xf numFmtId="0" fontId="3" fillId="0" borderId="0" xfId="0" applyFont="1" applyAlignment="1" applyProtection="1">
      <alignment vertical="center" readingOrder="2"/>
      <protection locked="0"/>
    </xf>
    <xf numFmtId="0" fontId="3" fillId="0" borderId="0" xfId="0" applyFont="1" applyAlignment="1" applyProtection="1">
      <alignment horizontal="left" vertical="center" readingOrder="2"/>
      <protection locked="0"/>
    </xf>
    <xf numFmtId="0" fontId="6" fillId="0" borderId="3" xfId="0" applyFont="1" applyBorder="1" applyAlignment="1" applyProtection="1">
      <alignment vertical="center" readingOrder="2"/>
      <protection locked="0"/>
    </xf>
    <xf numFmtId="0" fontId="4" fillId="0" borderId="3" xfId="0" applyFont="1" applyBorder="1" applyAlignment="1" applyProtection="1">
      <alignment vertical="center" readingOrder="2"/>
      <protection locked="0"/>
    </xf>
    <xf numFmtId="0" fontId="2" fillId="0" borderId="1" xfId="0" applyFont="1" applyBorder="1" applyAlignment="1" applyProtection="1">
      <alignment horizontal="center" vertical="center" readingOrder="2"/>
      <protection locked="0"/>
    </xf>
    <xf numFmtId="0" fontId="2" fillId="0" borderId="8" xfId="0" applyFont="1" applyBorder="1" applyAlignment="1" applyProtection="1">
      <alignment horizontal="left" vertical="center" readingOrder="2"/>
      <protection locked="0"/>
    </xf>
    <xf numFmtId="0" fontId="2" fillId="0" borderId="7" xfId="0" applyFont="1" applyBorder="1" applyAlignment="1" applyProtection="1">
      <alignment horizontal="left" vertical="center" readingOrder="2"/>
      <protection locked="0"/>
    </xf>
    <xf numFmtId="0" fontId="2" fillId="0" borderId="9" xfId="0" applyFont="1" applyBorder="1" applyAlignment="1" applyProtection="1">
      <alignment horizontal="left" vertical="center" readingOrder="2"/>
      <protection locked="0"/>
    </xf>
    <xf numFmtId="0" fontId="2" fillId="0" borderId="7" xfId="0" applyFont="1" applyBorder="1" applyAlignment="1" applyProtection="1">
      <alignment horizontal="right" vertical="center" readingOrder="2"/>
      <protection locked="0"/>
    </xf>
    <xf numFmtId="0" fontId="2" fillId="0" borderId="10" xfId="0" applyFont="1" applyBorder="1" applyAlignment="1" applyProtection="1">
      <alignment horizontal="center" vertical="center" readingOrder="2"/>
      <protection locked="0"/>
    </xf>
    <xf numFmtId="0" fontId="2" fillId="0" borderId="9" xfId="0" applyFont="1" applyBorder="1" applyAlignment="1" applyProtection="1">
      <alignment horizontal="center" vertical="center" readingOrder="2"/>
      <protection locked="0"/>
    </xf>
    <xf numFmtId="0" fontId="2" fillId="0" borderId="3" xfId="0" applyFont="1" applyBorder="1" applyAlignment="1" applyProtection="1">
      <alignment horizontal="right" vertical="center" wrapText="1" readingOrder="2"/>
      <protection locked="0"/>
    </xf>
    <xf numFmtId="0" fontId="9" fillId="0" borderId="3" xfId="0" applyFont="1" applyBorder="1" applyAlignment="1" applyProtection="1">
      <alignment horizontal="center" vertical="center" readingOrder="2"/>
      <protection locked="0"/>
    </xf>
    <xf numFmtId="2" fontId="10" fillId="0" borderId="3" xfId="0" applyNumberFormat="1" applyFont="1" applyBorder="1" applyAlignment="1">
      <alignment vertical="center" readingOrder="2"/>
    </xf>
    <xf numFmtId="2" fontId="10" fillId="0" borderId="3" xfId="0" applyNumberFormat="1" applyFont="1" applyBorder="1" applyAlignment="1" applyProtection="1">
      <alignment vertical="center" readingOrder="2"/>
      <protection locked="0"/>
    </xf>
    <xf numFmtId="164" fontId="10" fillId="0" borderId="3" xfId="0" applyNumberFormat="1" applyFont="1" applyBorder="1" applyAlignment="1">
      <alignment vertical="center" readingOrder="2"/>
    </xf>
    <xf numFmtId="164" fontId="10" fillId="0" borderId="3" xfId="0" applyNumberFormat="1" applyFont="1" applyBorder="1" applyAlignment="1" applyProtection="1">
      <alignment vertical="center" readingOrder="2"/>
      <protection locked="0"/>
    </xf>
    <xf numFmtId="165" fontId="9" fillId="0" borderId="3" xfId="0" applyNumberFormat="1" applyFont="1" applyBorder="1" applyAlignment="1" applyProtection="1">
      <alignment horizontal="center" vertical="center" readingOrder="2"/>
      <protection locked="0"/>
    </xf>
    <xf numFmtId="0" fontId="2" fillId="0" borderId="3" xfId="0" applyFont="1" applyBorder="1" applyAlignment="1" applyProtection="1">
      <alignment vertical="center" readingOrder="2"/>
      <protection locked="0"/>
    </xf>
    <xf numFmtId="0" fontId="11" fillId="0" borderId="3" xfId="0" applyFont="1" applyBorder="1" applyAlignment="1" applyProtection="1">
      <alignment vertical="center" readingOrder="2"/>
      <protection locked="0"/>
    </xf>
    <xf numFmtId="0" fontId="12" fillId="0" borderId="3" xfId="0" applyFont="1" applyBorder="1" applyAlignment="1" applyProtection="1">
      <alignment horizontal="center" vertical="center" readingOrder="2"/>
      <protection locked="0"/>
    </xf>
    <xf numFmtId="164" fontId="10" fillId="0" borderId="4" xfId="0" applyNumberFormat="1" applyFont="1" applyBorder="1" applyAlignment="1">
      <alignment vertical="center" readingOrder="2"/>
    </xf>
    <xf numFmtId="164" fontId="10" fillId="0" borderId="4" xfId="0" applyNumberFormat="1" applyFont="1" applyBorder="1" applyAlignment="1" applyProtection="1">
      <alignment vertical="center" readingOrder="2"/>
      <protection locked="0"/>
    </xf>
    <xf numFmtId="0" fontId="4" fillId="0" borderId="4" xfId="0" applyFont="1" applyBorder="1" applyAlignment="1" applyProtection="1">
      <alignment vertical="center" readingOrder="2"/>
      <protection locked="0"/>
    </xf>
    <xf numFmtId="0" fontId="2" fillId="0" borderId="4" xfId="0" applyFont="1" applyBorder="1" applyAlignment="1" applyProtection="1">
      <alignment horizontal="right" vertical="center" wrapText="1" readingOrder="2"/>
      <protection locked="0"/>
    </xf>
    <xf numFmtId="165" fontId="9" fillId="0" borderId="4" xfId="0" applyNumberFormat="1" applyFont="1" applyBorder="1" applyAlignment="1" applyProtection="1">
      <alignment horizontal="center" vertical="center" readingOrder="2"/>
      <protection locked="0"/>
    </xf>
    <xf numFmtId="0" fontId="2" fillId="2" borderId="8" xfId="0" applyFont="1" applyFill="1" applyBorder="1" applyAlignment="1" applyProtection="1">
      <alignment horizontal="center" vertical="center" readingOrder="2"/>
      <protection locked="0"/>
    </xf>
    <xf numFmtId="0" fontId="2" fillId="2" borderId="7" xfId="0" applyFont="1" applyFill="1" applyBorder="1" applyAlignment="1" applyProtection="1">
      <alignment horizontal="center" vertical="center" readingOrder="2"/>
      <protection locked="0"/>
    </xf>
    <xf numFmtId="0" fontId="8" fillId="2" borderId="9" xfId="0" applyFont="1" applyFill="1" applyBorder="1" applyAlignment="1" applyProtection="1">
      <alignment horizontal="center" vertical="center" readingOrder="2"/>
      <protection locked="0"/>
    </xf>
    <xf numFmtId="0" fontId="4" fillId="2" borderId="7" xfId="0" applyFont="1" applyFill="1" applyBorder="1" applyAlignment="1" applyProtection="1">
      <alignment vertical="center" readingOrder="2"/>
      <protection locked="0"/>
    </xf>
    <xf numFmtId="164" fontId="10" fillId="2" borderId="8" xfId="0" applyNumberFormat="1" applyFont="1" applyFill="1" applyBorder="1" applyAlignment="1">
      <alignment vertical="center" readingOrder="2"/>
    </xf>
    <xf numFmtId="164" fontId="10" fillId="2" borderId="7" xfId="0" applyNumberFormat="1" applyFont="1" applyFill="1" applyBorder="1" applyAlignment="1" applyProtection="1">
      <alignment vertical="center" readingOrder="2"/>
      <protection locked="0"/>
    </xf>
    <xf numFmtId="164" fontId="5" fillId="0" borderId="5" xfId="0" applyNumberFormat="1" applyFont="1" applyBorder="1" applyAlignment="1" applyProtection="1">
      <alignment vertical="center" readingOrder="2"/>
      <protection locked="0"/>
    </xf>
    <xf numFmtId="164" fontId="5" fillId="0" borderId="2" xfId="0" applyNumberFormat="1" applyFont="1" applyBorder="1" applyAlignment="1" applyProtection="1">
      <alignment vertical="center" readingOrder="2"/>
      <protection locked="0"/>
    </xf>
    <xf numFmtId="164" fontId="5" fillId="0" borderId="6" xfId="0" applyNumberFormat="1" applyFont="1" applyBorder="1" applyAlignment="1" applyProtection="1">
      <alignment vertical="center" readingOrder="2"/>
      <protection locked="0"/>
    </xf>
    <xf numFmtId="164" fontId="13" fillId="0" borderId="2" xfId="0" applyNumberFormat="1" applyFont="1" applyBorder="1" applyAlignment="1" applyProtection="1">
      <alignment horizontal="right" vertical="center" readingOrder="2"/>
      <protection locked="0"/>
    </xf>
    <xf numFmtId="164" fontId="9" fillId="0" borderId="4" xfId="0" applyNumberFormat="1" applyFont="1" applyBorder="1" applyAlignment="1">
      <alignment vertical="center" readingOrder="2"/>
    </xf>
    <xf numFmtId="164" fontId="9" fillId="0" borderId="1" xfId="0" applyNumberFormat="1" applyFont="1" applyBorder="1" applyAlignment="1" applyProtection="1">
      <alignment vertical="center" readingOrder="2"/>
      <protection locked="0"/>
    </xf>
    <xf numFmtId="0" fontId="5" fillId="0" borderId="3" xfId="0" applyFont="1" applyBorder="1" applyAlignment="1" applyProtection="1">
      <alignment horizontal="right" vertical="center" readingOrder="2"/>
      <protection locked="0"/>
    </xf>
    <xf numFmtId="0" fontId="8" fillId="0" borderId="4" xfId="0" applyFont="1" applyBorder="1" applyAlignment="1" applyProtection="1">
      <alignment horizontal="center" vertical="center" readingOrder="2"/>
      <protection locked="0"/>
    </xf>
    <xf numFmtId="0" fontId="8" fillId="0" borderId="1" xfId="0" applyFont="1" applyBorder="1" applyAlignment="1" applyProtection="1">
      <alignment horizontal="center" vertical="center" readingOrder="2"/>
      <protection locked="0"/>
    </xf>
    <xf numFmtId="0" fontId="3" fillId="0" borderId="3" xfId="0" applyFont="1" applyBorder="1" applyAlignment="1" applyProtection="1">
      <alignment vertical="center" readingOrder="2"/>
      <protection locked="0"/>
    </xf>
    <xf numFmtId="0" fontId="9" fillId="0" borderId="3" xfId="0" applyFont="1" applyBorder="1" applyAlignment="1" applyProtection="1">
      <alignment vertical="center" readingOrder="2"/>
      <protection locked="0"/>
    </xf>
    <xf numFmtId="2" fontId="9" fillId="0" borderId="3" xfId="0" applyNumberFormat="1" applyFont="1" applyBorder="1" applyAlignment="1" applyProtection="1">
      <alignment vertical="center" readingOrder="2"/>
      <protection locked="0"/>
    </xf>
    <xf numFmtId="0" fontId="9" fillId="0" borderId="4" xfId="0" applyFont="1" applyBorder="1" applyAlignment="1" applyProtection="1">
      <alignment vertical="center" readingOrder="2"/>
      <protection locked="0"/>
    </xf>
    <xf numFmtId="164" fontId="2" fillId="0" borderId="2" xfId="0" applyNumberFormat="1" applyFont="1" applyBorder="1" applyAlignment="1" applyProtection="1">
      <alignment vertical="center" readingOrder="2"/>
      <protection locked="0"/>
    </xf>
    <xf numFmtId="0" fontId="9" fillId="2" borderId="7" xfId="0" applyFont="1" applyFill="1" applyBorder="1" applyAlignment="1" applyProtection="1">
      <alignment vertical="center" readingOrder="2"/>
      <protection locked="0"/>
    </xf>
    <xf numFmtId="164" fontId="9" fillId="0" borderId="1" xfId="0" applyNumberFormat="1" applyFont="1" applyBorder="1" applyAlignment="1">
      <alignment vertical="center" readingOrder="2"/>
    </xf>
    <xf numFmtId="164" fontId="5" fillId="0" borderId="8" xfId="0" applyNumberFormat="1" applyFont="1" applyBorder="1" applyAlignment="1" applyProtection="1">
      <alignment vertical="center" readingOrder="2"/>
      <protection locked="0"/>
    </xf>
    <xf numFmtId="164" fontId="2" fillId="0" borderId="7" xfId="0" applyNumberFormat="1" applyFont="1" applyBorder="1" applyAlignment="1" applyProtection="1">
      <alignment vertical="center" readingOrder="2"/>
      <protection locked="0"/>
    </xf>
    <xf numFmtId="164" fontId="5" fillId="0" borderId="7" xfId="0" applyNumberFormat="1" applyFont="1" applyBorder="1" applyAlignment="1" applyProtection="1">
      <alignment vertical="center" readingOrder="2"/>
      <protection locked="0"/>
    </xf>
    <xf numFmtId="164" fontId="13" fillId="0" borderId="7" xfId="0" applyNumberFormat="1" applyFont="1" applyBorder="1" applyAlignment="1" applyProtection="1">
      <alignment horizontal="right" vertical="center" readingOrder="2"/>
      <protection locked="0"/>
    </xf>
    <xf numFmtId="164" fontId="5" fillId="0" borderId="9" xfId="0" applyNumberFormat="1" applyFont="1" applyBorder="1" applyAlignment="1" applyProtection="1">
      <alignment vertical="center" readingOrder="2"/>
      <protection locked="0"/>
    </xf>
    <xf numFmtId="164" fontId="4" fillId="0" borderId="3" xfId="0" applyNumberFormat="1" applyFont="1" applyBorder="1" applyAlignment="1">
      <alignment vertical="center" readingOrder="2"/>
    </xf>
    <xf numFmtId="164" fontId="4" fillId="0" borderId="3" xfId="0" applyNumberFormat="1" applyFont="1" applyBorder="1" applyAlignment="1" applyProtection="1">
      <alignment vertical="center" readingOrder="2"/>
      <protection locked="0"/>
    </xf>
    <xf numFmtId="2" fontId="5" fillId="0" borderId="3" xfId="0" applyNumberFormat="1" applyFont="1" applyBorder="1" applyAlignment="1" applyProtection="1">
      <alignment horizontal="right" vertical="center" readingOrder="2"/>
      <protection locked="0"/>
    </xf>
    <xf numFmtId="0" fontId="2" fillId="0" borderId="3" xfId="0" applyFont="1" applyBorder="1" applyAlignment="1" applyProtection="1">
      <alignment horizontal="center" vertical="center" readingOrder="2"/>
      <protection locked="0"/>
    </xf>
    <xf numFmtId="0" fontId="20" fillId="0" borderId="3" xfId="0" applyFont="1" applyBorder="1" applyAlignment="1" applyProtection="1">
      <alignment vertical="center" wrapText="1" readingOrder="2"/>
      <protection locked="0"/>
    </xf>
    <xf numFmtId="0" fontId="14" fillId="2" borderId="7" xfId="0" applyFont="1" applyFill="1" applyBorder="1" applyAlignment="1" applyProtection="1">
      <alignment horizontal="right" vertical="center" readingOrder="2"/>
      <protection locked="0"/>
    </xf>
    <xf numFmtId="0" fontId="21" fillId="0" borderId="3" xfId="0" applyFont="1" applyBorder="1" applyAlignment="1" applyProtection="1">
      <alignment horizontal="right" vertical="center" wrapText="1" readingOrder="2"/>
      <protection locked="0"/>
    </xf>
    <xf numFmtId="0" fontId="18" fillId="0" borderId="3" xfId="0" applyFont="1" applyBorder="1" applyAlignment="1" applyProtection="1">
      <alignment horizontal="right" vertical="center" wrapText="1" readingOrder="2"/>
      <protection locked="0"/>
    </xf>
    <xf numFmtId="2" fontId="9" fillId="0" borderId="4" xfId="0" applyNumberFormat="1" applyFont="1" applyBorder="1" applyAlignment="1" applyProtection="1">
      <alignment vertical="center" readingOrder="2"/>
      <protection locked="0"/>
    </xf>
    <xf numFmtId="0" fontId="18" fillId="0" borderId="3" xfId="0" applyFont="1" applyBorder="1" applyAlignment="1" applyProtection="1">
      <alignment vertical="center" readingOrder="2"/>
      <protection locked="0"/>
    </xf>
    <xf numFmtId="0" fontId="19" fillId="0" borderId="0" xfId="0" applyFont="1" applyAlignment="1" applyProtection="1">
      <alignment horizontal="center" vertical="center" readingOrder="2"/>
      <protection locked="0"/>
    </xf>
    <xf numFmtId="0" fontId="2" fillId="0" borderId="2" xfId="0" applyFont="1" applyBorder="1" applyAlignment="1" applyProtection="1">
      <alignment horizontal="right" vertical="center" readingOrder="2"/>
      <protection locked="0"/>
    </xf>
    <xf numFmtId="0" fontId="18" fillId="0" borderId="0" xfId="0" applyFont="1" applyAlignment="1" applyProtection="1">
      <alignment horizontal="right" vertical="center" readingOrder="2"/>
      <protection locked="0"/>
    </xf>
    <xf numFmtId="0" fontId="2" fillId="0" borderId="8" xfId="0" applyFont="1" applyBorder="1" applyAlignment="1" applyProtection="1">
      <alignment horizontal="right" vertical="center" readingOrder="2"/>
      <protection locked="0"/>
    </xf>
    <xf numFmtId="0" fontId="2" fillId="0" borderId="7" xfId="0" applyFont="1" applyBorder="1" applyAlignment="1" applyProtection="1">
      <alignment horizontal="right" vertical="center" readingOrder="2"/>
      <protection locked="0"/>
    </xf>
    <xf numFmtId="0" fontId="2" fillId="0" borderId="9" xfId="0" applyFont="1" applyBorder="1" applyAlignment="1" applyProtection="1">
      <alignment horizontal="right" vertical="center" readingOrder="2"/>
      <protection locked="0"/>
    </xf>
    <xf numFmtId="0" fontId="2" fillId="0" borderId="8" xfId="0" applyFont="1" applyBorder="1" applyAlignment="1" applyProtection="1">
      <alignment horizontal="left" vertical="center" readingOrder="2"/>
      <protection locked="0"/>
    </xf>
    <xf numFmtId="0" fontId="2" fillId="0" borderId="7" xfId="0" applyFont="1" applyBorder="1" applyAlignment="1" applyProtection="1">
      <alignment horizontal="left" vertical="center" readingOrder="2"/>
      <protection locked="0"/>
    </xf>
    <xf numFmtId="0" fontId="2" fillId="0" borderId="9" xfId="0" applyFont="1" applyBorder="1" applyAlignment="1" applyProtection="1">
      <alignment horizontal="left" vertical="center" readingOrder="2"/>
      <protection locked="0"/>
    </xf>
    <xf numFmtId="0" fontId="2" fillId="0" borderId="11" xfId="0" applyFont="1" applyBorder="1" applyAlignment="1" applyProtection="1">
      <alignment horizontal="center" vertical="center" readingOrder="2"/>
      <protection locked="0"/>
    </xf>
    <xf numFmtId="0" fontId="2" fillId="0" borderId="12" xfId="0" applyFont="1" applyBorder="1" applyAlignment="1" applyProtection="1">
      <alignment horizontal="center" vertical="center" readingOrder="2"/>
      <protection locked="0"/>
    </xf>
    <xf numFmtId="0" fontId="2" fillId="0" borderId="13" xfId="0" applyFont="1" applyBorder="1" applyAlignment="1" applyProtection="1">
      <alignment horizontal="center" vertical="center" readingOrder="2"/>
      <protection locked="0"/>
    </xf>
    <xf numFmtId="0" fontId="2" fillId="0" borderId="5" xfId="0" applyFont="1" applyBorder="1" applyAlignment="1" applyProtection="1">
      <alignment horizontal="right" vertical="center" readingOrder="2"/>
      <protection locked="0"/>
    </xf>
    <xf numFmtId="0" fontId="2" fillId="0" borderId="6" xfId="0" applyFont="1" applyBorder="1" applyAlignment="1" applyProtection="1">
      <alignment horizontal="right" vertical="center" readingOrder="2"/>
      <protection locked="0"/>
    </xf>
  </cellXfs>
  <cellStyles count="1">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60"/>
  <sheetViews>
    <sheetView showGridLines="0" view="pageBreakPreview" zoomScaleNormal="100" zoomScaleSheetLayoutView="100" workbookViewId="0">
      <selection activeCell="G74" sqref="G74"/>
    </sheetView>
  </sheetViews>
  <sheetFormatPr defaultColWidth="9.140625" defaultRowHeight="21" x14ac:dyDescent="0.25"/>
  <cols>
    <col min="1" max="1" width="15.140625" style="2" customWidth="1"/>
    <col min="2" max="2" width="12.140625" style="2" customWidth="1"/>
    <col min="3" max="3" width="10.42578125" style="2" customWidth="1"/>
    <col min="4" max="4" width="6.7109375" style="2" customWidth="1"/>
    <col min="5" max="5" width="56.7109375" style="2" customWidth="1"/>
    <col min="6" max="6" width="6.85546875" style="2" bestFit="1" customWidth="1"/>
    <col min="7" max="16384" width="9.140625" style="1"/>
  </cols>
  <sheetData>
    <row r="1" spans="1:6" ht="13.5" customHeight="1" x14ac:dyDescent="0.25"/>
    <row r="2" spans="1:6" ht="25.5" x14ac:dyDescent="0.25">
      <c r="A2" s="65" t="s">
        <v>16</v>
      </c>
      <c r="B2" s="65"/>
      <c r="C2" s="65"/>
      <c r="D2" s="65"/>
      <c r="E2" s="65"/>
      <c r="F2" s="65"/>
    </row>
    <row r="3" spans="1:6" x14ac:dyDescent="0.25">
      <c r="A3" s="67" t="s">
        <v>30</v>
      </c>
      <c r="B3" s="67"/>
      <c r="C3" s="67"/>
      <c r="D3" s="67"/>
      <c r="E3" s="67"/>
      <c r="F3" s="67"/>
    </row>
    <row r="4" spans="1:6" ht="22.5" customHeight="1" x14ac:dyDescent="0.25">
      <c r="A4" s="66" t="s">
        <v>75</v>
      </c>
      <c r="B4" s="66"/>
      <c r="C4" s="66"/>
      <c r="D4" s="66"/>
      <c r="E4" s="66"/>
      <c r="F4" s="66"/>
    </row>
    <row r="5" spans="1:6" x14ac:dyDescent="0.25">
      <c r="A5" s="6" t="s">
        <v>0</v>
      </c>
      <c r="B5" s="6" t="s">
        <v>1</v>
      </c>
      <c r="C5" s="6" t="s">
        <v>2</v>
      </c>
      <c r="D5" s="6" t="s">
        <v>3</v>
      </c>
      <c r="E5" s="6" t="s">
        <v>4</v>
      </c>
      <c r="F5" s="6" t="s">
        <v>5</v>
      </c>
    </row>
    <row r="6" spans="1:6" ht="25.5" x14ac:dyDescent="0.25">
      <c r="A6" s="28"/>
      <c r="B6" s="29"/>
      <c r="C6" s="29"/>
      <c r="D6" s="29"/>
      <c r="E6" s="60" t="s">
        <v>21</v>
      </c>
      <c r="F6" s="30"/>
    </row>
    <row r="7" spans="1:6" x14ac:dyDescent="0.25">
      <c r="A7" s="15">
        <f t="shared" ref="A7" si="0">B7*C7</f>
        <v>0</v>
      </c>
      <c r="B7" s="16"/>
      <c r="C7" s="44"/>
      <c r="D7" s="5"/>
      <c r="E7" s="4"/>
      <c r="F7" s="14"/>
    </row>
    <row r="8" spans="1:6" ht="21.75" x14ac:dyDescent="0.25">
      <c r="A8" s="15"/>
      <c r="B8" s="16"/>
      <c r="C8" s="44"/>
      <c r="D8" s="5"/>
      <c r="E8" s="21" t="s">
        <v>22</v>
      </c>
      <c r="F8" s="22">
        <v>1.1000000000000001</v>
      </c>
    </row>
    <row r="9" spans="1:6" x14ac:dyDescent="0.25">
      <c r="A9" s="17">
        <f t="shared" ref="A9:A12" si="1">B9*C9</f>
        <v>0</v>
      </c>
      <c r="B9" s="16"/>
      <c r="C9" s="45">
        <v>1</v>
      </c>
      <c r="D9" s="5" t="s">
        <v>11</v>
      </c>
      <c r="E9" s="20" t="s">
        <v>17</v>
      </c>
      <c r="F9" s="19">
        <v>1</v>
      </c>
    </row>
    <row r="10" spans="1:6" x14ac:dyDescent="0.25">
      <c r="A10" s="17">
        <f t="shared" si="1"/>
        <v>0</v>
      </c>
      <c r="B10" s="16"/>
      <c r="C10" s="45"/>
      <c r="D10" s="5"/>
      <c r="E10" s="20"/>
      <c r="F10" s="19"/>
    </row>
    <row r="11" spans="1:6" ht="21.75" x14ac:dyDescent="0.25">
      <c r="A11" s="17">
        <f t="shared" si="1"/>
        <v>0</v>
      </c>
      <c r="B11" s="16"/>
      <c r="C11" s="44"/>
      <c r="D11" s="5"/>
      <c r="E11" s="21" t="s">
        <v>31</v>
      </c>
      <c r="F11" s="22">
        <v>1.2</v>
      </c>
    </row>
    <row r="12" spans="1:6" ht="42" x14ac:dyDescent="0.25">
      <c r="A12" s="17">
        <f t="shared" si="1"/>
        <v>0</v>
      </c>
      <c r="B12" s="16"/>
      <c r="C12" s="44"/>
      <c r="D12" s="5"/>
      <c r="E12" s="13" t="s">
        <v>29</v>
      </c>
      <c r="F12" s="19"/>
    </row>
    <row r="13" spans="1:6" ht="42" x14ac:dyDescent="0.25">
      <c r="A13" s="17"/>
      <c r="B13" s="16"/>
      <c r="C13" s="44"/>
      <c r="D13" s="5"/>
      <c r="E13" s="13" t="s">
        <v>69</v>
      </c>
      <c r="F13" s="19"/>
    </row>
    <row r="14" spans="1:6" x14ac:dyDescent="0.25">
      <c r="A14" s="17">
        <f t="shared" ref="A14:A17" si="2">B14*C14</f>
        <v>0</v>
      </c>
      <c r="B14" s="18"/>
      <c r="C14" s="44">
        <v>85.9</v>
      </c>
      <c r="D14" s="43" t="s">
        <v>26</v>
      </c>
      <c r="E14" s="13" t="s">
        <v>40</v>
      </c>
      <c r="F14" s="19">
        <v>1</v>
      </c>
    </row>
    <row r="15" spans="1:6" x14ac:dyDescent="0.25">
      <c r="A15" s="17">
        <f t="shared" si="2"/>
        <v>0</v>
      </c>
      <c r="B15" s="18"/>
      <c r="C15" s="45">
        <v>195.8</v>
      </c>
      <c r="D15" s="43" t="s">
        <v>26</v>
      </c>
      <c r="E15" s="13" t="s">
        <v>27</v>
      </c>
      <c r="F15" s="19">
        <v>2</v>
      </c>
    </row>
    <row r="16" spans="1:6" x14ac:dyDescent="0.25">
      <c r="A16" s="17">
        <f t="shared" si="2"/>
        <v>0</v>
      </c>
      <c r="B16" s="18"/>
      <c r="C16" s="45">
        <v>7.01</v>
      </c>
      <c r="D16" s="5" t="s">
        <v>25</v>
      </c>
      <c r="E16" s="13" t="s">
        <v>41</v>
      </c>
      <c r="F16" s="19">
        <v>3</v>
      </c>
    </row>
    <row r="17" spans="1:6" x14ac:dyDescent="0.25">
      <c r="A17" s="17">
        <f t="shared" si="2"/>
        <v>0</v>
      </c>
      <c r="B17" s="18"/>
      <c r="C17" s="44"/>
      <c r="D17" s="5"/>
      <c r="E17" s="13"/>
      <c r="F17" s="19"/>
    </row>
    <row r="18" spans="1:6" ht="24" customHeight="1" x14ac:dyDescent="0.25">
      <c r="A18" s="49">
        <f>SUM(A8:A17)</f>
        <v>0</v>
      </c>
      <c r="B18" s="50"/>
      <c r="C18" s="51"/>
      <c r="D18" s="52"/>
      <c r="E18" s="53" t="s">
        <v>15</v>
      </c>
      <c r="F18" s="54"/>
    </row>
    <row r="19" spans="1:6" ht="25.5" x14ac:dyDescent="0.25">
      <c r="A19" s="32"/>
      <c r="B19" s="33"/>
      <c r="C19" s="48"/>
      <c r="D19" s="31"/>
      <c r="E19" s="60" t="s">
        <v>28</v>
      </c>
      <c r="F19" s="30"/>
    </row>
    <row r="20" spans="1:6" x14ac:dyDescent="0.25">
      <c r="A20" s="17"/>
      <c r="B20" s="18"/>
      <c r="C20" s="44"/>
      <c r="D20" s="5"/>
      <c r="E20" s="4"/>
      <c r="F20" s="14"/>
    </row>
    <row r="21" spans="1:6" ht="21.75" x14ac:dyDescent="0.25">
      <c r="A21" s="17"/>
      <c r="B21" s="18"/>
      <c r="C21" s="44"/>
      <c r="D21" s="5"/>
      <c r="E21" s="21" t="s">
        <v>13</v>
      </c>
      <c r="F21" s="14"/>
    </row>
    <row r="22" spans="1:6" ht="84" x14ac:dyDescent="0.25">
      <c r="A22" s="17"/>
      <c r="B22" s="18"/>
      <c r="C22" s="44"/>
      <c r="D22" s="5"/>
      <c r="E22" s="13" t="s">
        <v>32</v>
      </c>
      <c r="F22" s="19"/>
    </row>
    <row r="23" spans="1:6" ht="63" x14ac:dyDescent="0.25">
      <c r="A23" s="17"/>
      <c r="B23" s="18"/>
      <c r="C23" s="44"/>
      <c r="D23" s="5"/>
      <c r="E23" s="13" t="s">
        <v>18</v>
      </c>
      <c r="F23" s="19"/>
    </row>
    <row r="24" spans="1:6" ht="63" x14ac:dyDescent="0.25">
      <c r="A24" s="17"/>
      <c r="B24" s="18"/>
      <c r="C24" s="44"/>
      <c r="D24" s="5"/>
      <c r="E24" s="13" t="s">
        <v>19</v>
      </c>
      <c r="F24" s="19"/>
    </row>
    <row r="25" spans="1:6" ht="126" x14ac:dyDescent="0.25">
      <c r="A25" s="17"/>
      <c r="B25" s="18"/>
      <c r="C25" s="44"/>
      <c r="D25" s="5"/>
      <c r="E25" s="13" t="s">
        <v>33</v>
      </c>
      <c r="F25" s="19"/>
    </row>
    <row r="26" spans="1:6" ht="42" x14ac:dyDescent="0.25">
      <c r="A26" s="17"/>
      <c r="B26" s="18"/>
      <c r="C26" s="44"/>
      <c r="D26" s="5"/>
      <c r="E26" s="13" t="s">
        <v>35</v>
      </c>
      <c r="F26" s="19"/>
    </row>
    <row r="27" spans="1:6" ht="42" x14ac:dyDescent="0.25">
      <c r="A27" s="17"/>
      <c r="B27" s="18"/>
      <c r="C27" s="44"/>
      <c r="D27" s="5"/>
      <c r="E27" s="13" t="s">
        <v>36</v>
      </c>
      <c r="F27" s="19"/>
    </row>
    <row r="28" spans="1:6" ht="63" x14ac:dyDescent="0.25">
      <c r="A28" s="17">
        <f t="shared" ref="A28:A31" si="3">C28*B28</f>
        <v>0</v>
      </c>
      <c r="B28" s="18"/>
      <c r="C28" s="44"/>
      <c r="D28" s="5"/>
      <c r="E28" s="13" t="s">
        <v>24</v>
      </c>
      <c r="F28" s="19"/>
    </row>
    <row r="29" spans="1:6" ht="30.75" customHeight="1" x14ac:dyDescent="0.25">
      <c r="A29" s="17">
        <f t="shared" si="3"/>
        <v>0</v>
      </c>
      <c r="B29" s="18"/>
      <c r="C29" s="45">
        <v>23.76</v>
      </c>
      <c r="D29" s="5" t="s">
        <v>34</v>
      </c>
      <c r="E29" s="13" t="s">
        <v>47</v>
      </c>
      <c r="F29" s="19">
        <v>1</v>
      </c>
    </row>
    <row r="30" spans="1:6" x14ac:dyDescent="0.25">
      <c r="A30" s="17">
        <f t="shared" si="3"/>
        <v>0</v>
      </c>
      <c r="B30" s="18"/>
      <c r="C30" s="45">
        <v>19.739999999999998</v>
      </c>
      <c r="D30" s="5" t="s">
        <v>6</v>
      </c>
      <c r="E30" s="13" t="s">
        <v>46</v>
      </c>
      <c r="F30" s="19">
        <v>2</v>
      </c>
    </row>
    <row r="31" spans="1:6" ht="36" x14ac:dyDescent="0.25">
      <c r="A31" s="17">
        <f t="shared" si="3"/>
        <v>0</v>
      </c>
      <c r="B31" s="18"/>
      <c r="C31" s="45">
        <v>1.94</v>
      </c>
      <c r="D31" s="5" t="s">
        <v>6</v>
      </c>
      <c r="E31" s="13" t="s">
        <v>48</v>
      </c>
      <c r="F31" s="19">
        <v>2</v>
      </c>
    </row>
    <row r="32" spans="1:6" x14ac:dyDescent="0.25">
      <c r="A32" s="23"/>
      <c r="B32" s="24"/>
      <c r="C32" s="46"/>
      <c r="D32" s="25"/>
      <c r="E32" s="26"/>
      <c r="F32" s="27"/>
    </row>
    <row r="33" spans="1:6" ht="24" customHeight="1" x14ac:dyDescent="0.25">
      <c r="A33" s="38">
        <f>SUM(A28:A31)</f>
        <v>0</v>
      </c>
      <c r="B33" s="34"/>
      <c r="C33" s="47"/>
      <c r="D33" s="35"/>
      <c r="E33" s="37" t="s">
        <v>37</v>
      </c>
      <c r="F33" s="36"/>
    </row>
    <row r="34" spans="1:6" ht="24" customHeight="1" x14ac:dyDescent="0.25">
      <c r="A34" s="32"/>
      <c r="B34" s="33"/>
      <c r="C34" s="48"/>
      <c r="D34" s="31"/>
      <c r="E34" s="60" t="s">
        <v>55</v>
      </c>
      <c r="F34" s="30"/>
    </row>
    <row r="35" spans="1:6" ht="24" customHeight="1" x14ac:dyDescent="0.25">
      <c r="A35" s="17"/>
      <c r="B35" s="18"/>
      <c r="C35" s="44"/>
      <c r="D35" s="5"/>
      <c r="E35" s="4"/>
      <c r="F35" s="14"/>
    </row>
    <row r="36" spans="1:6" ht="24" customHeight="1" x14ac:dyDescent="0.25">
      <c r="A36" s="55"/>
      <c r="B36" s="56"/>
      <c r="C36" s="57"/>
      <c r="D36" s="40"/>
      <c r="E36" s="59" t="s">
        <v>13</v>
      </c>
      <c r="F36" s="58"/>
    </row>
    <row r="37" spans="1:6" ht="42" x14ac:dyDescent="0.25">
      <c r="A37" s="55"/>
      <c r="B37" s="56"/>
      <c r="C37" s="57"/>
      <c r="D37" s="40"/>
      <c r="E37" s="13" t="s">
        <v>61</v>
      </c>
      <c r="F37" s="58"/>
    </row>
    <row r="38" spans="1:6" ht="84" x14ac:dyDescent="0.25">
      <c r="A38" s="55"/>
      <c r="B38" s="56"/>
      <c r="C38" s="57"/>
      <c r="D38" s="40"/>
      <c r="E38" s="13" t="s">
        <v>65</v>
      </c>
      <c r="F38" s="58"/>
    </row>
    <row r="39" spans="1:6" ht="63" x14ac:dyDescent="0.25">
      <c r="A39" s="55"/>
      <c r="B39" s="56"/>
      <c r="C39" s="57"/>
      <c r="D39" s="40"/>
      <c r="E39" s="13" t="s">
        <v>64</v>
      </c>
      <c r="F39" s="58"/>
    </row>
    <row r="40" spans="1:6" x14ac:dyDescent="0.25">
      <c r="A40" s="55"/>
      <c r="B40" s="56"/>
      <c r="C40" s="57"/>
      <c r="D40" s="40"/>
      <c r="E40" s="13"/>
      <c r="F40" s="58"/>
    </row>
    <row r="41" spans="1:6" ht="63" x14ac:dyDescent="0.25">
      <c r="A41" s="17">
        <f>C41*B41</f>
        <v>0</v>
      </c>
      <c r="B41" s="18"/>
      <c r="C41" s="45">
        <f>37.25*2</f>
        <v>74.5</v>
      </c>
      <c r="D41" s="5" t="s">
        <v>34</v>
      </c>
      <c r="E41" s="13" t="s">
        <v>62</v>
      </c>
      <c r="F41" s="19">
        <v>1</v>
      </c>
    </row>
    <row r="42" spans="1:6" ht="42" x14ac:dyDescent="0.25">
      <c r="A42" s="17">
        <f>C42*B42</f>
        <v>0</v>
      </c>
      <c r="B42" s="18"/>
      <c r="C42" s="45">
        <v>195.79</v>
      </c>
      <c r="D42" s="5" t="s">
        <v>34</v>
      </c>
      <c r="E42" s="13" t="s">
        <v>63</v>
      </c>
      <c r="F42" s="19">
        <v>2</v>
      </c>
    </row>
    <row r="43" spans="1:6" x14ac:dyDescent="0.25">
      <c r="A43" s="23"/>
      <c r="B43" s="24"/>
      <c r="C43" s="46"/>
      <c r="D43" s="25"/>
      <c r="E43" s="26"/>
      <c r="F43" s="27"/>
    </row>
    <row r="44" spans="1:6" ht="24" customHeight="1" x14ac:dyDescent="0.25">
      <c r="A44" s="38">
        <f>SUM(A41:A42)</f>
        <v>0</v>
      </c>
      <c r="B44" s="34"/>
      <c r="C44" s="47"/>
      <c r="D44" s="35"/>
      <c r="E44" s="37" t="s">
        <v>20</v>
      </c>
      <c r="F44" s="36"/>
    </row>
    <row r="45" spans="1:6" ht="24" customHeight="1" x14ac:dyDescent="0.25">
      <c r="A45" s="32"/>
      <c r="B45" s="33"/>
      <c r="C45" s="48"/>
      <c r="D45" s="31"/>
      <c r="E45" s="60" t="s">
        <v>66</v>
      </c>
      <c r="F45" s="30"/>
    </row>
    <row r="46" spans="1:6" ht="24" customHeight="1" x14ac:dyDescent="0.25">
      <c r="A46" s="17"/>
      <c r="B46" s="18"/>
      <c r="C46" s="44"/>
      <c r="D46" s="5"/>
      <c r="E46" s="4"/>
      <c r="F46" s="14"/>
    </row>
    <row r="47" spans="1:6" ht="24" customHeight="1" x14ac:dyDescent="0.25">
      <c r="A47" s="17"/>
      <c r="B47" s="18"/>
      <c r="C47" s="44"/>
      <c r="D47" s="5"/>
      <c r="E47" s="59" t="s">
        <v>68</v>
      </c>
      <c r="F47" s="14"/>
    </row>
    <row r="48" spans="1:6" ht="24" customHeight="1" x14ac:dyDescent="0.25">
      <c r="A48" s="17"/>
      <c r="B48" s="18"/>
      <c r="C48" s="44"/>
      <c r="D48" s="5"/>
      <c r="E48" s="13" t="s">
        <v>71</v>
      </c>
      <c r="F48" s="14"/>
    </row>
    <row r="49" spans="1:6" ht="63" x14ac:dyDescent="0.25">
      <c r="A49" s="17"/>
      <c r="B49" s="18"/>
      <c r="C49" s="44"/>
      <c r="D49" s="5"/>
      <c r="E49" s="13" t="s">
        <v>72</v>
      </c>
      <c r="F49" s="14"/>
    </row>
    <row r="50" spans="1:6" x14ac:dyDescent="0.25">
      <c r="A50" s="17"/>
      <c r="B50" s="18"/>
      <c r="C50" s="44"/>
      <c r="D50" s="5"/>
      <c r="E50" s="13" t="s">
        <v>73</v>
      </c>
      <c r="F50" s="14"/>
    </row>
    <row r="51" spans="1:6" x14ac:dyDescent="0.25">
      <c r="A51" s="17"/>
      <c r="B51" s="18"/>
      <c r="C51" s="44"/>
      <c r="D51" s="5"/>
      <c r="E51" s="13"/>
      <c r="F51" s="14"/>
    </row>
    <row r="52" spans="1:6" ht="24" customHeight="1" x14ac:dyDescent="0.25">
      <c r="A52" s="17">
        <f>C52*B52</f>
        <v>0</v>
      </c>
      <c r="B52" s="18"/>
      <c r="C52" s="45">
        <v>4</v>
      </c>
      <c r="D52" s="5" t="s">
        <v>11</v>
      </c>
      <c r="E52" s="64" t="s">
        <v>70</v>
      </c>
      <c r="F52" s="19">
        <v>1</v>
      </c>
    </row>
    <row r="53" spans="1:6" ht="24" customHeight="1" x14ac:dyDescent="0.25">
      <c r="A53" s="17"/>
      <c r="B53" s="18"/>
      <c r="C53" s="44"/>
      <c r="D53" s="5"/>
      <c r="E53" s="4"/>
      <c r="F53" s="14"/>
    </row>
    <row r="54" spans="1:6" ht="24" customHeight="1" x14ac:dyDescent="0.25">
      <c r="A54" s="55"/>
      <c r="B54" s="56"/>
      <c r="C54" s="57"/>
      <c r="D54" s="40"/>
      <c r="E54" s="59" t="s">
        <v>67</v>
      </c>
      <c r="F54" s="58"/>
    </row>
    <row r="55" spans="1:6" ht="63" x14ac:dyDescent="0.25">
      <c r="A55" s="55"/>
      <c r="B55" s="56"/>
      <c r="C55" s="57"/>
      <c r="D55" s="40"/>
      <c r="E55" s="13" t="s">
        <v>38</v>
      </c>
      <c r="F55" s="58"/>
    </row>
    <row r="56" spans="1:6" ht="94.5" customHeight="1" x14ac:dyDescent="0.25">
      <c r="A56" s="55"/>
      <c r="B56" s="56"/>
      <c r="C56" s="57"/>
      <c r="D56" s="40"/>
      <c r="E56" s="13" t="s">
        <v>39</v>
      </c>
      <c r="F56" s="58"/>
    </row>
    <row r="57" spans="1:6" ht="42" x14ac:dyDescent="0.25">
      <c r="A57" s="17">
        <f>C57*B57</f>
        <v>0</v>
      </c>
      <c r="B57" s="18"/>
      <c r="C57" s="45">
        <v>18.190000000000001</v>
      </c>
      <c r="D57" s="5" t="s">
        <v>26</v>
      </c>
      <c r="E57" s="61" t="s">
        <v>58</v>
      </c>
      <c r="F57" s="19">
        <v>1</v>
      </c>
    </row>
    <row r="58" spans="1:6" ht="24" customHeight="1" x14ac:dyDescent="0.25">
      <c r="A58" s="17">
        <f t="shared" ref="A58" si="4">C58*B58</f>
        <v>0</v>
      </c>
      <c r="B58" s="18"/>
      <c r="C58" s="45">
        <v>14.11</v>
      </c>
      <c r="D58" s="43" t="s">
        <v>45</v>
      </c>
      <c r="E58" s="13" t="s">
        <v>74</v>
      </c>
      <c r="F58" s="19">
        <v>2</v>
      </c>
    </row>
    <row r="59" spans="1:6" ht="24" customHeight="1" x14ac:dyDescent="0.25">
      <c r="A59" s="23"/>
      <c r="B59" s="24"/>
      <c r="C59" s="46"/>
      <c r="D59" s="25"/>
      <c r="E59" s="26"/>
      <c r="F59" s="27"/>
    </row>
    <row r="60" spans="1:6" ht="24" customHeight="1" x14ac:dyDescent="0.25">
      <c r="A60" s="38">
        <f>SUM(A52:A58)</f>
        <v>0</v>
      </c>
      <c r="B60" s="34"/>
      <c r="C60" s="47"/>
      <c r="D60" s="35"/>
      <c r="E60" s="37" t="s">
        <v>49</v>
      </c>
      <c r="F60" s="36"/>
    </row>
    <row r="61" spans="1:6" ht="24" customHeight="1" x14ac:dyDescent="0.25">
      <c r="A61" s="32"/>
      <c r="B61" s="33"/>
      <c r="C61" s="48"/>
      <c r="D61" s="31"/>
      <c r="E61" s="60" t="s">
        <v>50</v>
      </c>
      <c r="F61" s="30"/>
    </row>
    <row r="62" spans="1:6" ht="24" customHeight="1" x14ac:dyDescent="0.25">
      <c r="A62" s="17"/>
      <c r="B62" s="18"/>
      <c r="C62" s="44"/>
      <c r="D62" s="5"/>
      <c r="E62" s="4"/>
      <c r="F62" s="14"/>
    </row>
    <row r="63" spans="1:6" ht="24" customHeight="1" x14ac:dyDescent="0.25">
      <c r="A63" s="55"/>
      <c r="B63" s="56"/>
      <c r="C63" s="57"/>
      <c r="D63" s="40"/>
      <c r="E63" s="59" t="s">
        <v>13</v>
      </c>
      <c r="F63" s="58"/>
    </row>
    <row r="64" spans="1:6" ht="63" x14ac:dyDescent="0.25">
      <c r="A64" s="55"/>
      <c r="B64" s="56"/>
      <c r="C64" s="57"/>
      <c r="D64" s="40"/>
      <c r="E64" s="13" t="s">
        <v>44</v>
      </c>
      <c r="F64" s="58"/>
    </row>
    <row r="65" spans="1:6" x14ac:dyDescent="0.25">
      <c r="A65" s="55"/>
      <c r="B65" s="56"/>
      <c r="C65" s="57"/>
      <c r="D65" s="40"/>
      <c r="E65" s="13" t="s">
        <v>42</v>
      </c>
      <c r="F65" s="58"/>
    </row>
    <row r="66" spans="1:6" x14ac:dyDescent="0.25">
      <c r="A66" s="17">
        <f>C66*B66</f>
        <v>0</v>
      </c>
      <c r="B66" s="18"/>
      <c r="C66" s="45">
        <v>6</v>
      </c>
      <c r="D66" s="5" t="s">
        <v>11</v>
      </c>
      <c r="E66" s="61" t="s">
        <v>43</v>
      </c>
      <c r="F66" s="19">
        <v>1</v>
      </c>
    </row>
    <row r="67" spans="1:6" ht="24" customHeight="1" x14ac:dyDescent="0.25">
      <c r="A67" s="23"/>
      <c r="B67" s="24"/>
      <c r="C67" s="46"/>
      <c r="D67" s="25"/>
      <c r="E67" s="26"/>
      <c r="F67" s="27"/>
    </row>
    <row r="68" spans="1:6" ht="24" customHeight="1" x14ac:dyDescent="0.25">
      <c r="A68" s="38">
        <f>SUM(A66:A66)</f>
        <v>0</v>
      </c>
      <c r="B68" s="34"/>
      <c r="C68" s="47"/>
      <c r="D68" s="35"/>
      <c r="E68" s="37" t="s">
        <v>56</v>
      </c>
      <c r="F68" s="36"/>
    </row>
    <row r="69" spans="1:6" ht="24" customHeight="1" x14ac:dyDescent="0.25">
      <c r="A69" s="32"/>
      <c r="B69" s="33"/>
      <c r="C69" s="48"/>
      <c r="D69" s="31"/>
      <c r="E69" s="60" t="s">
        <v>57</v>
      </c>
      <c r="F69" s="30"/>
    </row>
    <row r="70" spans="1:6" ht="24" customHeight="1" x14ac:dyDescent="0.25">
      <c r="A70" s="17"/>
      <c r="B70" s="18"/>
      <c r="C70" s="44"/>
      <c r="D70" s="5"/>
      <c r="E70" s="4"/>
      <c r="F70" s="14"/>
    </row>
    <row r="71" spans="1:6" ht="24" customHeight="1" x14ac:dyDescent="0.25">
      <c r="A71" s="55"/>
      <c r="B71" s="56"/>
      <c r="C71" s="57"/>
      <c r="D71" s="40"/>
      <c r="E71" s="59" t="s">
        <v>13</v>
      </c>
      <c r="F71" s="58"/>
    </row>
    <row r="72" spans="1:6" ht="42" x14ac:dyDescent="0.25">
      <c r="A72" s="55"/>
      <c r="B72" s="56"/>
      <c r="C72" s="57"/>
      <c r="D72" s="40"/>
      <c r="E72" s="13" t="s">
        <v>54</v>
      </c>
      <c r="F72" s="58"/>
    </row>
    <row r="73" spans="1:6" x14ac:dyDescent="0.25">
      <c r="A73" s="55"/>
      <c r="B73" s="56"/>
      <c r="C73" s="57"/>
      <c r="D73" s="40"/>
      <c r="E73" s="13" t="s">
        <v>77</v>
      </c>
      <c r="F73" s="58"/>
    </row>
    <row r="74" spans="1:6" ht="42" x14ac:dyDescent="0.25">
      <c r="A74" s="17">
        <f>C74*B74</f>
        <v>0</v>
      </c>
      <c r="B74" s="18"/>
      <c r="C74" s="45">
        <v>36</v>
      </c>
      <c r="D74" s="5" t="s">
        <v>11</v>
      </c>
      <c r="E74" s="62" t="s">
        <v>51</v>
      </c>
      <c r="F74" s="19">
        <v>1</v>
      </c>
    </row>
    <row r="75" spans="1:6" x14ac:dyDescent="0.25">
      <c r="A75" s="17">
        <f t="shared" ref="A75:A77" si="5">C75*B75</f>
        <v>0</v>
      </c>
      <c r="B75" s="18"/>
      <c r="C75" s="45">
        <v>2</v>
      </c>
      <c r="D75" s="5" t="s">
        <v>11</v>
      </c>
      <c r="E75" s="62" t="s">
        <v>52</v>
      </c>
      <c r="F75" s="19">
        <v>2</v>
      </c>
    </row>
    <row r="76" spans="1:6" ht="21" customHeight="1" x14ac:dyDescent="0.25">
      <c r="A76" s="17">
        <f t="shared" si="5"/>
        <v>0</v>
      </c>
      <c r="B76" s="18"/>
      <c r="C76" s="45">
        <v>2</v>
      </c>
      <c r="D76" s="5" t="s">
        <v>11</v>
      </c>
      <c r="E76" s="62" t="s">
        <v>53</v>
      </c>
      <c r="F76" s="19">
        <v>3</v>
      </c>
    </row>
    <row r="77" spans="1:6" ht="24" customHeight="1" x14ac:dyDescent="0.25">
      <c r="A77" s="23">
        <f t="shared" si="5"/>
        <v>0</v>
      </c>
      <c r="B77" s="24"/>
      <c r="C77" s="63">
        <v>2</v>
      </c>
      <c r="D77" s="25" t="s">
        <v>11</v>
      </c>
      <c r="E77" s="26" t="s">
        <v>76</v>
      </c>
      <c r="F77" s="27">
        <v>4</v>
      </c>
    </row>
    <row r="78" spans="1:6" ht="24" customHeight="1" x14ac:dyDescent="0.25">
      <c r="A78" s="38">
        <f>SUM(A74:A76)</f>
        <v>0</v>
      </c>
      <c r="B78" s="34"/>
      <c r="C78" s="47"/>
      <c r="D78" s="35"/>
      <c r="E78" s="37" t="s">
        <v>60</v>
      </c>
      <c r="F78" s="36"/>
    </row>
    <row r="79" spans="1:6" x14ac:dyDescent="0.25">
      <c r="F79" s="3"/>
    </row>
    <row r="80" spans="1:6" x14ac:dyDescent="0.25">
      <c r="F80" s="3"/>
    </row>
    <row r="81" spans="6:6" x14ac:dyDescent="0.25">
      <c r="F81" s="3"/>
    </row>
    <row r="82" spans="6:6" x14ac:dyDescent="0.25">
      <c r="F82" s="3"/>
    </row>
    <row r="83" spans="6:6" x14ac:dyDescent="0.25">
      <c r="F83" s="3"/>
    </row>
    <row r="84" spans="6:6" x14ac:dyDescent="0.25">
      <c r="F84" s="3"/>
    </row>
    <row r="85" spans="6:6" x14ac:dyDescent="0.25">
      <c r="F85" s="3"/>
    </row>
    <row r="86" spans="6:6" x14ac:dyDescent="0.25">
      <c r="F86" s="3"/>
    </row>
    <row r="87" spans="6:6" x14ac:dyDescent="0.25">
      <c r="F87" s="3"/>
    </row>
    <row r="88" spans="6:6" x14ac:dyDescent="0.25">
      <c r="F88" s="3"/>
    </row>
    <row r="89" spans="6:6" x14ac:dyDescent="0.25">
      <c r="F89" s="3"/>
    </row>
    <row r="90" spans="6:6" x14ac:dyDescent="0.25">
      <c r="F90" s="3"/>
    </row>
    <row r="91" spans="6:6" x14ac:dyDescent="0.25">
      <c r="F91" s="3"/>
    </row>
    <row r="92" spans="6:6" x14ac:dyDescent="0.25">
      <c r="F92" s="3"/>
    </row>
    <row r="93" spans="6:6" x14ac:dyDescent="0.25">
      <c r="F93" s="3"/>
    </row>
    <row r="94" spans="6:6" x14ac:dyDescent="0.25">
      <c r="F94" s="3"/>
    </row>
    <row r="95" spans="6:6" x14ac:dyDescent="0.25">
      <c r="F95" s="3"/>
    </row>
    <row r="96" spans="6:6" x14ac:dyDescent="0.25">
      <c r="F96" s="3"/>
    </row>
    <row r="97" spans="6:6" x14ac:dyDescent="0.25">
      <c r="F97" s="3"/>
    </row>
    <row r="98" spans="6:6" x14ac:dyDescent="0.25">
      <c r="F98" s="3"/>
    </row>
    <row r="99" spans="6:6" x14ac:dyDescent="0.25">
      <c r="F99" s="3"/>
    </row>
    <row r="100" spans="6:6" x14ac:dyDescent="0.25">
      <c r="F100" s="3"/>
    </row>
    <row r="101" spans="6:6" x14ac:dyDescent="0.25">
      <c r="F101" s="3"/>
    </row>
    <row r="102" spans="6:6" x14ac:dyDescent="0.25">
      <c r="F102" s="3"/>
    </row>
    <row r="103" spans="6:6" x14ac:dyDescent="0.25">
      <c r="F103" s="3"/>
    </row>
    <row r="104" spans="6:6" x14ac:dyDescent="0.25">
      <c r="F104" s="3"/>
    </row>
    <row r="105" spans="6:6" x14ac:dyDescent="0.25">
      <c r="F105" s="3"/>
    </row>
    <row r="106" spans="6:6" x14ac:dyDescent="0.25">
      <c r="F106" s="3"/>
    </row>
    <row r="107" spans="6:6" x14ac:dyDescent="0.25">
      <c r="F107" s="3"/>
    </row>
    <row r="108" spans="6:6" x14ac:dyDescent="0.25">
      <c r="F108" s="3"/>
    </row>
    <row r="109" spans="6:6" x14ac:dyDescent="0.25">
      <c r="F109" s="3"/>
    </row>
    <row r="110" spans="6:6" x14ac:dyDescent="0.25">
      <c r="F110" s="3"/>
    </row>
    <row r="111" spans="6:6" x14ac:dyDescent="0.25">
      <c r="F111" s="3"/>
    </row>
    <row r="112" spans="6:6" x14ac:dyDescent="0.25">
      <c r="F112" s="3"/>
    </row>
    <row r="113" spans="6:6" x14ac:dyDescent="0.25">
      <c r="F113" s="3"/>
    </row>
    <row r="114" spans="6:6" x14ac:dyDescent="0.25">
      <c r="F114" s="3"/>
    </row>
    <row r="115" spans="6:6" x14ac:dyDescent="0.25">
      <c r="F115" s="3"/>
    </row>
    <row r="116" spans="6:6" x14ac:dyDescent="0.25">
      <c r="F116" s="3"/>
    </row>
    <row r="117" spans="6:6" x14ac:dyDescent="0.25">
      <c r="F117" s="3"/>
    </row>
    <row r="118" spans="6:6" x14ac:dyDescent="0.25">
      <c r="F118" s="3"/>
    </row>
    <row r="119" spans="6:6" x14ac:dyDescent="0.25">
      <c r="F119" s="3"/>
    </row>
    <row r="120" spans="6:6" x14ac:dyDescent="0.25">
      <c r="F120" s="3"/>
    </row>
    <row r="121" spans="6:6" x14ac:dyDescent="0.25">
      <c r="F121" s="3"/>
    </row>
    <row r="122" spans="6:6" x14ac:dyDescent="0.25">
      <c r="F122" s="3"/>
    </row>
    <row r="123" spans="6:6" x14ac:dyDescent="0.25">
      <c r="F123" s="3"/>
    </row>
    <row r="124" spans="6:6" x14ac:dyDescent="0.25">
      <c r="F124" s="3"/>
    </row>
    <row r="125" spans="6:6" x14ac:dyDescent="0.25">
      <c r="F125" s="3"/>
    </row>
    <row r="126" spans="6:6" x14ac:dyDescent="0.25">
      <c r="F126" s="3"/>
    </row>
    <row r="127" spans="6:6" x14ac:dyDescent="0.25">
      <c r="F127" s="3"/>
    </row>
    <row r="128" spans="6:6" x14ac:dyDescent="0.25">
      <c r="F128" s="3"/>
    </row>
    <row r="129" spans="6:6" x14ac:dyDescent="0.25">
      <c r="F129" s="3"/>
    </row>
    <row r="130" spans="6:6" x14ac:dyDescent="0.25">
      <c r="F130" s="3"/>
    </row>
    <row r="131" spans="6:6" x14ac:dyDescent="0.25">
      <c r="F131" s="3"/>
    </row>
    <row r="132" spans="6:6" x14ac:dyDescent="0.25">
      <c r="F132" s="3"/>
    </row>
    <row r="133" spans="6:6" x14ac:dyDescent="0.25">
      <c r="F133" s="3"/>
    </row>
    <row r="134" spans="6:6" x14ac:dyDescent="0.25">
      <c r="F134" s="3"/>
    </row>
    <row r="135" spans="6:6" x14ac:dyDescent="0.25">
      <c r="F135" s="3"/>
    </row>
    <row r="136" spans="6:6" x14ac:dyDescent="0.25">
      <c r="F136" s="3"/>
    </row>
    <row r="137" spans="6:6" x14ac:dyDescent="0.25">
      <c r="F137" s="3"/>
    </row>
    <row r="138" spans="6:6" x14ac:dyDescent="0.25">
      <c r="F138" s="3"/>
    </row>
    <row r="139" spans="6:6" x14ac:dyDescent="0.25">
      <c r="F139" s="3"/>
    </row>
    <row r="140" spans="6:6" x14ac:dyDescent="0.25">
      <c r="F140" s="3"/>
    </row>
    <row r="141" spans="6:6" x14ac:dyDescent="0.25">
      <c r="F141" s="3"/>
    </row>
    <row r="142" spans="6:6" x14ac:dyDescent="0.25">
      <c r="F142" s="3"/>
    </row>
    <row r="143" spans="6:6" x14ac:dyDescent="0.25">
      <c r="F143" s="3"/>
    </row>
    <row r="144" spans="6:6" x14ac:dyDescent="0.25">
      <c r="F144" s="3"/>
    </row>
    <row r="145" spans="6:6" x14ac:dyDescent="0.25">
      <c r="F145" s="3"/>
    </row>
    <row r="146" spans="6:6" x14ac:dyDescent="0.25">
      <c r="F146" s="3"/>
    </row>
    <row r="147" spans="6:6" x14ac:dyDescent="0.25">
      <c r="F147" s="3"/>
    </row>
    <row r="148" spans="6:6" x14ac:dyDescent="0.25">
      <c r="F148" s="3"/>
    </row>
    <row r="149" spans="6:6" x14ac:dyDescent="0.25">
      <c r="F149" s="3"/>
    </row>
    <row r="150" spans="6:6" x14ac:dyDescent="0.25">
      <c r="F150" s="3"/>
    </row>
    <row r="151" spans="6:6" x14ac:dyDescent="0.25">
      <c r="F151" s="3"/>
    </row>
    <row r="152" spans="6:6" x14ac:dyDescent="0.25">
      <c r="F152" s="3"/>
    </row>
    <row r="153" spans="6:6" x14ac:dyDescent="0.25">
      <c r="F153" s="3"/>
    </row>
    <row r="154" spans="6:6" x14ac:dyDescent="0.25">
      <c r="F154" s="3"/>
    </row>
    <row r="155" spans="6:6" x14ac:dyDescent="0.25">
      <c r="F155" s="3"/>
    </row>
    <row r="156" spans="6:6" x14ac:dyDescent="0.25">
      <c r="F156" s="3"/>
    </row>
    <row r="157" spans="6:6" x14ac:dyDescent="0.25">
      <c r="F157" s="3"/>
    </row>
    <row r="158" spans="6:6" x14ac:dyDescent="0.25">
      <c r="F158" s="3"/>
    </row>
    <row r="159" spans="6:6" x14ac:dyDescent="0.25">
      <c r="F159" s="3"/>
    </row>
    <row r="160" spans="6:6" x14ac:dyDescent="0.25">
      <c r="F160" s="3"/>
    </row>
    <row r="161" spans="6:6" x14ac:dyDescent="0.25">
      <c r="F161" s="3"/>
    </row>
    <row r="162" spans="6:6" x14ac:dyDescent="0.25">
      <c r="F162" s="3"/>
    </row>
    <row r="163" spans="6:6" x14ac:dyDescent="0.25">
      <c r="F163" s="3"/>
    </row>
    <row r="164" spans="6:6" x14ac:dyDescent="0.25">
      <c r="F164" s="3"/>
    </row>
    <row r="165" spans="6:6" x14ac:dyDescent="0.25">
      <c r="F165" s="3"/>
    </row>
    <row r="166" spans="6:6" x14ac:dyDescent="0.25">
      <c r="F166" s="3"/>
    </row>
    <row r="167" spans="6:6" x14ac:dyDescent="0.25">
      <c r="F167" s="3"/>
    </row>
    <row r="168" spans="6:6" x14ac:dyDescent="0.25">
      <c r="F168" s="3"/>
    </row>
    <row r="169" spans="6:6" x14ac:dyDescent="0.25">
      <c r="F169" s="3"/>
    </row>
    <row r="170" spans="6:6" x14ac:dyDescent="0.25">
      <c r="F170" s="3"/>
    </row>
    <row r="171" spans="6:6" x14ac:dyDescent="0.25">
      <c r="F171" s="3"/>
    </row>
    <row r="172" spans="6:6" x14ac:dyDescent="0.25">
      <c r="F172" s="3"/>
    </row>
    <row r="173" spans="6:6" x14ac:dyDescent="0.25">
      <c r="F173" s="3"/>
    </row>
    <row r="174" spans="6:6" x14ac:dyDescent="0.25">
      <c r="F174" s="3"/>
    </row>
    <row r="175" spans="6:6" x14ac:dyDescent="0.25">
      <c r="F175" s="3"/>
    </row>
    <row r="176" spans="6:6" x14ac:dyDescent="0.25">
      <c r="F176" s="3"/>
    </row>
    <row r="177" spans="6:6" x14ac:dyDescent="0.25">
      <c r="F177" s="3"/>
    </row>
    <row r="178" spans="6:6" x14ac:dyDescent="0.25">
      <c r="F178" s="3"/>
    </row>
    <row r="179" spans="6:6" x14ac:dyDescent="0.25">
      <c r="F179" s="3"/>
    </row>
    <row r="180" spans="6:6" x14ac:dyDescent="0.25">
      <c r="F180" s="3"/>
    </row>
    <row r="181" spans="6:6" x14ac:dyDescent="0.25">
      <c r="F181" s="3"/>
    </row>
    <row r="182" spans="6:6" x14ac:dyDescent="0.25">
      <c r="F182" s="3"/>
    </row>
    <row r="183" spans="6:6" x14ac:dyDescent="0.25">
      <c r="F183" s="3"/>
    </row>
    <row r="184" spans="6:6" x14ac:dyDescent="0.25">
      <c r="F184" s="3"/>
    </row>
    <row r="185" spans="6:6" x14ac:dyDescent="0.25">
      <c r="F185" s="3"/>
    </row>
    <row r="186" spans="6:6" x14ac:dyDescent="0.25">
      <c r="F186" s="3"/>
    </row>
    <row r="187" spans="6:6" x14ac:dyDescent="0.25">
      <c r="F187" s="3"/>
    </row>
    <row r="188" spans="6:6" x14ac:dyDescent="0.25">
      <c r="F188" s="3"/>
    </row>
    <row r="189" spans="6:6" x14ac:dyDescent="0.25">
      <c r="F189" s="3"/>
    </row>
    <row r="190" spans="6:6" x14ac:dyDescent="0.25">
      <c r="F190" s="3"/>
    </row>
    <row r="191" spans="6:6" x14ac:dyDescent="0.25">
      <c r="F191" s="3"/>
    </row>
    <row r="192" spans="6:6" x14ac:dyDescent="0.25">
      <c r="F192" s="3"/>
    </row>
    <row r="193" spans="6:6" x14ac:dyDescent="0.25">
      <c r="F193" s="3"/>
    </row>
    <row r="194" spans="6:6" x14ac:dyDescent="0.25">
      <c r="F194" s="3"/>
    </row>
    <row r="195" spans="6:6" x14ac:dyDescent="0.25">
      <c r="F195" s="3"/>
    </row>
    <row r="196" spans="6:6" x14ac:dyDescent="0.25">
      <c r="F196" s="3"/>
    </row>
    <row r="197" spans="6:6" x14ac:dyDescent="0.25">
      <c r="F197" s="3"/>
    </row>
    <row r="198" spans="6:6" x14ac:dyDescent="0.25">
      <c r="F198" s="3"/>
    </row>
    <row r="199" spans="6:6" x14ac:dyDescent="0.25">
      <c r="F199" s="3"/>
    </row>
    <row r="200" spans="6:6" x14ac:dyDescent="0.25">
      <c r="F200" s="3"/>
    </row>
    <row r="201" spans="6:6" x14ac:dyDescent="0.25">
      <c r="F201" s="3"/>
    </row>
    <row r="202" spans="6:6" x14ac:dyDescent="0.25">
      <c r="F202" s="3"/>
    </row>
    <row r="203" spans="6:6" x14ac:dyDescent="0.25">
      <c r="F203" s="3"/>
    </row>
    <row r="204" spans="6:6" x14ac:dyDescent="0.25">
      <c r="F204" s="3"/>
    </row>
    <row r="205" spans="6:6" x14ac:dyDescent="0.25">
      <c r="F205" s="3"/>
    </row>
    <row r="206" spans="6:6" x14ac:dyDescent="0.25">
      <c r="F206" s="3"/>
    </row>
    <row r="207" spans="6:6" x14ac:dyDescent="0.25">
      <c r="F207" s="3"/>
    </row>
    <row r="208" spans="6:6" x14ac:dyDescent="0.25">
      <c r="F208" s="3"/>
    </row>
    <row r="209" spans="6:6" x14ac:dyDescent="0.25">
      <c r="F209" s="3"/>
    </row>
    <row r="210" spans="6:6" x14ac:dyDescent="0.25">
      <c r="F210" s="3"/>
    </row>
    <row r="211" spans="6:6" x14ac:dyDescent="0.25">
      <c r="F211" s="3"/>
    </row>
    <row r="212" spans="6:6" x14ac:dyDescent="0.25">
      <c r="F212" s="3"/>
    </row>
    <row r="213" spans="6:6" x14ac:dyDescent="0.25">
      <c r="F213" s="3"/>
    </row>
    <row r="214" spans="6:6" x14ac:dyDescent="0.25">
      <c r="F214" s="3"/>
    </row>
    <row r="215" spans="6:6" x14ac:dyDescent="0.25">
      <c r="F215" s="3"/>
    </row>
    <row r="216" spans="6:6" x14ac:dyDescent="0.25">
      <c r="F216" s="3"/>
    </row>
    <row r="217" spans="6:6" x14ac:dyDescent="0.25">
      <c r="F217" s="3"/>
    </row>
    <row r="218" spans="6:6" x14ac:dyDescent="0.25">
      <c r="F218" s="3"/>
    </row>
    <row r="219" spans="6:6" x14ac:dyDescent="0.25">
      <c r="F219" s="3"/>
    </row>
    <row r="220" spans="6:6" x14ac:dyDescent="0.25">
      <c r="F220" s="3"/>
    </row>
    <row r="221" spans="6:6" x14ac:dyDescent="0.25">
      <c r="F221" s="3"/>
    </row>
    <row r="222" spans="6:6" x14ac:dyDescent="0.25">
      <c r="F222" s="3"/>
    </row>
    <row r="223" spans="6:6" x14ac:dyDescent="0.25">
      <c r="F223" s="3"/>
    </row>
    <row r="224" spans="6:6" x14ac:dyDescent="0.25">
      <c r="F224" s="3"/>
    </row>
    <row r="225" spans="6:6" x14ac:dyDescent="0.25">
      <c r="F225" s="3"/>
    </row>
    <row r="226" spans="6:6" x14ac:dyDescent="0.25">
      <c r="F226" s="3"/>
    </row>
    <row r="227" spans="6:6" x14ac:dyDescent="0.25">
      <c r="F227" s="3"/>
    </row>
    <row r="228" spans="6:6" x14ac:dyDescent="0.25">
      <c r="F228" s="3"/>
    </row>
    <row r="229" spans="6:6" x14ac:dyDescent="0.25">
      <c r="F229" s="3"/>
    </row>
    <row r="230" spans="6:6" x14ac:dyDescent="0.25">
      <c r="F230" s="3"/>
    </row>
    <row r="231" spans="6:6" x14ac:dyDescent="0.25">
      <c r="F231" s="3"/>
    </row>
    <row r="232" spans="6:6" x14ac:dyDescent="0.25">
      <c r="F232" s="3"/>
    </row>
    <row r="233" spans="6:6" x14ac:dyDescent="0.25">
      <c r="F233" s="3"/>
    </row>
    <row r="234" spans="6:6" x14ac:dyDescent="0.25">
      <c r="F234" s="3"/>
    </row>
    <row r="235" spans="6:6" x14ac:dyDescent="0.25">
      <c r="F235" s="3"/>
    </row>
    <row r="236" spans="6:6" x14ac:dyDescent="0.25">
      <c r="F236" s="3"/>
    </row>
    <row r="237" spans="6:6" x14ac:dyDescent="0.25">
      <c r="F237" s="3"/>
    </row>
    <row r="238" spans="6:6" x14ac:dyDescent="0.25">
      <c r="F238" s="3"/>
    </row>
    <row r="239" spans="6:6" x14ac:dyDescent="0.25">
      <c r="F239" s="3"/>
    </row>
    <row r="240" spans="6:6" x14ac:dyDescent="0.25">
      <c r="F240" s="3"/>
    </row>
    <row r="241" spans="6:6" x14ac:dyDescent="0.25">
      <c r="F241" s="3"/>
    </row>
    <row r="242" spans="6:6" x14ac:dyDescent="0.25">
      <c r="F242" s="3"/>
    </row>
    <row r="243" spans="6:6" x14ac:dyDescent="0.25">
      <c r="F243" s="3"/>
    </row>
    <row r="244" spans="6:6" x14ac:dyDescent="0.25">
      <c r="F244" s="3"/>
    </row>
    <row r="245" spans="6:6" x14ac:dyDescent="0.25">
      <c r="F245" s="3"/>
    </row>
    <row r="246" spans="6:6" x14ac:dyDescent="0.25">
      <c r="F246" s="3"/>
    </row>
    <row r="247" spans="6:6" x14ac:dyDescent="0.25">
      <c r="F247" s="3"/>
    </row>
    <row r="248" spans="6:6" x14ac:dyDescent="0.25">
      <c r="F248" s="3"/>
    </row>
    <row r="249" spans="6:6" x14ac:dyDescent="0.25">
      <c r="F249" s="3"/>
    </row>
    <row r="250" spans="6:6" x14ac:dyDescent="0.25">
      <c r="F250" s="3"/>
    </row>
    <row r="251" spans="6:6" x14ac:dyDescent="0.25">
      <c r="F251" s="3"/>
    </row>
    <row r="252" spans="6:6" x14ac:dyDescent="0.25">
      <c r="F252" s="3"/>
    </row>
    <row r="253" spans="6:6" x14ac:dyDescent="0.25">
      <c r="F253" s="3"/>
    </row>
    <row r="254" spans="6:6" x14ac:dyDescent="0.25">
      <c r="F254" s="3"/>
    </row>
    <row r="255" spans="6:6" x14ac:dyDescent="0.25">
      <c r="F255" s="3"/>
    </row>
    <row r="256" spans="6:6" x14ac:dyDescent="0.25">
      <c r="F256" s="3"/>
    </row>
    <row r="257" spans="6:6" x14ac:dyDescent="0.25">
      <c r="F257" s="3"/>
    </row>
    <row r="258" spans="6:6" x14ac:dyDescent="0.25">
      <c r="F258" s="3"/>
    </row>
    <row r="259" spans="6:6" x14ac:dyDescent="0.25">
      <c r="F259" s="3"/>
    </row>
    <row r="260" spans="6:6" x14ac:dyDescent="0.25">
      <c r="F260" s="3"/>
    </row>
  </sheetData>
  <mergeCells count="3">
    <mergeCell ref="A2:F2"/>
    <mergeCell ref="A4:F4"/>
    <mergeCell ref="A3:F3"/>
  </mergeCells>
  <phoneticPr fontId="7" type="noConversion"/>
  <conditionalFormatting sqref="A7:A78">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0" orientation="portrait" r:id="rId1"/>
  <rowBreaks count="1" manualBreakCount="1">
    <brk id="25" max="5" man="1"/>
  </rowBreaks>
  <ignoredErrors>
    <ignoredError sqref="C4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C757C-C7F5-42FC-AC11-18588EFF6580}">
  <dimension ref="A1:I238"/>
  <sheetViews>
    <sheetView showGridLines="0" tabSelected="1" view="pageBreakPreview" zoomScale="115" zoomScaleNormal="100" zoomScaleSheetLayoutView="115" workbookViewId="0">
      <selection activeCell="E16" sqref="E16"/>
    </sheetView>
  </sheetViews>
  <sheetFormatPr defaultColWidth="9.140625" defaultRowHeight="21" x14ac:dyDescent="0.25"/>
  <cols>
    <col min="1" max="1" width="15.140625" style="2" customWidth="1"/>
    <col min="2" max="2" width="12.140625" style="2" customWidth="1"/>
    <col min="3" max="3" width="10.42578125" style="2" customWidth="1"/>
    <col min="4" max="4" width="6.7109375" style="2" customWidth="1"/>
    <col min="5" max="5" width="56.7109375" style="2" customWidth="1"/>
    <col min="6" max="6" width="6.85546875" style="2" bestFit="1" customWidth="1"/>
    <col min="7" max="16384" width="9.140625" style="1"/>
  </cols>
  <sheetData>
    <row r="1" spans="1:9" ht="13.5" customHeight="1" x14ac:dyDescent="0.25"/>
    <row r="2" spans="1:9" ht="25.5" x14ac:dyDescent="0.25">
      <c r="A2" s="65" t="s">
        <v>23</v>
      </c>
      <c r="B2" s="65"/>
      <c r="C2" s="65"/>
      <c r="D2" s="65"/>
      <c r="E2" s="65"/>
      <c r="F2" s="65"/>
    </row>
    <row r="3" spans="1:9" x14ac:dyDescent="0.25">
      <c r="A3" s="67" t="s">
        <v>59</v>
      </c>
      <c r="B3" s="67"/>
      <c r="C3" s="67"/>
      <c r="D3" s="67"/>
      <c r="E3" s="67"/>
      <c r="F3" s="67"/>
    </row>
    <row r="4" spans="1:9" ht="22.5" customHeight="1" x14ac:dyDescent="0.25">
      <c r="A4" s="66" t="s">
        <v>75</v>
      </c>
      <c r="B4" s="66"/>
      <c r="C4" s="66"/>
      <c r="D4" s="66"/>
      <c r="E4" s="66"/>
      <c r="F4" s="66"/>
    </row>
    <row r="5" spans="1:9" ht="21.75" thickBot="1" x14ac:dyDescent="0.3">
      <c r="A5" s="11" t="s">
        <v>8</v>
      </c>
      <c r="B5" s="74" t="s">
        <v>7</v>
      </c>
      <c r="C5" s="75"/>
      <c r="D5" s="75"/>
      <c r="E5" s="76"/>
      <c r="F5" s="11" t="s">
        <v>5</v>
      </c>
    </row>
    <row r="6" spans="1:9" ht="23.1" customHeight="1" x14ac:dyDescent="0.25">
      <c r="A6" s="24">
        <f>'BILL 01-06'!A18</f>
        <v>0</v>
      </c>
      <c r="B6" s="77" t="str">
        <f>'BILL 01-06'!E6</f>
        <v>ބިލު ނަންބަރު: 01 ގުރައުންޑު މަސައްކަތް</v>
      </c>
      <c r="C6" s="66"/>
      <c r="D6" s="66"/>
      <c r="E6" s="78"/>
      <c r="F6" s="41">
        <v>1</v>
      </c>
    </row>
    <row r="7" spans="1:9" ht="23.1" customHeight="1" x14ac:dyDescent="0.25">
      <c r="A7" s="24">
        <f>'BILL 01-06'!A33</f>
        <v>0</v>
      </c>
      <c r="B7" s="68" t="str">
        <f>'BILL 01-06'!E19</f>
        <v>ބިލު ނަންބަރު: 02 - ކޮންކުރީޓް މަސައްކަތް</v>
      </c>
      <c r="C7" s="69"/>
      <c r="D7" s="69"/>
      <c r="E7" s="70"/>
      <c r="F7" s="42">
        <v>2</v>
      </c>
    </row>
    <row r="8" spans="1:9" ht="23.1" customHeight="1" x14ac:dyDescent="0.25">
      <c r="A8" s="24">
        <f>'BILL 01-06'!A44</f>
        <v>0</v>
      </c>
      <c r="B8" s="68" t="str">
        <f>'BILL 01-06'!E34</f>
        <v>ބިލު ނަންބަރު: 03 - މުށި ޖެހުން</v>
      </c>
      <c r="C8" s="69"/>
      <c r="D8" s="69"/>
      <c r="E8" s="70"/>
      <c r="F8" s="42">
        <v>3</v>
      </c>
    </row>
    <row r="9" spans="1:9" ht="23.1" customHeight="1" x14ac:dyDescent="0.25">
      <c r="A9" s="24">
        <f>'BILL 01-06'!A60</f>
        <v>0</v>
      </c>
      <c r="B9" s="68" t="str">
        <f>'BILL 01-06'!E45</f>
        <v>ބިލު ނަންބަރު: 04 - ކާނު އެޅުމާއި، ދިޔަދޮވި ހޮޅި ފެންވަޅަށް ގުޅުން</v>
      </c>
      <c r="C9" s="69"/>
      <c r="D9" s="69"/>
      <c r="E9" s="70"/>
      <c r="F9" s="42">
        <v>4</v>
      </c>
    </row>
    <row r="10" spans="1:9" ht="23.1" customHeight="1" x14ac:dyDescent="0.25">
      <c r="A10" s="24">
        <f>'BILL 01-06'!A68</f>
        <v>0</v>
      </c>
      <c r="B10" s="68" t="str">
        <f>'BILL 01-06'!E61</f>
        <v>ބިލު ނަންބަރު: 05 - ދާލަ ފިލާ ބަދަލުކުރުން</v>
      </c>
      <c r="C10" s="69"/>
      <c r="D10" s="69"/>
      <c r="E10" s="70"/>
      <c r="F10" s="42">
        <v>5</v>
      </c>
    </row>
    <row r="11" spans="1:9" ht="23.1" customHeight="1" x14ac:dyDescent="0.25">
      <c r="A11" s="24">
        <f>'BILL 01-06'!A78</f>
        <v>0</v>
      </c>
      <c r="B11" s="68" t="str">
        <f>'BILL 01-06'!E69</f>
        <v>ބިލު ނަންބަރު: 06 - އެހެނިހެން މަސައްކަތް</v>
      </c>
      <c r="C11" s="69"/>
      <c r="D11" s="69"/>
      <c r="E11" s="70"/>
      <c r="F11" s="42">
        <v>6</v>
      </c>
    </row>
    <row r="12" spans="1:9" ht="23.1" customHeight="1" x14ac:dyDescent="0.25">
      <c r="A12" s="39">
        <f>SUM(A6:A11)</f>
        <v>0</v>
      </c>
      <c r="B12" s="7" t="s">
        <v>9</v>
      </c>
      <c r="C12" s="10"/>
      <c r="D12" s="10"/>
      <c r="E12" s="10"/>
      <c r="F12" s="12"/>
    </row>
    <row r="13" spans="1:9" ht="23.1" customHeight="1" x14ac:dyDescent="0.25">
      <c r="A13" s="39">
        <f>A12*8%</f>
        <v>0</v>
      </c>
      <c r="B13" s="7" t="s">
        <v>14</v>
      </c>
      <c r="C13" s="8"/>
      <c r="D13" s="8"/>
      <c r="E13" s="8"/>
      <c r="F13" s="9"/>
      <c r="I13" s="1" t="s">
        <v>10</v>
      </c>
    </row>
    <row r="14" spans="1:9" ht="23.1" customHeight="1" x14ac:dyDescent="0.25">
      <c r="A14" s="39">
        <f>A12+A13</f>
        <v>0</v>
      </c>
      <c r="B14" s="71" t="s">
        <v>12</v>
      </c>
      <c r="C14" s="72"/>
      <c r="D14" s="72"/>
      <c r="E14" s="72"/>
      <c r="F14" s="73"/>
    </row>
    <row r="15" spans="1:9" x14ac:dyDescent="0.25">
      <c r="F15" s="3"/>
    </row>
    <row r="16" spans="1:9" x14ac:dyDescent="0.25">
      <c r="F16" s="3"/>
    </row>
    <row r="17" spans="6:6" x14ac:dyDescent="0.25">
      <c r="F17" s="3"/>
    </row>
    <row r="18" spans="6:6" x14ac:dyDescent="0.25">
      <c r="F18" s="3"/>
    </row>
    <row r="19" spans="6:6" x14ac:dyDescent="0.25">
      <c r="F19" s="3"/>
    </row>
    <row r="20" spans="6:6" x14ac:dyDescent="0.25">
      <c r="F20" s="3"/>
    </row>
    <row r="21" spans="6:6" x14ac:dyDescent="0.25">
      <c r="F21" s="3"/>
    </row>
    <row r="22" spans="6:6" x14ac:dyDescent="0.25">
      <c r="F22" s="3"/>
    </row>
    <row r="23" spans="6:6" x14ac:dyDescent="0.25">
      <c r="F23" s="3"/>
    </row>
    <row r="24" spans="6:6" x14ac:dyDescent="0.25">
      <c r="F24" s="3"/>
    </row>
    <row r="25" spans="6:6" x14ac:dyDescent="0.25">
      <c r="F25" s="3"/>
    </row>
    <row r="26" spans="6:6" x14ac:dyDescent="0.25">
      <c r="F26" s="3"/>
    </row>
    <row r="27" spans="6:6" x14ac:dyDescent="0.25">
      <c r="F27" s="3"/>
    </row>
    <row r="28" spans="6:6" x14ac:dyDescent="0.25">
      <c r="F28" s="3"/>
    </row>
    <row r="29" spans="6:6" x14ac:dyDescent="0.25">
      <c r="F29" s="3"/>
    </row>
    <row r="30" spans="6:6" x14ac:dyDescent="0.25">
      <c r="F30" s="3"/>
    </row>
    <row r="31" spans="6:6" x14ac:dyDescent="0.25">
      <c r="F31" s="3"/>
    </row>
    <row r="32" spans="6:6" x14ac:dyDescent="0.25">
      <c r="F32" s="3"/>
    </row>
    <row r="33" spans="6:6" x14ac:dyDescent="0.25">
      <c r="F33" s="3"/>
    </row>
    <row r="34" spans="6:6" x14ac:dyDescent="0.25">
      <c r="F34" s="3"/>
    </row>
    <row r="35" spans="6:6" x14ac:dyDescent="0.25">
      <c r="F35" s="3"/>
    </row>
    <row r="36" spans="6:6" x14ac:dyDescent="0.25">
      <c r="F36" s="3"/>
    </row>
    <row r="37" spans="6:6" x14ac:dyDescent="0.25">
      <c r="F37" s="3"/>
    </row>
    <row r="38" spans="6:6" x14ac:dyDescent="0.25">
      <c r="F38" s="3"/>
    </row>
    <row r="39" spans="6:6" x14ac:dyDescent="0.25">
      <c r="F39" s="3"/>
    </row>
    <row r="40" spans="6:6" x14ac:dyDescent="0.25">
      <c r="F40" s="3"/>
    </row>
    <row r="41" spans="6:6" x14ac:dyDescent="0.25">
      <c r="F41" s="3"/>
    </row>
    <row r="42" spans="6:6" x14ac:dyDescent="0.25">
      <c r="F42" s="3"/>
    </row>
    <row r="43" spans="6:6" x14ac:dyDescent="0.25">
      <c r="F43" s="3"/>
    </row>
    <row r="44" spans="6:6" x14ac:dyDescent="0.25">
      <c r="F44" s="3"/>
    </row>
    <row r="45" spans="6:6" x14ac:dyDescent="0.25">
      <c r="F45" s="3"/>
    </row>
    <row r="46" spans="6:6" x14ac:dyDescent="0.25">
      <c r="F46" s="3"/>
    </row>
    <row r="47" spans="6:6" x14ac:dyDescent="0.25">
      <c r="F47" s="3"/>
    </row>
    <row r="48" spans="6:6" x14ac:dyDescent="0.25">
      <c r="F48" s="3"/>
    </row>
    <row r="49" spans="6:6" x14ac:dyDescent="0.25">
      <c r="F49" s="3"/>
    </row>
    <row r="50" spans="6:6" x14ac:dyDescent="0.25">
      <c r="F50" s="3"/>
    </row>
    <row r="51" spans="6:6" x14ac:dyDescent="0.25">
      <c r="F51" s="3"/>
    </row>
    <row r="52" spans="6:6" x14ac:dyDescent="0.25">
      <c r="F52" s="3"/>
    </row>
    <row r="53" spans="6:6" x14ac:dyDescent="0.25">
      <c r="F53" s="3"/>
    </row>
    <row r="54" spans="6:6" x14ac:dyDescent="0.25">
      <c r="F54" s="3"/>
    </row>
    <row r="55" spans="6:6" x14ac:dyDescent="0.25">
      <c r="F55" s="3"/>
    </row>
    <row r="56" spans="6:6" x14ac:dyDescent="0.25">
      <c r="F56" s="3"/>
    </row>
    <row r="57" spans="6:6" x14ac:dyDescent="0.25">
      <c r="F57" s="3"/>
    </row>
    <row r="58" spans="6:6" x14ac:dyDescent="0.25">
      <c r="F58" s="3"/>
    </row>
    <row r="59" spans="6:6" x14ac:dyDescent="0.25">
      <c r="F59" s="3"/>
    </row>
    <row r="60" spans="6:6" x14ac:dyDescent="0.25">
      <c r="F60" s="3"/>
    </row>
    <row r="61" spans="6:6" x14ac:dyDescent="0.25">
      <c r="F61" s="3"/>
    </row>
    <row r="62" spans="6:6" x14ac:dyDescent="0.25">
      <c r="F62" s="3"/>
    </row>
    <row r="63" spans="6:6" x14ac:dyDescent="0.25">
      <c r="F63" s="3"/>
    </row>
    <row r="64" spans="6:6" x14ac:dyDescent="0.25">
      <c r="F64" s="3"/>
    </row>
    <row r="65" spans="6:6" x14ac:dyDescent="0.25">
      <c r="F65" s="3"/>
    </row>
    <row r="66" spans="6:6" x14ac:dyDescent="0.25">
      <c r="F66" s="3"/>
    </row>
    <row r="67" spans="6:6" x14ac:dyDescent="0.25">
      <c r="F67" s="3"/>
    </row>
    <row r="68" spans="6:6" x14ac:dyDescent="0.25">
      <c r="F68" s="3"/>
    </row>
    <row r="69" spans="6:6" x14ac:dyDescent="0.25">
      <c r="F69" s="3"/>
    </row>
    <row r="70" spans="6:6" x14ac:dyDescent="0.25">
      <c r="F70" s="3"/>
    </row>
    <row r="71" spans="6:6" x14ac:dyDescent="0.25">
      <c r="F71" s="3"/>
    </row>
    <row r="72" spans="6:6" x14ac:dyDescent="0.25">
      <c r="F72" s="3"/>
    </row>
    <row r="73" spans="6:6" x14ac:dyDescent="0.25">
      <c r="F73" s="3"/>
    </row>
    <row r="74" spans="6:6" x14ac:dyDescent="0.25">
      <c r="F74" s="3"/>
    </row>
    <row r="75" spans="6:6" x14ac:dyDescent="0.25">
      <c r="F75" s="3"/>
    </row>
    <row r="76" spans="6:6" x14ac:dyDescent="0.25">
      <c r="F76" s="3"/>
    </row>
    <row r="77" spans="6:6" x14ac:dyDescent="0.25">
      <c r="F77" s="3"/>
    </row>
    <row r="78" spans="6:6" x14ac:dyDescent="0.25">
      <c r="F78" s="3"/>
    </row>
    <row r="79" spans="6:6" x14ac:dyDescent="0.25">
      <c r="F79" s="3"/>
    </row>
    <row r="80" spans="6:6" x14ac:dyDescent="0.25">
      <c r="F80" s="3"/>
    </row>
    <row r="81" spans="6:6" x14ac:dyDescent="0.25">
      <c r="F81" s="3"/>
    </row>
    <row r="82" spans="6:6" x14ac:dyDescent="0.25">
      <c r="F82" s="3"/>
    </row>
    <row r="83" spans="6:6" x14ac:dyDescent="0.25">
      <c r="F83" s="3"/>
    </row>
    <row r="84" spans="6:6" x14ac:dyDescent="0.25">
      <c r="F84" s="3"/>
    </row>
    <row r="85" spans="6:6" x14ac:dyDescent="0.25">
      <c r="F85" s="3"/>
    </row>
    <row r="86" spans="6:6" x14ac:dyDescent="0.25">
      <c r="F86" s="3"/>
    </row>
    <row r="87" spans="6:6" x14ac:dyDescent="0.25">
      <c r="F87" s="3"/>
    </row>
    <row r="88" spans="6:6" x14ac:dyDescent="0.25">
      <c r="F88" s="3"/>
    </row>
    <row r="89" spans="6:6" x14ac:dyDescent="0.25">
      <c r="F89" s="3"/>
    </row>
    <row r="90" spans="6:6" x14ac:dyDescent="0.25">
      <c r="F90" s="3"/>
    </row>
    <row r="91" spans="6:6" x14ac:dyDescent="0.25">
      <c r="F91" s="3"/>
    </row>
    <row r="92" spans="6:6" x14ac:dyDescent="0.25">
      <c r="F92" s="3"/>
    </row>
    <row r="93" spans="6:6" x14ac:dyDescent="0.25">
      <c r="F93" s="3"/>
    </row>
    <row r="94" spans="6:6" x14ac:dyDescent="0.25">
      <c r="F94" s="3"/>
    </row>
    <row r="95" spans="6:6" x14ac:dyDescent="0.25">
      <c r="F95" s="3"/>
    </row>
    <row r="96" spans="6:6" x14ac:dyDescent="0.25">
      <c r="F96" s="3"/>
    </row>
    <row r="97" spans="6:6" x14ac:dyDescent="0.25">
      <c r="F97" s="3"/>
    </row>
    <row r="98" spans="6:6" x14ac:dyDescent="0.25">
      <c r="F98" s="3"/>
    </row>
    <row r="99" spans="6:6" x14ac:dyDescent="0.25">
      <c r="F99" s="3"/>
    </row>
    <row r="100" spans="6:6" x14ac:dyDescent="0.25">
      <c r="F100" s="3"/>
    </row>
    <row r="101" spans="6:6" x14ac:dyDescent="0.25">
      <c r="F101" s="3"/>
    </row>
    <row r="102" spans="6:6" x14ac:dyDescent="0.25">
      <c r="F102" s="3"/>
    </row>
    <row r="103" spans="6:6" x14ac:dyDescent="0.25">
      <c r="F103" s="3"/>
    </row>
    <row r="104" spans="6:6" x14ac:dyDescent="0.25">
      <c r="F104" s="3"/>
    </row>
    <row r="105" spans="6:6" x14ac:dyDescent="0.25">
      <c r="F105" s="3"/>
    </row>
    <row r="106" spans="6:6" x14ac:dyDescent="0.25">
      <c r="F106" s="3"/>
    </row>
    <row r="107" spans="6:6" x14ac:dyDescent="0.25">
      <c r="F107" s="3"/>
    </row>
    <row r="108" spans="6:6" x14ac:dyDescent="0.25">
      <c r="F108" s="3"/>
    </row>
    <row r="109" spans="6:6" x14ac:dyDescent="0.25">
      <c r="F109" s="3"/>
    </row>
    <row r="110" spans="6:6" x14ac:dyDescent="0.25">
      <c r="F110" s="3"/>
    </row>
    <row r="111" spans="6:6" x14ac:dyDescent="0.25">
      <c r="F111" s="3"/>
    </row>
    <row r="112" spans="6:6" x14ac:dyDescent="0.25">
      <c r="F112" s="3"/>
    </row>
    <row r="113" spans="6:6" x14ac:dyDescent="0.25">
      <c r="F113" s="3"/>
    </row>
    <row r="114" spans="6:6" x14ac:dyDescent="0.25">
      <c r="F114" s="3"/>
    </row>
    <row r="115" spans="6:6" x14ac:dyDescent="0.25">
      <c r="F115" s="3"/>
    </row>
    <row r="116" spans="6:6" x14ac:dyDescent="0.25">
      <c r="F116" s="3"/>
    </row>
    <row r="117" spans="6:6" x14ac:dyDescent="0.25">
      <c r="F117" s="3"/>
    </row>
    <row r="118" spans="6:6" x14ac:dyDescent="0.25">
      <c r="F118" s="3"/>
    </row>
    <row r="119" spans="6:6" x14ac:dyDescent="0.25">
      <c r="F119" s="3"/>
    </row>
    <row r="120" spans="6:6" x14ac:dyDescent="0.25">
      <c r="F120" s="3"/>
    </row>
    <row r="121" spans="6:6" x14ac:dyDescent="0.25">
      <c r="F121" s="3"/>
    </row>
    <row r="122" spans="6:6" x14ac:dyDescent="0.25">
      <c r="F122" s="3"/>
    </row>
    <row r="123" spans="6:6" x14ac:dyDescent="0.25">
      <c r="F123" s="3"/>
    </row>
    <row r="124" spans="6:6" x14ac:dyDescent="0.25">
      <c r="F124" s="3"/>
    </row>
    <row r="125" spans="6:6" x14ac:dyDescent="0.25">
      <c r="F125" s="3"/>
    </row>
    <row r="126" spans="6:6" x14ac:dyDescent="0.25">
      <c r="F126" s="3"/>
    </row>
    <row r="127" spans="6:6" x14ac:dyDescent="0.25">
      <c r="F127" s="3"/>
    </row>
    <row r="128" spans="6:6" x14ac:dyDescent="0.25">
      <c r="F128" s="3"/>
    </row>
    <row r="129" spans="6:6" x14ac:dyDescent="0.25">
      <c r="F129" s="3"/>
    </row>
    <row r="130" spans="6:6" x14ac:dyDescent="0.25">
      <c r="F130" s="3"/>
    </row>
    <row r="131" spans="6:6" x14ac:dyDescent="0.25">
      <c r="F131" s="3"/>
    </row>
    <row r="132" spans="6:6" x14ac:dyDescent="0.25">
      <c r="F132" s="3"/>
    </row>
    <row r="133" spans="6:6" x14ac:dyDescent="0.25">
      <c r="F133" s="3"/>
    </row>
    <row r="134" spans="6:6" x14ac:dyDescent="0.25">
      <c r="F134" s="3"/>
    </row>
    <row r="135" spans="6:6" x14ac:dyDescent="0.25">
      <c r="F135" s="3"/>
    </row>
    <row r="136" spans="6:6" x14ac:dyDescent="0.25">
      <c r="F136" s="3"/>
    </row>
    <row r="137" spans="6:6" x14ac:dyDescent="0.25">
      <c r="F137" s="3"/>
    </row>
    <row r="138" spans="6:6" x14ac:dyDescent="0.25">
      <c r="F138" s="3"/>
    </row>
    <row r="139" spans="6:6" x14ac:dyDescent="0.25">
      <c r="F139" s="3"/>
    </row>
    <row r="140" spans="6:6" x14ac:dyDescent="0.25">
      <c r="F140" s="3"/>
    </row>
    <row r="141" spans="6:6" x14ac:dyDescent="0.25">
      <c r="F141" s="3"/>
    </row>
    <row r="142" spans="6:6" x14ac:dyDescent="0.25">
      <c r="F142" s="3"/>
    </row>
    <row r="143" spans="6:6" x14ac:dyDescent="0.25">
      <c r="F143" s="3"/>
    </row>
    <row r="144" spans="6:6" x14ac:dyDescent="0.25">
      <c r="F144" s="3"/>
    </row>
    <row r="145" spans="6:6" x14ac:dyDescent="0.25">
      <c r="F145" s="3"/>
    </row>
    <row r="146" spans="6:6" x14ac:dyDescent="0.25">
      <c r="F146" s="3"/>
    </row>
    <row r="147" spans="6:6" x14ac:dyDescent="0.25">
      <c r="F147" s="3"/>
    </row>
    <row r="148" spans="6:6" x14ac:dyDescent="0.25">
      <c r="F148" s="3"/>
    </row>
    <row r="149" spans="6:6" x14ac:dyDescent="0.25">
      <c r="F149" s="3"/>
    </row>
    <row r="150" spans="6:6" x14ac:dyDescent="0.25">
      <c r="F150" s="3"/>
    </row>
    <row r="151" spans="6:6" x14ac:dyDescent="0.25">
      <c r="F151" s="3"/>
    </row>
    <row r="152" spans="6:6" x14ac:dyDescent="0.25">
      <c r="F152" s="3"/>
    </row>
    <row r="153" spans="6:6" x14ac:dyDescent="0.25">
      <c r="F153" s="3"/>
    </row>
    <row r="154" spans="6:6" x14ac:dyDescent="0.25">
      <c r="F154" s="3"/>
    </row>
    <row r="155" spans="6:6" x14ac:dyDescent="0.25">
      <c r="F155" s="3"/>
    </row>
    <row r="156" spans="6:6" x14ac:dyDescent="0.25">
      <c r="F156" s="3"/>
    </row>
    <row r="157" spans="6:6" x14ac:dyDescent="0.25">
      <c r="F157" s="3"/>
    </row>
    <row r="158" spans="6:6" x14ac:dyDescent="0.25">
      <c r="F158" s="3"/>
    </row>
    <row r="159" spans="6:6" x14ac:dyDescent="0.25">
      <c r="F159" s="3"/>
    </row>
    <row r="160" spans="6:6" x14ac:dyDescent="0.25">
      <c r="F160" s="3"/>
    </row>
    <row r="161" spans="6:6" x14ac:dyDescent="0.25">
      <c r="F161" s="3"/>
    </row>
    <row r="162" spans="6:6" x14ac:dyDescent="0.25">
      <c r="F162" s="3"/>
    </row>
    <row r="163" spans="6:6" x14ac:dyDescent="0.25">
      <c r="F163" s="3"/>
    </row>
    <row r="164" spans="6:6" x14ac:dyDescent="0.25">
      <c r="F164" s="3"/>
    </row>
    <row r="165" spans="6:6" x14ac:dyDescent="0.25">
      <c r="F165" s="3"/>
    </row>
    <row r="166" spans="6:6" x14ac:dyDescent="0.25">
      <c r="F166" s="3"/>
    </row>
    <row r="167" spans="6:6" x14ac:dyDescent="0.25">
      <c r="F167" s="3"/>
    </row>
    <row r="168" spans="6:6" x14ac:dyDescent="0.25">
      <c r="F168" s="3"/>
    </row>
    <row r="169" spans="6:6" x14ac:dyDescent="0.25">
      <c r="F169" s="3"/>
    </row>
    <row r="170" spans="6:6" x14ac:dyDescent="0.25">
      <c r="F170" s="3"/>
    </row>
    <row r="171" spans="6:6" x14ac:dyDescent="0.25">
      <c r="F171" s="3"/>
    </row>
    <row r="172" spans="6:6" x14ac:dyDescent="0.25">
      <c r="F172" s="3"/>
    </row>
    <row r="173" spans="6:6" x14ac:dyDescent="0.25">
      <c r="F173" s="3"/>
    </row>
    <row r="174" spans="6:6" x14ac:dyDescent="0.25">
      <c r="F174" s="3"/>
    </row>
    <row r="175" spans="6:6" x14ac:dyDescent="0.25">
      <c r="F175" s="3"/>
    </row>
    <row r="176" spans="6:6" x14ac:dyDescent="0.25">
      <c r="F176" s="3"/>
    </row>
    <row r="177" spans="6:6" x14ac:dyDescent="0.25">
      <c r="F177" s="3"/>
    </row>
    <row r="178" spans="6:6" x14ac:dyDescent="0.25">
      <c r="F178" s="3"/>
    </row>
    <row r="179" spans="6:6" x14ac:dyDescent="0.25">
      <c r="F179" s="3"/>
    </row>
    <row r="180" spans="6:6" x14ac:dyDescent="0.25">
      <c r="F180" s="3"/>
    </row>
    <row r="181" spans="6:6" x14ac:dyDescent="0.25">
      <c r="F181" s="3"/>
    </row>
    <row r="182" spans="6:6" x14ac:dyDescent="0.25">
      <c r="F182" s="3"/>
    </row>
    <row r="183" spans="6:6" x14ac:dyDescent="0.25">
      <c r="F183" s="3"/>
    </row>
    <row r="184" spans="6:6" x14ac:dyDescent="0.25">
      <c r="F184" s="3"/>
    </row>
    <row r="185" spans="6:6" x14ac:dyDescent="0.25">
      <c r="F185" s="3"/>
    </row>
    <row r="186" spans="6:6" x14ac:dyDescent="0.25">
      <c r="F186" s="3"/>
    </row>
    <row r="187" spans="6:6" x14ac:dyDescent="0.25">
      <c r="F187" s="3"/>
    </row>
    <row r="188" spans="6:6" x14ac:dyDescent="0.25">
      <c r="F188" s="3"/>
    </row>
    <row r="189" spans="6:6" x14ac:dyDescent="0.25">
      <c r="F189" s="3"/>
    </row>
    <row r="190" spans="6:6" x14ac:dyDescent="0.25">
      <c r="F190" s="3"/>
    </row>
    <row r="191" spans="6:6" x14ac:dyDescent="0.25">
      <c r="F191" s="3"/>
    </row>
    <row r="192" spans="6:6" x14ac:dyDescent="0.25">
      <c r="F192" s="3"/>
    </row>
    <row r="193" spans="6:6" x14ac:dyDescent="0.25">
      <c r="F193" s="3"/>
    </row>
    <row r="194" spans="6:6" x14ac:dyDescent="0.25">
      <c r="F194" s="3"/>
    </row>
    <row r="195" spans="6:6" x14ac:dyDescent="0.25">
      <c r="F195" s="3"/>
    </row>
    <row r="196" spans="6:6" x14ac:dyDescent="0.25">
      <c r="F196" s="3"/>
    </row>
    <row r="197" spans="6:6" x14ac:dyDescent="0.25">
      <c r="F197" s="3"/>
    </row>
    <row r="198" spans="6:6" x14ac:dyDescent="0.25">
      <c r="F198" s="3"/>
    </row>
    <row r="199" spans="6:6" x14ac:dyDescent="0.25">
      <c r="F199" s="3"/>
    </row>
    <row r="200" spans="6:6" x14ac:dyDescent="0.25">
      <c r="F200" s="3"/>
    </row>
    <row r="201" spans="6:6" x14ac:dyDescent="0.25">
      <c r="F201" s="3"/>
    </row>
    <row r="202" spans="6:6" x14ac:dyDescent="0.25">
      <c r="F202" s="3"/>
    </row>
    <row r="203" spans="6:6" x14ac:dyDescent="0.25">
      <c r="F203" s="3"/>
    </row>
    <row r="204" spans="6:6" x14ac:dyDescent="0.25">
      <c r="F204" s="3"/>
    </row>
    <row r="205" spans="6:6" x14ac:dyDescent="0.25">
      <c r="F205" s="3"/>
    </row>
    <row r="206" spans="6:6" x14ac:dyDescent="0.25">
      <c r="F206" s="3"/>
    </row>
    <row r="207" spans="6:6" x14ac:dyDescent="0.25">
      <c r="F207" s="3"/>
    </row>
    <row r="208" spans="6:6" x14ac:dyDescent="0.25">
      <c r="F208" s="3"/>
    </row>
    <row r="209" spans="6:6" x14ac:dyDescent="0.25">
      <c r="F209" s="3"/>
    </row>
    <row r="210" spans="6:6" x14ac:dyDescent="0.25">
      <c r="F210" s="3"/>
    </row>
    <row r="211" spans="6:6" x14ac:dyDescent="0.25">
      <c r="F211" s="3"/>
    </row>
    <row r="212" spans="6:6" x14ac:dyDescent="0.25">
      <c r="F212" s="3"/>
    </row>
    <row r="213" spans="6:6" x14ac:dyDescent="0.25">
      <c r="F213" s="3"/>
    </row>
    <row r="214" spans="6:6" x14ac:dyDescent="0.25">
      <c r="F214" s="3"/>
    </row>
    <row r="215" spans="6:6" x14ac:dyDescent="0.25">
      <c r="F215" s="3"/>
    </row>
    <row r="216" spans="6:6" x14ac:dyDescent="0.25">
      <c r="F216" s="3"/>
    </row>
    <row r="217" spans="6:6" x14ac:dyDescent="0.25">
      <c r="F217" s="3"/>
    </row>
    <row r="218" spans="6:6" x14ac:dyDescent="0.25">
      <c r="F218" s="3"/>
    </row>
    <row r="219" spans="6:6" x14ac:dyDescent="0.25">
      <c r="F219" s="3"/>
    </row>
    <row r="220" spans="6:6" x14ac:dyDescent="0.25">
      <c r="F220" s="3"/>
    </row>
    <row r="221" spans="6:6" x14ac:dyDescent="0.25">
      <c r="F221" s="3"/>
    </row>
    <row r="222" spans="6:6" x14ac:dyDescent="0.25">
      <c r="F222" s="3"/>
    </row>
    <row r="223" spans="6:6" x14ac:dyDescent="0.25">
      <c r="F223" s="3"/>
    </row>
    <row r="224" spans="6:6" x14ac:dyDescent="0.25">
      <c r="F224" s="3"/>
    </row>
    <row r="225" spans="6:6" x14ac:dyDescent="0.25">
      <c r="F225" s="3"/>
    </row>
    <row r="226" spans="6:6" x14ac:dyDescent="0.25">
      <c r="F226" s="3"/>
    </row>
    <row r="227" spans="6:6" x14ac:dyDescent="0.25">
      <c r="F227" s="3"/>
    </row>
    <row r="228" spans="6:6" x14ac:dyDescent="0.25">
      <c r="F228" s="3"/>
    </row>
    <row r="229" spans="6:6" x14ac:dyDescent="0.25">
      <c r="F229" s="3"/>
    </row>
    <row r="230" spans="6:6" x14ac:dyDescent="0.25">
      <c r="F230" s="3"/>
    </row>
    <row r="231" spans="6:6" x14ac:dyDescent="0.25">
      <c r="F231" s="3"/>
    </row>
    <row r="232" spans="6:6" x14ac:dyDescent="0.25">
      <c r="F232" s="3"/>
    </row>
    <row r="233" spans="6:6" x14ac:dyDescent="0.25">
      <c r="F233" s="3"/>
    </row>
    <row r="234" spans="6:6" x14ac:dyDescent="0.25">
      <c r="F234" s="3"/>
    </row>
    <row r="235" spans="6:6" x14ac:dyDescent="0.25">
      <c r="F235" s="3"/>
    </row>
    <row r="236" spans="6:6" x14ac:dyDescent="0.25">
      <c r="F236" s="3"/>
    </row>
    <row r="237" spans="6:6" x14ac:dyDescent="0.25">
      <c r="F237" s="3"/>
    </row>
    <row r="238" spans="6:6" x14ac:dyDescent="0.25">
      <c r="F238" s="3"/>
    </row>
  </sheetData>
  <mergeCells count="11">
    <mergeCell ref="B7:E7"/>
    <mergeCell ref="B11:E11"/>
    <mergeCell ref="B14:F14"/>
    <mergeCell ref="A2:F2"/>
    <mergeCell ref="A3:F3"/>
    <mergeCell ref="A4:F4"/>
    <mergeCell ref="B5:E5"/>
    <mergeCell ref="B6:E6"/>
    <mergeCell ref="B8:E8"/>
    <mergeCell ref="B9:E9"/>
    <mergeCell ref="B10:E10"/>
  </mergeCells>
  <printOptions horizontalCentered="1"/>
  <pageMargins left="0.70866141732283472" right="0.70866141732283472" top="0.74803149606299213" bottom="0.74803149606299213" header="0.31496062992125984" footer="0.31496062992125984"/>
  <pageSetup paperSize="9" scale="66" orientation="portrait" r:id="rId1"/>
  <ignoredErrors>
    <ignoredError sqref="A12:A14 A6:A7 B6:B11 A8:A1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AB359BE3C9F04FA8D4ACFCCDA06DF8" ma:contentTypeVersion="12" ma:contentTypeDescription="Create a new document." ma:contentTypeScope="" ma:versionID="b0251ff43d11e1ed29af212e7d322fa8">
  <xsd:schema xmlns:xsd="http://www.w3.org/2001/XMLSchema" xmlns:xs="http://www.w3.org/2001/XMLSchema" xmlns:p="http://schemas.microsoft.com/office/2006/metadata/properties" xmlns:ns2="0df42e5d-28f3-4192-9db8-bbc188b66a14" xmlns:ns3="5254cd67-ad0b-4a70-9377-eae8c54bbb47" targetNamespace="http://schemas.microsoft.com/office/2006/metadata/properties" ma:root="true" ma:fieldsID="871c92f1b1e951913429a9c418e85ccd" ns2:_="" ns3:_="">
    <xsd:import namespace="0df42e5d-28f3-4192-9db8-bbc188b66a14"/>
    <xsd:import namespace="5254cd67-ad0b-4a70-9377-eae8c54bbb4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f42e5d-28f3-4192-9db8-bbc188b66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b14958-a6e3-43e2-a831-47ea3f196d8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54cd67-ad0b-4a70-9377-eae8c54bbb4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8653c8c-a980-4b94-a407-f00f7ba07778}" ma:internalName="TaxCatchAll" ma:showField="CatchAllData" ma:web="5254cd67-ad0b-4a70-9377-eae8c54bbb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df42e5d-28f3-4192-9db8-bbc188b66a14">
      <Terms xmlns="http://schemas.microsoft.com/office/infopath/2007/PartnerControls"/>
    </lcf76f155ced4ddcb4097134ff3c332f>
    <TaxCatchAll xmlns="5254cd67-ad0b-4a70-9377-eae8c54bbb4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57F55A-3549-4498-91EC-D0029D61AA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f42e5d-28f3-4192-9db8-bbc188b66a14"/>
    <ds:schemaRef ds:uri="5254cd67-ad0b-4a70-9377-eae8c54bbb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E7509B-B681-4191-B1CB-4710A2CEB2BB}">
  <ds:schemaRefs>
    <ds:schemaRef ds:uri="http://schemas.microsoft.com/office/2006/documentManagement/types"/>
    <ds:schemaRef ds:uri="http://purl.org/dc/elements/1.1/"/>
    <ds:schemaRef ds:uri="http://purl.org/dc/dcmitype/"/>
    <ds:schemaRef ds:uri="http://schemas.openxmlformats.org/package/2006/metadata/core-properties"/>
    <ds:schemaRef ds:uri="0df42e5d-28f3-4192-9db8-bbc188b66a14"/>
    <ds:schemaRef ds:uri="http://purl.org/dc/terms/"/>
    <ds:schemaRef ds:uri="http://schemas.microsoft.com/office/infopath/2007/PartnerControls"/>
    <ds:schemaRef ds:uri="5254cd67-ad0b-4a70-9377-eae8c54bbb47"/>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A986AA1-AD43-43C8-8F52-F83FB658E3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BILL 01-06</vt:lpstr>
      <vt:lpstr>SUMMARY</vt:lpstr>
      <vt:lpstr>'BILL 01-06'!Print_Area</vt:lpstr>
      <vt:lpstr>SUMMARY!Print_Area</vt:lpstr>
      <vt:lpstr>'BILL 01-06'!Print_Titles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um</dc:creator>
  <cp:lastModifiedBy>Ayathulla Mohamed</cp:lastModifiedBy>
  <cp:lastPrinted>2026-05-09T15:05:12Z</cp:lastPrinted>
  <dcterms:created xsi:type="dcterms:W3CDTF">2015-06-29T04:57:51Z</dcterms:created>
  <dcterms:modified xsi:type="dcterms:W3CDTF">2026-06-02T17:40:03Z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0x010100A7AB359BE3C9F04FA8D4ACFCCDA06DF8</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