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Corporate Affairs\Procurement Unit\2026\07. Bids\64. Adh. Dhigurah Munnaaru\Supporting Documents\"/>
    </mc:Choice>
  </mc:AlternateContent>
  <xr:revisionPtr revIDLastSave="0" documentId="13_ncr:1_{818159F9-A769-47D0-8EB8-BE59CE0F769E}" xr6:coauthVersionLast="47" xr6:coauthVersionMax="47" xr10:uidLastSave="{00000000-0000-0000-0000-000000000000}"/>
  <bookViews>
    <workbookView xWindow="-120" yWindow="-120" windowWidth="29040" windowHeight="15720" activeTab="1" xr2:uid="{2B2A9CEE-95C7-47FD-A69F-BA8E0FA80768}"/>
  </bookViews>
  <sheets>
    <sheet name="Minaret BOQ" sheetId="3" r:id="rId1"/>
    <sheet name="Minaret Summary " sheetId="2" r:id="rId2"/>
  </sheets>
  <definedNames>
    <definedName name="_xlnm._FilterDatabase" localSheetId="0" hidden="1">'Minaret BOQ'!$A$1:$F$564</definedName>
    <definedName name="_xlnm.Print_Titles" localSheetId="0">'Minaret BOQ'!$1:$1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 l="1"/>
  <c r="E22" i="2" l="1"/>
  <c r="E19" i="2"/>
  <c r="E18" i="2"/>
  <c r="E17" i="2" l="1"/>
  <c r="E21" i="2"/>
  <c r="E20" i="2"/>
  <c r="E16" i="2"/>
  <c r="E14" i="2"/>
  <c r="E15" i="2"/>
  <c r="E28" i="2" l="1"/>
  <c r="E29" i="2" s="1"/>
  <c r="E30" i="2" s="1"/>
</calcChain>
</file>

<file path=xl/sharedStrings.xml><?xml version="1.0" encoding="utf-8"?>
<sst xmlns="http://schemas.openxmlformats.org/spreadsheetml/2006/main" count="321" uniqueCount="270">
  <si>
    <t>Item</t>
  </si>
  <si>
    <t>Description</t>
  </si>
  <si>
    <t>Qty</t>
  </si>
  <si>
    <t>Unit</t>
  </si>
  <si>
    <t>Rate</t>
  </si>
  <si>
    <t>Total
Amount</t>
  </si>
  <si>
    <t>BILL NO: 1</t>
  </si>
  <si>
    <t>PRELIMINARIES</t>
  </si>
  <si>
    <t xml:space="preserve">GENERAL NOTES </t>
  </si>
  <si>
    <t>Abbreviations</t>
  </si>
  <si>
    <t>m - metre</t>
  </si>
  <si>
    <t>Nos - numbers</t>
  </si>
  <si>
    <t>m³ - cubic metre</t>
  </si>
  <si>
    <t>m² - square metre</t>
  </si>
  <si>
    <t>lm - Linear metre</t>
  </si>
  <si>
    <t>kg - Kilograms</t>
  </si>
  <si>
    <t>incl. - including</t>
  </si>
  <si>
    <t>mm - millimetre</t>
  </si>
  <si>
    <t>SS - Stainless Steel</t>
  </si>
  <si>
    <t xml:space="preserve">GI - Galvanised steel </t>
  </si>
  <si>
    <t>(a) The General Contractor is to provide any sum he considers necesssary in complying with the following requirements and terms.  The monetary value of any item which is left unpriced  shall  be deemed to have been included in the rates of each item of work in the Bill of Quantities.</t>
  </si>
  <si>
    <t>(b) The Contractor shall be deemed to have satisfied himself as to the correctness and sufficiency of his tender for the works and of the rates and prices stated in the priced Bill of Quantities, which rates and prices shall be inclusive of all ancillary and other works and expenditure whether separately or specifically mentioned or described in the Contract Documents or not, which are either indispensably necessary to carry out and bring completion the works described in the Contract Documents or which may continently become necessary to overcome difficulties’ before completion.</t>
  </si>
  <si>
    <t>(c) Where any clause or item in these Bills of Quantities is not priced, it shall be deemed that the cost of such clause or item has been allowed elsewhere within these Bills of Quantities. No subsequent claim against such item or clause will be considered.</t>
  </si>
  <si>
    <t>(d) The General Contractor is requested to check the number of  pages of the Bill of Quantities  and if any page is missing or duplicating or if any figure is indistinctive, he shall  notify the Project Manager who  will  rectify  the matter.  No claims for loss consequent  upon the General Contractor's failure to observe this Clause will be considered.</t>
  </si>
  <si>
    <t>(e) Approved equivalent” shall mean material, product, component or assembly having a similar standard of quality and identical level of performance in all respect of the materials and/or product specified. The contractor shall ensure such instruction adhered when submitting the sample for approval. Any sub standard materials and performance will be subjected to a cost reduction by Engineer.</t>
  </si>
  <si>
    <t>(f) Wherever the term  "Provisional Sum"  occur in the  Main Works, the  General Contractor  shall  provide cost on  such items.   The cost  indicated on such items will be subject  to  remeasurement based on the actual quantity  installed.  Provisional Sums may be  used  in whole or in part as  directed in writing by the Project Manager.   The balance  shall be deductible from the Contract Price.</t>
  </si>
  <si>
    <t>(g) All items in the Bill of Quantities shall  be priced in detail not grouped together as total prices for any trades or sections.</t>
  </si>
  <si>
    <t>(h) The items of work and corresponding quantities indicated in the Bill of Quantities should remain unchanged.</t>
  </si>
  <si>
    <t>(i) The General Contractor shall be deemed to have taken into account all possible inclement weather when preparing his Bid and shall not be entitled to extra payment by reason of the occurrence or effect of excessive wind, typhoon or other meteorogical phenomena.</t>
  </si>
  <si>
    <t>(j) The General Contractor shall be responsible for checking all drawings issued to him and if he finds discrepancies in the drawings he shall, before proceeding with the works, inform the Engineer of such discrepancies and the Engineer's ruling shall be taken as final.
No claims by the Contractor for any extra costs incurred as a result of discrepancies in the Contract Drawings will be entertained if he fails to inform the Engineer of such discrepancies before proceeding with the Works.</t>
  </si>
  <si>
    <t>(k) The rates and prices inserted shall be deemed to have allowed for compliance with the above stipulations and other documents forming part of the Contract.  All rates and prices entered against items measured and described in the Bills of Quantities shall be for the full inclusive value of the finished work described or shown on the Drawings or stipulated in the Specifications.</t>
  </si>
  <si>
    <t>SITE MANAGEMENT COSTS</t>
  </si>
  <si>
    <t>0.2.1</t>
  </si>
  <si>
    <t>Allow for all on &amp; off site management cost including cost of site staff, temporary services such as electricity, water and telephone for the execution of the whole work, site security and safety, provide and maintain necessary documents and all management related cost. Rate shall also include for Supply, erect &amp; maintenance of a fence through out the construction period &amp; hoarding all along the perimeter of the site. Hoarding shall be according to Regulation (2019/R-156)  Hoarding guideline under section 12</t>
  </si>
  <si>
    <t>item</t>
  </si>
  <si>
    <t>BILL No: 01 PRELIMINARIES</t>
  </si>
  <si>
    <t>TOTAL OF BILL No: 01 - Carried over to summary</t>
  </si>
  <si>
    <t>BILL No: 1</t>
  </si>
  <si>
    <t>GROUND WORKS</t>
  </si>
  <si>
    <t xml:space="preserve">GENERAL </t>
  </si>
  <si>
    <t xml:space="preserve">(a) Rates shall include for: levelling, grading, trimming, compacting to faces of excavation, keep sides plumb, backfilling, consolidating and disposing surplus soil. Cost to include supply of material , labour , tools, &amp; equipment, scaffolding, consumables (nails, screws, bolts, nuts,washer,etc.),  technical supervision and all other incidentals necessary to complete the work all in accordance with plans &amp; specification. </t>
  </si>
  <si>
    <t>(b) Rates for demolishing existing structure shall include; breaking up and pulling down of structures and its associated substructure, and removing all incidental debris, cleaning and stacking materials required for making good, casing, covering up and protecting works to be retained or left intact, carrying out the works in sequence or phases; including piecemeal works.</t>
  </si>
  <si>
    <t xml:space="preserve">(c) Rates for setting aside for re-use shall include cleaning, stacking, protecting and dispatching from, and the subsequent returning to site as required. </t>
  </si>
  <si>
    <t>(d) Rates for cutting out existing structures shall include; using chisels, sledge hammers, pneumatic tools, flame cutters, diamond cores and other equipments/processes of various descriptions in cutting openings, quoining up jambs, forming recessed reveals, toothing and bonding, preparing thresholds and cut edges, providing necessary safety and security measures, installing temporary supports as required, cleaning and stacking materials required for making good, removing all debris from site.</t>
  </si>
  <si>
    <t>(e) Site clearing is measured area on plan</t>
  </si>
  <si>
    <t>(f) Rates for site clearance shall include:</t>
  </si>
  <si>
    <t>i.  clearing all general vegetation, tall grass, creepers, shrubs, bushes and small trees.</t>
  </si>
  <si>
    <t>ii.  clearing all rubbish, debris and unwanted materials.</t>
  </si>
  <si>
    <t>iii.  removal of existing soil piles</t>
  </si>
  <si>
    <t>(g) Unless otherwise described in the Bills of Quantities, excavation shall be deemed to commence at existing ground level.</t>
  </si>
  <si>
    <t>(h) Rates for filling/backfilling shall include;</t>
  </si>
  <si>
    <t xml:space="preserve"> i.  spreading, leveling and compacting</t>
  </si>
  <si>
    <t xml:space="preserve"> ii. decrease in bulk volume</t>
  </si>
  <si>
    <t>(i) Ground needs to be compacted to the density required  by the Engineer</t>
  </si>
  <si>
    <t>(j) Excavation of sand bed in foundation trenches, Columns pits etc. At a given depth from existing natural ground level and stacking the excavated material within the site or adjacent plots including dressing of bottom, sides strutting, timbering, shoring, trimming of sides dewatering, all leads, and lifts, incidentals, etc. complete with the ramming of the bottom, surface preparation as per specifications to receive the  PCC. Excavation shall be payable only for vertical cut up to the outer edge of foundation lean concrete as indicated in drawings for all depths. Cost of extra excavation required for working space, supporting side shuttering of foundations and retaining walls and that required for making slopes for the stability of excavation shall be deemed to be included in the rate quoted. (Note: The Line &amp; levels in the drawings shall be strictly followed and over-excavation if any shall be made good by the contractor free of cost.)           
Organize the space for stacking of excavated earth for using the same in backfilling will be the responsibility of the contractor only.</t>
  </si>
  <si>
    <t>SITE CLEARING</t>
  </si>
  <si>
    <t>(1) Clearing site including trees less than 0.5m girth complete with stumps and roots (38m x 38m plot)</t>
  </si>
  <si>
    <t>m²</t>
  </si>
  <si>
    <t>FILLING</t>
  </si>
  <si>
    <t>Notes: Rates shall include for: levelling, grading, trimming and compacting</t>
  </si>
  <si>
    <t>Sand blinding layer to receive damp proof membrane</t>
  </si>
  <si>
    <t>Earth filling in ground floor (300mm above ground level)</t>
  </si>
  <si>
    <t>m³</t>
  </si>
  <si>
    <t>Earth filling at the base.</t>
  </si>
  <si>
    <t>Water Proofing &amp; Admixtures</t>
  </si>
  <si>
    <t>Note: Rates shall include for: dressing around and sealing to avoid all penetrations</t>
  </si>
  <si>
    <t>Add Water proofing admixture, CONMIX MEGA ADD WL1 or approved equivalent to below ground concrete work.</t>
  </si>
  <si>
    <t>Apply Rubberised Bitumen Paint as Water proofing , CONMIX MoyaShield SBB or approved equivalent  to exposed surface of below ground Concrete and Masonry structures.</t>
  </si>
  <si>
    <t>Add Concrete Plasticizer, CONMIX MEGA FLOW P to all concrete work above ground level.</t>
  </si>
  <si>
    <t>Damp Proof Membrane</t>
  </si>
  <si>
    <t>(a) Rates shall include for: dressing around and sealing to all penetrations.</t>
  </si>
  <si>
    <t>Supplying and laying of Polythene damp proof membrane (1000 guage) laid on blinding area.The membrane is loosely-laid on the compacted surface before casting of the RCC slab and  having uniform surface including necessary removal of membrane release liner while applying, necessary overlaps between the membranes and fixing overlaps by PrePrufe tape, firm rolling onto the surface to get a tight seal, etc. complete all as per manufacturer’s recommendations, etc.</t>
  </si>
  <si>
    <t>BILL No: 01.2 - GROUND WORKS</t>
  </si>
  <si>
    <t>BILL No: 02</t>
  </si>
  <si>
    <t>CONCRETE</t>
  </si>
  <si>
    <t>GENERAL</t>
  </si>
  <si>
    <t>(a) Concrete is measured net without deduction for the volume of reinforcement.</t>
  </si>
  <si>
    <t>(b) All concrete admixtures shall be administered in accordance with manufacturer's recommendations.</t>
  </si>
  <si>
    <t>(c) Mix ratio for reinforced concrete shall be 1:2:3 and lean concrete shall be 1:3:6 by volume</t>
  </si>
  <si>
    <t>(d) Rates for concrete shall include;</t>
  </si>
  <si>
    <t>(1) mixing, depositing, hoisting or pumping and placing in position</t>
  </si>
  <si>
    <t>(2) Compacting by suitable means</t>
  </si>
  <si>
    <t>(3) Packing and tampering around reinforcement including mechanical vibration</t>
  </si>
  <si>
    <t>(4) Curing and protection</t>
  </si>
  <si>
    <t>(5) Removing or cutting rebates, grooves, chases, mortises and the like, including making good after removal of formwork and casting in all required items</t>
  </si>
  <si>
    <t>(6) All formworks, reinforcements as described in FORMWORK (3.2) &amp; REINFORCEMENT (3.3).</t>
  </si>
  <si>
    <t>(7) Additional concrete required to place the formwork and to conform to structural and excavated tolerances.</t>
  </si>
  <si>
    <t>(e) All concrete test according to the engineers instructions. Test for estimation on strength of concrete in structure, compressive strength test shall be  conducted for prepared test pieces (150 x 150mm Test Cubes) on the 07th day (3nos cubes) and 28th day (03nos cubes).  Strength test shall be conducted for Foundation works, Columns, Slabs and Slab beams according to British Standards.</t>
  </si>
  <si>
    <t>(f) Rates shall be inclusive for any additional concrete required to place the formwork.</t>
  </si>
  <si>
    <t>FORMWORK</t>
  </si>
  <si>
    <t>(a)</t>
  </si>
  <si>
    <t>Approved film coated 12mm plywood or 3mm thick steel plate shuttering and centering for structural concrete work  in locations called for including strutting, propping, bracing, bolting, wedging, casing, striking, removal etc. complete for any size, section, thickness. Props shall consist of well designed steel pipes adequately braced (wooden ballies as props shall not be permitted).</t>
  </si>
  <si>
    <t>(b)</t>
  </si>
  <si>
    <t>Rates shall include formwork shall include for: all necessary boarding, supports, erecting, framing, temporary cambering, cutting, perforations for reinforcing bars, bolts, straps, ties, hangers, pipes and removal of formwork.</t>
  </si>
  <si>
    <t>(c)</t>
  </si>
  <si>
    <t>Allow for forming grooves, drip course, chamfers, cut-outs, openings etc. where called for and for dressing with approved shuttering oil to prevent adhesion. The finished surface should be smooth and as per direction as well as to the Engineer's approval. Rate shall include all cost for shuttering and deshuttering as well.</t>
  </si>
  <si>
    <t>REINFORCEMENT</t>
  </si>
  <si>
    <t>Main reinforcement steel shall be high tensile  steel hot rolled deformed bars complying with  BS 4449, Characteristic strength  not less than 460N/mm2</t>
  </si>
  <si>
    <t>Stirrups shall be hot rolled mildsteel round bars complying with BS 4449, Characteristic strength  not less than 250N/mm2</t>
  </si>
  <si>
    <t>Rates shall include for; distribution steel, cleaning,  fabrication, placing, the provision for all necessary temporary fixings, and supports including chairs and tie wire , laps and wastage.</t>
  </si>
  <si>
    <t>No allowance has been made in the weight of steel reinforcement for rolling margin, tying wires, spacers, chairs and weight of weld etc.</t>
  </si>
  <si>
    <t>Rates for bar reinforcement shall include;</t>
  </si>
  <si>
    <t>(1) allowance for rolling margin, weight of welds and wastage</t>
  </si>
  <si>
    <t>(2) cutting to length and fabricating including bending to various bend and radii</t>
  </si>
  <si>
    <t>(3) placing in position, holding and supporting</t>
  </si>
  <si>
    <t>(4) providing and tying with galvanised steel wire at all intersections</t>
  </si>
  <si>
    <t>(5) providing and seating of spacer blocks and chairs</t>
  </si>
  <si>
    <t>(6) Providing all necessary laps, bends and anchorages including stirrup rebars, weld connections..etc</t>
  </si>
  <si>
    <t>(7) cleaning by wire brushing</t>
  </si>
  <si>
    <t>REINFORCED CONCRETE</t>
  </si>
  <si>
    <t>(a) Rates shall include for: cleaning, fabrication, placing, the provision for all necessary temporary fixings and supports including tie wire and chair supports, laps and wastage</t>
  </si>
  <si>
    <t>(b) All reinforcing bars except 6mm dia bars shall be high strength deformed bars</t>
  </si>
  <si>
    <t>(c) The exact length inclusive of laps are given. The rates shall take into account any wastage.</t>
  </si>
  <si>
    <t xml:space="preserve"> </t>
  </si>
  <si>
    <t>In-situ reinforced concrete to:</t>
  </si>
  <si>
    <t>2.5.1</t>
  </si>
  <si>
    <t>Columns</t>
  </si>
  <si>
    <t>Minaret Columns</t>
  </si>
  <si>
    <t xml:space="preserve">Concrete Volume </t>
  </si>
  <si>
    <t>Reinforcement. ( Upto bar length 6m)</t>
  </si>
  <si>
    <t>16mm. dia, 6m. high tensile steel bar (10T16)</t>
  </si>
  <si>
    <t>t</t>
  </si>
  <si>
    <t>2.5.2</t>
  </si>
  <si>
    <t>Beams</t>
  </si>
  <si>
    <t>First Floor Beams B6</t>
  </si>
  <si>
    <t>Reinforcement.</t>
  </si>
  <si>
    <t>12mm. dia, 6m. high tensile steel bar (8T12)</t>
  </si>
  <si>
    <t>BILL No: 02 - CONCRETE</t>
  </si>
  <si>
    <t>TOTAL OF BILL No: 02 - Carried over to summary</t>
  </si>
  <si>
    <t>BILL No: 03</t>
  </si>
  <si>
    <t>MASONRY AND PLASTERING</t>
  </si>
  <si>
    <t xml:space="preserve">Note: Rates shall include for: 
a) cleaning out cavities, forming rebated reveals and pointing and cleaning down to reveals where necessary; fractional size blocks, all necessary machine cutting, cutting or forming   chases   or   edges    of  floor slabs, cutting or leaving holes and openings as recesses for and building in pipes, conduits, sleeves and similar as required for all trades; leaving surfaces rough or raking out joints for plastering and flashing, bedding  frames or plates, building in joists, bearers or similar, temporary supports to openings, templates, reinforcement in walls and for all necessary making good. Providing approved quality mesh at joints between structural members and masonry in the exterior and interior walls.                  </t>
  </si>
  <si>
    <t>b) All blocks shall be fabricated from manufactured sand and machine pressed and average compression strength for blocks should not be less than 2.8N/mm2 and shall comply with physical requirements of ISO 6073:1981. Vertical and horizontal joint of blocks shall be filled completely and suitable with mortar on line shall not be moved or rearranged. Joint and surface of  exposed finished block wall shall be cleaned immediately after joint is filled.</t>
  </si>
  <si>
    <t>c) Supplying and laying masonry using selected quality blocks of approved class laid in cement mortar 1:5 (1 cement : 5 fine river sand) mix, joints finished, flush/ raked to 10mm depth including scaffolding, curing complete as per drawing and specifications.</t>
  </si>
  <si>
    <t>SOLID BLOCK WORK</t>
  </si>
  <si>
    <t xml:space="preserve">150 x 150 x 300mm solid block wall, 
blocks laid common bond </t>
  </si>
  <si>
    <t>Raised Ground floor</t>
  </si>
  <si>
    <t>Masonry area</t>
  </si>
  <si>
    <r>
      <t>m</t>
    </r>
    <r>
      <rPr>
        <vertAlign val="superscript"/>
        <sz val="10"/>
        <rFont val="Arial"/>
        <family val="2"/>
      </rPr>
      <t>2</t>
    </r>
  </si>
  <si>
    <t>PLASTERING</t>
  </si>
  <si>
    <t xml:space="preserve">Note: Rates shall include for;
a) 20mm thick Cement plastering on Exterior surface of  External masonry walls and concrete surfaces and 15mm thick plastering on interior walls and concrete surface as specified. </t>
  </si>
  <si>
    <t>b) Cement plastering on external walls and concrete surfaces with 1:4 Cement mortor mix as specified incl. wire mesh at joints of concrete surfaces and walls (first,second coats).</t>
  </si>
  <si>
    <t>b) River Fine Sand / M.Sand  shall be used for all plastering work.</t>
  </si>
  <si>
    <r>
      <t xml:space="preserve">c) Rates shall include for </t>
    </r>
    <r>
      <rPr>
        <b/>
        <sz val="10"/>
        <rFont val="Arial"/>
        <family val="2"/>
      </rPr>
      <t>CONMIX MegaFlow MP or equivalent</t>
    </r>
    <r>
      <rPr>
        <sz val="10"/>
        <rFont val="Arial"/>
        <family val="2"/>
      </rPr>
      <t xml:space="preserve"> that shall be mixed with cement mortar for external wall plastering as per manufacturers specifications.</t>
    </r>
  </si>
  <si>
    <t>3.3.1</t>
  </si>
  <si>
    <t>Above Ground floor</t>
  </si>
  <si>
    <t>a</t>
  </si>
  <si>
    <t>Exterior</t>
  </si>
  <si>
    <t>Plastering area (Exterior)</t>
  </si>
  <si>
    <t>b</t>
  </si>
  <si>
    <t>Interior</t>
  </si>
  <si>
    <t>Plastering area (Interior)</t>
  </si>
  <si>
    <t>FLOORING</t>
  </si>
  <si>
    <t>Cement sand screeding on the floor as specified on.</t>
  </si>
  <si>
    <t>3.4.1</t>
  </si>
  <si>
    <t>Ground floor</t>
  </si>
  <si>
    <t>50 mm thick screed in the floor</t>
  </si>
  <si>
    <t>Cement sand screed Area</t>
  </si>
  <si>
    <t>BILL No: 03 - MASONRY &amp; PLASTERING</t>
  </si>
  <si>
    <t>TOTAL OF BILL No: 03 - Carried over to summary</t>
  </si>
  <si>
    <t>BILL No: 04</t>
  </si>
  <si>
    <t>METAL WORKS</t>
  </si>
  <si>
    <t>Note: (a) Rates shall include for: all fabrication work, welding, marking, drilling for bolts including those securing timbers, steel plates, bolts, nuts and any type of washer, riveted work, counter sinking and tapping for bolts or machine screws.</t>
  </si>
  <si>
    <t>(b) Rates shall include for all painting and finishing as specified</t>
  </si>
  <si>
    <t>(c) Rates shall include for fabrication and erection and temporary supports and fixing into position</t>
  </si>
  <si>
    <t>MINARET LADDER</t>
  </si>
  <si>
    <t>4.2.1</t>
  </si>
  <si>
    <t>Minaret Ladder for Internal Access to Top</t>
  </si>
  <si>
    <t>GI ladder with Enamel Coating fixed to interior of the Minaret for Access to top of Minaret.</t>
  </si>
  <si>
    <t>MINARET DOME</t>
  </si>
  <si>
    <t>4.3.1</t>
  </si>
  <si>
    <t>Aluminum Framed plates</t>
  </si>
  <si>
    <t>Complete Supply and installation Dome as per detail drawing. Aluminum (Grade 5052) Framed plates including support structure.</t>
  </si>
  <si>
    <t>BILL No: 04 - METAL WORKS</t>
  </si>
  <si>
    <t>TOTAL OF BILL No: 04 - Carried over to summary</t>
  </si>
  <si>
    <t>BILL N0: 05</t>
  </si>
  <si>
    <t>DOORS AND WINDOWS</t>
  </si>
  <si>
    <t>Notes: (a) Rates shall include for locks, latches, closures, push plates, pull handles, bolts, kick plates, hinges and all door &amp; window hardware and these materials should brass and of superior quality.</t>
  </si>
  <si>
    <t>b) Rates shall include for door frames, mullions, transoms, trims, glazing, tinting, timber panels, boarding, framing, lining, fastenings and all fixings and installations.</t>
  </si>
  <si>
    <t xml:space="preserve">c) Rates shall include for all painting </t>
  </si>
  <si>
    <t>d) All Aluminium windows shall be powder coated aluminium or as specified in drawings</t>
  </si>
  <si>
    <t>c) All timber doors shall be solid timber panneled door with varnish finish or as specified in drawings</t>
  </si>
  <si>
    <t xml:space="preserve">d) All doors and windows shall be double glazed, c/w 6mm glass or as specified in drawings </t>
  </si>
  <si>
    <t>TIMBER DOORS, ALUMINIUM DOORS AND WINDOWS</t>
  </si>
  <si>
    <t>D3 (2150 x 900)</t>
  </si>
  <si>
    <t>Nos</t>
  </si>
  <si>
    <t>BILL N0: 05 -DOORS AND WINDOWS</t>
  </si>
  <si>
    <t>TOTAL OF BILL No: 05 - Carried over to summary</t>
  </si>
  <si>
    <t>BILL N0: 06</t>
  </si>
  <si>
    <t>FINISHES</t>
  </si>
  <si>
    <t>a) Rates shall include for: fixing, bedding, grouting and  pointing materials; making good around pipes, Sanitary fixtures, and similar: Cleaning down and polishing to achieve desired finish.</t>
  </si>
  <si>
    <t>b) Rates shall include for all other beading works required at the corners and ends.</t>
  </si>
  <si>
    <t>c) All tiles shall be ISO approved tiles or smilar as given in drawings or Techinical Specification.</t>
  </si>
  <si>
    <t>f) All tiles shall be fixed using tile adhesive with proper water proofing (where ever necessary) application by using water proofing Membrane as per the manufacture guidelines and instruction.</t>
  </si>
  <si>
    <t>6.1.1</t>
  </si>
  <si>
    <t>Exterior Decoration</t>
  </si>
  <si>
    <t xml:space="preserve">Supply and complete installation of design boarders. </t>
  </si>
  <si>
    <t>Border Type 4 (0,5m x 0.5m)</t>
  </si>
  <si>
    <t>Lm</t>
  </si>
  <si>
    <t>Pavement Blocks</t>
  </si>
  <si>
    <t>Leveling and laying concrete blocks</t>
  </si>
  <si>
    <t>Interlocking blocks 100 x 200 (thickness 50mm/0 Pavement area</t>
  </si>
  <si>
    <t>Curb Stones</t>
  </si>
  <si>
    <t>100mm wide concrete curd at sides of Paving blocks</t>
  </si>
  <si>
    <t>m</t>
  </si>
  <si>
    <t>Movable Partitions</t>
  </si>
  <si>
    <t>900mm x 1800mm high floor standing divider screens as per design drawings</t>
  </si>
  <si>
    <t>nos</t>
  </si>
  <si>
    <t>BILL N0: 06 - FINISHES</t>
  </si>
  <si>
    <t>TOTAL OF BILL No: 06 - Carried over to summary</t>
  </si>
  <si>
    <t>BILL No:7</t>
  </si>
  <si>
    <t>PAINTING</t>
  </si>
  <si>
    <t>Note: 
(a) Rates shall include for: the provision, erection and removal of scaffolding, preparation, rubbing down between coats and similar work, the protection and/or masking floors, fittings and similar work, removing and replacing door window furniture</t>
  </si>
  <si>
    <t>(b) All painting work shall be carried in accordance with the Specifications</t>
  </si>
  <si>
    <t>(c) Color code and brand should be approved from the client</t>
  </si>
  <si>
    <t>(d) Emulsion paint or equivalent putty finish on plastered and concrete surfaces, plywood / cement fibre board of all internal surfaces.</t>
  </si>
  <si>
    <t>(e) Weather proof emulsion paint or equivalent system with textured finish on plastered and concrete surfaces of external  walls.</t>
  </si>
  <si>
    <t>(f) Paint finish for interior surfaces of the wall and ceilings complete including application of  two coats of wall sealer, two coats of  putty finish and two coats of  emulsion paint finish on top for Interior painting.</t>
  </si>
  <si>
    <t>WALLS</t>
  </si>
  <si>
    <t>Emulsion paint (Nippon or equiv.) finish after grinding the area and applying putty and exterior walls should be applied with weather proof textured paint</t>
  </si>
  <si>
    <t>7.2.1</t>
  </si>
  <si>
    <t xml:space="preserve">Painting area </t>
  </si>
  <si>
    <t>7.2.2</t>
  </si>
  <si>
    <t>Exterior Texure</t>
  </si>
  <si>
    <t xml:space="preserve">Area </t>
  </si>
  <si>
    <t>BILL No: 7 - PAINTING</t>
  </si>
  <si>
    <t>TOTAL OF BILL No: 7 - Carried over to summary</t>
  </si>
  <si>
    <t>BILL No: 8</t>
  </si>
  <si>
    <t>ELECTRICAL INSTALLATIONS</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</si>
  <si>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</si>
  <si>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</si>
  <si>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(c) Rates for electrical conduits, fittings, equipment and similar items shall include for: all fixings to various building surfaces</t>
  </si>
  <si>
    <t>(d) Light end and switch end of wiring together measured as one point</t>
  </si>
  <si>
    <t>(e) A point wiring for power points is measured as one point for each socket outlet; other end of wire is not included in the quantity.</t>
  </si>
  <si>
    <t xml:space="preserve">(f) Rates shall include for supply and complete installation </t>
  </si>
  <si>
    <t>(g) Rates shall include special electrical works, above ceiling cable trenches including fixing and complete installation.</t>
  </si>
  <si>
    <t>(h) Three phase power supply</t>
  </si>
  <si>
    <t>(i) All equipment shall be guaranteed for a period of 12 months from the date of commissioning or date of practical completion of the project which ever later</t>
  </si>
  <si>
    <t>(j) The rates shall include for comprehensive maintenance during defects liability period of 12 months from the date of handing over</t>
  </si>
  <si>
    <t>(k) Rate shall include for supply, installation, maintaining, testing and commissioning of the system for power and lighting according to drawings and specifications to working order and approval of service Utility.</t>
  </si>
  <si>
    <t>(l) All materials, equipment wiring shall confirm to local codes, specifications, standards/latest I.E.E. regulations (BS 7671).</t>
  </si>
  <si>
    <t>(m) All measurements to be made on site by the contractor.</t>
  </si>
  <si>
    <t>(n) All building lights shall be Philips or approved equivalent and power sockets, switches dimmers shall be of brand legrand or equivalent.</t>
  </si>
  <si>
    <t>ELECTRICAL WIRING</t>
  </si>
  <si>
    <t>Electrical wiring with copper conductor cable in conduits in walls and concrete  as per government regulations including necessary D-boards at each level.</t>
  </si>
  <si>
    <t>ELECTRICAL FIXTURES</t>
  </si>
  <si>
    <t>Low Brightness IP65 Striplight 2800K with Heat Disspating Aluminum Bars</t>
  </si>
  <si>
    <t>Wallmount LED Lamp 54W 4450lm</t>
  </si>
  <si>
    <t>Garden Light 24W</t>
  </si>
  <si>
    <t>One way switch</t>
  </si>
  <si>
    <t>LIGHTENING PROTECTION SYSTEM</t>
  </si>
  <si>
    <t>Design, supply and complete installation of standard lightening protection system to cover the whole building as per the local regulations (rates shall include for all fixing of system and down conductor to earthing)</t>
  </si>
  <si>
    <t>BILL No: 8 - ELECTRICAL INSTALLATION</t>
  </si>
  <si>
    <t>TOTAL OF BILL No: 8 - Carried over to summary</t>
  </si>
  <si>
    <t>BILL No: 09</t>
  </si>
  <si>
    <t>ADDITIONS &amp; OMISSIONS</t>
  </si>
  <si>
    <t>BILL No: 16 - ADDISSION &amp; OMISSION</t>
  </si>
  <si>
    <t>TOTAL OF BILL No: 16 - Carried over to summary</t>
  </si>
  <si>
    <t>SUMMARY OF BILLS OF QUANTITIES</t>
  </si>
  <si>
    <t>MINARET</t>
  </si>
  <si>
    <t>Bill No</t>
  </si>
  <si>
    <t>Amount</t>
  </si>
  <si>
    <t>ELECTRICAL INSTALLATION</t>
  </si>
  <si>
    <t>ADDITION &amp; OMISSION</t>
  </si>
  <si>
    <t xml:space="preserve">TOTAL  </t>
  </si>
  <si>
    <t>GST 8.00 %</t>
  </si>
  <si>
    <t xml:space="preserve">GRAND TOTAL  </t>
  </si>
  <si>
    <t>NOTE :</t>
  </si>
  <si>
    <t xml:space="preserve">Duration : </t>
  </si>
  <si>
    <t xml:space="preserve">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</si>
</sst>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0.0_);_(* \(#,##0.0\);_(* &quot;&quot;??_)"/>
    <numFmt numFmtId="166" formatCode="0.0"/>
    <numFmt numFmtId="167" formatCode="_(* #,##0_);_(* \(#,##0\);_(* &quot;-&quot;??_);_(@_)"/>
    <numFmt numFmtId="168" formatCode="\(0\)"/>
    <numFmt numFmtId="169" formatCode="_(* #,##0_);_(* \(#,##0\);_(* &quot;&quot;??_);_(@_)"/>
    <numFmt numFmtId="170" formatCode="#,##0.000000;[Red]\-#,##0.000000"/>
    <numFmt numFmtId="171" formatCode="#,##0.00000;[Red]\-#,##0.00000"/>
    <numFmt numFmtId="172" formatCode="\(0.00\)"/>
  </numFmts>
  <fonts count="17" x14ac:knownFonts="1">
    <font>
      <sz val="11"/>
      <color theme="1"/>
      <name val="Calibri"/>
      <family val="2"/>
      <scheme val="minor"/>
    </font>
    <font>
      <sz val="10"/>
      <name val="MS Sans Serif"/>
    </font>
    <font>
      <sz val="10"/>
      <name val="Times New Roman"/>
      <family val="1"/>
    </font>
    <font>
      <b/>
      <sz val="12"/>
      <name val="Times New Roman"/>
      <family val="1"/>
    </font>
    <font>
      <sz val="7"/>
      <name val="Times New Roman"/>
      <family val="1"/>
    </font>
    <font>
      <b/>
      <u/>
      <sz val="16"/>
      <name val="Times New Roman"/>
      <family val="1"/>
    </font>
    <font>
      <b/>
      <u/>
      <sz val="12"/>
      <name val="Times New Roman"/>
      <family val="1"/>
    </font>
    <font>
      <b/>
      <sz val="13"/>
      <name val="Times New Roman"/>
      <family val="1"/>
    </font>
    <font>
      <sz val="12"/>
      <name val="Times New Roman"/>
      <family val="1"/>
    </font>
    <font>
      <sz val="10"/>
      <name val="MS Sans Serif"/>
      <family val="2"/>
    </font>
    <font>
      <b/>
      <sz val="10"/>
      <name val="Arial"/>
      <family val="2"/>
    </font>
    <font>
      <sz val="10"/>
      <name val="Arial"/>
      <family val="2"/>
    </font>
    <font>
      <b/>
      <u/>
      <sz val="10"/>
      <name val="Arial"/>
      <family val="2"/>
    </font>
    <font>
      <sz val="10"/>
      <color theme="1"/>
      <name val="Arial"/>
      <family val="2"/>
    </font>
    <font>
      <sz val="10"/>
      <color rgb="FFFF0000"/>
      <name val="Arial"/>
      <family val="2"/>
    </font>
    <font>
      <vertAlign val="superscript"/>
      <sz val="10"/>
      <name val="Arial"/>
      <family val="2"/>
    </font>
    <font>
      <u/>
      <sz val="10"/>
      <name val="Arial"/>
      <family val="2"/>
    </font>
  </fonts>
  <fills count="7">
    <fill>
      <patternFill patternType="none"/>
    </fill>
    <fill>
      <patternFill patternType="gray125"/>
    </fill>
    <fill>
      <patternFill patternType="gray0625"/>
    </fill>
    <fill>
      <patternFill patternType="solid">
        <fgColor indexed="65"/>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35">
    <border>
      <left/>
      <right/>
      <top/>
      <bottom/>
      <diagonal/>
    </border>
    <border>
      <left/>
      <right style="hair">
        <color indexed="64"/>
      </right>
      <top/>
      <bottom/>
      <diagonal/>
    </border>
    <border>
      <left/>
      <right/>
      <top/>
      <bottom style="medium">
        <color indexed="64"/>
      </bottom>
      <diagonal/>
    </border>
    <border>
      <left style="medium">
        <color indexed="64"/>
      </left>
      <right style="hair">
        <color indexed="64"/>
      </right>
      <top style="medium">
        <color indexed="64"/>
      </top>
      <bottom style="thin">
        <color indexed="64"/>
      </bottom>
      <diagonal/>
    </border>
    <border>
      <left style="thin">
        <color indexed="64"/>
      </left>
      <right/>
      <top style="medium">
        <color indexed="64"/>
      </top>
      <bottom/>
      <diagonal/>
    </border>
    <border>
      <left/>
      <right style="hair">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s>
  <cellStyleXfs count="5">
    <xf numFmtId="0" fontId="0" fillId="0" borderId="0"/>
    <xf numFmtId="0" fontId="1" fillId="0" borderId="0"/>
    <xf numFmtId="40" fontId="9" fillId="0" borderId="0" applyFont="0" applyFill="0" applyBorder="0" applyProtection="0"/>
    <xf numFmtId="43" fontId="11" fillId="0" borderId="0" applyFont="0" applyFill="0" applyBorder="0" applyAlignment="0" applyProtection="0"/>
    <xf numFmtId="164" fontId="11" fillId="0" borderId="0" applyFont="0" applyFill="0" applyBorder="0" applyAlignment="0" applyProtection="0"/>
  </cellStyleXfs>
  <cellXfs count="259">
    <xf numFmtId="0" fontId="0" fillId="0" borderId="0" xfId="0"/>
    <xf numFmtId="0" fontId="2" fillId="0" borderId="0" xfId="1" applyFont="1"/>
    <xf numFmtId="0" fontId="4" fillId="0" borderId="0" xfId="1" applyFont="1"/>
    <xf numFmtId="0" fontId="5" fillId="0" borderId="0" xfId="1" applyFont="1" applyAlignment="1">
      <alignment horizontal="center"/>
    </xf>
    <xf numFmtId="0" fontId="6" fillId="0" borderId="0" xfId="1" applyFont="1" applyAlignment="1">
      <alignment horizontal="center"/>
    </xf>
    <xf numFmtId="14" fontId="3" fillId="0" borderId="0" xfId="1" applyNumberFormat="1" applyFont="1" applyAlignment="1">
      <alignment horizont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8" fillId="0" borderId="8" xfId="1" applyFont="1" applyBorder="1" applyAlignment="1">
      <alignment horizontal="center"/>
    </xf>
    <xf numFmtId="0" fontId="8" fillId="0" borderId="9" xfId="1" applyFont="1" applyBorder="1" applyAlignment="1">
      <alignment horizontal="center"/>
    </xf>
    <xf numFmtId="43" fontId="8" fillId="3" borderId="10" xfId="1" applyNumberFormat="1" applyFont="1" applyFill="1" applyBorder="1"/>
    <xf numFmtId="40" fontId="8" fillId="0" borderId="9" xfId="2" applyFont="1" applyBorder="1" applyProtection="1"/>
    <xf numFmtId="40" fontId="8" fillId="0" borderId="11" xfId="2" applyFont="1" applyBorder="1" applyProtection="1"/>
    <xf numFmtId="0" fontId="8" fillId="0" borderId="12" xfId="1" applyFont="1" applyBorder="1" applyAlignment="1">
      <alignment horizontal="center"/>
    </xf>
    <xf numFmtId="43" fontId="8" fillId="3" borderId="0" xfId="1" applyNumberFormat="1" applyFont="1" applyFill="1"/>
    <xf numFmtId="40" fontId="8" fillId="0" borderId="12" xfId="2" applyFont="1" applyBorder="1" applyProtection="1"/>
    <xf numFmtId="40" fontId="8" fillId="0" borderId="13" xfId="2" applyFont="1" applyBorder="1" applyProtection="1"/>
    <xf numFmtId="43" fontId="8" fillId="3" borderId="0" xfId="1" applyNumberFormat="1" applyFont="1" applyFill="1" applyAlignment="1">
      <alignment horizontal="left"/>
    </xf>
    <xf numFmtId="43" fontId="8" fillId="0" borderId="0" xfId="1" applyNumberFormat="1" applyFont="1" applyAlignment="1">
      <alignment horizontal="left"/>
    </xf>
    <xf numFmtId="0" fontId="8" fillId="0" borderId="14" xfId="1" applyFont="1" applyBorder="1" applyAlignment="1">
      <alignment horizontal="center"/>
    </xf>
    <xf numFmtId="43" fontId="8" fillId="0" borderId="15" xfId="1" applyNumberFormat="1" applyFont="1" applyBorder="1" applyAlignment="1">
      <alignment horizontal="left"/>
    </xf>
    <xf numFmtId="40" fontId="8" fillId="0" borderId="14" xfId="2" applyFont="1" applyBorder="1" applyProtection="1"/>
    <xf numFmtId="40" fontId="8" fillId="0" borderId="16" xfId="2" applyFont="1" applyBorder="1" applyProtection="1"/>
    <xf numFmtId="0" fontId="8" fillId="0" borderId="17" xfId="1" applyFont="1" applyBorder="1"/>
    <xf numFmtId="0" fontId="3" fillId="0" borderId="18" xfId="1" applyFont="1" applyBorder="1"/>
    <xf numFmtId="0" fontId="3" fillId="3" borderId="18" xfId="1" applyFont="1" applyFill="1" applyBorder="1" applyAlignment="1">
      <alignment horizontal="left"/>
    </xf>
    <xf numFmtId="40" fontId="3" fillId="0" borderId="19" xfId="2" applyFont="1" applyBorder="1" applyProtection="1"/>
    <xf numFmtId="40" fontId="3" fillId="0" borderId="20" xfId="2" applyFont="1" applyBorder="1" applyProtection="1"/>
    <xf numFmtId="38" fontId="2" fillId="0" borderId="0" xfId="2" applyNumberFormat="1" applyFont="1"/>
    <xf numFmtId="0" fontId="8" fillId="0" borderId="21" xfId="1" applyFont="1" applyBorder="1"/>
    <xf numFmtId="0" fontId="3" fillId="0" borderId="10" xfId="1" applyFont="1" applyBorder="1"/>
    <xf numFmtId="0" fontId="3" fillId="3" borderId="10" xfId="1" applyFont="1" applyFill="1" applyBorder="1" applyAlignment="1">
      <alignment horizontal="left"/>
    </xf>
    <xf numFmtId="40" fontId="3" fillId="0" borderId="9" xfId="2" applyFont="1" applyBorder="1" applyProtection="1"/>
    <xf numFmtId="40" fontId="3" fillId="0" borderId="11" xfId="2" applyFont="1" applyBorder="1" applyProtection="1"/>
    <xf numFmtId="0" fontId="8" fillId="0" borderId="22" xfId="1" applyFont="1" applyBorder="1"/>
    <xf numFmtId="0" fontId="3" fillId="0" borderId="23" xfId="1" applyFont="1" applyBorder="1"/>
    <xf numFmtId="0" fontId="3" fillId="3" borderId="24" xfId="1" applyFont="1" applyFill="1" applyBorder="1" applyAlignment="1">
      <alignment horizontal="left"/>
    </xf>
    <xf numFmtId="40" fontId="3" fillId="0" borderId="22" xfId="2" applyFont="1" applyBorder="1" applyProtection="1"/>
    <xf numFmtId="40" fontId="3" fillId="0" borderId="24" xfId="2" applyFont="1" applyBorder="1" applyProtection="1"/>
    <xf numFmtId="0" fontId="8" fillId="0" borderId="0" xfId="1" applyFont="1"/>
    <xf numFmtId="40" fontId="3" fillId="0" borderId="0" xfId="2" applyFont="1" applyBorder="1" applyProtection="1"/>
    <xf numFmtId="0" fontId="3" fillId="0" borderId="0" xfId="1" applyFont="1"/>
    <xf numFmtId="0" fontId="3" fillId="0" borderId="0" xfId="1" applyFont="1" applyAlignment="1">
      <alignment vertical="top"/>
    </xf>
    <xf numFmtId="0" fontId="8" fillId="0" borderId="0" xfId="1" applyFont="1" applyAlignment="1">
      <alignment wrapText="1"/>
    </xf>
    <xf numFmtId="43" fontId="2" fillId="0" borderId="0" xfId="1" applyNumberFormat="1" applyFont="1"/>
    <xf numFmtId="0" fontId="10" fillId="4" borderId="25" xfId="1" applyFont="1" applyFill="1" applyBorder="1" applyAlignment="1">
      <alignment horizontal="center" vertical="center"/>
    </xf>
    <xf numFmtId="0" fontId="10" fillId="4" borderId="25" xfId="1" applyFont="1" applyFill="1" applyBorder="1" applyAlignment="1">
      <alignment horizontal="center" vertical="center" wrapText="1"/>
    </xf>
    <xf numFmtId="0" fontId="11" fillId="0" borderId="0" xfId="1" applyFont="1" applyAlignment="1">
      <alignment horizontal="center" vertical="center"/>
    </xf>
    <xf numFmtId="0" fontId="10" fillId="0" borderId="12" xfId="1" applyFont="1" applyBorder="1" applyAlignment="1">
      <alignment horizontal="center" vertical="top"/>
    </xf>
    <xf numFmtId="0" fontId="10" fillId="0" borderId="0" xfId="1" applyFont="1" applyAlignment="1">
      <alignment vertical="top"/>
    </xf>
    <xf numFmtId="0" fontId="10" fillId="0" borderId="0" xfId="1" applyFont="1" applyAlignment="1">
      <alignment horizontal="right" vertical="top"/>
    </xf>
    <xf numFmtId="0" fontId="10" fillId="0" borderId="0" xfId="1" applyFont="1" applyAlignment="1">
      <alignment horizontal="center" vertical="top"/>
    </xf>
    <xf numFmtId="4" fontId="11" fillId="0" borderId="26" xfId="1" applyNumberFormat="1" applyFont="1" applyBorder="1" applyAlignment="1">
      <alignment horizontal="center" vertical="top"/>
    </xf>
    <xf numFmtId="0" fontId="11" fillId="0" borderId="0" xfId="1" applyFont="1" applyAlignment="1">
      <alignment vertical="top"/>
    </xf>
    <xf numFmtId="166" fontId="10" fillId="3" borderId="19" xfId="2" applyNumberFormat="1" applyFont="1" applyFill="1" applyBorder="1" applyAlignment="1">
      <alignment horizontal="center" vertical="top"/>
    </xf>
    <xf numFmtId="40" fontId="10" fillId="3" borderId="18" xfId="2" quotePrefix="1" applyFont="1" applyFill="1" applyBorder="1" applyAlignment="1">
      <alignment horizontal="center" vertical="top"/>
    </xf>
    <xf numFmtId="40" fontId="10" fillId="3" borderId="18" xfId="2" applyFont="1" applyFill="1" applyBorder="1" applyAlignment="1">
      <alignment horizontal="right" vertical="top"/>
    </xf>
    <xf numFmtId="167" fontId="10" fillId="3" borderId="18" xfId="2" applyNumberFormat="1" applyFont="1" applyFill="1" applyBorder="1" applyAlignment="1">
      <alignment horizontal="center" vertical="top"/>
    </xf>
    <xf numFmtId="40" fontId="11" fillId="3" borderId="27" xfId="2" applyFont="1" applyFill="1" applyBorder="1" applyAlignment="1">
      <alignment horizontal="center" vertical="top"/>
    </xf>
    <xf numFmtId="40" fontId="11" fillId="0" borderId="0" xfId="2" applyFont="1" applyAlignment="1">
      <alignment vertical="top"/>
    </xf>
    <xf numFmtId="166" fontId="10" fillId="5" borderId="28" xfId="2" applyNumberFormat="1" applyFont="1" applyFill="1" applyBorder="1" applyAlignment="1">
      <alignment horizontal="center" vertical="top"/>
    </xf>
    <xf numFmtId="40" fontId="12" fillId="5" borderId="29" xfId="2" applyFont="1" applyFill="1" applyBorder="1" applyAlignment="1">
      <alignment horizontal="center" vertical="top"/>
    </xf>
    <xf numFmtId="40" fontId="10" fillId="5" borderId="29" xfId="2" applyFont="1" applyFill="1" applyBorder="1" applyAlignment="1">
      <alignment horizontal="right" vertical="top"/>
    </xf>
    <xf numFmtId="167" fontId="10" fillId="5" borderId="29" xfId="2" applyNumberFormat="1" applyFont="1" applyFill="1" applyBorder="1" applyAlignment="1">
      <alignment horizontal="center" vertical="top"/>
    </xf>
    <xf numFmtId="40" fontId="11" fillId="5" borderId="30" xfId="2" applyFont="1" applyFill="1" applyBorder="1" applyAlignment="1">
      <alignment vertical="top"/>
    </xf>
    <xf numFmtId="166" fontId="10" fillId="5" borderId="31" xfId="2" applyNumberFormat="1" applyFont="1" applyFill="1" applyBorder="1" applyAlignment="1">
      <alignment horizontal="center" vertical="top"/>
    </xf>
    <xf numFmtId="40" fontId="12" fillId="5" borderId="32" xfId="2" applyFont="1" applyFill="1" applyBorder="1" applyAlignment="1">
      <alignment horizontal="left" vertical="top"/>
    </xf>
    <xf numFmtId="40" fontId="10" fillId="5" borderId="32" xfId="2" applyFont="1" applyFill="1" applyBorder="1" applyAlignment="1">
      <alignment horizontal="right" vertical="top"/>
    </xf>
    <xf numFmtId="167" fontId="10" fillId="5" borderId="32" xfId="2" applyNumberFormat="1" applyFont="1" applyFill="1" applyBorder="1" applyAlignment="1">
      <alignment horizontal="center" vertical="top"/>
    </xf>
    <xf numFmtId="40" fontId="11" fillId="5" borderId="34" xfId="2" applyFont="1" applyFill="1" applyBorder="1" applyAlignment="1">
      <alignment horizontal="center" vertical="top"/>
    </xf>
    <xf numFmtId="166" fontId="11" fillId="3" borderId="31" xfId="2" applyNumberFormat="1" applyFont="1" applyFill="1" applyBorder="1" applyAlignment="1">
      <alignment horizontal="center" vertical="top"/>
    </xf>
    <xf numFmtId="40" fontId="11" fillId="3" borderId="32" xfId="2" applyFont="1" applyFill="1" applyBorder="1" applyAlignment="1">
      <alignment horizontal="justify" vertical="top"/>
    </xf>
    <xf numFmtId="40" fontId="11" fillId="3" borderId="32" xfId="2" applyFont="1" applyFill="1" applyBorder="1" applyAlignment="1">
      <alignment horizontal="center" vertical="center"/>
    </xf>
    <xf numFmtId="167" fontId="10" fillId="3" borderId="32" xfId="2" applyNumberFormat="1" applyFont="1" applyFill="1" applyBorder="1" applyAlignment="1">
      <alignment horizontal="center" vertical="center"/>
    </xf>
    <xf numFmtId="40" fontId="11" fillId="3" borderId="34" xfId="2" applyFont="1" applyFill="1" applyBorder="1" applyAlignment="1">
      <alignment horizontal="center" vertical="center"/>
    </xf>
    <xf numFmtId="40" fontId="10" fillId="0" borderId="0" xfId="2" applyFont="1" applyAlignment="1">
      <alignment vertical="top"/>
    </xf>
    <xf numFmtId="168" fontId="11" fillId="0" borderId="31" xfId="2" applyNumberFormat="1" applyFont="1" applyBorder="1" applyAlignment="1">
      <alignment horizontal="center" vertical="top"/>
    </xf>
    <xf numFmtId="38" fontId="11" fillId="0" borderId="32" xfId="2" applyNumberFormat="1" applyFont="1" applyBorder="1" applyAlignment="1">
      <alignment horizontal="center" vertical="center"/>
    </xf>
    <xf numFmtId="40" fontId="11" fillId="0" borderId="32" xfId="2" applyFont="1" applyBorder="1" applyAlignment="1">
      <alignment horizontal="center" vertical="center"/>
    </xf>
    <xf numFmtId="40" fontId="11" fillId="0" borderId="32" xfId="2" applyFont="1" applyBorder="1" applyAlignment="1">
      <alignment horizontal="right" vertical="top"/>
    </xf>
    <xf numFmtId="40" fontId="11" fillId="0" borderId="34" xfId="2" applyFont="1" applyBorder="1" applyAlignment="1">
      <alignment vertical="center"/>
    </xf>
    <xf numFmtId="168" fontId="13" fillId="0" borderId="31" xfId="2" applyNumberFormat="1" applyFont="1" applyBorder="1" applyAlignment="1">
      <alignment horizontal="center" vertical="top"/>
    </xf>
    <xf numFmtId="40" fontId="13" fillId="3" borderId="32" xfId="2" applyFont="1" applyFill="1" applyBorder="1" applyAlignment="1">
      <alignment horizontal="justify" vertical="top"/>
    </xf>
    <xf numFmtId="38" fontId="13" fillId="0" borderId="32" xfId="2" applyNumberFormat="1" applyFont="1" applyBorder="1" applyAlignment="1">
      <alignment horizontal="center" vertical="center"/>
    </xf>
    <xf numFmtId="40" fontId="13" fillId="0" borderId="32" xfId="2" applyFont="1" applyBorder="1" applyAlignment="1">
      <alignment horizontal="center" vertical="center"/>
    </xf>
    <xf numFmtId="40" fontId="13" fillId="0" borderId="34" xfId="2" applyFont="1" applyBorder="1" applyAlignment="1">
      <alignment vertical="center"/>
    </xf>
    <xf numFmtId="40" fontId="13" fillId="0" borderId="0" xfId="2" applyFont="1" applyAlignment="1">
      <alignment vertical="top"/>
    </xf>
    <xf numFmtId="40" fontId="14" fillId="3" borderId="32" xfId="2" applyFont="1" applyFill="1" applyBorder="1" applyAlignment="1">
      <alignment horizontal="justify" vertical="top"/>
    </xf>
    <xf numFmtId="40" fontId="13" fillId="3" borderId="32" xfId="2" applyFont="1" applyFill="1" applyBorder="1" applyAlignment="1">
      <alignment horizontal="justify" vertical="top" wrapText="1"/>
    </xf>
    <xf numFmtId="40" fontId="12" fillId="5" borderId="32" xfId="2" applyFont="1" applyFill="1" applyBorder="1" applyAlignment="1">
      <alignment horizontal="justify" vertical="top"/>
    </xf>
    <xf numFmtId="40" fontId="11" fillId="5" borderId="32" xfId="2" applyFont="1" applyFill="1" applyBorder="1" applyAlignment="1">
      <alignment horizontal="right" vertical="top"/>
    </xf>
    <xf numFmtId="167" fontId="11" fillId="5" borderId="32" xfId="2" applyNumberFormat="1" applyFont="1" applyFill="1" applyBorder="1" applyAlignment="1">
      <alignment horizontal="center" vertical="top"/>
    </xf>
    <xf numFmtId="40" fontId="11" fillId="5" borderId="34" xfId="2" applyFont="1" applyFill="1" applyBorder="1" applyAlignment="1">
      <alignment vertical="top"/>
    </xf>
    <xf numFmtId="166" fontId="11" fillId="0" borderId="31" xfId="2" applyNumberFormat="1" applyFont="1" applyBorder="1" applyAlignment="1">
      <alignment horizontal="center" vertical="top"/>
    </xf>
    <xf numFmtId="167" fontId="11" fillId="0" borderId="32" xfId="2" applyNumberFormat="1" applyFont="1" applyBorder="1" applyAlignment="1">
      <alignment horizontal="center" vertical="top"/>
    </xf>
    <xf numFmtId="40" fontId="11" fillId="0" borderId="34" xfId="2" applyFont="1" applyBorder="1" applyAlignment="1">
      <alignment horizontal="center" vertical="top"/>
    </xf>
    <xf numFmtId="40" fontId="11" fillId="0" borderId="32" xfId="2" applyFont="1" applyBorder="1" applyAlignment="1">
      <alignment horizontal="center" vertical="top"/>
    </xf>
    <xf numFmtId="40" fontId="11" fillId="0" borderId="34" xfId="2" applyFont="1" applyBorder="1" applyAlignment="1">
      <alignment vertical="top"/>
    </xf>
    <xf numFmtId="40" fontId="11" fillId="0" borderId="32" xfId="2" applyFont="1" applyBorder="1" applyAlignment="1">
      <alignment horizontal="justify" vertical="top"/>
    </xf>
    <xf numFmtId="40" fontId="11" fillId="0" borderId="32" xfId="2" applyFont="1" applyBorder="1" applyAlignment="1">
      <alignment vertical="top"/>
    </xf>
    <xf numFmtId="40" fontId="11" fillId="6" borderId="32" xfId="2" applyFont="1" applyFill="1" applyBorder="1" applyAlignment="1">
      <alignment horizontal="justify" vertical="top"/>
    </xf>
    <xf numFmtId="40" fontId="11" fillId="0" borderId="0" xfId="2" applyFont="1" applyBorder="1" applyAlignment="1">
      <alignment vertical="top"/>
    </xf>
    <xf numFmtId="168" fontId="11" fillId="0" borderId="12" xfId="2" applyNumberFormat="1" applyFont="1" applyBorder="1" applyAlignment="1">
      <alignment horizontal="center" vertical="top"/>
    </xf>
    <xf numFmtId="40" fontId="11" fillId="0" borderId="32" xfId="2" quotePrefix="1" applyFont="1" applyBorder="1" applyAlignment="1">
      <alignment horizontal="justify" vertical="top"/>
    </xf>
    <xf numFmtId="40" fontId="12" fillId="5" borderId="32" xfId="2" applyFont="1" applyFill="1" applyBorder="1" applyAlignment="1">
      <alignment vertical="top"/>
    </xf>
    <xf numFmtId="0" fontId="1" fillId="0" borderId="0" xfId="1"/>
    <xf numFmtId="166" fontId="11" fillId="0" borderId="19" xfId="2" applyNumberFormat="1" applyFont="1" applyBorder="1" applyAlignment="1">
      <alignment horizontal="center" vertical="top"/>
    </xf>
    <xf numFmtId="40" fontId="10" fillId="0" borderId="18" xfId="2" quotePrefix="1" applyFont="1" applyBorder="1" applyAlignment="1">
      <alignment horizontal="left" vertical="top"/>
    </xf>
    <xf numFmtId="40" fontId="11" fillId="0" borderId="25" xfId="2" applyFont="1" applyBorder="1" applyAlignment="1">
      <alignment horizontal="right" vertical="top"/>
    </xf>
    <xf numFmtId="167" fontId="11" fillId="0" borderId="18" xfId="2" applyNumberFormat="1" applyFont="1" applyBorder="1" applyAlignment="1">
      <alignment horizontal="center" vertical="top"/>
    </xf>
    <xf numFmtId="40" fontId="11" fillId="3" borderId="27" xfId="2" applyFont="1" applyFill="1" applyBorder="1" applyAlignment="1">
      <alignment horizontal="right" vertical="top"/>
    </xf>
    <xf numFmtId="166" fontId="10" fillId="0" borderId="19" xfId="2" applyNumberFormat="1" applyFont="1" applyFill="1" applyBorder="1" applyAlignment="1">
      <alignment horizontal="center" vertical="top"/>
    </xf>
    <xf numFmtId="40" fontId="10" fillId="0" borderId="18" xfId="2" quotePrefix="1" applyFont="1" applyFill="1" applyBorder="1" applyAlignment="1">
      <alignment horizontal="left" vertical="top"/>
    </xf>
    <xf numFmtId="40" fontId="10" fillId="0" borderId="25" xfId="2" applyFont="1" applyFill="1" applyBorder="1" applyAlignment="1">
      <alignment horizontal="right" vertical="top"/>
    </xf>
    <xf numFmtId="167" fontId="10" fillId="0" borderId="18" xfId="2" applyNumberFormat="1" applyFont="1" applyFill="1" applyBorder="1" applyAlignment="1">
      <alignment horizontal="center" vertical="top"/>
    </xf>
    <xf numFmtId="40" fontId="11" fillId="0" borderId="27" xfId="2" applyFont="1" applyBorder="1" applyAlignment="1">
      <alignment vertical="top"/>
    </xf>
    <xf numFmtId="40" fontId="10" fillId="3" borderId="15" xfId="2" applyFont="1" applyFill="1" applyBorder="1" applyAlignment="1">
      <alignment horizontal="right" vertical="top"/>
    </xf>
    <xf numFmtId="40" fontId="11" fillId="0" borderId="29" xfId="2" applyFont="1" applyBorder="1" applyAlignment="1">
      <alignment horizontal="right" vertical="top"/>
    </xf>
    <xf numFmtId="167" fontId="11" fillId="0" borderId="29" xfId="2" applyNumberFormat="1" applyFont="1" applyBorder="1" applyAlignment="1">
      <alignment horizontal="center" vertical="top"/>
    </xf>
    <xf numFmtId="40" fontId="11" fillId="0" borderId="30" xfId="2" applyFont="1" applyBorder="1" applyAlignment="1">
      <alignment horizontal="center" vertical="top"/>
    </xf>
    <xf numFmtId="167" fontId="11" fillId="0" borderId="32" xfId="2" applyNumberFormat="1" applyFont="1" applyBorder="1" applyAlignment="1">
      <alignment horizontal="center" vertical="center"/>
    </xf>
    <xf numFmtId="40" fontId="12" fillId="3" borderId="32" xfId="2" applyFont="1" applyFill="1" applyBorder="1" applyAlignment="1">
      <alignment horizontal="justify" vertical="top"/>
    </xf>
    <xf numFmtId="40" fontId="14" fillId="0" borderId="32" xfId="2" applyFont="1" applyBorder="1" applyAlignment="1">
      <alignment horizontal="justify" vertical="top"/>
    </xf>
    <xf numFmtId="40" fontId="12" fillId="0" borderId="32" xfId="2" applyFont="1" applyBorder="1" applyAlignment="1">
      <alignment horizontal="justify" vertical="top"/>
    </xf>
    <xf numFmtId="168" fontId="11" fillId="0" borderId="31" xfId="2" quotePrefix="1" applyNumberFormat="1" applyFont="1" applyBorder="1" applyAlignment="1">
      <alignment horizontal="center" vertical="top"/>
    </xf>
    <xf numFmtId="169" fontId="11" fillId="5" borderId="32" xfId="2" applyNumberFormat="1" applyFont="1" applyFill="1" applyBorder="1" applyAlignment="1">
      <alignment horizontal="center" vertical="top"/>
    </xf>
    <xf numFmtId="169" fontId="11" fillId="0" borderId="32" xfId="2" applyNumberFormat="1" applyFont="1" applyBorder="1" applyAlignment="1">
      <alignment horizontal="center" vertical="top"/>
    </xf>
    <xf numFmtId="168" fontId="11" fillId="0" borderId="31" xfId="2" applyNumberFormat="1" applyFont="1" applyFill="1" applyBorder="1" applyAlignment="1">
      <alignment horizontal="center" vertical="top"/>
    </xf>
    <xf numFmtId="40" fontId="11" fillId="0" borderId="32" xfId="2" applyFont="1" applyFill="1" applyBorder="1" applyAlignment="1">
      <alignment horizontal="justify" vertical="top"/>
    </xf>
    <xf numFmtId="40" fontId="11" fillId="0" borderId="32" xfId="2" applyFont="1" applyFill="1" applyBorder="1" applyAlignment="1">
      <alignment horizontal="right" vertical="top"/>
    </xf>
    <xf numFmtId="169" fontId="11" fillId="0" borderId="32" xfId="2" applyNumberFormat="1" applyFont="1" applyFill="1" applyBorder="1" applyAlignment="1">
      <alignment horizontal="center" vertical="top"/>
    </xf>
    <xf numFmtId="166" fontId="10" fillId="0" borderId="31" xfId="2" quotePrefix="1" applyNumberFormat="1" applyFont="1" applyFill="1" applyBorder="1" applyAlignment="1">
      <alignment horizontal="center" vertical="top"/>
    </xf>
    <xf numFmtId="40" fontId="12" fillId="0" borderId="32" xfId="2" applyFont="1" applyFill="1" applyBorder="1" applyAlignment="1">
      <alignment horizontal="left" vertical="top"/>
    </xf>
    <xf numFmtId="166" fontId="11" fillId="0" borderId="31" xfId="2" applyNumberFormat="1" applyFont="1" applyFill="1" applyBorder="1" applyAlignment="1">
      <alignment horizontal="center" vertical="top"/>
    </xf>
    <xf numFmtId="40" fontId="11" fillId="0" borderId="32" xfId="2" applyFont="1" applyFill="1" applyBorder="1" applyAlignment="1">
      <alignment horizontal="left" vertical="top" wrapText="1"/>
    </xf>
    <xf numFmtId="40" fontId="11" fillId="0" borderId="32" xfId="2" quotePrefix="1" applyFont="1" applyFill="1" applyBorder="1" applyAlignment="1">
      <alignment horizontal="justify" vertical="top"/>
    </xf>
    <xf numFmtId="40" fontId="11" fillId="3" borderId="32" xfId="2" quotePrefix="1" applyFont="1" applyFill="1" applyBorder="1" applyAlignment="1">
      <alignment horizontal="justify" vertical="top"/>
    </xf>
    <xf numFmtId="40" fontId="11" fillId="3" borderId="32" xfId="2" applyFont="1" applyFill="1" applyBorder="1" applyAlignment="1">
      <alignment horizontal="left" vertical="top" wrapText="1"/>
    </xf>
    <xf numFmtId="40" fontId="11" fillId="3" borderId="32" xfId="2" applyFont="1" applyFill="1" applyBorder="1" applyAlignment="1">
      <alignment horizontal="right" vertical="top"/>
    </xf>
    <xf numFmtId="170" fontId="11" fillId="0" borderId="32" xfId="2" applyNumberFormat="1" applyFont="1" applyBorder="1" applyAlignment="1">
      <alignment horizontal="right" vertical="top"/>
    </xf>
    <xf numFmtId="171" fontId="11" fillId="0" borderId="32" xfId="2" applyNumberFormat="1" applyFont="1" applyBorder="1" applyAlignment="1">
      <alignment horizontal="right" vertical="top"/>
    </xf>
    <xf numFmtId="40" fontId="11" fillId="3" borderId="32" xfId="2" applyFont="1" applyFill="1" applyBorder="1" applyAlignment="1">
      <alignment horizontal="center" vertical="top"/>
    </xf>
    <xf numFmtId="167" fontId="10" fillId="0" borderId="25" xfId="2" applyNumberFormat="1" applyFont="1" applyFill="1" applyBorder="1" applyAlignment="1">
      <alignment horizontal="center" vertical="top"/>
    </xf>
    <xf numFmtId="40" fontId="11" fillId="0" borderId="27" xfId="2" applyFont="1" applyFill="1" applyBorder="1" applyAlignment="1">
      <alignment vertical="top"/>
    </xf>
    <xf numFmtId="166" fontId="11" fillId="5" borderId="19" xfId="2" applyNumberFormat="1" applyFont="1" applyFill="1" applyBorder="1" applyAlignment="1">
      <alignment horizontal="center" vertical="top"/>
    </xf>
    <xf numFmtId="40" fontId="10" fillId="5" borderId="18" xfId="2" quotePrefix="1" applyFont="1" applyFill="1" applyBorder="1" applyAlignment="1">
      <alignment horizontal="center" vertical="top"/>
    </xf>
    <xf numFmtId="40" fontId="11" fillId="5" borderId="25" xfId="2" applyFont="1" applyFill="1" applyBorder="1" applyAlignment="1">
      <alignment horizontal="right" vertical="top"/>
    </xf>
    <xf numFmtId="40" fontId="11" fillId="5" borderId="25" xfId="2" applyFont="1" applyFill="1" applyBorder="1" applyAlignment="1">
      <alignment horizontal="center" vertical="top"/>
    </xf>
    <xf numFmtId="40" fontId="11" fillId="5" borderId="27" xfId="2" applyFont="1" applyFill="1" applyBorder="1" applyAlignment="1">
      <alignment vertical="top"/>
    </xf>
    <xf numFmtId="166" fontId="11" fillId="5" borderId="31" xfId="2" applyNumberFormat="1" applyFont="1" applyFill="1" applyBorder="1" applyAlignment="1">
      <alignment horizontal="center" vertical="top"/>
    </xf>
    <xf numFmtId="40" fontId="12" fillId="5" borderId="32" xfId="2" applyFont="1" applyFill="1" applyBorder="1" applyAlignment="1">
      <alignment horizontal="center" vertical="top"/>
    </xf>
    <xf numFmtId="40" fontId="11" fillId="5" borderId="32" xfId="2" applyFont="1" applyFill="1" applyBorder="1" applyAlignment="1">
      <alignment horizontal="center" vertical="top"/>
    </xf>
    <xf numFmtId="40" fontId="11" fillId="3" borderId="32" xfId="2" applyFont="1" applyFill="1" applyBorder="1" applyAlignment="1">
      <alignment horizontal="justify" vertical="top" wrapText="1"/>
    </xf>
    <xf numFmtId="0" fontId="11" fillId="5" borderId="32" xfId="1" applyFont="1" applyFill="1" applyBorder="1" applyAlignment="1">
      <alignment horizontal="center" vertical="top"/>
    </xf>
    <xf numFmtId="168" fontId="11" fillId="5" borderId="31" xfId="2" applyNumberFormat="1" applyFont="1" applyFill="1" applyBorder="1" applyAlignment="1">
      <alignment horizontal="center" vertical="top"/>
    </xf>
    <xf numFmtId="0" fontId="11" fillId="5" borderId="32" xfId="1" applyFont="1" applyFill="1" applyBorder="1" applyAlignment="1">
      <alignment horizontal="center" vertical="center"/>
    </xf>
    <xf numFmtId="40" fontId="11" fillId="5" borderId="34" xfId="2" applyFont="1" applyFill="1" applyBorder="1" applyAlignment="1">
      <alignment vertical="center"/>
    </xf>
    <xf numFmtId="40" fontId="11" fillId="5" borderId="32" xfId="2" quotePrefix="1" applyFont="1" applyFill="1" applyBorder="1" applyAlignment="1">
      <alignment horizontal="left" vertical="top" wrapText="1"/>
    </xf>
    <xf numFmtId="40" fontId="11" fillId="5" borderId="32" xfId="2" applyFont="1" applyFill="1" applyBorder="1" applyAlignment="1">
      <alignment horizontal="justify" vertical="top"/>
    </xf>
    <xf numFmtId="0" fontId="11" fillId="0" borderId="32" xfId="1" applyFont="1" applyBorder="1" applyAlignment="1">
      <alignment horizontal="center" vertical="top"/>
    </xf>
    <xf numFmtId="40" fontId="11" fillId="6" borderId="32" xfId="2" applyFont="1" applyFill="1" applyBorder="1" applyAlignment="1">
      <alignment horizontal="right" vertical="top"/>
    </xf>
    <xf numFmtId="166" fontId="11" fillId="3" borderId="19" xfId="2" applyNumberFormat="1" applyFont="1" applyFill="1" applyBorder="1" applyAlignment="1">
      <alignment horizontal="center" vertical="top"/>
    </xf>
    <xf numFmtId="40" fontId="10" fillId="3" borderId="18" xfId="2" quotePrefix="1" applyFont="1" applyFill="1" applyBorder="1" applyAlignment="1">
      <alignment horizontal="left" vertical="top"/>
    </xf>
    <xf numFmtId="40" fontId="11" fillId="3" borderId="18" xfId="2" applyFont="1" applyFill="1" applyBorder="1" applyAlignment="1">
      <alignment horizontal="right" vertical="top"/>
    </xf>
    <xf numFmtId="167" fontId="11" fillId="3" borderId="18" xfId="2" applyNumberFormat="1" applyFont="1" applyFill="1" applyBorder="1" applyAlignment="1">
      <alignment horizontal="center" vertical="top"/>
    </xf>
    <xf numFmtId="40" fontId="11" fillId="3" borderId="27" xfId="2" applyFont="1" applyFill="1" applyBorder="1" applyAlignment="1">
      <alignment vertical="top"/>
    </xf>
    <xf numFmtId="40" fontId="10" fillId="0" borderId="18" xfId="2" applyFont="1" applyFill="1" applyBorder="1" applyAlignment="1">
      <alignment horizontal="right" vertical="top"/>
    </xf>
    <xf numFmtId="40" fontId="11" fillId="3" borderId="34" xfId="2" applyFont="1" applyFill="1" applyBorder="1" applyAlignment="1">
      <alignment horizontal="center" vertical="top"/>
    </xf>
    <xf numFmtId="40" fontId="11" fillId="3" borderId="34" xfId="2" applyFont="1" applyFill="1" applyBorder="1" applyAlignment="1">
      <alignment vertical="top"/>
    </xf>
    <xf numFmtId="40" fontId="11" fillId="3" borderId="32" xfId="2" quotePrefix="1" applyFont="1" applyFill="1" applyBorder="1" applyAlignment="1">
      <alignment horizontal="justify" vertical="top" wrapText="1"/>
    </xf>
    <xf numFmtId="40" fontId="12" fillId="5" borderId="32" xfId="2" applyFont="1" applyFill="1" applyBorder="1" applyAlignment="1">
      <alignment horizontal="left" vertical="top" wrapText="1"/>
    </xf>
    <xf numFmtId="166" fontId="11" fillId="5" borderId="28" xfId="2" applyNumberFormat="1" applyFont="1" applyFill="1" applyBorder="1" applyAlignment="1">
      <alignment horizontal="center" vertical="top"/>
    </xf>
    <xf numFmtId="40" fontId="12" fillId="5" borderId="29" xfId="2" applyFont="1" applyFill="1" applyBorder="1" applyAlignment="1">
      <alignment horizontal="center" vertical="top" wrapText="1"/>
    </xf>
    <xf numFmtId="40" fontId="11" fillId="5" borderId="29" xfId="2" applyFont="1" applyFill="1" applyBorder="1" applyAlignment="1">
      <alignment horizontal="right" vertical="top"/>
    </xf>
    <xf numFmtId="167" fontId="11" fillId="5" borderId="29" xfId="2" applyNumberFormat="1" applyFont="1" applyFill="1" applyBorder="1" applyAlignment="1">
      <alignment horizontal="center" vertical="top"/>
    </xf>
    <xf numFmtId="40" fontId="11" fillId="0" borderId="30" xfId="2" applyFont="1" applyFill="1" applyBorder="1" applyAlignment="1">
      <alignment vertical="top"/>
    </xf>
    <xf numFmtId="40" fontId="12" fillId="5" borderId="32" xfId="2" applyFont="1" applyFill="1" applyBorder="1" applyAlignment="1">
      <alignment horizontal="center" vertical="top" wrapText="1"/>
    </xf>
    <xf numFmtId="40" fontId="11" fillId="5" borderId="32" xfId="2" applyFont="1" applyFill="1" applyBorder="1" applyAlignment="1">
      <alignment horizontal="center" vertical="center"/>
    </xf>
    <xf numFmtId="167" fontId="11" fillId="5" borderId="32" xfId="2" applyNumberFormat="1" applyFont="1" applyFill="1" applyBorder="1" applyAlignment="1">
      <alignment horizontal="center" vertical="center"/>
    </xf>
    <xf numFmtId="40" fontId="10" fillId="3" borderId="18" xfId="2" applyFont="1" applyFill="1" applyBorder="1" applyAlignment="1">
      <alignment horizontal="left" vertical="top"/>
    </xf>
    <xf numFmtId="169" fontId="11" fillId="5" borderId="32" xfId="2" applyNumberFormat="1" applyFont="1" applyFill="1" applyBorder="1" applyAlignment="1">
      <alignment horizontal="center" vertical="center"/>
    </xf>
    <xf numFmtId="40" fontId="11" fillId="5" borderId="34" xfId="2" applyFont="1" applyFill="1" applyBorder="1" applyAlignment="1">
      <alignment horizontal="center" vertical="center"/>
    </xf>
    <xf numFmtId="40" fontId="11" fillId="0" borderId="26" xfId="2" applyFont="1" applyBorder="1" applyAlignment="1">
      <alignment vertical="top"/>
    </xf>
    <xf numFmtId="40" fontId="11" fillId="5" borderId="33" xfId="2" applyFont="1" applyFill="1" applyBorder="1" applyAlignment="1">
      <alignment horizontal="justify" vertical="top"/>
    </xf>
    <xf numFmtId="168" fontId="11" fillId="0" borderId="12" xfId="2" applyNumberFormat="1" applyFont="1" applyFill="1" applyBorder="1" applyAlignment="1">
      <alignment horizontal="center" vertical="top"/>
    </xf>
    <xf numFmtId="40" fontId="11" fillId="0" borderId="32" xfId="2" applyFont="1" applyFill="1" applyBorder="1" applyAlignment="1">
      <alignment horizontal="center" vertical="center"/>
    </xf>
    <xf numFmtId="40" fontId="11" fillId="3" borderId="33" xfId="2" applyFont="1" applyFill="1" applyBorder="1" applyAlignment="1">
      <alignment horizontal="justify" vertical="top"/>
    </xf>
    <xf numFmtId="40" fontId="11" fillId="5" borderId="26" xfId="2" applyFont="1" applyFill="1" applyBorder="1" applyAlignment="1">
      <alignment vertical="top"/>
    </xf>
    <xf numFmtId="166" fontId="10" fillId="5" borderId="31" xfId="2" quotePrefix="1" applyNumberFormat="1" applyFont="1" applyFill="1" applyBorder="1" applyAlignment="1">
      <alignment horizontal="center" vertical="top"/>
    </xf>
    <xf numFmtId="40" fontId="11" fillId="3" borderId="32" xfId="2" applyFont="1" applyFill="1" applyBorder="1" applyAlignment="1">
      <alignment vertical="top"/>
    </xf>
    <xf numFmtId="40" fontId="11" fillId="6" borderId="32" xfId="2" applyFont="1" applyFill="1" applyBorder="1" applyAlignment="1">
      <alignment vertical="top"/>
    </xf>
    <xf numFmtId="40" fontId="11" fillId="5" borderId="32" xfId="2" applyFont="1" applyFill="1" applyBorder="1" applyAlignment="1">
      <alignment horizontal="center"/>
    </xf>
    <xf numFmtId="40" fontId="11" fillId="5" borderId="32" xfId="2" applyFont="1" applyFill="1" applyBorder="1" applyAlignment="1">
      <alignment horizontal="left" vertical="top"/>
    </xf>
    <xf numFmtId="169" fontId="11" fillId="0" borderId="18" xfId="2" applyNumberFormat="1" applyFont="1" applyBorder="1" applyAlignment="1">
      <alignment horizontal="center" vertical="top"/>
    </xf>
    <xf numFmtId="40" fontId="10" fillId="3" borderId="18" xfId="2" applyFont="1" applyFill="1" applyBorder="1" applyAlignment="1">
      <alignment horizontal="center" vertical="top"/>
    </xf>
    <xf numFmtId="40" fontId="12" fillId="5" borderId="29" xfId="2" applyFont="1" applyFill="1" applyBorder="1" applyAlignment="1">
      <alignment horizontal="centerContinuous" vertical="top"/>
    </xf>
    <xf numFmtId="40" fontId="12" fillId="5" borderId="32" xfId="2" applyFont="1" applyFill="1" applyBorder="1" applyAlignment="1">
      <alignment horizontal="centerContinuous" vertical="top"/>
    </xf>
    <xf numFmtId="0" fontId="11" fillId="5" borderId="32" xfId="1" applyFont="1" applyFill="1" applyBorder="1" applyAlignment="1">
      <alignment horizontal="justify" vertical="top" wrapText="1"/>
    </xf>
    <xf numFmtId="166" fontId="10" fillId="5" borderId="12" xfId="2" applyNumberFormat="1" applyFont="1" applyFill="1" applyBorder="1" applyAlignment="1">
      <alignment horizontal="center" vertical="top"/>
    </xf>
    <xf numFmtId="0" fontId="11" fillId="5" borderId="12" xfId="1" applyFont="1" applyFill="1" applyBorder="1" applyAlignment="1">
      <alignment horizontal="center" vertical="top"/>
    </xf>
    <xf numFmtId="0" fontId="12" fillId="5" borderId="32" xfId="1" applyFont="1" applyFill="1" applyBorder="1" applyAlignment="1">
      <alignment vertical="top"/>
    </xf>
    <xf numFmtId="0" fontId="11" fillId="5" borderId="32" xfId="1" applyFont="1" applyFill="1" applyBorder="1" applyAlignment="1">
      <alignment vertical="top"/>
    </xf>
    <xf numFmtId="2" fontId="11" fillId="5" borderId="32" xfId="1" applyNumberFormat="1" applyFont="1" applyFill="1" applyBorder="1" applyAlignment="1">
      <alignment horizontal="center" vertical="top"/>
    </xf>
    <xf numFmtId="0" fontId="11" fillId="0" borderId="32" xfId="3" applyNumberFormat="1" applyFont="1" applyFill="1" applyBorder="1" applyAlignment="1" applyProtection="1">
      <alignment horizontal="left" vertical="top" wrapText="1"/>
    </xf>
    <xf numFmtId="0" fontId="11" fillId="0" borderId="0" xfId="1" applyFont="1" applyAlignment="1">
      <alignment horizontal="center" vertical="top"/>
    </xf>
    <xf numFmtId="0" fontId="11" fillId="0" borderId="0" xfId="1" applyFont="1" applyAlignment="1">
      <alignment horizontal="right" vertical="top"/>
    </xf>
    <xf numFmtId="0" fontId="10" fillId="0" borderId="12" xfId="0" applyFont="1" applyBorder="1" applyAlignment="1">
      <alignment horizontal="center" vertical="top"/>
    </xf>
    <xf numFmtId="0" fontId="10" fillId="0" borderId="0" xfId="0" applyFont="1" applyAlignment="1">
      <alignment horizontal="center" vertical="top"/>
    </xf>
    <xf numFmtId="40" fontId="10" fillId="0" borderId="0" xfId="2"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4" fontId="10" fillId="0" borderId="26" xfId="0" applyNumberFormat="1" applyFont="1" applyBorder="1" applyAlignment="1">
      <alignment horizontal="center" vertical="center" wrapText="1"/>
    </xf>
    <xf numFmtId="40" fontId="10" fillId="5" borderId="29" xfId="2" applyFont="1" applyFill="1" applyBorder="1" applyAlignment="1">
      <alignment horizontal="center" vertical="center"/>
    </xf>
    <xf numFmtId="167" fontId="10" fillId="5" borderId="29" xfId="2" applyNumberFormat="1" applyFont="1" applyFill="1" applyBorder="1" applyAlignment="1">
      <alignment horizontal="center" vertical="center"/>
    </xf>
    <xf numFmtId="40" fontId="10" fillId="5" borderId="30" xfId="2" applyFont="1" applyFill="1" applyBorder="1" applyAlignment="1">
      <alignment horizontal="center" vertical="center"/>
    </xf>
    <xf numFmtId="164" fontId="11" fillId="0" borderId="0" xfId="4" applyFont="1" applyFill="1" applyBorder="1" applyAlignment="1">
      <alignment horizontal="left" vertical="top"/>
    </xf>
    <xf numFmtId="40" fontId="10" fillId="5" borderId="32" xfId="2" applyFont="1" applyFill="1" applyBorder="1" applyAlignment="1">
      <alignment horizontal="center" vertical="center"/>
    </xf>
    <xf numFmtId="167" fontId="10" fillId="5" borderId="32" xfId="2" applyNumberFormat="1" applyFont="1" applyFill="1" applyBorder="1" applyAlignment="1">
      <alignment horizontal="center" vertical="center"/>
    </xf>
    <xf numFmtId="40" fontId="10" fillId="5" borderId="34" xfId="2" applyFont="1" applyFill="1" applyBorder="1" applyAlignment="1">
      <alignment horizontal="center" vertical="center"/>
    </xf>
    <xf numFmtId="40" fontId="10" fillId="3" borderId="32" xfId="2" applyFont="1" applyFill="1" applyBorder="1" applyAlignment="1">
      <alignment horizontal="center" vertical="center"/>
    </xf>
    <xf numFmtId="40" fontId="10" fillId="3" borderId="34" xfId="2" applyFont="1" applyFill="1" applyBorder="1" applyAlignment="1">
      <alignment horizontal="center" vertical="center"/>
    </xf>
    <xf numFmtId="40" fontId="16" fillId="3" borderId="32" xfId="2" applyFont="1" applyFill="1" applyBorder="1" applyAlignment="1">
      <alignment horizontal="left" vertical="top"/>
    </xf>
    <xf numFmtId="40" fontId="11" fillId="3" borderId="32" xfId="2" applyFont="1" applyFill="1" applyBorder="1" applyAlignment="1">
      <alignment horizontal="left" vertical="top"/>
    </xf>
    <xf numFmtId="40" fontId="11" fillId="0" borderId="18" xfId="2" applyFont="1" applyBorder="1" applyAlignment="1">
      <alignment horizontal="center" vertical="center"/>
    </xf>
    <xf numFmtId="167" fontId="11" fillId="0" borderId="18" xfId="2" applyNumberFormat="1" applyFont="1" applyBorder="1" applyAlignment="1">
      <alignment horizontal="center" vertical="center"/>
    </xf>
    <xf numFmtId="40" fontId="11" fillId="0" borderId="27" xfId="2" applyFont="1" applyBorder="1" applyAlignment="1">
      <alignment vertical="center"/>
    </xf>
    <xf numFmtId="40" fontId="10" fillId="0" borderId="18" xfId="2" applyFont="1" applyFill="1" applyBorder="1" applyAlignment="1">
      <alignment horizontal="center" vertical="center"/>
    </xf>
    <xf numFmtId="167" fontId="10" fillId="0" borderId="18" xfId="2" applyNumberFormat="1" applyFont="1" applyFill="1" applyBorder="1" applyAlignment="1">
      <alignment horizontal="center" vertical="center"/>
    </xf>
    <xf numFmtId="40" fontId="10" fillId="0" borderId="27" xfId="2" applyFont="1" applyFill="1" applyBorder="1" applyAlignment="1">
      <alignment vertical="center"/>
    </xf>
    <xf numFmtId="167" fontId="10" fillId="3" borderId="32" xfId="2" applyNumberFormat="1" applyFont="1" applyFill="1" applyBorder="1" applyAlignment="1">
      <alignment horizontal="center" vertical="top"/>
    </xf>
    <xf numFmtId="40" fontId="13" fillId="0" borderId="32" xfId="2" applyFont="1" applyBorder="1" applyAlignment="1">
      <alignment horizontal="center" vertical="top"/>
    </xf>
    <xf numFmtId="40" fontId="11" fillId="0" borderId="32" xfId="2" applyFont="1" applyFill="1" applyBorder="1" applyAlignment="1">
      <alignment horizontal="center" vertical="top"/>
    </xf>
    <xf numFmtId="40" fontId="11" fillId="5" borderId="18" xfId="2" applyFont="1" applyFill="1" applyBorder="1" applyAlignment="1">
      <alignment horizontal="center" vertical="top"/>
    </xf>
    <xf numFmtId="40" fontId="11" fillId="0" borderId="1" xfId="2" applyFont="1" applyBorder="1" applyAlignment="1">
      <alignment horizontal="center" vertical="top"/>
    </xf>
    <xf numFmtId="169" fontId="11" fillId="5" borderId="1" xfId="2" applyNumberFormat="1" applyFont="1" applyFill="1" applyBorder="1" applyAlignment="1">
      <alignment horizontal="center" vertical="top"/>
    </xf>
    <xf numFmtId="172" fontId="11" fillId="0" borderId="12" xfId="2" applyNumberFormat="1" applyFont="1" applyFill="1" applyBorder="1" applyAlignment="1">
      <alignment horizontal="center" vertical="top"/>
    </xf>
    <xf numFmtId="166" fontId="3" fillId="5" borderId="31" xfId="2" quotePrefix="1" applyNumberFormat="1" applyFont="1" applyFill="1" applyBorder="1" applyAlignment="1">
      <alignment horizontal="right" vertical="top"/>
    </xf>
    <xf numFmtId="40" fontId="6" fillId="5" borderId="32" xfId="2" applyFont="1" applyFill="1" applyBorder="1" applyAlignment="1">
      <alignment vertical="top"/>
    </xf>
    <xf numFmtId="40" fontId="8" fillId="5" borderId="32" xfId="2" applyFont="1" applyFill="1" applyBorder="1" applyAlignment="1">
      <alignment horizontal="right" vertical="top"/>
    </xf>
    <xf numFmtId="167" fontId="8" fillId="5" borderId="32" xfId="2" applyNumberFormat="1" applyFont="1" applyFill="1" applyBorder="1" applyAlignment="1">
      <alignment horizontal="center" vertical="top"/>
    </xf>
    <xf numFmtId="168" fontId="8" fillId="0" borderId="31" xfId="2" quotePrefix="1" applyNumberFormat="1" applyFont="1" applyBorder="1" applyAlignment="1">
      <alignment horizontal="right" vertical="top"/>
    </xf>
    <xf numFmtId="40" fontId="8" fillId="0" borderId="32" xfId="2" applyFont="1" applyBorder="1" applyAlignment="1">
      <alignment horizontal="justify" vertical="top"/>
    </xf>
    <xf numFmtId="40" fontId="8" fillId="0" borderId="32" xfId="2" applyFont="1" applyBorder="1" applyAlignment="1">
      <alignment horizontal="right" vertical="top"/>
    </xf>
    <xf numFmtId="40" fontId="8" fillId="0" borderId="32" xfId="2" applyFont="1" applyBorder="1" applyAlignment="1">
      <alignment horizontal="center" vertical="top"/>
    </xf>
    <xf numFmtId="166" fontId="10" fillId="0" borderId="31" xfId="2" applyNumberFormat="1" applyFont="1" applyBorder="1" applyAlignment="1">
      <alignment horizontal="center" vertical="top"/>
    </xf>
    <xf numFmtId="40" fontId="12" fillId="0" borderId="32" xfId="2" applyFont="1" applyFill="1" applyBorder="1" applyAlignment="1">
      <alignment horizontal="justify" vertical="center"/>
    </xf>
    <xf numFmtId="40" fontId="13" fillId="0" borderId="32" xfId="2" applyFont="1" applyFill="1" applyBorder="1" applyAlignment="1">
      <alignment vertical="center"/>
    </xf>
    <xf numFmtId="40" fontId="11" fillId="3" borderId="32" xfId="2" applyFont="1" applyFill="1" applyBorder="1" applyAlignment="1">
      <alignment horizontal="justify" vertical="center" wrapText="1"/>
    </xf>
    <xf numFmtId="168" fontId="11" fillId="0" borderId="31" xfId="2" applyNumberFormat="1" applyFont="1" applyBorder="1" applyAlignment="1">
      <alignment horizontal="center" vertical="top"/>
    </xf>
    <xf numFmtId="0" fontId="6" fillId="0" borderId="1" xfId="1" applyFont="1" applyBorder="1" applyAlignment="1">
      <alignment horizontal="center"/>
    </xf>
    <xf numFmtId="0" fontId="6" fillId="0" borderId="0" xfId="1" applyFont="1" applyAlignment="1">
      <alignment horizontal="center"/>
    </xf>
    <xf numFmtId="0" fontId="6" fillId="0" borderId="2" xfId="1" applyFont="1" applyBorder="1" applyAlignment="1">
      <alignment horizontal="left"/>
    </xf>
    <xf numFmtId="165" fontId="7" fillId="2" borderId="6" xfId="1" applyNumberFormat="1" applyFont="1" applyFill="1" applyBorder="1" applyAlignment="1">
      <alignment horizontal="center" vertical="center"/>
    </xf>
    <xf numFmtId="165" fontId="7" fillId="2" borderId="7" xfId="1" applyNumberFormat="1" applyFont="1" applyFill="1" applyBorder="1" applyAlignment="1">
      <alignment horizontal="center" vertical="center"/>
    </xf>
    <xf numFmtId="0" fontId="3" fillId="0" borderId="0" xfId="1" applyFont="1"/>
    <xf numFmtId="0" fontId="4" fillId="0" borderId="0" xfId="1" applyFont="1"/>
    <xf numFmtId="0" fontId="5" fillId="0" borderId="1" xfId="1" applyFont="1" applyBorder="1" applyAlignment="1">
      <alignment horizontal="center"/>
    </xf>
    <xf numFmtId="0" fontId="5" fillId="0" borderId="0" xfId="1" applyFont="1" applyAlignment="1">
      <alignment horizontal="center"/>
    </xf>
  </cellXfs>
  <cellStyles count="5">
    <cellStyle name="Comma 2" xfId="2" xr:uid="{AE224537-EEA3-4F7F-944A-85CACE7FBD05}"/>
    <cellStyle name="Comma 2 2" xfId="3" xr:uid="{6CB2B85C-8538-44BB-A6C0-74AE5A57D851}"/>
    <cellStyle name="Comma 3" xfId="4" xr:uid="{F8472F54-ACEA-46AA-9CA2-841C4F9E8E22}"/>
    <cellStyle name="Normal" xfId="0" builtinId="0"/>
    <cellStyle name="Normal 2" xfId="1" xr:uid="{049E7FD9-655A-43F8-8BDB-B4B1A10AFD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7E6C6-46C2-4699-82C0-4FBB5AE818E1}">
  <dimension ref="A1:F564"/>
  <sheetViews>
    <sheetView showGridLines="0" topLeftCell="A547" zoomScale="124" zoomScaleNormal="124" workbookViewId="0">
      <selection activeCell="G396" sqref="G396"/>
    </sheetView>
  </sheetViews>
  <sheetFormatPr defaultColWidth="10.28515625" defaultRowHeight="12.75" x14ac:dyDescent="0.25"/>
  <cols>
    <col min="1" max="1" width="6.28515625" style="205" bestFit="1" customWidth="1"/>
    <col min="2" max="2" width="50" style="54" customWidth="1"/>
    <col min="3" max="3" width="10" style="206" bestFit="1" customWidth="1"/>
    <col min="4" max="4" width="5.7109375" style="205" bestFit="1" customWidth="1"/>
    <col min="5" max="5" width="11.140625" style="205" bestFit="1" customWidth="1"/>
    <col min="6" max="6" width="15.28515625" style="54" bestFit="1" customWidth="1"/>
    <col min="7" max="16384" width="10.28515625" style="54"/>
  </cols>
  <sheetData>
    <row r="1" spans="1:6" s="48" customFormat="1" ht="25.5" x14ac:dyDescent="0.25">
      <c r="A1" s="46" t="s">
        <v>0</v>
      </c>
      <c r="B1" s="46" t="s">
        <v>1</v>
      </c>
      <c r="C1" s="46" t="s">
        <v>2</v>
      </c>
      <c r="D1" s="46" t="s">
        <v>3</v>
      </c>
      <c r="E1" s="47" t="s">
        <v>4</v>
      </c>
      <c r="F1" s="47" t="s">
        <v>5</v>
      </c>
    </row>
    <row r="2" spans="1:6" x14ac:dyDescent="0.25">
      <c r="A2" s="49"/>
      <c r="B2" s="50"/>
      <c r="C2" s="51"/>
      <c r="D2" s="52"/>
      <c r="E2" s="52"/>
      <c r="F2" s="53"/>
    </row>
    <row r="3" spans="1:6" customFormat="1" ht="15" x14ac:dyDescent="0.25">
      <c r="A3" s="207"/>
      <c r="B3" s="208" t="s">
        <v>6</v>
      </c>
      <c r="C3" s="209"/>
      <c r="D3" s="210"/>
      <c r="E3" s="211"/>
      <c r="F3" s="212"/>
    </row>
    <row r="4" spans="1:6" customFormat="1" ht="15" x14ac:dyDescent="0.25">
      <c r="A4" s="61"/>
      <c r="B4" s="62" t="s">
        <v>7</v>
      </c>
      <c r="C4" s="213"/>
      <c r="D4" s="214"/>
      <c r="E4" s="64"/>
      <c r="F4" s="215"/>
    </row>
    <row r="5" spans="1:6" customFormat="1" ht="15" x14ac:dyDescent="0.25">
      <c r="A5" s="66"/>
      <c r="B5" s="216"/>
      <c r="C5" s="217"/>
      <c r="D5" s="218"/>
      <c r="E5" s="69"/>
      <c r="F5" s="219"/>
    </row>
    <row r="6" spans="1:6" customFormat="1" ht="15" x14ac:dyDescent="0.25">
      <c r="A6" s="66"/>
      <c r="B6" s="151"/>
      <c r="C6" s="217"/>
      <c r="D6" s="218"/>
      <c r="E6" s="69"/>
      <c r="F6" s="219"/>
    </row>
    <row r="7" spans="1:6" customFormat="1" ht="15" x14ac:dyDescent="0.25">
      <c r="A7" s="66">
        <v>0.1</v>
      </c>
      <c r="B7" s="67" t="s">
        <v>8</v>
      </c>
      <c r="C7" s="220"/>
      <c r="D7" s="74"/>
      <c r="E7" s="230"/>
      <c r="F7" s="221"/>
    </row>
    <row r="8" spans="1:6" customFormat="1" ht="15" x14ac:dyDescent="0.25">
      <c r="A8" s="125"/>
      <c r="B8" s="222" t="s">
        <v>9</v>
      </c>
      <c r="C8" s="220"/>
      <c r="D8" s="74"/>
      <c r="E8" s="230"/>
      <c r="F8" s="221"/>
    </row>
    <row r="9" spans="1:6" customFormat="1" ht="15" x14ac:dyDescent="0.25">
      <c r="A9" s="71"/>
      <c r="B9" s="223" t="s">
        <v>10</v>
      </c>
      <c r="C9" s="220"/>
      <c r="D9" s="74"/>
      <c r="E9" s="230"/>
      <c r="F9" s="221"/>
    </row>
    <row r="10" spans="1:6" customFormat="1" ht="15" x14ac:dyDescent="0.25">
      <c r="A10" s="71"/>
      <c r="B10" s="223" t="s">
        <v>11</v>
      </c>
      <c r="C10" s="220"/>
      <c r="D10" s="74"/>
      <c r="E10" s="230"/>
      <c r="F10" s="221"/>
    </row>
    <row r="11" spans="1:6" customFormat="1" ht="15" x14ac:dyDescent="0.25">
      <c r="A11" s="71"/>
      <c r="B11" s="223" t="s">
        <v>12</v>
      </c>
      <c r="C11" s="220"/>
      <c r="D11" s="74"/>
      <c r="E11" s="230"/>
      <c r="F11" s="221"/>
    </row>
    <row r="12" spans="1:6" customFormat="1" ht="15" x14ac:dyDescent="0.25">
      <c r="A12" s="71"/>
      <c r="B12" s="223" t="s">
        <v>13</v>
      </c>
      <c r="C12" s="220"/>
      <c r="D12" s="74"/>
      <c r="E12" s="230"/>
      <c r="F12" s="221"/>
    </row>
    <row r="13" spans="1:6" customFormat="1" ht="15" x14ac:dyDescent="0.25">
      <c r="A13" s="71"/>
      <c r="B13" s="223" t="s">
        <v>14</v>
      </c>
      <c r="C13" s="220"/>
      <c r="D13" s="74"/>
      <c r="E13" s="230"/>
      <c r="F13" s="221"/>
    </row>
    <row r="14" spans="1:6" customFormat="1" ht="15" x14ac:dyDescent="0.25">
      <c r="A14" s="71"/>
      <c r="B14" s="223" t="s">
        <v>15</v>
      </c>
      <c r="C14" s="220"/>
      <c r="D14" s="74"/>
      <c r="E14" s="230"/>
      <c r="F14" s="221"/>
    </row>
    <row r="15" spans="1:6" customFormat="1" ht="15" x14ac:dyDescent="0.25">
      <c r="A15" s="71"/>
      <c r="B15" s="223" t="s">
        <v>16</v>
      </c>
      <c r="C15" s="220"/>
      <c r="D15" s="74"/>
      <c r="E15" s="230"/>
      <c r="F15" s="221"/>
    </row>
    <row r="16" spans="1:6" customFormat="1" ht="15" x14ac:dyDescent="0.25">
      <c r="A16" s="71"/>
      <c r="B16" s="223" t="s">
        <v>17</v>
      </c>
      <c r="C16" s="220"/>
      <c r="D16" s="74"/>
      <c r="E16" s="230"/>
      <c r="F16" s="221"/>
    </row>
    <row r="17" spans="1:6" customFormat="1" ht="15" x14ac:dyDescent="0.25">
      <c r="A17" s="71"/>
      <c r="B17" s="223" t="s">
        <v>18</v>
      </c>
      <c r="C17" s="220"/>
      <c r="D17" s="74"/>
      <c r="E17" s="230"/>
      <c r="F17" s="221"/>
    </row>
    <row r="18" spans="1:6" customFormat="1" ht="15" x14ac:dyDescent="0.25">
      <c r="A18" s="71"/>
      <c r="B18" s="223" t="s">
        <v>19</v>
      </c>
      <c r="C18" s="220"/>
      <c r="D18" s="74"/>
      <c r="E18" s="230"/>
      <c r="F18" s="221"/>
    </row>
    <row r="19" spans="1:6" customFormat="1" ht="15" x14ac:dyDescent="0.25">
      <c r="A19" s="71"/>
      <c r="B19" s="223"/>
      <c r="C19" s="220"/>
      <c r="D19" s="74"/>
      <c r="E19" s="230"/>
      <c r="F19" s="221"/>
    </row>
    <row r="20" spans="1:6" customFormat="1" ht="76.5" x14ac:dyDescent="0.25">
      <c r="A20" s="71"/>
      <c r="B20" s="72" t="s">
        <v>20</v>
      </c>
      <c r="C20" s="220"/>
      <c r="D20" s="74"/>
      <c r="E20" s="230"/>
      <c r="F20" s="221"/>
    </row>
    <row r="21" spans="1:6" customFormat="1" ht="15" x14ac:dyDescent="0.25">
      <c r="A21" s="71"/>
      <c r="B21" s="223"/>
      <c r="C21" s="220"/>
      <c r="D21" s="74"/>
      <c r="E21" s="230"/>
      <c r="F21" s="221"/>
    </row>
    <row r="22" spans="1:6" customFormat="1" ht="140.25" x14ac:dyDescent="0.25">
      <c r="A22" s="71"/>
      <c r="B22" s="72" t="s">
        <v>21</v>
      </c>
      <c r="C22" s="220"/>
      <c r="D22" s="74"/>
      <c r="E22" s="230"/>
      <c r="F22" s="221"/>
    </row>
    <row r="23" spans="1:6" customFormat="1" ht="15" x14ac:dyDescent="0.25">
      <c r="A23" s="71"/>
      <c r="B23" s="72"/>
      <c r="C23" s="220"/>
      <c r="D23" s="74"/>
      <c r="E23" s="230"/>
      <c r="F23" s="221"/>
    </row>
    <row r="24" spans="1:6" customFormat="1" ht="63.75" x14ac:dyDescent="0.25">
      <c r="A24" s="71"/>
      <c r="B24" s="72" t="s">
        <v>22</v>
      </c>
      <c r="C24" s="220"/>
      <c r="D24" s="74"/>
      <c r="E24" s="230"/>
      <c r="F24" s="221"/>
    </row>
    <row r="25" spans="1:6" customFormat="1" ht="15" x14ac:dyDescent="0.25">
      <c r="A25" s="71"/>
      <c r="B25" s="223"/>
      <c r="C25" s="220"/>
      <c r="D25" s="74"/>
      <c r="E25" s="230"/>
      <c r="F25" s="221"/>
    </row>
    <row r="26" spans="1:6" customFormat="1" ht="89.25" x14ac:dyDescent="0.25">
      <c r="A26" s="71"/>
      <c r="B26" s="72" t="s">
        <v>23</v>
      </c>
      <c r="C26" s="220"/>
      <c r="D26" s="74"/>
      <c r="E26" s="230"/>
      <c r="F26" s="221"/>
    </row>
    <row r="27" spans="1:6" customFormat="1" ht="15" x14ac:dyDescent="0.25">
      <c r="A27" s="71"/>
      <c r="B27" s="223"/>
      <c r="C27" s="220"/>
      <c r="D27" s="74"/>
      <c r="E27" s="230"/>
      <c r="F27" s="221"/>
    </row>
    <row r="28" spans="1:6" customFormat="1" ht="102" x14ac:dyDescent="0.25">
      <c r="A28" s="71"/>
      <c r="B28" s="72" t="s">
        <v>24</v>
      </c>
      <c r="C28" s="220"/>
      <c r="D28" s="74"/>
      <c r="E28" s="230"/>
      <c r="F28" s="221"/>
    </row>
    <row r="29" spans="1:6" customFormat="1" ht="15" x14ac:dyDescent="0.25">
      <c r="A29" s="71"/>
      <c r="B29" s="223"/>
      <c r="C29" s="220"/>
      <c r="D29" s="74"/>
      <c r="E29" s="230"/>
      <c r="F29" s="221"/>
    </row>
    <row r="30" spans="1:6" customFormat="1" ht="102" x14ac:dyDescent="0.25">
      <c r="A30" s="71"/>
      <c r="B30" s="72" t="s">
        <v>25</v>
      </c>
      <c r="C30" s="220"/>
      <c r="D30" s="74"/>
      <c r="E30" s="230"/>
      <c r="F30" s="221"/>
    </row>
    <row r="31" spans="1:6" customFormat="1" ht="15" x14ac:dyDescent="0.25">
      <c r="A31" s="71"/>
      <c r="B31" s="223"/>
      <c r="C31" s="220"/>
      <c r="D31" s="74"/>
      <c r="E31" s="230"/>
      <c r="F31" s="221"/>
    </row>
    <row r="32" spans="1:6" customFormat="1" ht="38.25" x14ac:dyDescent="0.25">
      <c r="A32" s="71"/>
      <c r="B32" s="72" t="s">
        <v>26</v>
      </c>
      <c r="C32" s="220"/>
      <c r="D32" s="74"/>
      <c r="E32" s="230"/>
      <c r="F32" s="221"/>
    </row>
    <row r="33" spans="1:6" customFormat="1" ht="15" x14ac:dyDescent="0.25">
      <c r="A33" s="71"/>
      <c r="B33" s="72"/>
      <c r="C33" s="220"/>
      <c r="D33" s="74"/>
      <c r="E33" s="230"/>
      <c r="F33" s="221"/>
    </row>
    <row r="34" spans="1:6" customFormat="1" ht="38.25" x14ac:dyDescent="0.25">
      <c r="A34" s="71"/>
      <c r="B34" s="72" t="s">
        <v>27</v>
      </c>
      <c r="C34" s="220"/>
      <c r="D34" s="74"/>
      <c r="E34" s="230"/>
      <c r="F34" s="221"/>
    </row>
    <row r="35" spans="1:6" customFormat="1" ht="15" x14ac:dyDescent="0.25">
      <c r="A35" s="71"/>
      <c r="B35" s="72"/>
      <c r="C35" s="220"/>
      <c r="D35" s="74"/>
      <c r="E35" s="230"/>
      <c r="F35" s="221"/>
    </row>
    <row r="36" spans="1:6" customFormat="1" ht="76.5" x14ac:dyDescent="0.25">
      <c r="A36" s="71"/>
      <c r="B36" s="72" t="s">
        <v>28</v>
      </c>
      <c r="C36" s="220"/>
      <c r="D36" s="74"/>
      <c r="E36" s="230"/>
      <c r="F36" s="221"/>
    </row>
    <row r="37" spans="1:6" customFormat="1" ht="15" x14ac:dyDescent="0.25">
      <c r="A37" s="71"/>
      <c r="B37" s="72"/>
      <c r="C37" s="220"/>
      <c r="D37" s="74"/>
      <c r="E37" s="230"/>
      <c r="F37" s="221"/>
    </row>
    <row r="38" spans="1:6" customFormat="1" ht="127.5" x14ac:dyDescent="0.25">
      <c r="A38" s="71"/>
      <c r="B38" s="72" t="s">
        <v>29</v>
      </c>
      <c r="C38" s="220"/>
      <c r="D38" s="74"/>
      <c r="E38" s="230"/>
      <c r="F38" s="221"/>
    </row>
    <row r="39" spans="1:6" customFormat="1" ht="15" x14ac:dyDescent="0.25">
      <c r="A39" s="71"/>
      <c r="B39" s="72"/>
      <c r="C39" s="220"/>
      <c r="D39" s="74"/>
      <c r="E39" s="230"/>
      <c r="F39" s="221"/>
    </row>
    <row r="40" spans="1:6" customFormat="1" ht="89.25" x14ac:dyDescent="0.25">
      <c r="A40" s="71"/>
      <c r="B40" s="72" t="s">
        <v>30</v>
      </c>
      <c r="C40" s="220"/>
      <c r="D40" s="74"/>
      <c r="E40" s="230"/>
      <c r="F40" s="221"/>
    </row>
    <row r="41" spans="1:6" customFormat="1" ht="15" x14ac:dyDescent="0.25">
      <c r="A41" s="71"/>
      <c r="B41" s="72"/>
      <c r="C41" s="220"/>
      <c r="D41" s="74"/>
      <c r="E41" s="230"/>
      <c r="F41" s="221"/>
    </row>
    <row r="42" spans="1:6" customFormat="1" ht="15" x14ac:dyDescent="0.25">
      <c r="A42" s="189">
        <v>0.2</v>
      </c>
      <c r="B42" s="105" t="s">
        <v>31</v>
      </c>
      <c r="C42" s="178"/>
      <c r="D42" s="179"/>
      <c r="E42" s="92"/>
      <c r="F42" s="157"/>
    </row>
    <row r="43" spans="1:6" customFormat="1" ht="127.5" x14ac:dyDescent="0.25">
      <c r="A43" s="125" t="s">
        <v>32</v>
      </c>
      <c r="B43" s="72" t="s">
        <v>33</v>
      </c>
      <c r="C43" s="79">
        <v>1</v>
      </c>
      <c r="D43" s="79" t="s">
        <v>34</v>
      </c>
      <c r="E43" s="79"/>
      <c r="F43" s="81"/>
    </row>
    <row r="44" spans="1:6" customFormat="1" ht="15" x14ac:dyDescent="0.25">
      <c r="A44" s="125"/>
      <c r="B44" s="99"/>
      <c r="C44" s="79"/>
      <c r="D44" s="79"/>
      <c r="E44" s="97"/>
      <c r="F44" s="81"/>
    </row>
    <row r="45" spans="1:6" customFormat="1" ht="15" x14ac:dyDescent="0.25">
      <c r="A45" s="125"/>
      <c r="B45" s="99"/>
      <c r="C45" s="79"/>
      <c r="D45" s="79"/>
      <c r="E45" s="97"/>
      <c r="F45" s="81"/>
    </row>
    <row r="46" spans="1:6" customFormat="1" ht="15" x14ac:dyDescent="0.25">
      <c r="A46" s="107"/>
      <c r="B46" s="108" t="s">
        <v>35</v>
      </c>
      <c r="C46" s="224"/>
      <c r="D46" s="225"/>
      <c r="E46" s="110"/>
      <c r="F46" s="226"/>
    </row>
    <row r="47" spans="1:6" customFormat="1" ht="15" x14ac:dyDescent="0.25">
      <c r="A47" s="112"/>
      <c r="B47" s="113" t="s">
        <v>36</v>
      </c>
      <c r="C47" s="227"/>
      <c r="D47" s="228"/>
      <c r="E47" s="115"/>
      <c r="F47" s="229"/>
    </row>
    <row r="48" spans="1:6" s="60" customFormat="1" x14ac:dyDescent="0.25">
      <c r="A48" s="55"/>
      <c r="B48" s="56" t="s">
        <v>37</v>
      </c>
      <c r="C48" s="57"/>
      <c r="D48" s="58"/>
      <c r="E48" s="58"/>
      <c r="F48" s="59"/>
    </row>
    <row r="49" spans="1:6" s="60" customFormat="1" x14ac:dyDescent="0.25">
      <c r="A49" s="61"/>
      <c r="B49" s="62" t="s">
        <v>38</v>
      </c>
      <c r="C49" s="63"/>
      <c r="D49" s="64"/>
      <c r="E49" s="64"/>
      <c r="F49" s="65"/>
    </row>
    <row r="50" spans="1:6" s="60" customFormat="1" x14ac:dyDescent="0.25">
      <c r="A50" s="66">
        <v>1.1000000000000001</v>
      </c>
      <c r="B50" s="67" t="s">
        <v>39</v>
      </c>
      <c r="C50" s="68"/>
      <c r="D50" s="69"/>
      <c r="E50" s="69"/>
      <c r="F50" s="70"/>
    </row>
    <row r="51" spans="1:6" s="76" customFormat="1" ht="108" customHeight="1" x14ac:dyDescent="0.25">
      <c r="A51" s="71"/>
      <c r="B51" s="72" t="s">
        <v>40</v>
      </c>
      <c r="C51" s="73"/>
      <c r="D51" s="74"/>
      <c r="E51" s="230"/>
      <c r="F51" s="75"/>
    </row>
    <row r="52" spans="1:6" s="60" customFormat="1" x14ac:dyDescent="0.25">
      <c r="A52" s="77"/>
      <c r="B52" s="72"/>
      <c r="C52" s="78"/>
      <c r="D52" s="79"/>
      <c r="E52" s="97"/>
      <c r="F52" s="81"/>
    </row>
    <row r="53" spans="1:6" s="60" customFormat="1" ht="92.25" customHeight="1" x14ac:dyDescent="0.25">
      <c r="A53" s="77"/>
      <c r="B53" s="72" t="s">
        <v>41</v>
      </c>
      <c r="C53" s="78"/>
      <c r="D53" s="79"/>
      <c r="E53" s="97"/>
      <c r="F53" s="81"/>
    </row>
    <row r="54" spans="1:6" s="60" customFormat="1" x14ac:dyDescent="0.25">
      <c r="A54" s="77"/>
      <c r="B54" s="72"/>
      <c r="C54" s="78"/>
      <c r="D54" s="79"/>
      <c r="E54" s="97"/>
      <c r="F54" s="81"/>
    </row>
    <row r="55" spans="1:6" s="60" customFormat="1" ht="41.25" customHeight="1" x14ac:dyDescent="0.25">
      <c r="A55" s="77"/>
      <c r="B55" s="72" t="s">
        <v>42</v>
      </c>
      <c r="C55" s="78"/>
      <c r="D55" s="79"/>
      <c r="E55" s="97"/>
      <c r="F55" s="81"/>
    </row>
    <row r="56" spans="1:6" s="60" customFormat="1" x14ac:dyDescent="0.25">
      <c r="A56" s="77"/>
      <c r="B56" s="72"/>
      <c r="C56" s="78"/>
      <c r="D56" s="79"/>
      <c r="E56" s="97"/>
      <c r="F56" s="81"/>
    </row>
    <row r="57" spans="1:6" s="60" customFormat="1" ht="114.75" x14ac:dyDescent="0.25">
      <c r="A57" s="77"/>
      <c r="B57" s="72" t="s">
        <v>43</v>
      </c>
      <c r="C57" s="78"/>
      <c r="D57" s="79"/>
      <c r="E57" s="97"/>
      <c r="F57" s="81"/>
    </row>
    <row r="58" spans="1:6" s="60" customFormat="1" x14ac:dyDescent="0.25">
      <c r="A58" s="77"/>
      <c r="B58" s="72"/>
      <c r="C58" s="78"/>
      <c r="D58" s="79"/>
      <c r="E58" s="97"/>
      <c r="F58" s="81"/>
    </row>
    <row r="59" spans="1:6" s="60" customFormat="1" x14ac:dyDescent="0.25">
      <c r="A59" s="77"/>
      <c r="B59" s="72" t="s">
        <v>44</v>
      </c>
      <c r="C59" s="78"/>
      <c r="D59" s="79"/>
      <c r="E59" s="97"/>
      <c r="F59" s="81"/>
    </row>
    <row r="60" spans="1:6" s="60" customFormat="1" x14ac:dyDescent="0.25">
      <c r="A60" s="77"/>
      <c r="B60" s="72"/>
      <c r="C60" s="78"/>
      <c r="D60" s="79"/>
      <c r="E60" s="97"/>
      <c r="F60" s="81"/>
    </row>
    <row r="61" spans="1:6" s="60" customFormat="1" ht="18" customHeight="1" x14ac:dyDescent="0.25">
      <c r="A61" s="77"/>
      <c r="B61" s="72" t="s">
        <v>45</v>
      </c>
      <c r="C61" s="78"/>
      <c r="D61" s="79"/>
      <c r="E61" s="97"/>
      <c r="F61" s="81"/>
    </row>
    <row r="62" spans="1:6" s="60" customFormat="1" ht="25.5" x14ac:dyDescent="0.25">
      <c r="A62" s="77"/>
      <c r="B62" s="72" t="s">
        <v>46</v>
      </c>
      <c r="C62" s="78"/>
      <c r="D62" s="79"/>
      <c r="E62" s="97"/>
      <c r="F62" s="81"/>
    </row>
    <row r="63" spans="1:6" s="60" customFormat="1" x14ac:dyDescent="0.25">
      <c r="A63" s="77"/>
      <c r="B63" s="72" t="s">
        <v>47</v>
      </c>
      <c r="C63" s="78"/>
      <c r="D63" s="79"/>
      <c r="E63" s="97"/>
      <c r="F63" s="81"/>
    </row>
    <row r="64" spans="1:6" s="60" customFormat="1" x14ac:dyDescent="0.25">
      <c r="A64" s="77"/>
      <c r="B64" s="72" t="s">
        <v>48</v>
      </c>
      <c r="C64" s="78"/>
      <c r="D64" s="79"/>
      <c r="E64" s="97"/>
      <c r="F64" s="81"/>
    </row>
    <row r="65" spans="1:6" s="60" customFormat="1" x14ac:dyDescent="0.25">
      <c r="A65" s="77"/>
      <c r="B65" s="72"/>
      <c r="C65" s="78"/>
      <c r="D65" s="79"/>
      <c r="E65" s="97"/>
      <c r="F65" s="81"/>
    </row>
    <row r="66" spans="1:6" s="60" customFormat="1" ht="38.25" x14ac:dyDescent="0.25">
      <c r="A66" s="77"/>
      <c r="B66" s="72" t="s">
        <v>49</v>
      </c>
      <c r="C66" s="78"/>
      <c r="D66" s="79"/>
      <c r="E66" s="97"/>
      <c r="F66" s="81"/>
    </row>
    <row r="67" spans="1:6" s="60" customFormat="1" x14ac:dyDescent="0.25">
      <c r="A67" s="77"/>
      <c r="B67" s="72"/>
      <c r="C67" s="78"/>
      <c r="D67" s="79"/>
      <c r="E67" s="97"/>
      <c r="F67" s="81"/>
    </row>
    <row r="68" spans="1:6" s="87" customFormat="1" x14ac:dyDescent="0.25">
      <c r="A68" s="82"/>
      <c r="B68" s="83" t="s">
        <v>50</v>
      </c>
      <c r="C68" s="84"/>
      <c r="D68" s="85"/>
      <c r="E68" s="231"/>
      <c r="F68" s="86"/>
    </row>
    <row r="69" spans="1:6" s="87" customFormat="1" x14ac:dyDescent="0.25">
      <c r="A69" s="82"/>
      <c r="B69" s="83" t="s">
        <v>51</v>
      </c>
      <c r="C69" s="84"/>
      <c r="D69" s="85"/>
      <c r="E69" s="231"/>
      <c r="F69" s="86"/>
    </row>
    <row r="70" spans="1:6" s="87" customFormat="1" x14ac:dyDescent="0.25">
      <c r="A70" s="82"/>
      <c r="B70" s="83" t="s">
        <v>52</v>
      </c>
      <c r="C70" s="84"/>
      <c r="D70" s="85"/>
      <c r="E70" s="231"/>
      <c r="F70" s="86"/>
    </row>
    <row r="71" spans="1:6" s="60" customFormat="1" x14ac:dyDescent="0.25">
      <c r="A71" s="77"/>
      <c r="B71" s="88"/>
      <c r="C71" s="78"/>
      <c r="D71" s="79"/>
      <c r="E71" s="97"/>
      <c r="F71" s="81"/>
    </row>
    <row r="72" spans="1:6" s="87" customFormat="1" ht="25.5" x14ac:dyDescent="0.25">
      <c r="A72" s="82"/>
      <c r="B72" s="83" t="s">
        <v>53</v>
      </c>
      <c r="C72" s="84"/>
      <c r="D72" s="85"/>
      <c r="E72" s="231"/>
      <c r="F72" s="86"/>
    </row>
    <row r="73" spans="1:6" s="87" customFormat="1" x14ac:dyDescent="0.25">
      <c r="A73" s="82"/>
      <c r="B73" s="83"/>
      <c r="C73" s="84"/>
      <c r="D73" s="85"/>
      <c r="E73" s="231"/>
      <c r="F73" s="86"/>
    </row>
    <row r="74" spans="1:6" s="87" customFormat="1" ht="255" x14ac:dyDescent="0.25">
      <c r="A74" s="82"/>
      <c r="B74" s="89" t="s">
        <v>54</v>
      </c>
      <c r="C74" s="84"/>
      <c r="D74" s="85"/>
      <c r="E74" s="231"/>
      <c r="F74" s="86"/>
    </row>
    <row r="75" spans="1:6" s="87" customFormat="1" x14ac:dyDescent="0.25">
      <c r="A75" s="82"/>
      <c r="B75" s="89"/>
      <c r="C75" s="84"/>
      <c r="D75" s="85"/>
      <c r="E75" s="231"/>
      <c r="F75" s="86"/>
    </row>
    <row r="76" spans="1:6" s="87" customFormat="1" ht="15.75" x14ac:dyDescent="0.25">
      <c r="A76" s="237">
        <v>2.2000000000000002</v>
      </c>
      <c r="B76" s="238" t="s">
        <v>55</v>
      </c>
      <c r="C76" s="239"/>
      <c r="D76" s="240"/>
      <c r="E76" s="231"/>
      <c r="F76" s="86"/>
    </row>
    <row r="77" spans="1:6" s="87" customFormat="1" ht="31.5" x14ac:dyDescent="0.25">
      <c r="A77" s="241"/>
      <c r="B77" s="242" t="s">
        <v>56</v>
      </c>
      <c r="C77" s="243">
        <v>1367.2</v>
      </c>
      <c r="D77" s="244" t="s">
        <v>57</v>
      </c>
      <c r="E77" s="231"/>
      <c r="F77" s="86"/>
    </row>
    <row r="78" spans="1:6" s="60" customFormat="1" x14ac:dyDescent="0.25">
      <c r="A78" s="66"/>
      <c r="B78" s="90"/>
      <c r="C78" s="68"/>
      <c r="D78" s="69"/>
      <c r="E78" s="69"/>
      <c r="F78" s="98"/>
    </row>
    <row r="79" spans="1:6" s="60" customFormat="1" x14ac:dyDescent="0.25">
      <c r="A79" s="66">
        <v>1.2</v>
      </c>
      <c r="B79" s="90" t="s">
        <v>58</v>
      </c>
      <c r="C79" s="68"/>
      <c r="D79" s="69"/>
      <c r="E79" s="69"/>
      <c r="F79" s="98"/>
    </row>
    <row r="80" spans="1:6" s="60" customFormat="1" ht="25.5" x14ac:dyDescent="0.25">
      <c r="A80" s="94"/>
      <c r="B80" s="99" t="s">
        <v>59</v>
      </c>
      <c r="C80" s="100"/>
      <c r="D80" s="97"/>
      <c r="E80" s="97"/>
      <c r="F80" s="98"/>
    </row>
    <row r="81" spans="1:6" s="60" customFormat="1" ht="16.5" customHeight="1" x14ac:dyDescent="0.25">
      <c r="A81" s="77">
        <v>1</v>
      </c>
      <c r="B81" s="101" t="s">
        <v>60</v>
      </c>
      <c r="C81" s="100">
        <v>12.7</v>
      </c>
      <c r="D81" s="97" t="s">
        <v>57</v>
      </c>
      <c r="E81" s="79"/>
      <c r="F81" s="96"/>
    </row>
    <row r="82" spans="1:6" s="102" customFormat="1" ht="16.5" customHeight="1" x14ac:dyDescent="0.25">
      <c r="A82" s="77">
        <v>2</v>
      </c>
      <c r="B82" s="101" t="s">
        <v>61</v>
      </c>
      <c r="C82" s="100">
        <v>5.08</v>
      </c>
      <c r="D82" s="97" t="s">
        <v>62</v>
      </c>
      <c r="E82" s="79"/>
      <c r="F82" s="96"/>
    </row>
    <row r="83" spans="1:6" s="102" customFormat="1" ht="16.5" customHeight="1" x14ac:dyDescent="0.25">
      <c r="A83" s="77">
        <v>3</v>
      </c>
      <c r="B83" s="101" t="s">
        <v>63</v>
      </c>
      <c r="C83" s="100">
        <v>5.08</v>
      </c>
      <c r="D83" s="97" t="s">
        <v>62</v>
      </c>
      <c r="E83" s="79"/>
      <c r="F83" s="96"/>
    </row>
    <row r="84" spans="1:6" s="102" customFormat="1" x14ac:dyDescent="0.25">
      <c r="A84" s="103"/>
      <c r="B84" s="104"/>
      <c r="C84" s="100"/>
      <c r="D84" s="97"/>
      <c r="E84" s="97"/>
      <c r="F84" s="98"/>
    </row>
    <row r="85" spans="1:6" s="60" customFormat="1" x14ac:dyDescent="0.25">
      <c r="A85" s="66">
        <v>1.3</v>
      </c>
      <c r="B85" s="90" t="s">
        <v>64</v>
      </c>
      <c r="C85" s="100"/>
      <c r="D85" s="97"/>
      <c r="E85" s="97"/>
      <c r="F85" s="98"/>
    </row>
    <row r="86" spans="1:6" s="60" customFormat="1" ht="29.25" customHeight="1" x14ac:dyDescent="0.25">
      <c r="A86" s="94"/>
      <c r="B86" s="99" t="s">
        <v>65</v>
      </c>
      <c r="C86" s="100"/>
      <c r="D86" s="97"/>
      <c r="E86" s="97"/>
      <c r="F86" s="98"/>
    </row>
    <row r="87" spans="1:6" s="60" customFormat="1" ht="33" customHeight="1" x14ac:dyDescent="0.25">
      <c r="A87" s="77">
        <v>1</v>
      </c>
      <c r="B87" s="72" t="s">
        <v>66</v>
      </c>
      <c r="C87" s="100">
        <v>1</v>
      </c>
      <c r="D87" s="97" t="s">
        <v>34</v>
      </c>
      <c r="E87" s="97"/>
      <c r="F87" s="96"/>
    </row>
    <row r="88" spans="1:6" s="60" customFormat="1" ht="56.25" customHeight="1" x14ac:dyDescent="0.25">
      <c r="A88" s="103">
        <v>2</v>
      </c>
      <c r="B88" s="72" t="s">
        <v>67</v>
      </c>
      <c r="C88" s="100">
        <v>1</v>
      </c>
      <c r="D88" s="97" t="s">
        <v>34</v>
      </c>
      <c r="E88" s="97"/>
      <c r="F88" s="96"/>
    </row>
    <row r="89" spans="1:6" s="60" customFormat="1" ht="25.5" x14ac:dyDescent="0.25">
      <c r="A89" s="103">
        <v>3</v>
      </c>
      <c r="B89" s="72" t="s">
        <v>68</v>
      </c>
      <c r="C89" s="100">
        <v>1</v>
      </c>
      <c r="D89" s="97" t="s">
        <v>34</v>
      </c>
      <c r="E89" s="97"/>
      <c r="F89" s="96"/>
    </row>
    <row r="90" spans="1:6" s="60" customFormat="1" x14ac:dyDescent="0.25">
      <c r="A90" s="103"/>
      <c r="B90" s="99"/>
      <c r="C90" s="100"/>
      <c r="D90" s="97"/>
      <c r="E90" s="97"/>
      <c r="F90" s="98"/>
    </row>
    <row r="91" spans="1:6" s="106" customFormat="1" x14ac:dyDescent="0.2">
      <c r="A91" s="66">
        <v>1.4</v>
      </c>
      <c r="B91" s="105" t="s">
        <v>69</v>
      </c>
      <c r="C91" s="79"/>
      <c r="D91" s="79"/>
      <c r="E91" s="97"/>
      <c r="F91" s="81"/>
    </row>
    <row r="92" spans="1:6" s="106" customFormat="1" ht="25.5" x14ac:dyDescent="0.2">
      <c r="A92" s="249">
        <v>1</v>
      </c>
      <c r="B92" s="72" t="s">
        <v>70</v>
      </c>
      <c r="C92" s="100">
        <v>1</v>
      </c>
      <c r="D92" s="97" t="s">
        <v>34</v>
      </c>
      <c r="E92" s="97"/>
      <c r="F92" s="96"/>
    </row>
    <row r="93" spans="1:6" s="106" customFormat="1" ht="114.75" x14ac:dyDescent="0.2">
      <c r="A93" s="249"/>
      <c r="B93" s="72" t="s">
        <v>71</v>
      </c>
      <c r="C93" s="97"/>
      <c r="D93" s="97"/>
      <c r="E93" s="97"/>
      <c r="F93" s="81"/>
    </row>
    <row r="94" spans="1:6" s="60" customFormat="1" x14ac:dyDescent="0.25">
      <c r="A94" s="103"/>
      <c r="B94" s="99"/>
      <c r="C94" s="100"/>
      <c r="D94" s="97"/>
      <c r="E94" s="97"/>
      <c r="F94" s="98"/>
    </row>
    <row r="95" spans="1:6" s="60" customFormat="1" x14ac:dyDescent="0.25">
      <c r="A95" s="103"/>
      <c r="B95" s="99"/>
      <c r="C95" s="100"/>
      <c r="D95" s="97"/>
      <c r="E95" s="97"/>
      <c r="F95" s="98"/>
    </row>
    <row r="96" spans="1:6" s="60" customFormat="1" x14ac:dyDescent="0.25">
      <c r="A96" s="103"/>
      <c r="B96" s="99"/>
      <c r="C96" s="100"/>
      <c r="D96" s="97"/>
      <c r="E96" s="97"/>
      <c r="F96" s="98"/>
    </row>
    <row r="97" spans="1:6" s="60" customFormat="1" x14ac:dyDescent="0.25">
      <c r="A97" s="103"/>
      <c r="B97" s="99"/>
      <c r="C97" s="100"/>
      <c r="D97" s="97"/>
      <c r="E97" s="97"/>
      <c r="F97" s="98"/>
    </row>
    <row r="98" spans="1:6" s="60" customFormat="1" x14ac:dyDescent="0.25">
      <c r="A98" s="103"/>
      <c r="B98" s="99"/>
      <c r="C98" s="100"/>
      <c r="D98" s="97"/>
      <c r="E98" s="97"/>
      <c r="F98" s="98"/>
    </row>
    <row r="99" spans="1:6" s="60" customFormat="1" x14ac:dyDescent="0.25">
      <c r="A99" s="103"/>
      <c r="B99" s="99"/>
      <c r="C99" s="100"/>
      <c r="D99" s="97"/>
      <c r="E99" s="97"/>
      <c r="F99" s="98"/>
    </row>
    <row r="100" spans="1:6" s="60" customFormat="1" x14ac:dyDescent="0.25">
      <c r="A100" s="103"/>
      <c r="B100" s="99"/>
      <c r="C100" s="100"/>
      <c r="D100" s="97"/>
      <c r="E100" s="97"/>
      <c r="F100" s="98"/>
    </row>
    <row r="101" spans="1:6" s="60" customFormat="1" x14ac:dyDescent="0.25">
      <c r="A101" s="103"/>
      <c r="B101" s="99"/>
      <c r="C101" s="100"/>
      <c r="D101" s="97"/>
      <c r="E101" s="97"/>
      <c r="F101" s="98"/>
    </row>
    <row r="102" spans="1:6" s="60" customFormat="1" x14ac:dyDescent="0.25">
      <c r="A102" s="103"/>
      <c r="B102" s="99"/>
      <c r="C102" s="100"/>
      <c r="D102" s="97"/>
      <c r="E102" s="97"/>
      <c r="F102" s="98"/>
    </row>
    <row r="103" spans="1:6" s="60" customFormat="1" x14ac:dyDescent="0.25">
      <c r="A103" s="103"/>
      <c r="B103" s="99"/>
      <c r="C103" s="100"/>
      <c r="D103" s="97"/>
      <c r="E103" s="97"/>
      <c r="F103" s="98"/>
    </row>
    <row r="104" spans="1:6" s="60" customFormat="1" x14ac:dyDescent="0.25">
      <c r="A104" s="103"/>
      <c r="B104" s="99"/>
      <c r="C104" s="100"/>
      <c r="D104" s="97"/>
      <c r="E104" s="97"/>
      <c r="F104" s="98"/>
    </row>
    <row r="105" spans="1:6" s="60" customFormat="1" x14ac:dyDescent="0.25">
      <c r="A105" s="103"/>
      <c r="B105" s="99"/>
      <c r="C105" s="100"/>
      <c r="D105" s="97"/>
      <c r="E105" s="97"/>
      <c r="F105" s="98"/>
    </row>
    <row r="106" spans="1:6" s="60" customFormat="1" x14ac:dyDescent="0.25">
      <c r="A106" s="103"/>
      <c r="B106" s="99"/>
      <c r="C106" s="100"/>
      <c r="D106" s="97"/>
      <c r="E106" s="97"/>
      <c r="F106" s="98"/>
    </row>
    <row r="107" spans="1:6" s="60" customFormat="1" x14ac:dyDescent="0.25">
      <c r="A107" s="103"/>
      <c r="B107" s="99"/>
      <c r="C107" s="100"/>
      <c r="D107" s="97"/>
      <c r="E107" s="97"/>
      <c r="F107" s="98"/>
    </row>
    <row r="108" spans="1:6" s="60" customFormat="1" x14ac:dyDescent="0.25">
      <c r="A108" s="103"/>
      <c r="B108" s="99"/>
      <c r="C108" s="100"/>
      <c r="D108" s="97"/>
      <c r="E108" s="97"/>
      <c r="F108" s="98"/>
    </row>
    <row r="109" spans="1:6" s="60" customFormat="1" x14ac:dyDescent="0.25">
      <c r="A109" s="103"/>
      <c r="B109" s="99"/>
      <c r="C109" s="100"/>
      <c r="D109" s="97"/>
      <c r="E109" s="97"/>
      <c r="F109" s="98"/>
    </row>
    <row r="110" spans="1:6" s="60" customFormat="1" x14ac:dyDescent="0.25">
      <c r="A110" s="103"/>
      <c r="B110" s="99"/>
      <c r="C110" s="100"/>
      <c r="D110" s="97"/>
      <c r="E110" s="97"/>
      <c r="F110" s="98"/>
    </row>
    <row r="111" spans="1:6" s="60" customFormat="1" x14ac:dyDescent="0.25">
      <c r="A111" s="103"/>
      <c r="B111" s="99"/>
      <c r="C111" s="100"/>
      <c r="D111" s="97"/>
      <c r="E111" s="97"/>
      <c r="F111" s="98"/>
    </row>
    <row r="112" spans="1:6" s="60" customFormat="1" x14ac:dyDescent="0.25">
      <c r="A112" s="103"/>
      <c r="B112" s="99"/>
      <c r="C112" s="100"/>
      <c r="D112" s="97"/>
      <c r="E112" s="97"/>
      <c r="F112" s="98"/>
    </row>
    <row r="113" spans="1:6" s="60" customFormat="1" x14ac:dyDescent="0.25">
      <c r="A113" s="103"/>
      <c r="B113" s="99"/>
      <c r="C113" s="100"/>
      <c r="D113" s="97"/>
      <c r="E113" s="97"/>
      <c r="F113" s="98"/>
    </row>
    <row r="114" spans="1:6" s="60" customFormat="1" x14ac:dyDescent="0.25">
      <c r="A114" s="103"/>
      <c r="B114" s="99"/>
      <c r="C114" s="100"/>
      <c r="D114" s="97"/>
      <c r="E114" s="97"/>
      <c r="F114" s="98"/>
    </row>
    <row r="115" spans="1:6" s="60" customFormat="1" x14ac:dyDescent="0.25">
      <c r="A115" s="103"/>
      <c r="B115" s="99"/>
      <c r="C115" s="100"/>
      <c r="D115" s="97"/>
      <c r="E115" s="97"/>
      <c r="F115" s="98"/>
    </row>
    <row r="116" spans="1:6" s="60" customFormat="1" x14ac:dyDescent="0.25">
      <c r="A116" s="103"/>
      <c r="B116" s="99"/>
      <c r="C116" s="100"/>
      <c r="D116" s="97"/>
      <c r="E116" s="97"/>
      <c r="F116" s="98"/>
    </row>
    <row r="117" spans="1:6" s="60" customFormat="1" x14ac:dyDescent="0.25">
      <c r="A117" s="103"/>
      <c r="B117" s="99"/>
      <c r="C117" s="100"/>
      <c r="D117" s="97"/>
      <c r="E117" s="97"/>
      <c r="F117" s="98"/>
    </row>
    <row r="118" spans="1:6" s="60" customFormat="1" x14ac:dyDescent="0.25">
      <c r="A118" s="103"/>
      <c r="B118" s="99"/>
      <c r="C118" s="100"/>
      <c r="D118" s="97"/>
      <c r="E118" s="97"/>
      <c r="F118" s="98"/>
    </row>
    <row r="119" spans="1:6" s="60" customFormat="1" x14ac:dyDescent="0.25">
      <c r="A119" s="103"/>
      <c r="B119" s="99"/>
      <c r="C119" s="100"/>
      <c r="D119" s="97"/>
      <c r="E119" s="97"/>
      <c r="F119" s="98"/>
    </row>
    <row r="120" spans="1:6" s="60" customFormat="1" x14ac:dyDescent="0.25">
      <c r="A120" s="103"/>
      <c r="B120" s="99"/>
      <c r="C120" s="100"/>
      <c r="D120" s="97"/>
      <c r="E120" s="97"/>
      <c r="F120" s="98"/>
    </row>
    <row r="121" spans="1:6" s="60" customFormat="1" x14ac:dyDescent="0.25">
      <c r="A121" s="103"/>
      <c r="B121" s="99"/>
      <c r="C121" s="100"/>
      <c r="D121" s="97"/>
      <c r="E121" s="97"/>
      <c r="F121" s="98"/>
    </row>
    <row r="122" spans="1:6" s="60" customFormat="1" x14ac:dyDescent="0.25">
      <c r="A122" s="103"/>
      <c r="B122" s="99"/>
      <c r="C122" s="100"/>
      <c r="D122" s="97"/>
      <c r="E122" s="97"/>
      <c r="F122" s="98"/>
    </row>
    <row r="123" spans="1:6" s="60" customFormat="1" x14ac:dyDescent="0.25">
      <c r="A123" s="103"/>
      <c r="B123" s="99"/>
      <c r="C123" s="100"/>
      <c r="D123" s="97"/>
      <c r="E123" s="97"/>
      <c r="F123" s="98"/>
    </row>
    <row r="124" spans="1:6" s="60" customFormat="1" x14ac:dyDescent="0.25">
      <c r="A124" s="103"/>
      <c r="B124" s="99"/>
      <c r="C124" s="100"/>
      <c r="D124" s="97"/>
      <c r="E124" s="97"/>
      <c r="F124" s="98"/>
    </row>
    <row r="125" spans="1:6" s="60" customFormat="1" x14ac:dyDescent="0.25">
      <c r="A125" s="103"/>
      <c r="B125" s="99"/>
      <c r="C125" s="100"/>
      <c r="D125" s="97"/>
      <c r="E125" s="97"/>
      <c r="F125" s="98"/>
    </row>
    <row r="126" spans="1:6" s="60" customFormat="1" x14ac:dyDescent="0.25">
      <c r="A126" s="103"/>
      <c r="B126" s="99"/>
      <c r="C126" s="100"/>
      <c r="D126" s="97"/>
      <c r="E126" s="97"/>
      <c r="F126" s="98"/>
    </row>
    <row r="127" spans="1:6" s="60" customFormat="1" x14ac:dyDescent="0.25">
      <c r="A127" s="103"/>
      <c r="B127" s="99"/>
      <c r="C127" s="100"/>
      <c r="D127" s="97"/>
      <c r="E127" s="97"/>
      <c r="F127" s="98"/>
    </row>
    <row r="128" spans="1:6" s="60" customFormat="1" x14ac:dyDescent="0.25">
      <c r="A128" s="103"/>
      <c r="B128" s="99"/>
      <c r="C128" s="100"/>
      <c r="D128" s="97"/>
      <c r="E128" s="97"/>
      <c r="F128" s="98"/>
    </row>
    <row r="129" spans="1:6" s="60" customFormat="1" x14ac:dyDescent="0.25">
      <c r="A129" s="103"/>
      <c r="B129" s="99"/>
      <c r="C129" s="100"/>
      <c r="D129" s="97"/>
      <c r="E129" s="97"/>
      <c r="F129" s="98"/>
    </row>
    <row r="130" spans="1:6" s="60" customFormat="1" x14ac:dyDescent="0.25">
      <c r="A130" s="103"/>
      <c r="B130" s="99"/>
      <c r="C130" s="100"/>
      <c r="D130" s="97"/>
      <c r="E130" s="97"/>
      <c r="F130" s="98"/>
    </row>
    <row r="131" spans="1:6" s="60" customFormat="1" x14ac:dyDescent="0.25">
      <c r="A131" s="103"/>
      <c r="B131" s="99"/>
      <c r="C131" s="100"/>
      <c r="D131" s="97"/>
      <c r="E131" s="97"/>
      <c r="F131" s="98"/>
    </row>
    <row r="132" spans="1:6" s="60" customFormat="1" x14ac:dyDescent="0.25">
      <c r="A132" s="103"/>
      <c r="B132" s="99"/>
      <c r="C132" s="100"/>
      <c r="D132" s="97"/>
      <c r="E132" s="97"/>
      <c r="F132" s="98"/>
    </row>
    <row r="133" spans="1:6" s="60" customFormat="1" x14ac:dyDescent="0.25">
      <c r="A133" s="103"/>
      <c r="B133" s="99"/>
      <c r="C133" s="100"/>
      <c r="D133" s="97"/>
      <c r="E133" s="97"/>
      <c r="F133" s="98"/>
    </row>
    <row r="134" spans="1:6" s="60" customFormat="1" x14ac:dyDescent="0.25">
      <c r="A134" s="103"/>
      <c r="B134" s="99"/>
      <c r="C134" s="100"/>
      <c r="D134" s="97"/>
      <c r="E134" s="97"/>
      <c r="F134" s="98"/>
    </row>
    <row r="135" spans="1:6" s="60" customFormat="1" x14ac:dyDescent="0.25">
      <c r="A135" s="103"/>
      <c r="B135" s="99"/>
      <c r="C135" s="100"/>
      <c r="D135" s="97"/>
      <c r="E135" s="97"/>
      <c r="F135" s="98"/>
    </row>
    <row r="136" spans="1:6" s="60" customFormat="1" x14ac:dyDescent="0.25">
      <c r="A136" s="103"/>
      <c r="B136" s="99"/>
      <c r="C136" s="100"/>
      <c r="D136" s="97"/>
      <c r="E136" s="97"/>
      <c r="F136" s="98"/>
    </row>
    <row r="137" spans="1:6" s="60" customFormat="1" x14ac:dyDescent="0.25">
      <c r="A137" s="103"/>
      <c r="B137" s="99"/>
      <c r="C137" s="100"/>
      <c r="D137" s="97"/>
      <c r="E137" s="97"/>
      <c r="F137" s="98"/>
    </row>
    <row r="138" spans="1:6" s="60" customFormat="1" x14ac:dyDescent="0.25">
      <c r="A138" s="107"/>
      <c r="B138" s="108" t="s">
        <v>72</v>
      </c>
      <c r="C138" s="109"/>
      <c r="D138" s="110"/>
      <c r="E138" s="110"/>
      <c r="F138" s="111"/>
    </row>
    <row r="139" spans="1:6" s="60" customFormat="1" x14ac:dyDescent="0.25">
      <c r="A139" s="112"/>
      <c r="B139" s="113" t="s">
        <v>36</v>
      </c>
      <c r="C139" s="114"/>
      <c r="D139" s="115"/>
      <c r="E139" s="115"/>
      <c r="F139" s="116"/>
    </row>
    <row r="140" spans="1:6" s="60" customFormat="1" x14ac:dyDescent="0.25">
      <c r="A140" s="55"/>
      <c r="B140" s="56" t="s">
        <v>73</v>
      </c>
      <c r="C140" s="117"/>
      <c r="D140" s="58"/>
      <c r="E140" s="58"/>
      <c r="F140" s="59"/>
    </row>
    <row r="141" spans="1:6" s="60" customFormat="1" x14ac:dyDescent="0.25">
      <c r="A141" s="61"/>
      <c r="B141" s="62" t="s">
        <v>74</v>
      </c>
      <c r="C141" s="118"/>
      <c r="D141" s="119"/>
      <c r="E141" s="119"/>
      <c r="F141" s="120"/>
    </row>
    <row r="142" spans="1:6" s="60" customFormat="1" ht="18" customHeight="1" x14ac:dyDescent="0.25">
      <c r="A142" s="66">
        <v>2.1</v>
      </c>
      <c r="B142" s="90" t="s">
        <v>75</v>
      </c>
      <c r="C142" s="80"/>
      <c r="D142" s="95"/>
      <c r="E142" s="95"/>
      <c r="F142" s="96"/>
    </row>
    <row r="143" spans="1:6" s="60" customFormat="1" ht="25.5" x14ac:dyDescent="0.25">
      <c r="A143" s="94"/>
      <c r="B143" s="72" t="s">
        <v>76</v>
      </c>
      <c r="C143" s="79"/>
      <c r="D143" s="121"/>
      <c r="E143" s="95"/>
      <c r="F143" s="96"/>
    </row>
    <row r="144" spans="1:6" s="60" customFormat="1" ht="25.5" x14ac:dyDescent="0.25">
      <c r="A144" s="94"/>
      <c r="B144" s="72" t="s">
        <v>77</v>
      </c>
      <c r="C144" s="79"/>
      <c r="D144" s="121"/>
      <c r="E144" s="95"/>
      <c r="F144" s="96"/>
    </row>
    <row r="145" spans="1:6" s="60" customFormat="1" ht="25.5" x14ac:dyDescent="0.25">
      <c r="A145" s="94"/>
      <c r="B145" s="72" t="s">
        <v>78</v>
      </c>
      <c r="C145" s="79"/>
      <c r="D145" s="121"/>
      <c r="E145" s="95"/>
      <c r="F145" s="96"/>
    </row>
    <row r="146" spans="1:6" s="60" customFormat="1" x14ac:dyDescent="0.25">
      <c r="A146" s="94"/>
      <c r="B146" s="122" t="s">
        <v>79</v>
      </c>
      <c r="C146" s="79"/>
      <c r="D146" s="121"/>
      <c r="E146" s="95"/>
      <c r="F146" s="96"/>
    </row>
    <row r="147" spans="1:6" s="60" customFormat="1" ht="25.5" x14ac:dyDescent="0.25">
      <c r="A147" s="94"/>
      <c r="B147" s="72" t="s">
        <v>80</v>
      </c>
      <c r="C147" s="79"/>
      <c r="D147" s="121"/>
      <c r="E147" s="95"/>
      <c r="F147" s="96"/>
    </row>
    <row r="148" spans="1:6" s="60" customFormat="1" x14ac:dyDescent="0.25">
      <c r="A148" s="94"/>
      <c r="B148" s="72" t="s">
        <v>81</v>
      </c>
      <c r="C148" s="79"/>
      <c r="D148" s="121"/>
      <c r="E148" s="95"/>
      <c r="F148" s="96"/>
    </row>
    <row r="149" spans="1:6" s="60" customFormat="1" ht="25.5" x14ac:dyDescent="0.25">
      <c r="A149" s="94"/>
      <c r="B149" s="72" t="s">
        <v>82</v>
      </c>
      <c r="C149" s="79"/>
      <c r="D149" s="121"/>
      <c r="E149" s="95"/>
      <c r="F149" s="96"/>
    </row>
    <row r="150" spans="1:6" s="60" customFormat="1" x14ac:dyDescent="0.25">
      <c r="A150" s="94"/>
      <c r="B150" s="72" t="s">
        <v>83</v>
      </c>
      <c r="C150" s="79"/>
      <c r="D150" s="121"/>
      <c r="E150" s="95"/>
      <c r="F150" s="96"/>
    </row>
    <row r="151" spans="1:6" s="60" customFormat="1" ht="38.25" x14ac:dyDescent="0.25">
      <c r="A151" s="94"/>
      <c r="B151" s="72" t="s">
        <v>84</v>
      </c>
      <c r="C151" s="79"/>
      <c r="D151" s="121"/>
      <c r="E151" s="95"/>
      <c r="F151" s="96"/>
    </row>
    <row r="152" spans="1:6" s="60" customFormat="1" ht="25.5" x14ac:dyDescent="0.25">
      <c r="A152" s="94"/>
      <c r="B152" s="72" t="s">
        <v>85</v>
      </c>
      <c r="C152" s="79"/>
      <c r="D152" s="121"/>
      <c r="E152" s="95"/>
      <c r="F152" s="96"/>
    </row>
    <row r="153" spans="1:6" s="60" customFormat="1" ht="25.5" x14ac:dyDescent="0.25">
      <c r="A153" s="94"/>
      <c r="B153" s="72" t="s">
        <v>86</v>
      </c>
      <c r="C153" s="79"/>
      <c r="D153" s="121"/>
      <c r="E153" s="95"/>
      <c r="F153" s="96"/>
    </row>
    <row r="154" spans="1:6" s="60" customFormat="1" ht="102" x14ac:dyDescent="0.25">
      <c r="A154" s="94"/>
      <c r="B154" s="72" t="s">
        <v>87</v>
      </c>
      <c r="C154" s="79"/>
      <c r="D154" s="121"/>
      <c r="E154" s="95"/>
      <c r="F154" s="96"/>
    </row>
    <row r="155" spans="1:6" s="60" customFormat="1" ht="25.5" x14ac:dyDescent="0.25">
      <c r="A155" s="94"/>
      <c r="B155" s="72" t="s">
        <v>88</v>
      </c>
      <c r="C155" s="79"/>
      <c r="D155" s="121"/>
      <c r="E155" s="95"/>
      <c r="F155" s="96"/>
    </row>
    <row r="156" spans="1:6" s="60" customFormat="1" x14ac:dyDescent="0.25">
      <c r="A156" s="94"/>
      <c r="B156" s="99"/>
      <c r="C156" s="79"/>
      <c r="D156" s="121"/>
      <c r="E156" s="95"/>
      <c r="F156" s="96"/>
    </row>
    <row r="157" spans="1:6" s="60" customFormat="1" x14ac:dyDescent="0.25">
      <c r="A157" s="66">
        <v>2.2000000000000002</v>
      </c>
      <c r="B157" s="105" t="s">
        <v>89</v>
      </c>
      <c r="C157" s="79"/>
      <c r="D157" s="121"/>
      <c r="E157" s="95"/>
      <c r="F157" s="96"/>
    </row>
    <row r="158" spans="1:6" s="60" customFormat="1" ht="89.25" x14ac:dyDescent="0.25">
      <c r="A158" s="94" t="s">
        <v>90</v>
      </c>
      <c r="B158" s="72" t="s">
        <v>91</v>
      </c>
      <c r="C158" s="79"/>
      <c r="D158" s="121"/>
      <c r="E158" s="95"/>
      <c r="F158" s="96"/>
    </row>
    <row r="159" spans="1:6" s="60" customFormat="1" ht="63.75" x14ac:dyDescent="0.25">
      <c r="A159" s="94" t="s">
        <v>92</v>
      </c>
      <c r="B159" s="72" t="s">
        <v>93</v>
      </c>
      <c r="C159" s="79"/>
      <c r="D159" s="121"/>
      <c r="E159" s="95"/>
      <c r="F159" s="96"/>
    </row>
    <row r="160" spans="1:6" s="60" customFormat="1" ht="76.5" x14ac:dyDescent="0.25">
      <c r="A160" s="94" t="s">
        <v>94</v>
      </c>
      <c r="B160" s="72" t="s">
        <v>95</v>
      </c>
      <c r="C160" s="79"/>
      <c r="D160" s="121"/>
      <c r="E160" s="95"/>
      <c r="F160" s="96"/>
    </row>
    <row r="161" spans="1:6" s="60" customFormat="1" x14ac:dyDescent="0.25">
      <c r="A161" s="94"/>
      <c r="B161" s="123"/>
      <c r="C161" s="79"/>
      <c r="D161" s="121"/>
      <c r="E161" s="95"/>
      <c r="F161" s="96"/>
    </row>
    <row r="162" spans="1:6" s="60" customFormat="1" x14ac:dyDescent="0.25">
      <c r="A162" s="66">
        <v>2.2999999999999998</v>
      </c>
      <c r="B162" s="124" t="s">
        <v>96</v>
      </c>
      <c r="C162" s="79"/>
      <c r="D162" s="121"/>
      <c r="E162" s="95"/>
      <c r="F162" s="96"/>
    </row>
    <row r="163" spans="1:6" s="60" customFormat="1" ht="38.25" x14ac:dyDescent="0.25">
      <c r="A163" s="94"/>
      <c r="B163" s="72" t="s">
        <v>97</v>
      </c>
      <c r="C163" s="79"/>
      <c r="D163" s="121"/>
      <c r="E163" s="95"/>
      <c r="F163" s="96"/>
    </row>
    <row r="164" spans="1:6" s="60" customFormat="1" x14ac:dyDescent="0.25">
      <c r="A164" s="94"/>
      <c r="B164" s="99"/>
      <c r="C164" s="79"/>
      <c r="D164" s="121"/>
      <c r="E164" s="95"/>
      <c r="F164" s="96"/>
    </row>
    <row r="165" spans="1:6" s="60" customFormat="1" ht="38.25" x14ac:dyDescent="0.25">
      <c r="A165" s="94"/>
      <c r="B165" s="72" t="s">
        <v>98</v>
      </c>
      <c r="C165" s="79"/>
      <c r="D165" s="121"/>
      <c r="E165" s="95"/>
      <c r="F165" s="96"/>
    </row>
    <row r="166" spans="1:6" s="60" customFormat="1" x14ac:dyDescent="0.25">
      <c r="A166" s="94"/>
      <c r="B166" s="99"/>
      <c r="C166" s="79"/>
      <c r="D166" s="121"/>
      <c r="E166" s="95"/>
      <c r="F166" s="96"/>
    </row>
    <row r="167" spans="1:6" s="60" customFormat="1" ht="51" x14ac:dyDescent="0.25">
      <c r="A167" s="94"/>
      <c r="B167" s="72" t="s">
        <v>99</v>
      </c>
      <c r="C167" s="79"/>
      <c r="D167" s="121"/>
      <c r="E167" s="95"/>
      <c r="F167" s="96"/>
    </row>
    <row r="168" spans="1:6" s="60" customFormat="1" x14ac:dyDescent="0.25">
      <c r="A168" s="94"/>
      <c r="B168" s="99"/>
      <c r="C168" s="79"/>
      <c r="D168" s="121"/>
      <c r="E168" s="95"/>
      <c r="F168" s="96"/>
    </row>
    <row r="169" spans="1:6" s="60" customFormat="1" ht="38.25" x14ac:dyDescent="0.25">
      <c r="A169" s="94"/>
      <c r="B169" s="72" t="s">
        <v>100</v>
      </c>
      <c r="C169" s="79"/>
      <c r="D169" s="121"/>
      <c r="E169" s="95"/>
      <c r="F169" s="96"/>
    </row>
    <row r="170" spans="1:6" s="60" customFormat="1" x14ac:dyDescent="0.25">
      <c r="A170" s="94"/>
      <c r="B170" s="123"/>
      <c r="C170" s="79"/>
      <c r="D170" s="121"/>
      <c r="E170" s="95"/>
      <c r="F170" s="96"/>
    </row>
    <row r="171" spans="1:6" s="60" customFormat="1" x14ac:dyDescent="0.25">
      <c r="A171" s="94"/>
      <c r="B171" s="72" t="s">
        <v>101</v>
      </c>
      <c r="C171" s="79"/>
      <c r="D171" s="121"/>
      <c r="E171" s="95"/>
      <c r="F171" s="96"/>
    </row>
    <row r="172" spans="1:6" s="60" customFormat="1" ht="25.5" x14ac:dyDescent="0.25">
      <c r="A172" s="94"/>
      <c r="B172" s="72" t="s">
        <v>102</v>
      </c>
      <c r="C172" s="79"/>
      <c r="D172" s="121"/>
      <c r="E172" s="95"/>
      <c r="F172" s="96"/>
    </row>
    <row r="173" spans="1:6" s="60" customFormat="1" ht="25.5" x14ac:dyDescent="0.25">
      <c r="A173" s="94"/>
      <c r="B173" s="72" t="s">
        <v>103</v>
      </c>
      <c r="C173" s="79"/>
      <c r="D173" s="121"/>
      <c r="E173" s="95"/>
      <c r="F173" s="96"/>
    </row>
    <row r="174" spans="1:6" s="60" customFormat="1" x14ac:dyDescent="0.25">
      <c r="A174" s="94"/>
      <c r="B174" s="72" t="s">
        <v>104</v>
      </c>
      <c r="C174" s="79"/>
      <c r="D174" s="121"/>
      <c r="E174" s="95"/>
      <c r="F174" s="96"/>
    </row>
    <row r="175" spans="1:6" s="60" customFormat="1" ht="25.5" x14ac:dyDescent="0.25">
      <c r="A175" s="94"/>
      <c r="B175" s="72" t="s">
        <v>105</v>
      </c>
      <c r="C175" s="79"/>
      <c r="D175" s="121"/>
      <c r="E175" s="95"/>
      <c r="F175" s="96"/>
    </row>
    <row r="176" spans="1:6" s="60" customFormat="1" x14ac:dyDescent="0.25">
      <c r="A176" s="94"/>
      <c r="B176" s="72" t="s">
        <v>106</v>
      </c>
      <c r="C176" s="79"/>
      <c r="D176" s="121"/>
      <c r="E176" s="95"/>
      <c r="F176" s="96"/>
    </row>
    <row r="177" spans="1:6" s="60" customFormat="1" ht="25.5" x14ac:dyDescent="0.25">
      <c r="A177" s="94"/>
      <c r="B177" s="72" t="s">
        <v>107</v>
      </c>
      <c r="C177" s="79"/>
      <c r="D177" s="121"/>
      <c r="E177" s="95"/>
      <c r="F177" s="96"/>
    </row>
    <row r="178" spans="1:6" s="60" customFormat="1" x14ac:dyDescent="0.25">
      <c r="A178" s="94"/>
      <c r="B178" s="72" t="s">
        <v>108</v>
      </c>
      <c r="C178" s="79"/>
      <c r="D178" s="121"/>
      <c r="E178" s="95"/>
      <c r="F178" s="96"/>
    </row>
    <row r="179" spans="1:6" s="60" customFormat="1" x14ac:dyDescent="0.25">
      <c r="A179" s="94"/>
      <c r="B179" s="99"/>
      <c r="C179" s="80"/>
      <c r="D179" s="95"/>
      <c r="E179" s="95"/>
      <c r="F179" s="96"/>
    </row>
    <row r="180" spans="1:6" s="60" customFormat="1" x14ac:dyDescent="0.25">
      <c r="A180" s="128"/>
      <c r="B180" s="129"/>
      <c r="C180" s="130"/>
      <c r="D180" s="131"/>
      <c r="E180" s="232"/>
      <c r="F180" s="98"/>
    </row>
    <row r="181" spans="1:6" s="60" customFormat="1" x14ac:dyDescent="0.25">
      <c r="A181" s="132">
        <v>2.5</v>
      </c>
      <c r="B181" s="133" t="s">
        <v>109</v>
      </c>
      <c r="C181" s="130"/>
      <c r="D181" s="131"/>
      <c r="E181" s="131"/>
      <c r="F181" s="98"/>
    </row>
    <row r="182" spans="1:6" s="60" customFormat="1" ht="51" x14ac:dyDescent="0.25">
      <c r="A182" s="134"/>
      <c r="B182" s="129" t="s">
        <v>110</v>
      </c>
      <c r="C182" s="130"/>
      <c r="D182" s="131"/>
      <c r="E182" s="131"/>
      <c r="F182" s="98"/>
    </row>
    <row r="183" spans="1:6" s="60" customFormat="1" ht="25.5" x14ac:dyDescent="0.25">
      <c r="A183" s="134"/>
      <c r="B183" s="135" t="s">
        <v>111</v>
      </c>
      <c r="C183" s="130"/>
      <c r="D183" s="131"/>
      <c r="E183" s="131"/>
      <c r="F183" s="98"/>
    </row>
    <row r="184" spans="1:6" s="60" customFormat="1" ht="25.5" x14ac:dyDescent="0.25">
      <c r="A184" s="134"/>
      <c r="B184" s="135" t="s">
        <v>112</v>
      </c>
      <c r="C184" s="130"/>
      <c r="D184" s="131"/>
      <c r="E184" s="131"/>
      <c r="F184" s="98"/>
    </row>
    <row r="185" spans="1:6" s="60" customFormat="1" x14ac:dyDescent="0.25">
      <c r="A185" s="134" t="s">
        <v>113</v>
      </c>
      <c r="B185" s="136" t="s">
        <v>114</v>
      </c>
      <c r="C185" s="130"/>
      <c r="D185" s="131"/>
      <c r="E185" s="131"/>
      <c r="F185" s="98"/>
    </row>
    <row r="186" spans="1:6" s="60" customFormat="1" x14ac:dyDescent="0.25">
      <c r="A186" s="71"/>
      <c r="B186" s="137"/>
      <c r="C186" s="80"/>
      <c r="D186" s="127"/>
      <c r="E186" s="127"/>
      <c r="F186" s="98"/>
    </row>
    <row r="187" spans="1:6" s="60" customFormat="1" x14ac:dyDescent="0.25">
      <c r="A187" s="71" t="s">
        <v>115</v>
      </c>
      <c r="B187" s="122" t="s">
        <v>116</v>
      </c>
      <c r="C187" s="80"/>
      <c r="D187" s="127"/>
      <c r="E187" s="127"/>
      <c r="F187" s="98"/>
    </row>
    <row r="188" spans="1:6" s="60" customFormat="1" x14ac:dyDescent="0.25">
      <c r="A188" s="77">
        <v>1</v>
      </c>
      <c r="B188" s="138" t="s">
        <v>117</v>
      </c>
      <c r="C188" s="80"/>
      <c r="D188" s="127"/>
      <c r="E188" s="142"/>
      <c r="F188" s="98"/>
    </row>
    <row r="189" spans="1:6" s="60" customFormat="1" x14ac:dyDescent="0.25">
      <c r="A189" s="77"/>
      <c r="B189" s="99" t="s">
        <v>118</v>
      </c>
      <c r="C189" s="80">
        <v>2.56</v>
      </c>
      <c r="D189" s="127" t="s">
        <v>62</v>
      </c>
      <c r="E189" s="73"/>
      <c r="F189" s="96"/>
    </row>
    <row r="190" spans="1:6" s="60" customFormat="1" x14ac:dyDescent="0.25">
      <c r="A190" s="77"/>
      <c r="B190" s="99" t="s">
        <v>119</v>
      </c>
      <c r="C190" s="80"/>
      <c r="D190" s="127"/>
      <c r="E190" s="142"/>
      <c r="F190" s="98"/>
    </row>
    <row r="191" spans="1:6" s="60" customFormat="1" x14ac:dyDescent="0.25">
      <c r="A191" s="77"/>
      <c r="B191" s="72" t="s">
        <v>120</v>
      </c>
      <c r="C191" s="80">
        <v>0.2</v>
      </c>
      <c r="D191" s="127" t="s">
        <v>121</v>
      </c>
      <c r="E191" s="73"/>
      <c r="F191" s="96"/>
    </row>
    <row r="192" spans="1:6" s="60" customFormat="1" x14ac:dyDescent="0.25">
      <c r="A192" s="77"/>
      <c r="B192" s="72"/>
      <c r="C192" s="140"/>
      <c r="D192" s="127"/>
      <c r="E192" s="142"/>
      <c r="F192" s="98"/>
    </row>
    <row r="193" spans="1:6" s="60" customFormat="1" x14ac:dyDescent="0.25">
      <c r="A193" s="71" t="s">
        <v>122</v>
      </c>
      <c r="B193" s="122" t="s">
        <v>123</v>
      </c>
      <c r="C193" s="80"/>
      <c r="D193" s="127"/>
      <c r="E193" s="127"/>
      <c r="F193" s="98"/>
    </row>
    <row r="194" spans="1:6" x14ac:dyDescent="0.25">
      <c r="A194" s="77">
        <v>1</v>
      </c>
      <c r="B194" s="138" t="s">
        <v>124</v>
      </c>
      <c r="C194" s="80"/>
      <c r="D194" s="127"/>
      <c r="E194" s="142"/>
      <c r="F194" s="98"/>
    </row>
    <row r="195" spans="1:6" x14ac:dyDescent="0.25">
      <c r="A195" s="77"/>
      <c r="B195" s="99" t="s">
        <v>118</v>
      </c>
      <c r="C195" s="80">
        <v>1.9599999999999997</v>
      </c>
      <c r="D195" s="127" t="s">
        <v>62</v>
      </c>
      <c r="E195" s="73"/>
      <c r="F195" s="96"/>
    </row>
    <row r="196" spans="1:6" x14ac:dyDescent="0.25">
      <c r="A196" s="77"/>
      <c r="B196" s="99" t="s">
        <v>125</v>
      </c>
      <c r="C196" s="80"/>
      <c r="D196" s="127"/>
      <c r="E196" s="142"/>
      <c r="F196" s="98"/>
    </row>
    <row r="197" spans="1:6" x14ac:dyDescent="0.25">
      <c r="A197" s="77"/>
      <c r="B197" s="72" t="s">
        <v>126</v>
      </c>
      <c r="C197" s="80">
        <v>0.16</v>
      </c>
      <c r="D197" s="127" t="s">
        <v>121</v>
      </c>
      <c r="E197" s="73"/>
      <c r="F197" s="96"/>
    </row>
    <row r="198" spans="1:6" x14ac:dyDescent="0.25">
      <c r="A198" s="77"/>
      <c r="B198" s="72"/>
      <c r="C198" s="80"/>
      <c r="D198" s="127"/>
      <c r="E198" s="142"/>
      <c r="F198" s="98"/>
    </row>
    <row r="199" spans="1:6" x14ac:dyDescent="0.25">
      <c r="A199" s="77"/>
      <c r="B199" s="72"/>
      <c r="C199" s="80"/>
      <c r="D199" s="127"/>
      <c r="E199" s="142"/>
      <c r="F199" s="98"/>
    </row>
    <row r="200" spans="1:6" x14ac:dyDescent="0.25">
      <c r="A200" s="77"/>
      <c r="B200" s="72"/>
      <c r="C200" s="80"/>
      <c r="D200" s="127"/>
      <c r="E200" s="142"/>
      <c r="F200" s="98"/>
    </row>
    <row r="201" spans="1:6" x14ac:dyDescent="0.25">
      <c r="A201" s="77"/>
      <c r="B201" s="72"/>
      <c r="C201" s="80"/>
      <c r="D201" s="127"/>
      <c r="E201" s="142"/>
      <c r="F201" s="98"/>
    </row>
    <row r="202" spans="1:6" x14ac:dyDescent="0.25">
      <c r="A202" s="77"/>
      <c r="B202" s="72"/>
      <c r="C202" s="80"/>
      <c r="D202" s="127"/>
      <c r="E202" s="142"/>
      <c r="F202" s="98"/>
    </row>
    <row r="203" spans="1:6" x14ac:dyDescent="0.25">
      <c r="A203" s="77"/>
      <c r="B203" s="72"/>
      <c r="C203" s="80"/>
      <c r="D203" s="127"/>
      <c r="E203" s="142"/>
      <c r="F203" s="98"/>
    </row>
    <row r="204" spans="1:6" x14ac:dyDescent="0.25">
      <c r="A204" s="77"/>
      <c r="B204" s="72"/>
      <c r="C204" s="80"/>
      <c r="D204" s="127"/>
      <c r="E204" s="142"/>
      <c r="F204" s="98"/>
    </row>
    <row r="205" spans="1:6" x14ac:dyDescent="0.25">
      <c r="A205" s="77"/>
      <c r="B205" s="72"/>
      <c r="C205" s="80"/>
      <c r="D205" s="127"/>
      <c r="E205" s="142"/>
      <c r="F205" s="98"/>
    </row>
    <row r="206" spans="1:6" x14ac:dyDescent="0.25">
      <c r="A206" s="77"/>
      <c r="B206" s="72"/>
      <c r="C206" s="80"/>
      <c r="D206" s="127"/>
      <c r="E206" s="142"/>
      <c r="F206" s="98"/>
    </row>
    <row r="207" spans="1:6" x14ac:dyDescent="0.25">
      <c r="A207" s="77"/>
      <c r="B207" s="72"/>
      <c r="C207" s="80"/>
      <c r="D207" s="127"/>
      <c r="E207" s="142"/>
      <c r="F207" s="98"/>
    </row>
    <row r="208" spans="1:6" x14ac:dyDescent="0.25">
      <c r="A208" s="77"/>
      <c r="B208" s="72"/>
      <c r="C208" s="80"/>
      <c r="D208" s="127"/>
      <c r="E208" s="142"/>
      <c r="F208" s="98"/>
    </row>
    <row r="209" spans="1:6" x14ac:dyDescent="0.25">
      <c r="A209" s="77"/>
      <c r="B209" s="72"/>
      <c r="C209" s="80"/>
      <c r="D209" s="127"/>
      <c r="E209" s="142"/>
      <c r="F209" s="98"/>
    </row>
    <row r="210" spans="1:6" x14ac:dyDescent="0.25">
      <c r="A210" s="77"/>
      <c r="B210" s="72"/>
      <c r="C210" s="80"/>
      <c r="D210" s="127"/>
      <c r="E210" s="142"/>
      <c r="F210" s="98"/>
    </row>
    <row r="211" spans="1:6" x14ac:dyDescent="0.25">
      <c r="A211" s="77"/>
      <c r="B211" s="72"/>
      <c r="C211" s="80"/>
      <c r="D211" s="127"/>
      <c r="E211" s="142"/>
      <c r="F211" s="98"/>
    </row>
    <row r="212" spans="1:6" x14ac:dyDescent="0.25">
      <c r="A212" s="77"/>
      <c r="B212" s="72"/>
      <c r="C212" s="80"/>
      <c r="D212" s="127"/>
      <c r="E212" s="142"/>
      <c r="F212" s="98"/>
    </row>
    <row r="213" spans="1:6" x14ac:dyDescent="0.25">
      <c r="A213" s="77"/>
      <c r="B213" s="72"/>
      <c r="C213" s="80"/>
      <c r="D213" s="127"/>
      <c r="E213" s="142"/>
      <c r="F213" s="98"/>
    </row>
    <row r="214" spans="1:6" s="60" customFormat="1" x14ac:dyDescent="0.25">
      <c r="A214" s="77"/>
      <c r="B214" s="72"/>
      <c r="C214" s="141"/>
      <c r="D214" s="127"/>
      <c r="E214" s="142"/>
      <c r="F214" s="98"/>
    </row>
    <row r="215" spans="1:6" x14ac:dyDescent="0.25">
      <c r="A215" s="77"/>
      <c r="B215" s="138"/>
      <c r="C215" s="80"/>
      <c r="D215" s="142"/>
      <c r="E215" s="142"/>
      <c r="F215" s="98"/>
    </row>
    <row r="216" spans="1:6" x14ac:dyDescent="0.25">
      <c r="A216" s="112"/>
      <c r="B216" s="113" t="s">
        <v>127</v>
      </c>
      <c r="C216" s="114"/>
      <c r="D216" s="143"/>
      <c r="E216" s="115"/>
      <c r="F216" s="144"/>
    </row>
    <row r="217" spans="1:6" x14ac:dyDescent="0.25">
      <c r="A217" s="112"/>
      <c r="B217" s="113" t="s">
        <v>128</v>
      </c>
      <c r="C217" s="114"/>
      <c r="D217" s="143"/>
      <c r="E217" s="115"/>
      <c r="F217" s="144"/>
    </row>
    <row r="218" spans="1:6" x14ac:dyDescent="0.25">
      <c r="A218" s="145"/>
      <c r="B218" s="146" t="s">
        <v>129</v>
      </c>
      <c r="C218" s="147"/>
      <c r="D218" s="148"/>
      <c r="E218" s="233"/>
      <c r="F218" s="149"/>
    </row>
    <row r="219" spans="1:6" x14ac:dyDescent="0.25">
      <c r="A219" s="150"/>
      <c r="B219" s="151" t="s">
        <v>130</v>
      </c>
      <c r="C219" s="91"/>
      <c r="D219" s="152"/>
      <c r="E219" s="152"/>
      <c r="F219" s="93"/>
    </row>
    <row r="220" spans="1:6" x14ac:dyDescent="0.25">
      <c r="A220" s="66">
        <v>3.1</v>
      </c>
      <c r="B220" s="105" t="s">
        <v>75</v>
      </c>
      <c r="C220" s="91"/>
      <c r="D220" s="152"/>
      <c r="E220" s="152"/>
      <c r="F220" s="93"/>
    </row>
    <row r="221" spans="1:6" ht="178.5" x14ac:dyDescent="0.25">
      <c r="A221" s="94"/>
      <c r="B221" s="153" t="s">
        <v>131</v>
      </c>
      <c r="C221" s="79"/>
      <c r="D221" s="79"/>
      <c r="E221" s="97"/>
      <c r="F221" s="81"/>
    </row>
    <row r="222" spans="1:6" ht="114.75" x14ac:dyDescent="0.25">
      <c r="A222" s="94"/>
      <c r="B222" s="72" t="s">
        <v>132</v>
      </c>
      <c r="C222" s="79"/>
      <c r="D222" s="79"/>
      <c r="E222" s="97"/>
      <c r="F222" s="81"/>
    </row>
    <row r="223" spans="1:6" ht="63.75" x14ac:dyDescent="0.25">
      <c r="A223" s="94"/>
      <c r="B223" s="72" t="s">
        <v>133</v>
      </c>
      <c r="C223" s="79"/>
      <c r="D223" s="79"/>
      <c r="E223" s="97"/>
      <c r="F223" s="81"/>
    </row>
    <row r="224" spans="1:6" x14ac:dyDescent="0.25">
      <c r="A224" s="94"/>
      <c r="B224" s="72"/>
      <c r="C224" s="80"/>
      <c r="D224" s="154"/>
      <c r="E224" s="97"/>
      <c r="F224" s="96"/>
    </row>
    <row r="225" spans="1:6" x14ac:dyDescent="0.25">
      <c r="A225" s="66">
        <v>3.2</v>
      </c>
      <c r="B225" s="90" t="s">
        <v>134</v>
      </c>
      <c r="C225" s="91"/>
      <c r="D225" s="154"/>
      <c r="E225" s="97"/>
      <c r="F225" s="93"/>
    </row>
    <row r="226" spans="1:6" ht="25.5" x14ac:dyDescent="0.25">
      <c r="A226" s="150" t="s">
        <v>113</v>
      </c>
      <c r="B226" s="153" t="s">
        <v>135</v>
      </c>
      <c r="C226" s="80"/>
      <c r="D226" s="154"/>
      <c r="E226" s="97"/>
      <c r="F226" s="93"/>
    </row>
    <row r="227" spans="1:6" x14ac:dyDescent="0.25">
      <c r="A227" s="150"/>
      <c r="B227" s="153"/>
      <c r="C227" s="80"/>
      <c r="D227" s="154"/>
      <c r="E227" s="97"/>
      <c r="F227" s="93"/>
    </row>
    <row r="228" spans="1:6" x14ac:dyDescent="0.25">
      <c r="A228" s="155">
        <v>2</v>
      </c>
      <c r="B228" s="90" t="s">
        <v>136</v>
      </c>
      <c r="C228" s="80"/>
      <c r="D228" s="154"/>
      <c r="E228" s="97"/>
      <c r="F228" s="98"/>
    </row>
    <row r="229" spans="1:6" ht="14.25" x14ac:dyDescent="0.25">
      <c r="A229" s="155"/>
      <c r="B229" s="72" t="s">
        <v>137</v>
      </c>
      <c r="C229" s="80">
        <v>95.199999999999989</v>
      </c>
      <c r="D229" s="154" t="s">
        <v>138</v>
      </c>
      <c r="E229" s="79"/>
      <c r="F229" s="96"/>
    </row>
    <row r="230" spans="1:6" x14ac:dyDescent="0.25">
      <c r="A230" s="155"/>
      <c r="B230" s="72"/>
      <c r="C230" s="80"/>
      <c r="D230" s="154"/>
      <c r="E230" s="97"/>
      <c r="F230" s="98"/>
    </row>
    <row r="231" spans="1:6" x14ac:dyDescent="0.25">
      <c r="A231" s="66">
        <v>3.3</v>
      </c>
      <c r="B231" s="105" t="s">
        <v>139</v>
      </c>
      <c r="C231" s="80"/>
      <c r="D231" s="154"/>
      <c r="E231" s="152"/>
      <c r="F231" s="93"/>
    </row>
    <row r="232" spans="1:6" ht="63.75" x14ac:dyDescent="0.25">
      <c r="A232" s="150"/>
      <c r="B232" s="153" t="s">
        <v>140</v>
      </c>
      <c r="C232" s="79"/>
      <c r="D232" s="156"/>
      <c r="E232" s="97"/>
      <c r="F232" s="157"/>
    </row>
    <row r="233" spans="1:6" ht="51" x14ac:dyDescent="0.25">
      <c r="A233" s="150"/>
      <c r="B233" s="153" t="s">
        <v>141</v>
      </c>
      <c r="C233" s="79"/>
      <c r="D233" s="156"/>
      <c r="E233" s="97"/>
      <c r="F233" s="157"/>
    </row>
    <row r="234" spans="1:6" ht="25.5" x14ac:dyDescent="0.25">
      <c r="A234" s="150"/>
      <c r="B234" s="72" t="s">
        <v>142</v>
      </c>
      <c r="C234" s="79"/>
      <c r="D234" s="156"/>
      <c r="E234" s="97"/>
      <c r="F234" s="157"/>
    </row>
    <row r="235" spans="1:6" ht="51" x14ac:dyDescent="0.25">
      <c r="A235" s="150"/>
      <c r="B235" s="72" t="s">
        <v>143</v>
      </c>
      <c r="C235" s="79"/>
      <c r="D235" s="156"/>
      <c r="E235" s="97"/>
      <c r="F235" s="157"/>
    </row>
    <row r="236" spans="1:6" x14ac:dyDescent="0.25">
      <c r="A236" s="150"/>
      <c r="B236" s="158"/>
      <c r="C236" s="80"/>
      <c r="D236" s="154"/>
      <c r="E236" s="97"/>
      <c r="F236" s="93"/>
    </row>
    <row r="237" spans="1:6" x14ac:dyDescent="0.25">
      <c r="A237" s="155"/>
      <c r="B237" s="159"/>
      <c r="C237" s="80"/>
      <c r="D237" s="154"/>
      <c r="E237" s="97"/>
      <c r="F237" s="98"/>
    </row>
    <row r="238" spans="1:6" x14ac:dyDescent="0.25">
      <c r="A238" s="155" t="s">
        <v>144</v>
      </c>
      <c r="B238" s="90" t="s">
        <v>145</v>
      </c>
      <c r="C238" s="91"/>
      <c r="D238" s="160"/>
      <c r="E238" s="160"/>
      <c r="F238" s="93"/>
    </row>
    <row r="239" spans="1:6" x14ac:dyDescent="0.25">
      <c r="A239" s="155" t="s">
        <v>146</v>
      </c>
      <c r="B239" s="159" t="s">
        <v>147</v>
      </c>
      <c r="C239" s="80"/>
      <c r="D239" s="152"/>
      <c r="E239" s="152"/>
      <c r="F239" s="98"/>
    </row>
    <row r="240" spans="1:6" ht="14.25" x14ac:dyDescent="0.25">
      <c r="A240" s="155"/>
      <c r="B240" s="159" t="s">
        <v>148</v>
      </c>
      <c r="C240" s="80">
        <v>95.199999999999989</v>
      </c>
      <c r="D240" s="152" t="s">
        <v>138</v>
      </c>
      <c r="E240" s="79"/>
      <c r="F240" s="96"/>
    </row>
    <row r="241" spans="1:6" x14ac:dyDescent="0.25">
      <c r="A241" s="155" t="s">
        <v>149</v>
      </c>
      <c r="B241" s="159" t="s">
        <v>150</v>
      </c>
      <c r="C241" s="80"/>
      <c r="D241" s="152"/>
      <c r="E241" s="97"/>
      <c r="F241" s="98"/>
    </row>
    <row r="242" spans="1:6" ht="14.25" x14ac:dyDescent="0.25">
      <c r="A242" s="155"/>
      <c r="B242" s="159" t="s">
        <v>151</v>
      </c>
      <c r="C242" s="161">
        <v>95.199999999999989</v>
      </c>
      <c r="D242" s="152" t="s">
        <v>138</v>
      </c>
      <c r="E242" s="79"/>
      <c r="F242" s="96"/>
    </row>
    <row r="243" spans="1:6" x14ac:dyDescent="0.25">
      <c r="A243" s="155"/>
      <c r="B243" s="159"/>
      <c r="C243" s="161"/>
      <c r="D243" s="152"/>
      <c r="E243" s="97"/>
      <c r="F243" s="98"/>
    </row>
    <row r="244" spans="1:6" x14ac:dyDescent="0.25">
      <c r="A244" s="66">
        <v>3.4</v>
      </c>
      <c r="B244" s="105" t="s">
        <v>152</v>
      </c>
      <c r="C244" s="91"/>
      <c r="D244" s="152"/>
      <c r="E244" s="152"/>
      <c r="F244" s="93"/>
    </row>
    <row r="245" spans="1:6" x14ac:dyDescent="0.25">
      <c r="A245" s="150"/>
      <c r="B245" s="158" t="s">
        <v>153</v>
      </c>
      <c r="C245" s="91"/>
      <c r="D245" s="152"/>
      <c r="E245" s="97"/>
      <c r="F245" s="93"/>
    </row>
    <row r="246" spans="1:6" x14ac:dyDescent="0.25">
      <c r="A246" s="150"/>
      <c r="B246" s="158"/>
      <c r="C246" s="91"/>
      <c r="D246" s="152"/>
      <c r="E246" s="97"/>
      <c r="F246" s="93"/>
    </row>
    <row r="247" spans="1:6" x14ac:dyDescent="0.25">
      <c r="A247" s="155" t="s">
        <v>154</v>
      </c>
      <c r="B247" s="90" t="s">
        <v>155</v>
      </c>
      <c r="C247" s="91"/>
      <c r="D247" s="152"/>
      <c r="E247" s="97"/>
      <c r="F247" s="93"/>
    </row>
    <row r="248" spans="1:6" x14ac:dyDescent="0.25">
      <c r="A248" s="155">
        <v>1</v>
      </c>
      <c r="B248" s="159" t="s">
        <v>156</v>
      </c>
      <c r="C248" s="130"/>
      <c r="D248" s="152"/>
      <c r="E248" s="97"/>
      <c r="F248" s="98"/>
    </row>
    <row r="249" spans="1:6" ht="14.25" x14ac:dyDescent="0.25">
      <c r="A249" s="155"/>
      <c r="B249" s="159" t="s">
        <v>157</v>
      </c>
      <c r="C249" s="91">
        <v>11.2</v>
      </c>
      <c r="D249" s="152" t="s">
        <v>138</v>
      </c>
      <c r="E249" s="79"/>
      <c r="F249" s="96"/>
    </row>
    <row r="250" spans="1:6" x14ac:dyDescent="0.25">
      <c r="A250" s="155"/>
      <c r="B250" s="159"/>
      <c r="C250" s="91"/>
      <c r="D250" s="152"/>
      <c r="E250" s="97"/>
      <c r="F250" s="98"/>
    </row>
    <row r="251" spans="1:6" x14ac:dyDescent="0.25">
      <c r="A251" s="155"/>
      <c r="B251" s="159"/>
      <c r="C251" s="91"/>
      <c r="D251" s="152"/>
      <c r="E251" s="97"/>
      <c r="F251" s="98"/>
    </row>
    <row r="252" spans="1:6" x14ac:dyDescent="0.25">
      <c r="A252" s="155"/>
      <c r="B252" s="159"/>
      <c r="C252" s="91"/>
      <c r="D252" s="152"/>
      <c r="E252" s="97"/>
      <c r="F252" s="98"/>
    </row>
    <row r="253" spans="1:6" x14ac:dyDescent="0.25">
      <c r="A253" s="155"/>
      <c r="B253" s="159"/>
      <c r="C253" s="91"/>
      <c r="D253" s="152"/>
      <c r="E253" s="97"/>
      <c r="F253" s="98"/>
    </row>
    <row r="254" spans="1:6" x14ac:dyDescent="0.25">
      <c r="A254" s="155"/>
      <c r="B254" s="159"/>
      <c r="C254" s="91"/>
      <c r="D254" s="152"/>
      <c r="E254" s="97"/>
      <c r="F254" s="98"/>
    </row>
    <row r="255" spans="1:6" x14ac:dyDescent="0.25">
      <c r="A255" s="155"/>
      <c r="B255" s="159"/>
      <c r="C255" s="91"/>
      <c r="D255" s="152"/>
      <c r="E255" s="97"/>
      <c r="F255" s="98"/>
    </row>
    <row r="256" spans="1:6" x14ac:dyDescent="0.25">
      <c r="A256" s="155"/>
      <c r="B256" s="159"/>
      <c r="C256" s="91"/>
      <c r="D256" s="152"/>
      <c r="E256" s="97"/>
      <c r="F256" s="98"/>
    </row>
    <row r="257" spans="1:6" x14ac:dyDescent="0.25">
      <c r="A257" s="155"/>
      <c r="B257" s="159"/>
      <c r="C257" s="91"/>
      <c r="D257" s="152"/>
      <c r="E257" s="97"/>
      <c r="F257" s="98"/>
    </row>
    <row r="258" spans="1:6" x14ac:dyDescent="0.25">
      <c r="A258" s="155"/>
      <c r="B258" s="159"/>
      <c r="C258" s="91"/>
      <c r="D258" s="152"/>
      <c r="E258" s="97"/>
      <c r="F258" s="98"/>
    </row>
    <row r="259" spans="1:6" x14ac:dyDescent="0.25">
      <c r="A259" s="155"/>
      <c r="B259" s="159"/>
      <c r="C259" s="91"/>
      <c r="D259" s="152"/>
      <c r="E259" s="97"/>
      <c r="F259" s="98"/>
    </row>
    <row r="260" spans="1:6" x14ac:dyDescent="0.25">
      <c r="A260" s="155"/>
      <c r="B260" s="159"/>
      <c r="C260" s="91"/>
      <c r="D260" s="152"/>
      <c r="E260" s="97"/>
      <c r="F260" s="98"/>
    </row>
    <row r="261" spans="1:6" x14ac:dyDescent="0.25">
      <c r="A261" s="155"/>
      <c r="B261" s="159"/>
      <c r="C261" s="91"/>
      <c r="D261" s="152"/>
      <c r="E261" s="97"/>
      <c r="F261" s="98"/>
    </row>
    <row r="262" spans="1:6" x14ac:dyDescent="0.25">
      <c r="A262" s="155"/>
      <c r="B262" s="159"/>
      <c r="C262" s="91"/>
      <c r="D262" s="152"/>
      <c r="E262" s="97"/>
      <c r="F262" s="98"/>
    </row>
    <row r="263" spans="1:6" x14ac:dyDescent="0.25">
      <c r="A263" s="155"/>
      <c r="B263" s="159"/>
      <c r="C263" s="91"/>
      <c r="D263" s="152"/>
      <c r="E263" s="97"/>
      <c r="F263" s="98"/>
    </row>
    <row r="264" spans="1:6" x14ac:dyDescent="0.25">
      <c r="A264" s="155"/>
      <c r="B264" s="159"/>
      <c r="C264" s="91"/>
      <c r="D264" s="152"/>
      <c r="E264" s="97"/>
      <c r="F264" s="98"/>
    </row>
    <row r="265" spans="1:6" x14ac:dyDescent="0.25">
      <c r="A265" s="155"/>
      <c r="B265" s="159"/>
      <c r="C265" s="91"/>
      <c r="D265" s="152"/>
      <c r="E265" s="97"/>
      <c r="F265" s="98"/>
    </row>
    <row r="266" spans="1:6" x14ac:dyDescent="0.25">
      <c r="A266" s="155"/>
      <c r="B266" s="159"/>
      <c r="C266" s="91"/>
      <c r="D266" s="152"/>
      <c r="E266" s="97"/>
      <c r="F266" s="98"/>
    </row>
    <row r="267" spans="1:6" x14ac:dyDescent="0.25">
      <c r="A267" s="155"/>
      <c r="B267" s="159"/>
      <c r="C267" s="91"/>
      <c r="D267" s="152"/>
      <c r="E267" s="97"/>
      <c r="F267" s="98"/>
    </row>
    <row r="268" spans="1:6" x14ac:dyDescent="0.25">
      <c r="A268" s="155"/>
      <c r="B268" s="159"/>
      <c r="C268" s="91"/>
      <c r="D268" s="152"/>
      <c r="E268" s="97"/>
      <c r="F268" s="98"/>
    </row>
    <row r="269" spans="1:6" x14ac:dyDescent="0.25">
      <c r="A269" s="155"/>
      <c r="B269" s="159"/>
      <c r="C269" s="91"/>
      <c r="D269" s="152"/>
      <c r="E269" s="97"/>
      <c r="F269" s="98"/>
    </row>
    <row r="270" spans="1:6" x14ac:dyDescent="0.25">
      <c r="A270" s="155"/>
      <c r="B270" s="159"/>
      <c r="C270" s="91"/>
      <c r="D270" s="152"/>
      <c r="E270" s="97"/>
      <c r="F270" s="98"/>
    </row>
    <row r="271" spans="1:6" x14ac:dyDescent="0.25">
      <c r="A271" s="155"/>
      <c r="B271" s="159"/>
      <c r="C271" s="91"/>
      <c r="D271" s="152"/>
      <c r="E271" s="97"/>
      <c r="F271" s="98"/>
    </row>
    <row r="272" spans="1:6" x14ac:dyDescent="0.25">
      <c r="A272" s="155"/>
      <c r="B272" s="159"/>
      <c r="C272" s="91"/>
      <c r="D272" s="152"/>
      <c r="E272" s="97"/>
      <c r="F272" s="98"/>
    </row>
    <row r="273" spans="1:6" x14ac:dyDescent="0.25">
      <c r="A273" s="155"/>
      <c r="B273" s="159"/>
      <c r="C273" s="91"/>
      <c r="D273" s="152"/>
      <c r="E273" s="97"/>
      <c r="F273" s="98"/>
    </row>
    <row r="274" spans="1:6" x14ac:dyDescent="0.25">
      <c r="A274" s="155"/>
      <c r="B274" s="159"/>
      <c r="C274" s="91"/>
      <c r="D274" s="152"/>
      <c r="E274" s="97"/>
      <c r="F274" s="98"/>
    </row>
    <row r="275" spans="1:6" x14ac:dyDescent="0.25">
      <c r="A275" s="155"/>
      <c r="B275" s="159"/>
      <c r="C275" s="91"/>
      <c r="D275" s="152"/>
      <c r="E275" s="97"/>
      <c r="F275" s="98"/>
    </row>
    <row r="276" spans="1:6" x14ac:dyDescent="0.25">
      <c r="A276" s="155"/>
      <c r="B276" s="159"/>
      <c r="C276" s="91"/>
      <c r="D276" s="152"/>
      <c r="E276" s="97"/>
      <c r="F276" s="98"/>
    </row>
    <row r="277" spans="1:6" x14ac:dyDescent="0.25">
      <c r="A277" s="155"/>
      <c r="B277" s="159"/>
      <c r="C277" s="91"/>
      <c r="D277" s="152"/>
      <c r="E277" s="97"/>
      <c r="F277" s="98"/>
    </row>
    <row r="278" spans="1:6" x14ac:dyDescent="0.25">
      <c r="A278" s="155"/>
      <c r="B278" s="159"/>
      <c r="C278" s="91"/>
      <c r="D278" s="152"/>
      <c r="E278" s="97"/>
      <c r="F278" s="98"/>
    </row>
    <row r="279" spans="1:6" x14ac:dyDescent="0.25">
      <c r="A279" s="155"/>
      <c r="B279" s="159"/>
      <c r="C279" s="91"/>
      <c r="D279" s="152"/>
      <c r="E279" s="97"/>
      <c r="F279" s="98"/>
    </row>
    <row r="280" spans="1:6" x14ac:dyDescent="0.25">
      <c r="A280" s="155"/>
      <c r="B280" s="159"/>
      <c r="C280" s="91"/>
      <c r="D280" s="152"/>
      <c r="E280" s="97"/>
      <c r="F280" s="98"/>
    </row>
    <row r="281" spans="1:6" x14ac:dyDescent="0.25">
      <c r="A281" s="155"/>
      <c r="B281" s="159"/>
      <c r="C281" s="91"/>
      <c r="D281" s="152"/>
      <c r="E281" s="97"/>
      <c r="F281" s="98"/>
    </row>
    <row r="282" spans="1:6" x14ac:dyDescent="0.25">
      <c r="A282" s="162"/>
      <c r="B282" s="163" t="s">
        <v>158</v>
      </c>
      <c r="C282" s="164"/>
      <c r="D282" s="165"/>
      <c r="E282" s="165"/>
      <c r="F282" s="166"/>
    </row>
    <row r="283" spans="1:6" x14ac:dyDescent="0.25">
      <c r="A283" s="112"/>
      <c r="B283" s="113" t="s">
        <v>159</v>
      </c>
      <c r="C283" s="167"/>
      <c r="D283" s="115"/>
      <c r="E283" s="115"/>
      <c r="F283" s="144"/>
    </row>
    <row r="284" spans="1:6" x14ac:dyDescent="0.25">
      <c r="A284" s="162"/>
      <c r="B284" s="56" t="s">
        <v>160</v>
      </c>
      <c r="C284" s="164"/>
      <c r="D284" s="165"/>
      <c r="E284" s="165"/>
      <c r="F284" s="166"/>
    </row>
    <row r="285" spans="1:6" x14ac:dyDescent="0.25">
      <c r="A285" s="150"/>
      <c r="B285" s="151" t="s">
        <v>161</v>
      </c>
      <c r="C285" s="91"/>
      <c r="D285" s="92"/>
      <c r="E285" s="92"/>
      <c r="F285" s="93"/>
    </row>
    <row r="286" spans="1:6" x14ac:dyDescent="0.25">
      <c r="A286" s="150"/>
      <c r="B286" s="151"/>
      <c r="C286" s="91"/>
      <c r="D286" s="92"/>
      <c r="E286" s="92"/>
      <c r="F286" s="93"/>
    </row>
    <row r="287" spans="1:6" x14ac:dyDescent="0.25">
      <c r="A287" s="66">
        <v>4.0999999999999996</v>
      </c>
      <c r="B287" s="67" t="s">
        <v>75</v>
      </c>
      <c r="C287" s="91"/>
      <c r="D287" s="92"/>
      <c r="E287" s="92"/>
      <c r="F287" s="93"/>
    </row>
    <row r="288" spans="1:6" ht="63.75" x14ac:dyDescent="0.25">
      <c r="A288" s="71"/>
      <c r="B288" s="72" t="s">
        <v>162</v>
      </c>
      <c r="C288" s="139"/>
      <c r="D288" s="127"/>
      <c r="E288" s="127"/>
      <c r="F288" s="168"/>
    </row>
    <row r="289" spans="1:6" ht="25.5" x14ac:dyDescent="0.25">
      <c r="A289" s="71"/>
      <c r="B289" s="72" t="s">
        <v>163</v>
      </c>
      <c r="C289" s="139"/>
      <c r="D289" s="127"/>
      <c r="E289" s="127"/>
      <c r="F289" s="169"/>
    </row>
    <row r="290" spans="1:6" ht="25.5" x14ac:dyDescent="0.25">
      <c r="A290" s="71"/>
      <c r="B290" s="72" t="s">
        <v>164</v>
      </c>
      <c r="C290" s="139"/>
      <c r="D290" s="127"/>
      <c r="E290" s="127"/>
      <c r="F290" s="169"/>
    </row>
    <row r="291" spans="1:6" x14ac:dyDescent="0.25">
      <c r="A291" s="71"/>
      <c r="B291" s="72"/>
      <c r="C291" s="139"/>
      <c r="D291" s="127"/>
      <c r="E291" s="127"/>
      <c r="F291" s="169"/>
    </row>
    <row r="292" spans="1:6" x14ac:dyDescent="0.25">
      <c r="A292" s="71"/>
      <c r="B292" s="72"/>
      <c r="C292" s="139"/>
      <c r="D292" s="127"/>
      <c r="E292" s="127"/>
      <c r="F292" s="169"/>
    </row>
    <row r="293" spans="1:6" x14ac:dyDescent="0.25">
      <c r="A293" s="77"/>
      <c r="B293" s="170"/>
      <c r="C293" s="139"/>
      <c r="D293" s="142"/>
      <c r="E293" s="142"/>
      <c r="F293" s="98"/>
    </row>
    <row r="294" spans="1:6" x14ac:dyDescent="0.25">
      <c r="A294" s="66">
        <v>4.2</v>
      </c>
      <c r="B294" s="171" t="s">
        <v>165</v>
      </c>
      <c r="C294" s="91"/>
      <c r="D294" s="126"/>
      <c r="E294" s="126"/>
      <c r="F294" s="93"/>
    </row>
    <row r="295" spans="1:6" x14ac:dyDescent="0.25">
      <c r="A295" s="71"/>
      <c r="B295" s="72"/>
      <c r="C295" s="139"/>
      <c r="D295" s="127"/>
      <c r="E295" s="127"/>
      <c r="F295" s="98"/>
    </row>
    <row r="296" spans="1:6" x14ac:dyDescent="0.25">
      <c r="A296" s="77" t="s">
        <v>166</v>
      </c>
      <c r="B296" s="122" t="s">
        <v>167</v>
      </c>
      <c r="C296" s="139"/>
      <c r="D296" s="142"/>
      <c r="E296" s="142"/>
      <c r="F296" s="98"/>
    </row>
    <row r="297" spans="1:6" ht="25.5" x14ac:dyDescent="0.25">
      <c r="A297" s="155">
        <v>1</v>
      </c>
      <c r="B297" s="72" t="s">
        <v>168</v>
      </c>
      <c r="C297" s="139">
        <v>1</v>
      </c>
      <c r="D297" s="142" t="s">
        <v>34</v>
      </c>
      <c r="E297" s="142"/>
      <c r="F297" s="96"/>
    </row>
    <row r="298" spans="1:6" x14ac:dyDescent="0.25">
      <c r="A298" s="155"/>
      <c r="B298" s="137"/>
      <c r="C298" s="139"/>
      <c r="D298" s="142"/>
      <c r="E298" s="142"/>
      <c r="F298" s="98"/>
    </row>
    <row r="299" spans="1:6" x14ac:dyDescent="0.25">
      <c r="A299" s="66">
        <v>4.3</v>
      </c>
      <c r="B299" s="171" t="s">
        <v>169</v>
      </c>
      <c r="C299" s="91"/>
      <c r="D299" s="126"/>
      <c r="E299" s="126"/>
      <c r="F299" s="93"/>
    </row>
    <row r="300" spans="1:6" x14ac:dyDescent="0.25">
      <c r="A300" s="77" t="s">
        <v>170</v>
      </c>
      <c r="B300" s="122" t="s">
        <v>171</v>
      </c>
      <c r="C300" s="139"/>
      <c r="D300" s="142"/>
      <c r="E300" s="142"/>
      <c r="F300" s="98"/>
    </row>
    <row r="301" spans="1:6" ht="38.25" x14ac:dyDescent="0.25">
      <c r="A301" s="155">
        <v>1</v>
      </c>
      <c r="B301" s="72" t="s">
        <v>172</v>
      </c>
      <c r="C301" s="139">
        <v>1</v>
      </c>
      <c r="D301" s="142" t="s">
        <v>34</v>
      </c>
      <c r="E301" s="142"/>
      <c r="F301" s="96"/>
    </row>
    <row r="302" spans="1:6" x14ac:dyDescent="0.25">
      <c r="A302" s="77"/>
      <c r="B302" s="122"/>
      <c r="C302" s="139"/>
      <c r="D302" s="142"/>
      <c r="E302" s="142"/>
      <c r="F302" s="98"/>
    </row>
    <row r="303" spans="1:6" x14ac:dyDescent="0.25">
      <c r="A303" s="77"/>
      <c r="B303" s="122"/>
      <c r="C303" s="139"/>
      <c r="D303" s="142"/>
      <c r="E303" s="142"/>
      <c r="F303" s="98"/>
    </row>
    <row r="304" spans="1:6" x14ac:dyDescent="0.25">
      <c r="A304" s="77"/>
      <c r="B304" s="122"/>
      <c r="C304" s="139"/>
      <c r="D304" s="142"/>
      <c r="E304" s="142"/>
      <c r="F304" s="98"/>
    </row>
    <row r="305" spans="1:6" x14ac:dyDescent="0.25">
      <c r="A305" s="77"/>
      <c r="B305" s="122"/>
      <c r="C305" s="139"/>
      <c r="D305" s="142"/>
      <c r="E305" s="142"/>
      <c r="F305" s="98"/>
    </row>
    <row r="306" spans="1:6" x14ac:dyDescent="0.25">
      <c r="A306" s="77"/>
      <c r="B306" s="122"/>
      <c r="C306" s="139"/>
      <c r="D306" s="142"/>
      <c r="E306" s="142"/>
      <c r="F306" s="98"/>
    </row>
    <row r="307" spans="1:6" x14ac:dyDescent="0.25">
      <c r="A307" s="77"/>
      <c r="B307" s="122"/>
      <c r="C307" s="139"/>
      <c r="D307" s="142"/>
      <c r="E307" s="142"/>
      <c r="F307" s="98"/>
    </row>
    <row r="308" spans="1:6" x14ac:dyDescent="0.25">
      <c r="A308" s="77"/>
      <c r="B308" s="122"/>
      <c r="C308" s="139"/>
      <c r="D308" s="142"/>
      <c r="E308" s="142"/>
      <c r="F308" s="98"/>
    </row>
    <row r="309" spans="1:6" x14ac:dyDescent="0.25">
      <c r="A309" s="77"/>
      <c r="B309" s="122"/>
      <c r="C309" s="139"/>
      <c r="D309" s="142"/>
      <c r="E309" s="142"/>
      <c r="F309" s="98"/>
    </row>
    <row r="310" spans="1:6" x14ac:dyDescent="0.25">
      <c r="A310" s="77"/>
      <c r="B310" s="122"/>
      <c r="C310" s="139"/>
      <c r="D310" s="142"/>
      <c r="E310" s="142"/>
      <c r="F310" s="98"/>
    </row>
    <row r="311" spans="1:6" x14ac:dyDescent="0.25">
      <c r="A311" s="77"/>
      <c r="B311" s="122"/>
      <c r="C311" s="139"/>
      <c r="D311" s="142"/>
      <c r="E311" s="142"/>
      <c r="F311" s="98"/>
    </row>
    <row r="312" spans="1:6" x14ac:dyDescent="0.25">
      <c r="A312" s="77"/>
      <c r="B312" s="122"/>
      <c r="C312" s="139"/>
      <c r="D312" s="142"/>
      <c r="E312" s="142"/>
      <c r="F312" s="98"/>
    </row>
    <row r="313" spans="1:6" x14ac:dyDescent="0.25">
      <c r="A313" s="77"/>
      <c r="B313" s="122"/>
      <c r="C313" s="139"/>
      <c r="D313" s="142"/>
      <c r="E313" s="142"/>
      <c r="F313" s="98"/>
    </row>
    <row r="314" spans="1:6" x14ac:dyDescent="0.25">
      <c r="A314" s="77"/>
      <c r="B314" s="122"/>
      <c r="C314" s="139"/>
      <c r="D314" s="142"/>
      <c r="E314" s="142"/>
      <c r="F314" s="98"/>
    </row>
    <row r="315" spans="1:6" x14ac:dyDescent="0.25">
      <c r="A315" s="77"/>
      <c r="B315" s="122"/>
      <c r="C315" s="139"/>
      <c r="D315" s="142"/>
      <c r="E315" s="142"/>
      <c r="F315" s="98"/>
    </row>
    <row r="316" spans="1:6" x14ac:dyDescent="0.25">
      <c r="A316" s="77"/>
      <c r="B316" s="122"/>
      <c r="C316" s="139"/>
      <c r="D316" s="142"/>
      <c r="E316" s="142"/>
      <c r="F316" s="98"/>
    </row>
    <row r="317" spans="1:6" x14ac:dyDescent="0.25">
      <c r="A317" s="77"/>
      <c r="B317" s="122"/>
      <c r="C317" s="139"/>
      <c r="D317" s="142"/>
      <c r="E317" s="142"/>
      <c r="F317" s="98"/>
    </row>
    <row r="318" spans="1:6" x14ac:dyDescent="0.25">
      <c r="A318" s="77"/>
      <c r="B318" s="122"/>
      <c r="C318" s="139"/>
      <c r="D318" s="142"/>
      <c r="E318" s="142"/>
      <c r="F318" s="98"/>
    </row>
    <row r="319" spans="1:6" x14ac:dyDescent="0.25">
      <c r="A319" s="77"/>
      <c r="B319" s="122"/>
      <c r="C319" s="139"/>
      <c r="D319" s="142"/>
      <c r="E319" s="142"/>
      <c r="F319" s="98"/>
    </row>
    <row r="320" spans="1:6" x14ac:dyDescent="0.25">
      <c r="A320" s="77"/>
      <c r="B320" s="122"/>
      <c r="C320" s="139"/>
      <c r="D320" s="142"/>
      <c r="E320" s="142"/>
      <c r="F320" s="98"/>
    </row>
    <row r="321" spans="1:6" x14ac:dyDescent="0.25">
      <c r="A321" s="77"/>
      <c r="B321" s="122"/>
      <c r="C321" s="139"/>
      <c r="D321" s="142"/>
      <c r="E321" s="142"/>
      <c r="F321" s="98"/>
    </row>
    <row r="322" spans="1:6" x14ac:dyDescent="0.25">
      <c r="A322" s="155"/>
      <c r="B322" s="72"/>
      <c r="C322" s="139"/>
      <c r="D322" s="142"/>
      <c r="E322" s="142"/>
      <c r="F322" s="98"/>
    </row>
    <row r="323" spans="1:6" x14ac:dyDescent="0.25">
      <c r="A323" s="155"/>
      <c r="B323" s="72"/>
      <c r="C323" s="139"/>
      <c r="D323" s="142"/>
      <c r="E323" s="142"/>
      <c r="F323" s="98"/>
    </row>
    <row r="324" spans="1:6" x14ac:dyDescent="0.25">
      <c r="A324" s="77"/>
      <c r="B324" s="122"/>
      <c r="C324" s="139"/>
      <c r="D324" s="142"/>
      <c r="E324" s="142"/>
      <c r="F324" s="98"/>
    </row>
    <row r="325" spans="1:6" x14ac:dyDescent="0.25">
      <c r="A325" s="155"/>
      <c r="B325" s="72"/>
      <c r="C325" s="139"/>
      <c r="D325" s="142"/>
      <c r="E325" s="142"/>
      <c r="F325" s="98"/>
    </row>
    <row r="326" spans="1:6" x14ac:dyDescent="0.25">
      <c r="A326" s="162"/>
      <c r="B326" s="163" t="s">
        <v>173</v>
      </c>
      <c r="C326" s="164"/>
      <c r="D326" s="165"/>
      <c r="E326" s="165"/>
      <c r="F326" s="166"/>
    </row>
    <row r="327" spans="1:6" x14ac:dyDescent="0.25">
      <c r="A327" s="112"/>
      <c r="B327" s="113" t="s">
        <v>174</v>
      </c>
      <c r="C327" s="167"/>
      <c r="D327" s="115"/>
      <c r="E327" s="115"/>
      <c r="F327" s="144"/>
    </row>
    <row r="328" spans="1:6" x14ac:dyDescent="0.25">
      <c r="A328" s="162"/>
      <c r="B328" s="56" t="s">
        <v>175</v>
      </c>
      <c r="C328" s="164"/>
      <c r="D328" s="165"/>
      <c r="E328" s="165"/>
      <c r="F328" s="166"/>
    </row>
    <row r="329" spans="1:6" x14ac:dyDescent="0.25">
      <c r="A329" s="172"/>
      <c r="B329" s="173"/>
      <c r="C329" s="174"/>
      <c r="D329" s="175"/>
      <c r="E329" s="175"/>
      <c r="F329" s="176"/>
    </row>
    <row r="330" spans="1:6" x14ac:dyDescent="0.25">
      <c r="A330" s="150"/>
      <c r="B330" s="177" t="s">
        <v>176</v>
      </c>
      <c r="C330" s="91"/>
      <c r="D330" s="92"/>
      <c r="E330" s="92"/>
      <c r="F330" s="93"/>
    </row>
    <row r="331" spans="1:6" x14ac:dyDescent="0.25">
      <c r="A331" s="150"/>
      <c r="B331" s="177"/>
      <c r="C331" s="91"/>
      <c r="D331" s="92"/>
      <c r="E331" s="92"/>
      <c r="F331" s="93"/>
    </row>
    <row r="332" spans="1:6" x14ac:dyDescent="0.25">
      <c r="A332" s="66">
        <v>5.0999999999999996</v>
      </c>
      <c r="B332" s="67" t="s">
        <v>75</v>
      </c>
      <c r="C332" s="91"/>
      <c r="D332" s="92"/>
      <c r="E332" s="92"/>
      <c r="F332" s="93"/>
    </row>
    <row r="333" spans="1:6" ht="51" x14ac:dyDescent="0.25">
      <c r="A333" s="150"/>
      <c r="B333" s="72" t="s">
        <v>177</v>
      </c>
      <c r="C333" s="178"/>
      <c r="D333" s="179"/>
      <c r="E333" s="92"/>
      <c r="F333" s="157"/>
    </row>
    <row r="334" spans="1:6" ht="38.25" x14ac:dyDescent="0.25">
      <c r="A334" s="150"/>
      <c r="B334" s="72" t="s">
        <v>178</v>
      </c>
      <c r="C334" s="178"/>
      <c r="D334" s="179"/>
      <c r="E334" s="97"/>
      <c r="F334" s="157"/>
    </row>
    <row r="335" spans="1:6" x14ac:dyDescent="0.25">
      <c r="A335" s="150"/>
      <c r="B335" s="72" t="s">
        <v>179</v>
      </c>
      <c r="C335" s="178"/>
      <c r="D335" s="179"/>
      <c r="E335" s="97"/>
      <c r="F335" s="157"/>
    </row>
    <row r="336" spans="1:6" ht="25.5" x14ac:dyDescent="0.25">
      <c r="A336" s="150"/>
      <c r="B336" s="72" t="s">
        <v>180</v>
      </c>
      <c r="C336" s="178"/>
      <c r="D336" s="179"/>
      <c r="E336" s="97"/>
      <c r="F336" s="157"/>
    </row>
    <row r="337" spans="1:6" ht="25.5" x14ac:dyDescent="0.25">
      <c r="A337" s="150"/>
      <c r="B337" s="72" t="s">
        <v>181</v>
      </c>
      <c r="C337" s="178"/>
      <c r="D337" s="179"/>
      <c r="E337" s="97"/>
      <c r="F337" s="157"/>
    </row>
    <row r="338" spans="1:6" ht="27.75" customHeight="1" x14ac:dyDescent="0.25">
      <c r="A338" s="150"/>
      <c r="B338" s="72" t="s">
        <v>182</v>
      </c>
      <c r="C338" s="178"/>
      <c r="D338" s="179"/>
      <c r="E338" s="97"/>
      <c r="F338" s="157"/>
    </row>
    <row r="339" spans="1:6" x14ac:dyDescent="0.25">
      <c r="A339" s="150"/>
      <c r="B339" s="159"/>
      <c r="C339" s="91"/>
      <c r="D339" s="92"/>
      <c r="E339" s="92"/>
      <c r="F339" s="93"/>
    </row>
    <row r="340" spans="1:6" ht="18" customHeight="1" x14ac:dyDescent="0.25">
      <c r="A340" s="66">
        <v>5.2</v>
      </c>
      <c r="B340" s="171" t="s">
        <v>183</v>
      </c>
      <c r="C340" s="91"/>
      <c r="D340" s="126"/>
      <c r="E340" s="97"/>
      <c r="F340" s="93"/>
    </row>
    <row r="341" spans="1:6" x14ac:dyDescent="0.25">
      <c r="A341" s="155">
        <v>1</v>
      </c>
      <c r="B341" s="159" t="s">
        <v>184</v>
      </c>
      <c r="C341" s="139">
        <v>1</v>
      </c>
      <c r="D341" s="152" t="s">
        <v>185</v>
      </c>
      <c r="E341" s="142"/>
      <c r="F341" s="96"/>
    </row>
    <row r="342" spans="1:6" x14ac:dyDescent="0.25">
      <c r="A342" s="155"/>
      <c r="B342" s="159"/>
      <c r="C342" s="139"/>
      <c r="D342" s="152"/>
      <c r="E342" s="97"/>
      <c r="F342" s="98"/>
    </row>
    <row r="343" spans="1:6" x14ac:dyDescent="0.25">
      <c r="A343" s="77"/>
      <c r="B343" s="72"/>
      <c r="C343" s="139"/>
      <c r="D343" s="152"/>
      <c r="E343" s="152"/>
      <c r="F343" s="98"/>
    </row>
    <row r="344" spans="1:6" x14ac:dyDescent="0.25">
      <c r="A344" s="77"/>
      <c r="B344" s="72"/>
      <c r="C344" s="139"/>
      <c r="D344" s="152"/>
      <c r="E344" s="152"/>
      <c r="F344" s="98"/>
    </row>
    <row r="345" spans="1:6" x14ac:dyDescent="0.25">
      <c r="A345" s="77"/>
      <c r="B345" s="72"/>
      <c r="C345" s="139"/>
      <c r="D345" s="152"/>
      <c r="E345" s="152"/>
      <c r="F345" s="98"/>
    </row>
    <row r="346" spans="1:6" x14ac:dyDescent="0.25">
      <c r="A346" s="77"/>
      <c r="B346" s="72"/>
      <c r="C346" s="139"/>
      <c r="D346" s="152"/>
      <c r="E346" s="152"/>
      <c r="F346" s="98"/>
    </row>
    <row r="347" spans="1:6" x14ac:dyDescent="0.25">
      <c r="A347" s="77"/>
      <c r="B347" s="72"/>
      <c r="C347" s="139"/>
      <c r="D347" s="152"/>
      <c r="E347" s="152"/>
      <c r="F347" s="98"/>
    </row>
    <row r="348" spans="1:6" x14ac:dyDescent="0.25">
      <c r="A348" s="77"/>
      <c r="B348" s="72"/>
      <c r="C348" s="139"/>
      <c r="D348" s="152"/>
      <c r="E348" s="152"/>
      <c r="F348" s="98"/>
    </row>
    <row r="349" spans="1:6" x14ac:dyDescent="0.25">
      <c r="A349" s="77"/>
      <c r="B349" s="72"/>
      <c r="C349" s="139"/>
      <c r="D349" s="152"/>
      <c r="E349" s="152"/>
      <c r="F349" s="98"/>
    </row>
    <row r="350" spans="1:6" x14ac:dyDescent="0.25">
      <c r="A350" s="77"/>
      <c r="B350" s="72"/>
      <c r="C350" s="139"/>
      <c r="D350" s="152"/>
      <c r="E350" s="152"/>
      <c r="F350" s="98"/>
    </row>
    <row r="351" spans="1:6" x14ac:dyDescent="0.25">
      <c r="A351" s="77"/>
      <c r="B351" s="72"/>
      <c r="C351" s="139"/>
      <c r="D351" s="152"/>
      <c r="E351" s="152"/>
      <c r="F351" s="98"/>
    </row>
    <row r="352" spans="1:6" x14ac:dyDescent="0.25">
      <c r="A352" s="77"/>
      <c r="B352" s="72"/>
      <c r="C352" s="139"/>
      <c r="D352" s="152"/>
      <c r="E352" s="152"/>
      <c r="F352" s="98"/>
    </row>
    <row r="353" spans="1:6" x14ac:dyDescent="0.25">
      <c r="A353" s="77"/>
      <c r="B353" s="72"/>
      <c r="C353" s="139"/>
      <c r="D353" s="152"/>
      <c r="E353" s="152"/>
      <c r="F353" s="98"/>
    </row>
    <row r="354" spans="1:6" x14ac:dyDescent="0.25">
      <c r="A354" s="77"/>
      <c r="B354" s="72"/>
      <c r="C354" s="139"/>
      <c r="D354" s="152"/>
      <c r="E354" s="152"/>
      <c r="F354" s="98"/>
    </row>
    <row r="355" spans="1:6" x14ac:dyDescent="0.25">
      <c r="A355" s="77"/>
      <c r="B355" s="72"/>
      <c r="C355" s="139"/>
      <c r="D355" s="152"/>
      <c r="E355" s="152"/>
      <c r="F355" s="98"/>
    </row>
    <row r="356" spans="1:6" x14ac:dyDescent="0.25">
      <c r="A356" s="77"/>
      <c r="B356" s="72"/>
      <c r="C356" s="139"/>
      <c r="D356" s="152"/>
      <c r="E356" s="152"/>
      <c r="F356" s="98"/>
    </row>
    <row r="357" spans="1:6" x14ac:dyDescent="0.25">
      <c r="A357" s="77"/>
      <c r="B357" s="72"/>
      <c r="C357" s="139"/>
      <c r="D357" s="152"/>
      <c r="E357" s="152"/>
      <c r="F357" s="98"/>
    </row>
    <row r="358" spans="1:6" x14ac:dyDescent="0.25">
      <c r="A358" s="77"/>
      <c r="B358" s="72"/>
      <c r="C358" s="139"/>
      <c r="D358" s="152"/>
      <c r="E358" s="152"/>
      <c r="F358" s="98"/>
    </row>
    <row r="359" spans="1:6" x14ac:dyDescent="0.25">
      <c r="A359" s="77"/>
      <c r="B359" s="72"/>
      <c r="C359" s="139"/>
      <c r="D359" s="152"/>
      <c r="E359" s="152"/>
      <c r="F359" s="98"/>
    </row>
    <row r="360" spans="1:6" x14ac:dyDescent="0.25">
      <c r="A360" s="77"/>
      <c r="B360" s="72"/>
      <c r="C360" s="139"/>
      <c r="D360" s="152"/>
      <c r="E360" s="152"/>
      <c r="F360" s="98"/>
    </row>
    <row r="361" spans="1:6" x14ac:dyDescent="0.25">
      <c r="A361" s="77"/>
      <c r="B361" s="72"/>
      <c r="C361" s="139"/>
      <c r="D361" s="152"/>
      <c r="E361" s="152"/>
      <c r="F361" s="98"/>
    </row>
    <row r="362" spans="1:6" x14ac:dyDescent="0.25">
      <c r="A362" s="77"/>
      <c r="B362" s="72"/>
      <c r="C362" s="139"/>
      <c r="D362" s="152"/>
      <c r="E362" s="152"/>
      <c r="F362" s="98"/>
    </row>
    <row r="363" spans="1:6" x14ac:dyDescent="0.25">
      <c r="A363" s="77"/>
      <c r="B363" s="72"/>
      <c r="C363" s="139"/>
      <c r="D363" s="152"/>
      <c r="E363" s="152"/>
      <c r="F363" s="98"/>
    </row>
    <row r="364" spans="1:6" x14ac:dyDescent="0.25">
      <c r="A364" s="77"/>
      <c r="B364" s="72"/>
      <c r="C364" s="139"/>
      <c r="D364" s="152"/>
      <c r="E364" s="152"/>
      <c r="F364" s="98"/>
    </row>
    <row r="365" spans="1:6" x14ac:dyDescent="0.25">
      <c r="A365" s="77"/>
      <c r="B365" s="72"/>
      <c r="C365" s="139"/>
      <c r="D365" s="152"/>
      <c r="E365" s="152"/>
      <c r="F365" s="98"/>
    </row>
    <row r="366" spans="1:6" x14ac:dyDescent="0.25">
      <c r="A366" s="77"/>
      <c r="B366" s="72"/>
      <c r="C366" s="139"/>
      <c r="D366" s="152"/>
      <c r="E366" s="152"/>
      <c r="F366" s="98"/>
    </row>
    <row r="367" spans="1:6" x14ac:dyDescent="0.25">
      <c r="A367" s="77"/>
      <c r="B367" s="72"/>
      <c r="C367" s="139"/>
      <c r="D367" s="152"/>
      <c r="E367" s="152"/>
      <c r="F367" s="93"/>
    </row>
    <row r="368" spans="1:6" x14ac:dyDescent="0.25">
      <c r="A368" s="162"/>
      <c r="B368" s="180" t="s">
        <v>186</v>
      </c>
      <c r="C368" s="164"/>
      <c r="D368" s="165"/>
      <c r="E368" s="165"/>
      <c r="F368" s="166"/>
    </row>
    <row r="369" spans="1:6" x14ac:dyDescent="0.25">
      <c r="A369" s="112"/>
      <c r="B369" s="113" t="s">
        <v>187</v>
      </c>
      <c r="C369" s="167"/>
      <c r="D369" s="115"/>
      <c r="E369" s="115"/>
      <c r="F369" s="144"/>
    </row>
    <row r="370" spans="1:6" x14ac:dyDescent="0.25">
      <c r="A370" s="162"/>
      <c r="B370" s="56" t="s">
        <v>188</v>
      </c>
      <c r="C370" s="164"/>
      <c r="D370" s="165"/>
      <c r="E370" s="165"/>
      <c r="F370" s="166"/>
    </row>
    <row r="371" spans="1:6" x14ac:dyDescent="0.25">
      <c r="A371" s="172"/>
      <c r="B371" s="62" t="s">
        <v>189</v>
      </c>
      <c r="C371" s="174"/>
      <c r="D371" s="175"/>
      <c r="E371" s="175"/>
      <c r="F371" s="65"/>
    </row>
    <row r="372" spans="1:6" x14ac:dyDescent="0.25">
      <c r="A372" s="66">
        <v>6.1</v>
      </c>
      <c r="B372" s="67" t="s">
        <v>75</v>
      </c>
      <c r="C372" s="91"/>
      <c r="D372" s="92"/>
      <c r="E372" s="92"/>
      <c r="F372" s="93"/>
    </row>
    <row r="373" spans="1:6" ht="51" x14ac:dyDescent="0.25">
      <c r="A373" s="150"/>
      <c r="B373" s="72" t="s">
        <v>190</v>
      </c>
      <c r="C373" s="178"/>
      <c r="D373" s="181"/>
      <c r="E373" s="126"/>
      <c r="F373" s="182"/>
    </row>
    <row r="374" spans="1:6" ht="25.5" x14ac:dyDescent="0.25">
      <c r="A374" s="150"/>
      <c r="B374" s="72" t="s">
        <v>191</v>
      </c>
      <c r="C374" s="178"/>
      <c r="D374" s="181"/>
      <c r="E374" s="126"/>
      <c r="F374" s="182"/>
    </row>
    <row r="375" spans="1:6" ht="25.5" x14ac:dyDescent="0.25">
      <c r="A375" s="150"/>
      <c r="B375" s="72" t="s">
        <v>192</v>
      </c>
      <c r="C375" s="178"/>
      <c r="D375" s="181"/>
      <c r="E375" s="126"/>
      <c r="F375" s="182"/>
    </row>
    <row r="376" spans="1:6" ht="51" x14ac:dyDescent="0.25">
      <c r="A376" s="150"/>
      <c r="B376" s="72" t="s">
        <v>193</v>
      </c>
      <c r="C376" s="178"/>
      <c r="D376" s="181"/>
      <c r="E376" s="126"/>
      <c r="F376" s="182"/>
    </row>
    <row r="377" spans="1:6" x14ac:dyDescent="0.25">
      <c r="A377" s="77"/>
      <c r="B377" s="159"/>
      <c r="C377" s="139"/>
      <c r="D377" s="152"/>
      <c r="E377" s="97"/>
      <c r="F377" s="98"/>
    </row>
    <row r="378" spans="1:6" x14ac:dyDescent="0.25">
      <c r="A378" s="77" t="s">
        <v>194</v>
      </c>
      <c r="B378" s="67" t="s">
        <v>195</v>
      </c>
      <c r="C378" s="139"/>
      <c r="D378" s="152"/>
      <c r="E378" s="234"/>
      <c r="F378" s="183"/>
    </row>
    <row r="379" spans="1:6" x14ac:dyDescent="0.25">
      <c r="A379" s="77"/>
      <c r="B379" s="184" t="s">
        <v>196</v>
      </c>
      <c r="C379" s="139"/>
      <c r="D379" s="152"/>
      <c r="E379" s="234"/>
      <c r="F379" s="183"/>
    </row>
    <row r="380" spans="1:6" x14ac:dyDescent="0.25">
      <c r="A380" s="185">
        <v>1</v>
      </c>
      <c r="B380" s="184" t="s">
        <v>197</v>
      </c>
      <c r="C380" s="186">
        <v>35</v>
      </c>
      <c r="D380" s="186" t="s">
        <v>198</v>
      </c>
      <c r="E380" s="142"/>
      <c r="F380" s="96"/>
    </row>
    <row r="381" spans="1:6" x14ac:dyDescent="0.25">
      <c r="A381" s="185"/>
      <c r="B381" s="184"/>
      <c r="C381" s="186"/>
      <c r="D381" s="186"/>
      <c r="E381" s="234"/>
      <c r="F381" s="183"/>
    </row>
    <row r="382" spans="1:6" x14ac:dyDescent="0.25">
      <c r="A382" s="236">
        <v>6.2</v>
      </c>
      <c r="B382" s="67" t="s">
        <v>199</v>
      </c>
      <c r="C382" s="139"/>
      <c r="D382" s="152"/>
      <c r="E382" s="234"/>
      <c r="F382" s="183"/>
    </row>
    <row r="383" spans="1:6" x14ac:dyDescent="0.25">
      <c r="A383" s="77"/>
      <c r="B383" s="184" t="s">
        <v>200</v>
      </c>
      <c r="C383" s="139"/>
      <c r="D383" s="152"/>
      <c r="E383" s="234"/>
      <c r="F383" s="183"/>
    </row>
    <row r="384" spans="1:6" ht="25.5" x14ac:dyDescent="0.25">
      <c r="A384" s="77"/>
      <c r="B384" s="184" t="s">
        <v>201</v>
      </c>
      <c r="C384" s="139">
        <v>198</v>
      </c>
      <c r="D384" s="152" t="s">
        <v>138</v>
      </c>
      <c r="E384" s="234"/>
      <c r="F384" s="183"/>
    </row>
    <row r="385" spans="1:6" x14ac:dyDescent="0.25">
      <c r="A385" s="77"/>
      <c r="B385" s="184"/>
      <c r="C385" s="139"/>
      <c r="D385" s="152"/>
      <c r="E385" s="234"/>
      <c r="F385" s="183"/>
    </row>
    <row r="386" spans="1:6" x14ac:dyDescent="0.25">
      <c r="A386" s="77">
        <v>6.3</v>
      </c>
      <c r="B386" s="67" t="s">
        <v>202</v>
      </c>
      <c r="C386" s="139"/>
      <c r="D386" s="152"/>
      <c r="E386" s="234"/>
      <c r="F386" s="183"/>
    </row>
    <row r="387" spans="1:6" x14ac:dyDescent="0.25">
      <c r="A387" s="77"/>
      <c r="B387" s="184" t="s">
        <v>203</v>
      </c>
      <c r="C387" s="139">
        <v>207</v>
      </c>
      <c r="D387" s="152" t="s">
        <v>204</v>
      </c>
      <c r="E387" s="234"/>
      <c r="F387" s="183"/>
    </row>
    <row r="388" spans="1:6" x14ac:dyDescent="0.25">
      <c r="A388" s="77"/>
      <c r="B388" s="184"/>
      <c r="C388" s="139"/>
      <c r="D388" s="152"/>
      <c r="E388" s="234"/>
      <c r="F388" s="183"/>
    </row>
    <row r="389" spans="1:6" x14ac:dyDescent="0.25">
      <c r="A389" s="245">
        <v>6.4</v>
      </c>
      <c r="B389" s="246" t="s">
        <v>205</v>
      </c>
      <c r="C389" s="247"/>
      <c r="D389" s="247"/>
      <c r="E389" s="234"/>
      <c r="F389" s="183"/>
    </row>
    <row r="390" spans="1:6" ht="25.5" x14ac:dyDescent="0.25">
      <c r="A390" s="185">
        <v>1</v>
      </c>
      <c r="B390" s="248" t="s">
        <v>206</v>
      </c>
      <c r="C390" s="247">
        <v>15</v>
      </c>
      <c r="D390" s="247" t="s">
        <v>207</v>
      </c>
      <c r="E390" s="234"/>
      <c r="F390" s="183"/>
    </row>
    <row r="391" spans="1:6" x14ac:dyDescent="0.25">
      <c r="A391" s="77"/>
      <c r="B391" s="184"/>
      <c r="C391" s="139"/>
      <c r="D391" s="152"/>
      <c r="E391" s="234"/>
      <c r="F391" s="183"/>
    </row>
    <row r="392" spans="1:6" x14ac:dyDescent="0.25">
      <c r="A392" s="77"/>
      <c r="B392" s="184"/>
      <c r="C392" s="139"/>
      <c r="D392" s="152"/>
      <c r="E392" s="234"/>
      <c r="F392" s="183"/>
    </row>
    <row r="393" spans="1:6" x14ac:dyDescent="0.25">
      <c r="A393" s="77"/>
      <c r="B393" s="184"/>
      <c r="C393" s="139"/>
      <c r="D393" s="152"/>
      <c r="E393" s="234"/>
      <c r="F393" s="183"/>
    </row>
    <row r="394" spans="1:6" x14ac:dyDescent="0.25">
      <c r="A394" s="77"/>
      <c r="B394" s="184"/>
      <c r="C394" s="139"/>
      <c r="D394" s="152"/>
      <c r="E394" s="234"/>
      <c r="F394" s="183"/>
    </row>
    <row r="395" spans="1:6" x14ac:dyDescent="0.25">
      <c r="A395" s="77"/>
      <c r="B395" s="184"/>
      <c r="C395" s="139"/>
      <c r="D395" s="152"/>
      <c r="E395" s="234"/>
      <c r="F395" s="183"/>
    </row>
    <row r="396" spans="1:6" x14ac:dyDescent="0.25">
      <c r="A396" s="77"/>
      <c r="B396" s="184"/>
      <c r="C396" s="139"/>
      <c r="D396" s="152"/>
      <c r="E396" s="234"/>
      <c r="F396" s="183"/>
    </row>
    <row r="397" spans="1:6" x14ac:dyDescent="0.25">
      <c r="A397" s="77"/>
      <c r="B397" s="184"/>
      <c r="C397" s="139"/>
      <c r="D397" s="152"/>
      <c r="E397" s="234"/>
      <c r="F397" s="183"/>
    </row>
    <row r="398" spans="1:6" x14ac:dyDescent="0.25">
      <c r="A398" s="77"/>
      <c r="B398" s="184"/>
      <c r="C398" s="139"/>
      <c r="D398" s="152"/>
      <c r="E398" s="234"/>
      <c r="F398" s="183"/>
    </row>
    <row r="399" spans="1:6" x14ac:dyDescent="0.25">
      <c r="A399" s="77"/>
      <c r="B399" s="184"/>
      <c r="C399" s="139"/>
      <c r="D399" s="152"/>
      <c r="E399" s="234"/>
      <c r="F399" s="183"/>
    </row>
    <row r="400" spans="1:6" x14ac:dyDescent="0.25">
      <c r="A400" s="77"/>
      <c r="B400" s="187"/>
      <c r="C400" s="139"/>
      <c r="D400" s="126"/>
      <c r="E400" s="235"/>
      <c r="F400" s="188"/>
    </row>
    <row r="401" spans="1:6" x14ac:dyDescent="0.25">
      <c r="A401" s="77"/>
      <c r="B401" s="187"/>
      <c r="C401" s="139"/>
      <c r="D401" s="126"/>
      <c r="E401" s="235"/>
      <c r="F401" s="188"/>
    </row>
    <row r="402" spans="1:6" x14ac:dyDescent="0.25">
      <c r="A402" s="77"/>
      <c r="B402" s="187"/>
      <c r="C402" s="139"/>
      <c r="D402" s="126"/>
      <c r="E402" s="235"/>
      <c r="F402" s="188"/>
    </row>
    <row r="403" spans="1:6" x14ac:dyDescent="0.25">
      <c r="A403" s="77"/>
      <c r="B403" s="187"/>
      <c r="C403" s="139"/>
      <c r="D403" s="126"/>
      <c r="E403" s="235"/>
      <c r="F403" s="188"/>
    </row>
    <row r="404" spans="1:6" x14ac:dyDescent="0.25">
      <c r="A404" s="77"/>
      <c r="B404" s="187"/>
      <c r="C404" s="139"/>
      <c r="D404" s="126"/>
      <c r="E404" s="235"/>
      <c r="F404" s="188"/>
    </row>
    <row r="405" spans="1:6" x14ac:dyDescent="0.25">
      <c r="A405" s="162"/>
      <c r="B405" s="180" t="s">
        <v>208</v>
      </c>
      <c r="C405" s="164"/>
      <c r="D405" s="165"/>
      <c r="E405" s="165"/>
      <c r="F405" s="166"/>
    </row>
    <row r="406" spans="1:6" x14ac:dyDescent="0.25">
      <c r="A406" s="112"/>
      <c r="B406" s="113" t="s">
        <v>209</v>
      </c>
      <c r="C406" s="167"/>
      <c r="D406" s="115"/>
      <c r="E406" s="115"/>
      <c r="F406" s="144"/>
    </row>
    <row r="407" spans="1:6" x14ac:dyDescent="0.25">
      <c r="A407" s="162"/>
      <c r="B407" s="56" t="s">
        <v>210</v>
      </c>
      <c r="C407" s="164"/>
      <c r="D407" s="165"/>
      <c r="E407" s="165"/>
      <c r="F407" s="166"/>
    </row>
    <row r="408" spans="1:6" x14ac:dyDescent="0.25">
      <c r="A408" s="150"/>
      <c r="B408" s="151" t="s">
        <v>211</v>
      </c>
      <c r="C408" s="91"/>
      <c r="D408" s="92"/>
      <c r="E408" s="92"/>
      <c r="F408" s="93"/>
    </row>
    <row r="409" spans="1:6" x14ac:dyDescent="0.25">
      <c r="A409" s="189">
        <v>7.1</v>
      </c>
      <c r="B409" s="90" t="s">
        <v>75</v>
      </c>
      <c r="C409" s="91"/>
      <c r="D409" s="92"/>
      <c r="E409" s="92"/>
      <c r="F409" s="93"/>
    </row>
    <row r="410" spans="1:6" ht="76.5" x14ac:dyDescent="0.25">
      <c r="A410" s="150"/>
      <c r="B410" s="153" t="s">
        <v>212</v>
      </c>
      <c r="C410" s="178"/>
      <c r="D410" s="179"/>
      <c r="E410" s="92"/>
      <c r="F410" s="157"/>
    </row>
    <row r="411" spans="1:6" ht="25.5" x14ac:dyDescent="0.25">
      <c r="A411" s="150"/>
      <c r="B411" s="72" t="s">
        <v>213</v>
      </c>
      <c r="C411" s="178"/>
      <c r="D411" s="181"/>
      <c r="E411" s="126"/>
      <c r="F411" s="157"/>
    </row>
    <row r="412" spans="1:6" ht="25.5" x14ac:dyDescent="0.25">
      <c r="A412" s="150"/>
      <c r="B412" s="72" t="s">
        <v>214</v>
      </c>
      <c r="C412" s="178"/>
      <c r="D412" s="181"/>
      <c r="E412" s="126"/>
      <c r="F412" s="157"/>
    </row>
    <row r="413" spans="1:6" ht="38.25" x14ac:dyDescent="0.25">
      <c r="A413" s="150"/>
      <c r="B413" s="72" t="s">
        <v>215</v>
      </c>
      <c r="C413" s="178"/>
      <c r="D413" s="181"/>
      <c r="E413" s="126"/>
      <c r="F413" s="157"/>
    </row>
    <row r="414" spans="1:6" ht="38.25" x14ac:dyDescent="0.25">
      <c r="A414" s="150"/>
      <c r="B414" s="72" t="s">
        <v>216</v>
      </c>
      <c r="C414" s="178"/>
      <c r="D414" s="181"/>
      <c r="E414" s="126"/>
      <c r="F414" s="157"/>
    </row>
    <row r="415" spans="1:6" ht="51" x14ac:dyDescent="0.25">
      <c r="A415" s="150"/>
      <c r="B415" s="72" t="s">
        <v>217</v>
      </c>
      <c r="C415" s="178"/>
      <c r="D415" s="181"/>
      <c r="E415" s="126"/>
      <c r="F415" s="157"/>
    </row>
    <row r="416" spans="1:6" x14ac:dyDescent="0.25">
      <c r="A416" s="150"/>
      <c r="B416" s="159"/>
      <c r="C416" s="91"/>
      <c r="D416" s="126"/>
      <c r="E416" s="126"/>
      <c r="F416" s="93"/>
    </row>
    <row r="417" spans="1:6" x14ac:dyDescent="0.25">
      <c r="A417" s="66">
        <v>7.2</v>
      </c>
      <c r="B417" s="105" t="s">
        <v>218</v>
      </c>
      <c r="C417" s="91"/>
      <c r="D417" s="126"/>
      <c r="E417" s="126"/>
      <c r="F417" s="93"/>
    </row>
    <row r="418" spans="1:6" ht="38.25" x14ac:dyDescent="0.25">
      <c r="A418" s="155" t="s">
        <v>113</v>
      </c>
      <c r="B418" s="159" t="s">
        <v>219</v>
      </c>
      <c r="C418" s="91"/>
      <c r="D418" s="152" t="s">
        <v>113</v>
      </c>
      <c r="E418" s="152"/>
      <c r="F418" s="93"/>
    </row>
    <row r="419" spans="1:6" ht="10.5" customHeight="1" x14ac:dyDescent="0.25">
      <c r="A419" s="155"/>
      <c r="B419" s="159"/>
      <c r="C419" s="91"/>
      <c r="D419" s="152"/>
      <c r="E419" s="152"/>
      <c r="F419" s="93"/>
    </row>
    <row r="420" spans="1:6" x14ac:dyDescent="0.25">
      <c r="A420" s="155" t="s">
        <v>220</v>
      </c>
      <c r="B420" s="90" t="s">
        <v>155</v>
      </c>
      <c r="C420" s="190"/>
      <c r="D420" s="152" t="s">
        <v>113</v>
      </c>
      <c r="E420" s="152"/>
      <c r="F420" s="93"/>
    </row>
    <row r="421" spans="1:6" x14ac:dyDescent="0.25">
      <c r="A421" s="155">
        <v>1</v>
      </c>
      <c r="B421" s="159" t="s">
        <v>147</v>
      </c>
      <c r="C421" s="190"/>
      <c r="D421" s="152"/>
      <c r="E421" s="152"/>
      <c r="F421" s="188"/>
    </row>
    <row r="422" spans="1:6" ht="14.25" x14ac:dyDescent="0.25">
      <c r="A422" s="155"/>
      <c r="B422" s="159" t="s">
        <v>221</v>
      </c>
      <c r="C422" s="191">
        <v>95.199999999999989</v>
      </c>
      <c r="D422" s="178" t="s">
        <v>138</v>
      </c>
      <c r="E422" s="178"/>
      <c r="F422" s="96"/>
    </row>
    <row r="423" spans="1:6" x14ac:dyDescent="0.25">
      <c r="A423" s="155"/>
      <c r="B423" s="159"/>
      <c r="C423" s="190"/>
      <c r="D423" s="152"/>
      <c r="E423" s="152"/>
      <c r="F423" s="188"/>
    </row>
    <row r="424" spans="1:6" x14ac:dyDescent="0.25">
      <c r="A424" s="155">
        <v>2</v>
      </c>
      <c r="B424" s="159" t="s">
        <v>150</v>
      </c>
      <c r="C424" s="190"/>
      <c r="D424" s="152"/>
      <c r="E424" s="152"/>
      <c r="F424" s="188"/>
    </row>
    <row r="425" spans="1:6" ht="14.25" x14ac:dyDescent="0.2">
      <c r="A425" s="155"/>
      <c r="B425" s="159" t="s">
        <v>221</v>
      </c>
      <c r="C425" s="191">
        <v>95.199999999999989</v>
      </c>
      <c r="D425" s="192" t="s">
        <v>138</v>
      </c>
      <c r="E425" s="178"/>
      <c r="F425" s="96"/>
    </row>
    <row r="426" spans="1:6" x14ac:dyDescent="0.25">
      <c r="A426" s="155"/>
      <c r="B426" s="159"/>
      <c r="C426" s="80"/>
      <c r="D426" s="152"/>
      <c r="E426" s="97"/>
      <c r="F426" s="183"/>
    </row>
    <row r="427" spans="1:6" x14ac:dyDescent="0.25">
      <c r="A427" s="155"/>
      <c r="B427" s="193"/>
      <c r="C427" s="91"/>
      <c r="D427" s="152"/>
      <c r="E427" s="152"/>
      <c r="F427" s="188"/>
    </row>
    <row r="428" spans="1:6" x14ac:dyDescent="0.25">
      <c r="A428" s="155" t="s">
        <v>222</v>
      </c>
      <c r="B428" s="90" t="s">
        <v>155</v>
      </c>
      <c r="C428" s="190"/>
      <c r="D428" s="152" t="s">
        <v>113</v>
      </c>
      <c r="E428" s="152"/>
      <c r="F428" s="93"/>
    </row>
    <row r="429" spans="1:6" x14ac:dyDescent="0.25">
      <c r="A429" s="155">
        <v>1</v>
      </c>
      <c r="B429" s="159" t="s">
        <v>223</v>
      </c>
      <c r="C429" s="190"/>
      <c r="D429" s="152"/>
      <c r="E429" s="152"/>
      <c r="F429" s="188"/>
    </row>
    <row r="430" spans="1:6" ht="14.25" x14ac:dyDescent="0.25">
      <c r="A430" s="155"/>
      <c r="B430" s="159" t="s">
        <v>224</v>
      </c>
      <c r="C430" s="191">
        <v>95.199999999999989</v>
      </c>
      <c r="D430" s="178" t="s">
        <v>138</v>
      </c>
      <c r="E430" s="178"/>
      <c r="F430" s="96"/>
    </row>
    <row r="431" spans="1:6" x14ac:dyDescent="0.25">
      <c r="A431" s="155"/>
      <c r="B431" s="193"/>
      <c r="C431" s="91"/>
      <c r="D431" s="152"/>
      <c r="E431" s="152"/>
      <c r="F431" s="188"/>
    </row>
    <row r="432" spans="1:6" x14ac:dyDescent="0.25">
      <c r="A432" s="155"/>
      <c r="B432" s="193"/>
      <c r="C432" s="91"/>
      <c r="D432" s="152"/>
      <c r="E432" s="152"/>
      <c r="F432" s="188"/>
    </row>
    <row r="433" spans="1:6" x14ac:dyDescent="0.25">
      <c r="A433" s="155"/>
      <c r="B433" s="193"/>
      <c r="C433" s="91"/>
      <c r="D433" s="152"/>
      <c r="E433" s="152"/>
      <c r="F433" s="188"/>
    </row>
    <row r="434" spans="1:6" x14ac:dyDescent="0.25">
      <c r="A434" s="162"/>
      <c r="B434" s="163" t="s">
        <v>225</v>
      </c>
      <c r="C434" s="164"/>
      <c r="D434" s="194"/>
      <c r="E434" s="194"/>
      <c r="F434" s="166"/>
    </row>
    <row r="435" spans="1:6" x14ac:dyDescent="0.25">
      <c r="A435" s="112"/>
      <c r="B435" s="113" t="s">
        <v>226</v>
      </c>
      <c r="C435" s="167"/>
      <c r="D435" s="115"/>
      <c r="E435" s="115"/>
      <c r="F435" s="144"/>
    </row>
    <row r="436" spans="1:6" x14ac:dyDescent="0.25">
      <c r="A436" s="162"/>
      <c r="B436" s="195" t="s">
        <v>227</v>
      </c>
      <c r="C436" s="164"/>
      <c r="D436" s="165"/>
      <c r="E436" s="165"/>
      <c r="F436" s="166"/>
    </row>
    <row r="437" spans="1:6" x14ac:dyDescent="0.25">
      <c r="A437" s="172"/>
      <c r="B437" s="196" t="s">
        <v>228</v>
      </c>
      <c r="C437" s="174"/>
      <c r="D437" s="175"/>
      <c r="E437" s="175"/>
      <c r="F437" s="65"/>
    </row>
    <row r="438" spans="1:6" x14ac:dyDescent="0.25">
      <c r="A438" s="66">
        <v>8.1</v>
      </c>
      <c r="B438" s="90" t="s">
        <v>75</v>
      </c>
      <c r="C438" s="91"/>
      <c r="D438" s="92"/>
      <c r="E438" s="92"/>
      <c r="F438" s="93"/>
    </row>
    <row r="439" spans="1:6" ht="38.25" x14ac:dyDescent="0.25">
      <c r="A439" s="150"/>
      <c r="B439" s="72" t="s">
        <v>229</v>
      </c>
      <c r="C439" s="178"/>
      <c r="D439" s="181"/>
      <c r="E439" s="126"/>
      <c r="F439" s="182"/>
    </row>
    <row r="440" spans="1:6" ht="51" x14ac:dyDescent="0.25">
      <c r="A440" s="150"/>
      <c r="B440" s="72" t="s">
        <v>230</v>
      </c>
      <c r="C440" s="178"/>
      <c r="D440" s="181"/>
      <c r="E440" s="126"/>
      <c r="F440" s="182"/>
    </row>
    <row r="441" spans="1:6" ht="38.25" x14ac:dyDescent="0.25">
      <c r="A441" s="150"/>
      <c r="B441" s="72" t="s">
        <v>231</v>
      </c>
      <c r="C441" s="178"/>
      <c r="D441" s="181"/>
      <c r="E441" s="126"/>
      <c r="F441" s="182"/>
    </row>
    <row r="442" spans="1:6" ht="25.5" x14ac:dyDescent="0.25">
      <c r="A442" s="150"/>
      <c r="B442" s="72" t="s">
        <v>232</v>
      </c>
      <c r="C442" s="178"/>
      <c r="D442" s="181"/>
      <c r="E442" s="126"/>
      <c r="F442" s="182"/>
    </row>
    <row r="443" spans="1:6" ht="38.25" x14ac:dyDescent="0.25">
      <c r="A443" s="150"/>
      <c r="B443" s="72" t="s">
        <v>233</v>
      </c>
      <c r="C443" s="178"/>
      <c r="D443" s="181"/>
      <c r="E443" s="126"/>
      <c r="F443" s="182"/>
    </row>
    <row r="444" spans="1:6" x14ac:dyDescent="0.25">
      <c r="A444" s="150"/>
      <c r="B444" s="72" t="s">
        <v>234</v>
      </c>
      <c r="C444" s="178"/>
      <c r="D444" s="181"/>
      <c r="E444" s="126"/>
      <c r="F444" s="182"/>
    </row>
    <row r="445" spans="1:6" ht="38.25" x14ac:dyDescent="0.25">
      <c r="A445" s="150"/>
      <c r="B445" s="72" t="s">
        <v>235</v>
      </c>
      <c r="C445" s="178"/>
      <c r="D445" s="181"/>
      <c r="E445" s="126"/>
      <c r="F445" s="182"/>
    </row>
    <row r="446" spans="1:6" x14ac:dyDescent="0.25">
      <c r="A446" s="150"/>
      <c r="B446" s="72" t="s">
        <v>236</v>
      </c>
      <c r="C446" s="178"/>
      <c r="D446" s="181"/>
      <c r="E446" s="126"/>
      <c r="F446" s="182"/>
    </row>
    <row r="447" spans="1:6" ht="38.25" x14ac:dyDescent="0.25">
      <c r="A447" s="150"/>
      <c r="B447" s="72" t="s">
        <v>237</v>
      </c>
      <c r="C447" s="178"/>
      <c r="D447" s="181"/>
      <c r="E447" s="126"/>
      <c r="F447" s="182"/>
    </row>
    <row r="448" spans="1:6" ht="38.25" x14ac:dyDescent="0.25">
      <c r="A448" s="150"/>
      <c r="B448" s="72" t="s">
        <v>238</v>
      </c>
      <c r="C448" s="178"/>
      <c r="D448" s="181"/>
      <c r="E448" s="126"/>
      <c r="F448" s="182"/>
    </row>
    <row r="449" spans="1:6" ht="51" x14ac:dyDescent="0.25">
      <c r="A449" s="150"/>
      <c r="B449" s="72" t="s">
        <v>239</v>
      </c>
      <c r="C449" s="178"/>
      <c r="D449" s="181"/>
      <c r="E449" s="126"/>
      <c r="F449" s="182"/>
    </row>
    <row r="450" spans="1:6" ht="38.25" x14ac:dyDescent="0.25">
      <c r="A450" s="150"/>
      <c r="B450" s="72" t="s">
        <v>240</v>
      </c>
      <c r="C450" s="178"/>
      <c r="D450" s="181"/>
      <c r="E450" s="126"/>
      <c r="F450" s="182"/>
    </row>
    <row r="451" spans="1:6" ht="25.5" x14ac:dyDescent="0.25">
      <c r="A451" s="150"/>
      <c r="B451" s="72" t="s">
        <v>241</v>
      </c>
      <c r="C451" s="178"/>
      <c r="D451" s="181"/>
      <c r="E451" s="126"/>
      <c r="F451" s="182"/>
    </row>
    <row r="452" spans="1:6" ht="38.25" x14ac:dyDescent="0.25">
      <c r="A452" s="150"/>
      <c r="B452" s="72" t="s">
        <v>242</v>
      </c>
      <c r="C452" s="178"/>
      <c r="D452" s="181"/>
      <c r="E452" s="126"/>
      <c r="F452" s="182"/>
    </row>
    <row r="453" spans="1:6" ht="10.5" customHeight="1" x14ac:dyDescent="0.25">
      <c r="A453" s="155"/>
      <c r="B453" s="159"/>
      <c r="C453" s="91"/>
      <c r="D453" s="152"/>
      <c r="E453" s="152"/>
      <c r="F453" s="98"/>
    </row>
    <row r="454" spans="1:6" x14ac:dyDescent="0.25">
      <c r="A454" s="66">
        <v>8.1999999999999993</v>
      </c>
      <c r="B454" s="90" t="s">
        <v>243</v>
      </c>
      <c r="C454" s="91"/>
      <c r="D454" s="152"/>
      <c r="E454" s="152"/>
      <c r="F454" s="98"/>
    </row>
    <row r="455" spans="1:6" ht="38.25" x14ac:dyDescent="0.25">
      <c r="A455" s="155">
        <v>1</v>
      </c>
      <c r="B455" s="159" t="s">
        <v>244</v>
      </c>
      <c r="C455" s="91">
        <v>1</v>
      </c>
      <c r="D455" s="152" t="s">
        <v>34</v>
      </c>
      <c r="E455" s="152"/>
      <c r="F455" s="96"/>
    </row>
    <row r="456" spans="1:6" ht="10.5" customHeight="1" x14ac:dyDescent="0.25">
      <c r="A456" s="155"/>
      <c r="B456" s="159"/>
      <c r="C456" s="91"/>
      <c r="D456" s="152"/>
      <c r="E456" s="152"/>
      <c r="F456" s="98"/>
    </row>
    <row r="457" spans="1:6" x14ac:dyDescent="0.25">
      <c r="A457" s="66">
        <v>8.3000000000000007</v>
      </c>
      <c r="B457" s="90" t="s">
        <v>245</v>
      </c>
      <c r="C457" s="91"/>
      <c r="D457" s="152"/>
      <c r="E457" s="152"/>
      <c r="F457" s="98"/>
    </row>
    <row r="458" spans="1:6" ht="25.5" x14ac:dyDescent="0.25">
      <c r="A458" s="155">
        <v>1</v>
      </c>
      <c r="B458" s="159" t="s">
        <v>246</v>
      </c>
      <c r="C458" s="91">
        <v>1</v>
      </c>
      <c r="D458" s="152" t="s">
        <v>34</v>
      </c>
      <c r="E458" s="152"/>
      <c r="F458" s="96"/>
    </row>
    <row r="459" spans="1:6" x14ac:dyDescent="0.25">
      <c r="A459" s="155">
        <v>2</v>
      </c>
      <c r="B459" s="159" t="s">
        <v>247</v>
      </c>
      <c r="C459" s="91">
        <v>2</v>
      </c>
      <c r="D459" s="152" t="s">
        <v>207</v>
      </c>
      <c r="E459" s="152"/>
      <c r="F459" s="96"/>
    </row>
    <row r="460" spans="1:6" x14ac:dyDescent="0.25">
      <c r="A460" s="155">
        <v>3</v>
      </c>
      <c r="B460" s="159" t="s">
        <v>248</v>
      </c>
      <c r="C460" s="91">
        <v>10</v>
      </c>
      <c r="D460" s="152" t="s">
        <v>207</v>
      </c>
      <c r="E460" s="152"/>
      <c r="F460" s="96"/>
    </row>
    <row r="461" spans="1:6" x14ac:dyDescent="0.25">
      <c r="A461" s="155">
        <v>4</v>
      </c>
      <c r="B461" s="159" t="s">
        <v>249</v>
      </c>
      <c r="C461" s="91">
        <v>6</v>
      </c>
      <c r="D461" s="152" t="s">
        <v>207</v>
      </c>
      <c r="E461" s="152"/>
      <c r="F461" s="96"/>
    </row>
    <row r="462" spans="1:6" x14ac:dyDescent="0.25">
      <c r="A462" s="155"/>
      <c r="B462" s="159"/>
      <c r="C462" s="91"/>
      <c r="D462" s="152"/>
      <c r="E462" s="152"/>
      <c r="F462" s="98"/>
    </row>
    <row r="463" spans="1:6" x14ac:dyDescent="0.25">
      <c r="A463" s="66">
        <v>8.4</v>
      </c>
      <c r="B463" s="90" t="s">
        <v>250</v>
      </c>
      <c r="C463" s="91"/>
      <c r="D463" s="152"/>
      <c r="E463" s="152"/>
      <c r="F463" s="98"/>
    </row>
    <row r="464" spans="1:6" ht="51" x14ac:dyDescent="0.25">
      <c r="A464" s="155">
        <v>1</v>
      </c>
      <c r="B464" s="72" t="s">
        <v>251</v>
      </c>
      <c r="C464" s="91">
        <v>1</v>
      </c>
      <c r="D464" s="152" t="s">
        <v>34</v>
      </c>
      <c r="E464" s="152"/>
      <c r="F464" s="96"/>
    </row>
    <row r="465" spans="1:6" x14ac:dyDescent="0.25">
      <c r="A465" s="155"/>
      <c r="B465" s="159"/>
      <c r="C465" s="91"/>
      <c r="D465" s="152"/>
      <c r="E465" s="152"/>
      <c r="F465" s="98"/>
    </row>
    <row r="466" spans="1:6" x14ac:dyDescent="0.25">
      <c r="A466" s="155"/>
      <c r="B466" s="159"/>
      <c r="C466" s="91"/>
      <c r="D466" s="152"/>
      <c r="E466" s="152"/>
      <c r="F466" s="98"/>
    </row>
    <row r="467" spans="1:6" x14ac:dyDescent="0.25">
      <c r="A467" s="155"/>
      <c r="B467" s="159"/>
      <c r="C467" s="91"/>
      <c r="D467" s="152"/>
      <c r="E467" s="152"/>
      <c r="F467" s="98"/>
    </row>
    <row r="468" spans="1:6" x14ac:dyDescent="0.25">
      <c r="A468" s="155"/>
      <c r="B468" s="159"/>
      <c r="C468" s="91"/>
      <c r="D468" s="152"/>
      <c r="E468" s="152"/>
      <c r="F468" s="98"/>
    </row>
    <row r="469" spans="1:6" x14ac:dyDescent="0.25">
      <c r="A469" s="155"/>
      <c r="B469" s="159"/>
      <c r="C469" s="91"/>
      <c r="D469" s="152"/>
      <c r="E469" s="152"/>
      <c r="F469" s="98"/>
    </row>
    <row r="470" spans="1:6" x14ac:dyDescent="0.25">
      <c r="A470" s="155"/>
      <c r="B470" s="159"/>
      <c r="C470" s="91"/>
      <c r="D470" s="152"/>
      <c r="E470" s="152"/>
      <c r="F470" s="98"/>
    </row>
    <row r="471" spans="1:6" x14ac:dyDescent="0.25">
      <c r="A471" s="155"/>
      <c r="B471" s="159"/>
      <c r="C471" s="91"/>
      <c r="D471" s="152"/>
      <c r="E471" s="152"/>
      <c r="F471" s="98"/>
    </row>
    <row r="472" spans="1:6" x14ac:dyDescent="0.25">
      <c r="A472" s="155"/>
      <c r="B472" s="159"/>
      <c r="C472" s="91"/>
      <c r="D472" s="152"/>
      <c r="E472" s="152"/>
      <c r="F472" s="98"/>
    </row>
    <row r="473" spans="1:6" x14ac:dyDescent="0.25">
      <c r="A473" s="155"/>
      <c r="B473" s="159"/>
      <c r="C473" s="91"/>
      <c r="D473" s="152"/>
      <c r="E473" s="152"/>
      <c r="F473" s="98"/>
    </row>
    <row r="474" spans="1:6" x14ac:dyDescent="0.25">
      <c r="A474" s="155"/>
      <c r="B474" s="159"/>
      <c r="C474" s="91"/>
      <c r="D474" s="152"/>
      <c r="E474" s="152"/>
      <c r="F474" s="98"/>
    </row>
    <row r="475" spans="1:6" x14ac:dyDescent="0.25">
      <c r="A475" s="155"/>
      <c r="B475" s="159"/>
      <c r="C475" s="91"/>
      <c r="D475" s="152"/>
      <c r="E475" s="152"/>
      <c r="F475" s="98"/>
    </row>
    <row r="476" spans="1:6" x14ac:dyDescent="0.25">
      <c r="A476" s="155"/>
      <c r="B476" s="159"/>
      <c r="C476" s="91"/>
      <c r="D476" s="152"/>
      <c r="E476" s="152"/>
      <c r="F476" s="98"/>
    </row>
    <row r="477" spans="1:6" x14ac:dyDescent="0.25">
      <c r="A477" s="155"/>
      <c r="B477" s="159"/>
      <c r="C477" s="91"/>
      <c r="D477" s="152"/>
      <c r="E477" s="152"/>
      <c r="F477" s="98"/>
    </row>
    <row r="478" spans="1:6" x14ac:dyDescent="0.25">
      <c r="A478" s="155"/>
      <c r="B478" s="159"/>
      <c r="C478" s="91"/>
      <c r="D478" s="152"/>
      <c r="E478" s="152"/>
      <c r="F478" s="98"/>
    </row>
    <row r="479" spans="1:6" x14ac:dyDescent="0.25">
      <c r="A479" s="155"/>
      <c r="B479" s="159"/>
      <c r="C479" s="91"/>
      <c r="D479" s="152"/>
      <c r="E479" s="152"/>
      <c r="F479" s="98"/>
    </row>
    <row r="480" spans="1:6" x14ac:dyDescent="0.25">
      <c r="A480" s="155"/>
      <c r="B480" s="159"/>
      <c r="C480" s="91"/>
      <c r="D480" s="152"/>
      <c r="E480" s="152"/>
      <c r="F480" s="98"/>
    </row>
    <row r="481" spans="1:6" x14ac:dyDescent="0.25">
      <c r="A481" s="155"/>
      <c r="B481" s="159"/>
      <c r="C481" s="91"/>
      <c r="D481" s="152"/>
      <c r="E481" s="152"/>
      <c r="F481" s="98"/>
    </row>
    <row r="482" spans="1:6" x14ac:dyDescent="0.25">
      <c r="A482" s="155"/>
      <c r="B482" s="159"/>
      <c r="C482" s="91"/>
      <c r="D482" s="152"/>
      <c r="E482" s="152"/>
      <c r="F482" s="98"/>
    </row>
    <row r="483" spans="1:6" x14ac:dyDescent="0.25">
      <c r="A483" s="155"/>
      <c r="B483" s="159"/>
      <c r="C483" s="91"/>
      <c r="D483" s="152"/>
      <c r="E483" s="152"/>
      <c r="F483" s="98"/>
    </row>
    <row r="484" spans="1:6" x14ac:dyDescent="0.25">
      <c r="A484" s="155"/>
      <c r="B484" s="159"/>
      <c r="C484" s="91"/>
      <c r="D484" s="152"/>
      <c r="E484" s="152"/>
      <c r="F484" s="98"/>
    </row>
    <row r="485" spans="1:6" x14ac:dyDescent="0.25">
      <c r="A485" s="155"/>
      <c r="B485" s="159"/>
      <c r="C485" s="91"/>
      <c r="D485" s="152"/>
      <c r="E485" s="152"/>
      <c r="F485" s="98"/>
    </row>
    <row r="486" spans="1:6" x14ac:dyDescent="0.25">
      <c r="A486" s="155"/>
      <c r="B486" s="159"/>
      <c r="C486" s="91"/>
      <c r="D486" s="152"/>
      <c r="E486" s="152"/>
      <c r="F486" s="98"/>
    </row>
    <row r="487" spans="1:6" x14ac:dyDescent="0.25">
      <c r="A487" s="155"/>
      <c r="B487" s="159"/>
      <c r="C487" s="91"/>
      <c r="D487" s="152"/>
      <c r="E487" s="152"/>
      <c r="F487" s="98"/>
    </row>
    <row r="488" spans="1:6" x14ac:dyDescent="0.25">
      <c r="A488" s="155"/>
      <c r="B488" s="159"/>
      <c r="C488" s="91"/>
      <c r="D488" s="152"/>
      <c r="E488" s="152"/>
      <c r="F488" s="98"/>
    </row>
    <row r="489" spans="1:6" x14ac:dyDescent="0.25">
      <c r="A489" s="155"/>
      <c r="B489" s="159"/>
      <c r="C489" s="91"/>
      <c r="D489" s="152"/>
      <c r="E489" s="152"/>
      <c r="F489" s="98"/>
    </row>
    <row r="490" spans="1:6" x14ac:dyDescent="0.25">
      <c r="A490" s="155"/>
      <c r="B490" s="159"/>
      <c r="C490" s="91"/>
      <c r="D490" s="152"/>
      <c r="E490" s="152"/>
      <c r="F490" s="98"/>
    </row>
    <row r="491" spans="1:6" x14ac:dyDescent="0.25">
      <c r="A491" s="155"/>
      <c r="B491" s="159"/>
      <c r="C491" s="91"/>
      <c r="D491" s="152"/>
      <c r="E491" s="152"/>
      <c r="F491" s="98"/>
    </row>
    <row r="492" spans="1:6" x14ac:dyDescent="0.25">
      <c r="A492" s="155"/>
      <c r="B492" s="159"/>
      <c r="C492" s="91"/>
      <c r="D492" s="152"/>
      <c r="E492" s="152"/>
      <c r="F492" s="98"/>
    </row>
    <row r="493" spans="1:6" x14ac:dyDescent="0.25">
      <c r="A493" s="155"/>
      <c r="B493" s="159"/>
      <c r="C493" s="91"/>
      <c r="D493" s="152"/>
      <c r="E493" s="152"/>
      <c r="F493" s="98"/>
    </row>
    <row r="494" spans="1:6" x14ac:dyDescent="0.25">
      <c r="A494" s="155"/>
      <c r="B494" s="159"/>
      <c r="C494" s="91"/>
      <c r="D494" s="152"/>
      <c r="E494" s="152"/>
      <c r="F494" s="98"/>
    </row>
    <row r="495" spans="1:6" x14ac:dyDescent="0.25">
      <c r="A495" s="155"/>
      <c r="B495" s="159"/>
      <c r="C495" s="91"/>
      <c r="D495" s="152"/>
      <c r="E495" s="152"/>
      <c r="F495" s="98"/>
    </row>
    <row r="496" spans="1:6" x14ac:dyDescent="0.25">
      <c r="A496" s="155"/>
      <c r="B496" s="159"/>
      <c r="C496" s="91"/>
      <c r="D496" s="152"/>
      <c r="E496" s="152"/>
      <c r="F496" s="98"/>
    </row>
    <row r="497" spans="1:6" x14ac:dyDescent="0.25">
      <c r="A497" s="155"/>
      <c r="B497" s="159"/>
      <c r="C497" s="91"/>
      <c r="D497" s="152"/>
      <c r="E497" s="152"/>
      <c r="F497" s="98"/>
    </row>
    <row r="498" spans="1:6" x14ac:dyDescent="0.25">
      <c r="A498" s="155"/>
      <c r="B498" s="159"/>
      <c r="C498" s="91"/>
      <c r="D498" s="152"/>
      <c r="E498" s="152"/>
      <c r="F498" s="98"/>
    </row>
    <row r="499" spans="1:6" x14ac:dyDescent="0.25">
      <c r="A499" s="155"/>
      <c r="B499" s="159"/>
      <c r="C499" s="91"/>
      <c r="D499" s="152"/>
      <c r="E499" s="152"/>
      <c r="F499" s="98"/>
    </row>
    <row r="500" spans="1:6" x14ac:dyDescent="0.25">
      <c r="A500" s="155"/>
      <c r="B500" s="159"/>
      <c r="C500" s="91"/>
      <c r="D500" s="152"/>
      <c r="E500" s="152"/>
      <c r="F500" s="98"/>
    </row>
    <row r="501" spans="1:6" x14ac:dyDescent="0.25">
      <c r="A501" s="155"/>
      <c r="B501" s="159"/>
      <c r="C501" s="91"/>
      <c r="D501" s="152"/>
      <c r="E501" s="152"/>
      <c r="F501" s="98"/>
    </row>
    <row r="502" spans="1:6" x14ac:dyDescent="0.25">
      <c r="A502" s="155"/>
      <c r="B502" s="159"/>
      <c r="C502" s="91"/>
      <c r="D502" s="152"/>
      <c r="E502" s="152"/>
      <c r="F502" s="98"/>
    </row>
    <row r="503" spans="1:6" x14ac:dyDescent="0.25">
      <c r="A503" s="155"/>
      <c r="B503" s="159"/>
      <c r="C503" s="91"/>
      <c r="D503" s="152"/>
      <c r="E503" s="152"/>
      <c r="F503" s="98"/>
    </row>
    <row r="504" spans="1:6" x14ac:dyDescent="0.25">
      <c r="A504" s="155"/>
      <c r="B504" s="159"/>
      <c r="C504" s="91"/>
      <c r="D504" s="152"/>
      <c r="E504" s="152"/>
      <c r="F504" s="98"/>
    </row>
    <row r="505" spans="1:6" x14ac:dyDescent="0.25">
      <c r="A505" s="155"/>
      <c r="B505" s="159"/>
      <c r="C505" s="91"/>
      <c r="D505" s="152"/>
      <c r="E505" s="152"/>
      <c r="F505" s="98"/>
    </row>
    <row r="506" spans="1:6" x14ac:dyDescent="0.25">
      <c r="A506" s="155"/>
      <c r="B506" s="159"/>
      <c r="C506" s="91"/>
      <c r="D506" s="152"/>
      <c r="E506" s="152"/>
      <c r="F506" s="98"/>
    </row>
    <row r="507" spans="1:6" x14ac:dyDescent="0.25">
      <c r="A507" s="155"/>
      <c r="B507" s="159"/>
      <c r="C507" s="91"/>
      <c r="D507" s="152"/>
      <c r="E507" s="152"/>
      <c r="F507" s="98"/>
    </row>
    <row r="508" spans="1:6" x14ac:dyDescent="0.25">
      <c r="A508" s="155"/>
      <c r="B508" s="159"/>
      <c r="C508" s="91"/>
      <c r="D508" s="152"/>
      <c r="E508" s="152"/>
      <c r="F508" s="98"/>
    </row>
    <row r="509" spans="1:6" x14ac:dyDescent="0.25">
      <c r="A509" s="162"/>
      <c r="B509" s="163" t="s">
        <v>252</v>
      </c>
      <c r="C509" s="164"/>
      <c r="D509" s="194"/>
      <c r="E509" s="194"/>
      <c r="F509" s="166"/>
    </row>
    <row r="510" spans="1:6" x14ac:dyDescent="0.25">
      <c r="A510" s="112"/>
      <c r="B510" s="113" t="s">
        <v>253</v>
      </c>
      <c r="C510" s="167"/>
      <c r="D510" s="115"/>
      <c r="E510" s="115"/>
      <c r="F510" s="144"/>
    </row>
    <row r="511" spans="1:6" x14ac:dyDescent="0.25">
      <c r="A511" s="162"/>
      <c r="B511" s="195" t="s">
        <v>254</v>
      </c>
      <c r="C511" s="164"/>
      <c r="D511" s="165"/>
      <c r="E511" s="165"/>
      <c r="F511" s="166"/>
    </row>
    <row r="512" spans="1:6" x14ac:dyDescent="0.25">
      <c r="A512" s="172"/>
      <c r="B512" s="196" t="s">
        <v>255</v>
      </c>
      <c r="C512" s="174"/>
      <c r="D512" s="175"/>
      <c r="E512" s="175"/>
      <c r="F512" s="65"/>
    </row>
    <row r="513" spans="1:6" x14ac:dyDescent="0.25">
      <c r="A513" s="150"/>
      <c r="B513" s="197"/>
      <c r="C513" s="91"/>
      <c r="D513" s="92"/>
      <c r="E513" s="92"/>
      <c r="F513" s="93"/>
    </row>
    <row r="514" spans="1:6" x14ac:dyDescent="0.25">
      <c r="A514" s="66"/>
      <c r="B514" s="90"/>
      <c r="C514" s="91"/>
      <c r="D514" s="92"/>
      <c r="E514" s="92"/>
      <c r="F514" s="93"/>
    </row>
    <row r="515" spans="1:6" x14ac:dyDescent="0.25">
      <c r="A515" s="150"/>
      <c r="B515" s="198"/>
      <c r="C515" s="91"/>
      <c r="D515" s="92"/>
      <c r="E515" s="92"/>
      <c r="F515" s="93"/>
    </row>
    <row r="516" spans="1:6" x14ac:dyDescent="0.25">
      <c r="A516" s="150"/>
      <c r="B516" s="198"/>
      <c r="C516" s="91"/>
      <c r="D516" s="92"/>
      <c r="E516" s="92"/>
      <c r="F516" s="93"/>
    </row>
    <row r="517" spans="1:6" x14ac:dyDescent="0.25">
      <c r="A517" s="150"/>
      <c r="B517" s="198"/>
      <c r="C517" s="91"/>
      <c r="D517" s="92"/>
      <c r="E517" s="92"/>
      <c r="F517" s="93"/>
    </row>
    <row r="518" spans="1:6" x14ac:dyDescent="0.25">
      <c r="A518" s="150"/>
      <c r="B518" s="197"/>
      <c r="C518" s="91"/>
      <c r="D518" s="92"/>
      <c r="E518" s="92"/>
      <c r="F518" s="93"/>
    </row>
    <row r="519" spans="1:6" x14ac:dyDescent="0.25">
      <c r="A519" s="66"/>
      <c r="B519" s="90"/>
      <c r="C519" s="91"/>
      <c r="D519" s="92"/>
      <c r="E519" s="92"/>
      <c r="F519" s="93"/>
    </row>
    <row r="520" spans="1:6" x14ac:dyDescent="0.25">
      <c r="A520" s="199"/>
      <c r="B520" s="90"/>
      <c r="C520" s="91"/>
      <c r="D520" s="92"/>
      <c r="E520" s="92"/>
      <c r="F520" s="93"/>
    </row>
    <row r="521" spans="1:6" x14ac:dyDescent="0.25">
      <c r="A521" s="200"/>
      <c r="B521" s="201"/>
      <c r="C521" s="202"/>
      <c r="D521" s="202"/>
      <c r="E521" s="126"/>
      <c r="F521" s="70"/>
    </row>
    <row r="522" spans="1:6" x14ac:dyDescent="0.25">
      <c r="A522" s="155"/>
      <c r="B522" s="198"/>
      <c r="C522" s="203"/>
      <c r="D522" s="203"/>
      <c r="E522" s="152"/>
      <c r="F522" s="93"/>
    </row>
    <row r="523" spans="1:6" x14ac:dyDescent="0.25">
      <c r="A523" s="66"/>
      <c r="B523" s="90"/>
      <c r="C523" s="152"/>
      <c r="D523" s="152"/>
      <c r="E523" s="152"/>
      <c r="F523" s="93"/>
    </row>
    <row r="524" spans="1:6" x14ac:dyDescent="0.25">
      <c r="A524" s="200"/>
      <c r="B524" s="201"/>
      <c r="C524" s="202"/>
      <c r="D524" s="202"/>
      <c r="E524" s="152"/>
      <c r="F524" s="93"/>
    </row>
    <row r="525" spans="1:6" x14ac:dyDescent="0.25">
      <c r="A525" s="155"/>
      <c r="B525" s="198"/>
      <c r="C525" s="152"/>
      <c r="D525" s="203"/>
      <c r="E525" s="152"/>
      <c r="F525" s="93"/>
    </row>
    <row r="526" spans="1:6" x14ac:dyDescent="0.25">
      <c r="A526" s="155"/>
      <c r="B526" s="90"/>
      <c r="C526" s="152"/>
      <c r="D526" s="152"/>
      <c r="E526" s="152"/>
      <c r="F526" s="93"/>
    </row>
    <row r="527" spans="1:6" x14ac:dyDescent="0.25">
      <c r="A527" s="200"/>
      <c r="B527" s="90"/>
      <c r="C527" s="152"/>
      <c r="D527" s="152"/>
      <c r="E527" s="152"/>
      <c r="F527" s="93"/>
    </row>
    <row r="528" spans="1:6" x14ac:dyDescent="0.25">
      <c r="A528" s="155"/>
      <c r="B528" s="204"/>
      <c r="C528" s="152"/>
      <c r="D528" s="97"/>
      <c r="E528" s="126"/>
      <c r="F528" s="98"/>
    </row>
    <row r="529" spans="1:6" x14ac:dyDescent="0.25">
      <c r="A529" s="155"/>
      <c r="B529" s="90"/>
      <c r="C529" s="152"/>
      <c r="D529" s="152"/>
      <c r="E529" s="152"/>
      <c r="F529" s="93"/>
    </row>
    <row r="530" spans="1:6" x14ac:dyDescent="0.25">
      <c r="A530" s="200"/>
      <c r="B530" s="90"/>
      <c r="C530" s="152"/>
      <c r="D530" s="152"/>
      <c r="E530" s="152"/>
      <c r="F530" s="93"/>
    </row>
    <row r="531" spans="1:6" x14ac:dyDescent="0.25">
      <c r="A531" s="155"/>
      <c r="B531" s="170"/>
      <c r="C531" s="152"/>
      <c r="D531" s="152"/>
      <c r="E531" s="152"/>
      <c r="F531" s="93"/>
    </row>
    <row r="532" spans="1:6" x14ac:dyDescent="0.25">
      <c r="A532" s="155"/>
      <c r="B532" s="90"/>
      <c r="C532" s="152"/>
      <c r="D532" s="152"/>
      <c r="E532" s="152"/>
      <c r="F532" s="93"/>
    </row>
    <row r="533" spans="1:6" x14ac:dyDescent="0.25">
      <c r="A533" s="155"/>
      <c r="B533" s="90"/>
      <c r="C533" s="152"/>
      <c r="D533" s="152"/>
      <c r="E533" s="152"/>
      <c r="F533" s="93"/>
    </row>
    <row r="534" spans="1:6" x14ac:dyDescent="0.25">
      <c r="A534" s="66"/>
      <c r="B534" s="90"/>
      <c r="C534" s="91"/>
      <c r="D534" s="92"/>
      <c r="E534" s="92"/>
      <c r="F534" s="93"/>
    </row>
    <row r="535" spans="1:6" x14ac:dyDescent="0.25">
      <c r="A535" s="155"/>
      <c r="B535" s="90"/>
      <c r="C535" s="152"/>
      <c r="D535" s="152"/>
      <c r="E535" s="152"/>
      <c r="F535" s="93"/>
    </row>
    <row r="536" spans="1:6" x14ac:dyDescent="0.25">
      <c r="A536" s="200"/>
      <c r="B536" s="90"/>
      <c r="C536" s="152"/>
      <c r="D536" s="152"/>
      <c r="E536" s="152"/>
      <c r="F536" s="93"/>
    </row>
    <row r="537" spans="1:6" x14ac:dyDescent="0.25">
      <c r="A537" s="155"/>
      <c r="B537" s="90"/>
      <c r="C537" s="203"/>
      <c r="D537" s="203"/>
      <c r="E537" s="152"/>
      <c r="F537" s="93"/>
    </row>
    <row r="538" spans="1:6" x14ac:dyDescent="0.25">
      <c r="A538" s="155"/>
      <c r="B538" s="90"/>
      <c r="C538" s="152"/>
      <c r="D538" s="152"/>
      <c r="E538" s="152"/>
      <c r="F538" s="93"/>
    </row>
    <row r="539" spans="1:6" x14ac:dyDescent="0.25">
      <c r="A539" s="155"/>
      <c r="B539" s="90"/>
      <c r="C539" s="152"/>
      <c r="D539" s="152"/>
      <c r="E539" s="152"/>
      <c r="F539" s="93"/>
    </row>
    <row r="540" spans="1:6" x14ac:dyDescent="0.25">
      <c r="A540" s="155"/>
      <c r="B540" s="90"/>
      <c r="C540" s="152"/>
      <c r="D540" s="152"/>
      <c r="E540" s="152"/>
      <c r="F540" s="93"/>
    </row>
    <row r="541" spans="1:6" x14ac:dyDescent="0.25">
      <c r="A541" s="155"/>
      <c r="B541" s="90"/>
      <c r="C541" s="152"/>
      <c r="D541" s="152"/>
      <c r="E541" s="152"/>
      <c r="F541" s="93"/>
    </row>
    <row r="542" spans="1:6" x14ac:dyDescent="0.25">
      <c r="A542" s="155"/>
      <c r="B542" s="90"/>
      <c r="C542" s="152"/>
      <c r="D542" s="152"/>
      <c r="E542" s="152"/>
      <c r="F542" s="93"/>
    </row>
    <row r="543" spans="1:6" x14ac:dyDescent="0.25">
      <c r="A543" s="155"/>
      <c r="C543" s="152"/>
      <c r="D543" s="152"/>
      <c r="E543" s="152"/>
      <c r="F543" s="93"/>
    </row>
    <row r="544" spans="1:6" x14ac:dyDescent="0.25">
      <c r="A544" s="155"/>
      <c r="B544" s="90"/>
      <c r="C544" s="152"/>
      <c r="D544" s="152"/>
      <c r="E544" s="152"/>
      <c r="F544" s="93"/>
    </row>
    <row r="545" spans="1:6" x14ac:dyDescent="0.25">
      <c r="A545" s="155"/>
      <c r="B545" s="90"/>
      <c r="C545" s="152"/>
      <c r="D545" s="152"/>
      <c r="E545" s="152"/>
      <c r="F545" s="93"/>
    </row>
    <row r="546" spans="1:6" x14ac:dyDescent="0.25">
      <c r="A546" s="155"/>
      <c r="B546" s="90"/>
      <c r="C546" s="152"/>
      <c r="D546" s="152"/>
      <c r="E546" s="152"/>
      <c r="F546" s="93"/>
    </row>
    <row r="547" spans="1:6" x14ac:dyDescent="0.25">
      <c r="A547" s="155"/>
      <c r="B547" s="90"/>
      <c r="C547" s="152"/>
      <c r="D547" s="152"/>
      <c r="E547" s="152"/>
      <c r="F547" s="93"/>
    </row>
    <row r="548" spans="1:6" x14ac:dyDescent="0.25">
      <c r="A548" s="155"/>
      <c r="B548" s="90"/>
      <c r="C548" s="152"/>
      <c r="D548" s="152"/>
      <c r="E548" s="152"/>
      <c r="F548" s="93"/>
    </row>
    <row r="549" spans="1:6" x14ac:dyDescent="0.25">
      <c r="A549" s="155"/>
      <c r="B549" s="90"/>
      <c r="C549" s="152"/>
      <c r="D549" s="152"/>
      <c r="E549" s="152"/>
      <c r="F549" s="93"/>
    </row>
    <row r="550" spans="1:6" x14ac:dyDescent="0.25">
      <c r="A550" s="155"/>
      <c r="B550" s="90"/>
      <c r="C550" s="152"/>
      <c r="D550" s="152"/>
      <c r="E550" s="152"/>
      <c r="F550" s="93"/>
    </row>
    <row r="551" spans="1:6" x14ac:dyDescent="0.25">
      <c r="A551" s="155"/>
      <c r="B551" s="90"/>
      <c r="C551" s="152"/>
      <c r="D551" s="152"/>
      <c r="E551" s="152"/>
      <c r="F551" s="93"/>
    </row>
    <row r="552" spans="1:6" x14ac:dyDescent="0.25">
      <c r="A552" s="155"/>
      <c r="B552" s="90"/>
      <c r="C552" s="152"/>
      <c r="D552" s="152"/>
      <c r="E552" s="152"/>
      <c r="F552" s="93"/>
    </row>
    <row r="553" spans="1:6" x14ac:dyDescent="0.25">
      <c r="A553" s="155"/>
      <c r="B553" s="90"/>
      <c r="C553" s="152"/>
      <c r="D553" s="152"/>
      <c r="E553" s="152"/>
      <c r="F553" s="93"/>
    </row>
    <row r="554" spans="1:6" x14ac:dyDescent="0.25">
      <c r="A554" s="155"/>
      <c r="B554" s="90"/>
      <c r="C554" s="152"/>
      <c r="D554" s="152"/>
      <c r="E554" s="152"/>
      <c r="F554" s="93"/>
    </row>
    <row r="555" spans="1:6" x14ac:dyDescent="0.25">
      <c r="A555" s="155"/>
      <c r="B555" s="90"/>
      <c r="C555" s="152"/>
      <c r="D555" s="152"/>
      <c r="E555" s="152"/>
      <c r="F555" s="93"/>
    </row>
    <row r="556" spans="1:6" x14ac:dyDescent="0.25">
      <c r="A556" s="155"/>
      <c r="B556" s="90"/>
      <c r="C556" s="152"/>
      <c r="D556" s="152"/>
      <c r="E556" s="152"/>
      <c r="F556" s="93"/>
    </row>
    <row r="557" spans="1:6" x14ac:dyDescent="0.25">
      <c r="A557" s="155"/>
      <c r="B557" s="90"/>
      <c r="C557" s="152"/>
      <c r="D557" s="152"/>
      <c r="E557" s="152"/>
      <c r="F557" s="93"/>
    </row>
    <row r="558" spans="1:6" x14ac:dyDescent="0.25">
      <c r="A558" s="155"/>
      <c r="B558" s="90"/>
      <c r="C558" s="152"/>
      <c r="D558" s="152"/>
      <c r="E558" s="152"/>
      <c r="F558" s="93"/>
    </row>
    <row r="559" spans="1:6" x14ac:dyDescent="0.25">
      <c r="A559" s="155"/>
      <c r="B559" s="90"/>
      <c r="C559" s="152"/>
      <c r="D559" s="152"/>
      <c r="E559" s="152"/>
      <c r="F559" s="93"/>
    </row>
    <row r="560" spans="1:6" x14ac:dyDescent="0.25">
      <c r="A560" s="155"/>
      <c r="B560" s="90"/>
      <c r="C560" s="152"/>
      <c r="D560" s="152"/>
      <c r="E560" s="152"/>
      <c r="F560" s="93"/>
    </row>
    <row r="561" spans="1:6" x14ac:dyDescent="0.25">
      <c r="A561" s="155"/>
      <c r="B561" s="90"/>
      <c r="C561" s="152"/>
      <c r="D561" s="152"/>
      <c r="E561" s="152"/>
      <c r="F561" s="93"/>
    </row>
    <row r="562" spans="1:6" x14ac:dyDescent="0.25">
      <c r="A562" s="162"/>
      <c r="B562" s="163" t="s">
        <v>256</v>
      </c>
      <c r="C562" s="164"/>
      <c r="D562" s="194"/>
      <c r="E562" s="194"/>
      <c r="F562" s="166"/>
    </row>
    <row r="563" spans="1:6" x14ac:dyDescent="0.25">
      <c r="A563" s="112"/>
      <c r="B563" s="113" t="s">
        <v>257</v>
      </c>
      <c r="C563" s="167"/>
      <c r="D563" s="115"/>
      <c r="E563" s="115"/>
      <c r="F563" s="144"/>
    </row>
    <row r="564" spans="1:6" x14ac:dyDescent="0.25">
      <c r="A564" s="112"/>
      <c r="B564" s="113"/>
      <c r="C564" s="167"/>
      <c r="D564" s="115"/>
      <c r="E564" s="115"/>
      <c r="F564" s="144"/>
    </row>
  </sheetData>
  <autoFilter ref="A1:F564" xr:uid="{EE83BC59-DD45-4E43-9D9F-B97D8E1E5777}"/>
  <mergeCells count="1">
    <mergeCell ref="A92:A93"/>
  </mergeCells>
  <pageMargins left="0.7" right="0.7" top="0.75" bottom="0.75" header="0.3" footer="0.3"/>
  <pageSetup paperSize="9" orientation="portrait" r:id="rId1"/>
  <headerFooter>
    <oddHeader>&amp;R300_Minaret BOQ</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3AE2-7B3F-4D99-9050-BB8988F42F4C}">
  <dimension ref="B2:J38"/>
  <sheetViews>
    <sheetView showGridLines="0" tabSelected="1" topLeftCell="A7" zoomScaleNormal="100" workbookViewId="0">
      <selection activeCell="P21" sqref="P21"/>
    </sheetView>
  </sheetViews>
  <sheetFormatPr defaultColWidth="8.85546875" defaultRowHeight="12.75" x14ac:dyDescent="0.2"/>
  <cols>
    <col min="1" max="1" width="5.28515625" style="1" customWidth="1"/>
    <col min="2" max="2" width="8.85546875" style="1"/>
    <col min="3" max="3" width="3.7109375" style="1" customWidth="1"/>
    <col min="4" max="4" width="41.5703125" style="1" customWidth="1"/>
    <col min="5" max="5" width="19.85546875" style="1" customWidth="1"/>
    <col min="6" max="6" width="2.7109375" style="1" customWidth="1"/>
    <col min="7" max="7" width="5.28515625" style="1" customWidth="1"/>
    <col min="8" max="9" width="8.85546875" style="1"/>
    <col min="10" max="10" width="12.28515625" style="1" bestFit="1" customWidth="1"/>
    <col min="11" max="16384" width="8.85546875" style="1"/>
  </cols>
  <sheetData>
    <row r="2" spans="2:6" ht="15.75" x14ac:dyDescent="0.25">
      <c r="C2" s="255"/>
      <c r="D2" s="255"/>
    </row>
    <row r="3" spans="2:6" x14ac:dyDescent="0.2">
      <c r="C3" s="256"/>
      <c r="D3" s="256"/>
    </row>
    <row r="4" spans="2:6" x14ac:dyDescent="0.2">
      <c r="C4" s="256"/>
      <c r="D4" s="256"/>
    </row>
    <row r="5" spans="2:6" x14ac:dyDescent="0.2">
      <c r="C5" s="2"/>
      <c r="D5" s="2"/>
    </row>
    <row r="6" spans="2:6" x14ac:dyDescent="0.2">
      <c r="C6" s="256"/>
      <c r="D6" s="256"/>
    </row>
    <row r="8" spans="2:6" ht="20.25" x14ac:dyDescent="0.3">
      <c r="B8" s="257" t="s">
        <v>258</v>
      </c>
      <c r="C8" s="257"/>
      <c r="D8" s="257"/>
      <c r="E8" s="258"/>
      <c r="F8" s="3"/>
    </row>
    <row r="9" spans="2:6" ht="15.75" x14ac:dyDescent="0.25">
      <c r="B9" s="250" t="s">
        <v>259</v>
      </c>
      <c r="C9" s="250"/>
      <c r="D9" s="250"/>
      <c r="E9" s="251"/>
      <c r="F9" s="4"/>
    </row>
    <row r="10" spans="2:6" ht="15.75" x14ac:dyDescent="0.25">
      <c r="B10" s="250"/>
      <c r="C10" s="250"/>
      <c r="D10" s="250"/>
      <c r="E10" s="251"/>
      <c r="F10" s="4"/>
    </row>
    <row r="11" spans="2:6" ht="16.5" thickBot="1" x14ac:dyDescent="0.3">
      <c r="B11" s="252"/>
      <c r="C11" s="252"/>
      <c r="D11" s="252"/>
      <c r="E11" s="5"/>
      <c r="F11" s="5"/>
    </row>
    <row r="12" spans="2:6" ht="16.5" x14ac:dyDescent="0.2">
      <c r="B12" s="6" t="s">
        <v>260</v>
      </c>
      <c r="C12" s="7"/>
      <c r="D12" s="8" t="s">
        <v>1</v>
      </c>
      <c r="E12" s="253" t="s">
        <v>261</v>
      </c>
      <c r="F12" s="254"/>
    </row>
    <row r="13" spans="2:6" ht="15.75" x14ac:dyDescent="0.25">
      <c r="B13" s="9">
        <v>0</v>
      </c>
      <c r="C13" s="10"/>
      <c r="D13" s="11" t="s">
        <v>7</v>
      </c>
      <c r="E13" s="12">
        <f>'Minaret BOQ'!F46</f>
        <v>0</v>
      </c>
      <c r="F13" s="13"/>
    </row>
    <row r="14" spans="2:6" ht="15.75" x14ac:dyDescent="0.25">
      <c r="B14" s="9">
        <v>1</v>
      </c>
      <c r="C14" s="14"/>
      <c r="D14" s="15" t="s">
        <v>38</v>
      </c>
      <c r="E14" s="16">
        <f>'Minaret BOQ'!F138</f>
        <v>0</v>
      </c>
      <c r="F14" s="17"/>
    </row>
    <row r="15" spans="2:6" ht="15.75" x14ac:dyDescent="0.25">
      <c r="B15" s="9">
        <v>2</v>
      </c>
      <c r="C15" s="14"/>
      <c r="D15" s="15" t="s">
        <v>74</v>
      </c>
      <c r="E15" s="16">
        <f>'Minaret BOQ'!F216</f>
        <v>0</v>
      </c>
      <c r="F15" s="17"/>
    </row>
    <row r="16" spans="2:6" ht="15.75" x14ac:dyDescent="0.25">
      <c r="B16" s="9">
        <v>3</v>
      </c>
      <c r="C16" s="14"/>
      <c r="D16" s="15" t="s">
        <v>130</v>
      </c>
      <c r="E16" s="16">
        <f>'Minaret BOQ'!F282</f>
        <v>0</v>
      </c>
      <c r="F16" s="17"/>
    </row>
    <row r="17" spans="2:10" ht="15.75" x14ac:dyDescent="0.25">
      <c r="B17" s="9">
        <v>4</v>
      </c>
      <c r="C17" s="14"/>
      <c r="D17" s="15" t="s">
        <v>161</v>
      </c>
      <c r="E17" s="16">
        <f>'Minaret BOQ'!F326</f>
        <v>0</v>
      </c>
      <c r="F17" s="17"/>
    </row>
    <row r="18" spans="2:10" ht="15.75" x14ac:dyDescent="0.25">
      <c r="B18" s="9">
        <v>5</v>
      </c>
      <c r="C18" s="14"/>
      <c r="D18" s="15" t="s">
        <v>176</v>
      </c>
      <c r="E18" s="16">
        <f>'Minaret BOQ'!F368</f>
        <v>0</v>
      </c>
      <c r="F18" s="17"/>
    </row>
    <row r="19" spans="2:10" ht="15.75" x14ac:dyDescent="0.25">
      <c r="B19" s="9">
        <v>6</v>
      </c>
      <c r="C19" s="14"/>
      <c r="D19" s="15" t="s">
        <v>189</v>
      </c>
      <c r="E19" s="16">
        <f>'Minaret BOQ'!F405</f>
        <v>0</v>
      </c>
      <c r="F19" s="17"/>
    </row>
    <row r="20" spans="2:10" ht="15.75" x14ac:dyDescent="0.25">
      <c r="B20" s="9">
        <v>7</v>
      </c>
      <c r="C20" s="14"/>
      <c r="D20" s="15" t="s">
        <v>211</v>
      </c>
      <c r="E20" s="16">
        <f>'Minaret BOQ'!F434</f>
        <v>0</v>
      </c>
      <c r="F20" s="17"/>
    </row>
    <row r="21" spans="2:10" ht="15.75" x14ac:dyDescent="0.25">
      <c r="B21" s="9">
        <v>8</v>
      </c>
      <c r="C21" s="14"/>
      <c r="D21" s="18" t="s">
        <v>262</v>
      </c>
      <c r="E21" s="16">
        <f>'Minaret BOQ'!F509</f>
        <v>0</v>
      </c>
      <c r="F21" s="17"/>
    </row>
    <row r="22" spans="2:10" ht="15.75" x14ac:dyDescent="0.25">
      <c r="B22" s="9">
        <v>9</v>
      </c>
      <c r="C22" s="14"/>
      <c r="D22" s="18" t="s">
        <v>263</v>
      </c>
      <c r="E22" s="16">
        <f>'Minaret BOQ'!F562</f>
        <v>0</v>
      </c>
      <c r="F22" s="17"/>
    </row>
    <row r="23" spans="2:10" ht="15.75" x14ac:dyDescent="0.25">
      <c r="B23" s="9"/>
      <c r="C23" s="14"/>
      <c r="D23" s="19"/>
      <c r="E23" s="16"/>
      <c r="F23" s="17"/>
    </row>
    <row r="24" spans="2:10" ht="15.75" x14ac:dyDescent="0.25">
      <c r="B24" s="9"/>
      <c r="C24" s="14"/>
      <c r="D24" s="19"/>
      <c r="E24" s="16"/>
      <c r="F24" s="17"/>
    </row>
    <row r="25" spans="2:10" ht="15.75" x14ac:dyDescent="0.25">
      <c r="B25" s="9"/>
      <c r="C25" s="14"/>
      <c r="D25" s="19"/>
      <c r="E25" s="16"/>
      <c r="F25" s="17"/>
    </row>
    <row r="26" spans="2:10" ht="15.75" x14ac:dyDescent="0.25">
      <c r="B26" s="9"/>
      <c r="C26" s="14"/>
      <c r="D26" s="19"/>
      <c r="E26" s="16"/>
      <c r="F26" s="17"/>
    </row>
    <row r="27" spans="2:10" ht="15.75" x14ac:dyDescent="0.25">
      <c r="B27" s="9"/>
      <c r="C27" s="20"/>
      <c r="D27" s="21"/>
      <c r="E27" s="22"/>
      <c r="F27" s="23"/>
    </row>
    <row r="28" spans="2:10" ht="15.75" x14ac:dyDescent="0.25">
      <c r="B28" s="24"/>
      <c r="C28" s="25" t="s">
        <v>264</v>
      </c>
      <c r="D28" s="26"/>
      <c r="E28" s="27">
        <f>SUM(E13:E22)</f>
        <v>0</v>
      </c>
      <c r="F28" s="28"/>
      <c r="J28" s="29"/>
    </row>
    <row r="29" spans="2:10" ht="16.5" thickBot="1" x14ac:dyDescent="0.3">
      <c r="B29" s="30"/>
      <c r="C29" s="31" t="s">
        <v>265</v>
      </c>
      <c r="D29" s="32"/>
      <c r="E29" s="33">
        <f>E28*0.008</f>
        <v>0</v>
      </c>
      <c r="F29" s="34"/>
    </row>
    <row r="30" spans="2:10" ht="16.5" thickBot="1" x14ac:dyDescent="0.3">
      <c r="B30" s="35"/>
      <c r="C30" s="36" t="s">
        <v>266</v>
      </c>
      <c r="D30" s="37"/>
      <c r="E30" s="38">
        <f>E29+E28</f>
        <v>0</v>
      </c>
      <c r="F30" s="39"/>
    </row>
    <row r="31" spans="2:10" ht="15.75" x14ac:dyDescent="0.25">
      <c r="B31" s="40"/>
      <c r="C31" s="40"/>
      <c r="D31" s="40"/>
      <c r="E31" s="41"/>
      <c r="F31" s="41"/>
    </row>
    <row r="32" spans="2:10" ht="15.75" x14ac:dyDescent="0.25">
      <c r="B32" s="42"/>
      <c r="C32" s="40"/>
      <c r="D32" s="40"/>
      <c r="E32" s="40"/>
      <c r="F32" s="40"/>
      <c r="G32" s="40"/>
    </row>
    <row r="33" spans="2:7" ht="15.75" x14ac:dyDescent="0.25">
      <c r="B33" s="43" t="s">
        <v>267</v>
      </c>
      <c r="C33" s="40"/>
      <c r="D33" s="44"/>
      <c r="E33" s="40"/>
      <c r="F33" s="40"/>
      <c r="G33" s="40"/>
    </row>
    <row r="34" spans="2:7" ht="15.75" x14ac:dyDescent="0.25">
      <c r="B34" s="43"/>
      <c r="C34" s="40"/>
      <c r="D34" s="40"/>
      <c r="E34" s="40"/>
      <c r="F34" s="40"/>
      <c r="G34" s="40"/>
    </row>
    <row r="35" spans="2:7" ht="15.75" x14ac:dyDescent="0.25">
      <c r="C35" s="40"/>
      <c r="D35" s="40"/>
      <c r="E35" s="40"/>
      <c r="F35" s="40"/>
      <c r="G35" s="40"/>
    </row>
    <row r="36" spans="2:7" ht="15.75" x14ac:dyDescent="0.25">
      <c r="B36" s="42" t="s">
        <v>268</v>
      </c>
      <c r="C36" s="40"/>
      <c r="D36" s="1" t="s">
        <v>269</v>
      </c>
      <c r="E36" s="40"/>
      <c r="F36" s="40"/>
      <c r="G36" s="40"/>
    </row>
    <row r="37" spans="2:7" ht="15.75" x14ac:dyDescent="0.25">
      <c r="C37" s="40"/>
      <c r="D37" s="40"/>
      <c r="E37" s="40"/>
      <c r="F37" s="40"/>
      <c r="G37" s="40"/>
    </row>
    <row r="38" spans="2:7" ht="15.75" x14ac:dyDescent="0.25">
      <c r="D38" s="42"/>
      <c r="E38" s="45"/>
      <c r="F38" s="45"/>
    </row>
  </sheetData>
  <mergeCells count="9">
    <mergeCell ref="B10:E10"/>
    <mergeCell ref="B11:D11"/>
    <mergeCell ref="E12:F12"/>
    <mergeCell ref="C2:D2"/>
    <mergeCell ref="C3:D3"/>
    <mergeCell ref="C4:D4"/>
    <mergeCell ref="C6:D6"/>
    <mergeCell ref="B8:E8"/>
    <mergeCell ref="B9:E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Minaret BOQ</vt:lpstr>
      <vt:lpstr>Minaret Summary </vt:lpstr>
      <vt:lpstr>'Minaret BOQ'!Print_Titles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Mohamed Fayyaz Fauzy</dc:creator>
  <cp:keywords/>
  <dc:description/>
  <cp:lastModifiedBy>Nasrulla Saeed</cp:lastModifiedBy>
  <cp:revision/>
  <dcterms:created xsi:type="dcterms:W3CDTF">2025-07-08T12:40:50Z</dcterms:created>
  <dcterms:modified xsi:type="dcterms:W3CDTF">2026-07-01T05:36:26Z</dcterms:modified>
  <cp:category/>
  <cp:contentStatus/>
</cp:coreProperties>
</file>