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mps\FILESHARE\DEPARTMENT SHARE\IBD-Share\C2451\MALE'\2026\SHAB - Staff Lobby Renovation\Tender\"/>
    </mc:Choice>
  </mc:AlternateContent>
  <xr:revisionPtr revIDLastSave="0" documentId="13_ncr:1_{4287140F-21D2-4456-9361-8793777C7DCC}" xr6:coauthVersionLast="47" xr6:coauthVersionMax="47" xr10:uidLastSave="{00000000-0000-0000-0000-000000000000}"/>
  <bookViews>
    <workbookView xWindow="4680" yWindow="1695" windowWidth="20880" windowHeight="13140" activeTab="1" xr2:uid="{57EEA6E3-E712-4E81-BFFE-DD3F62887DAF}"/>
  </bookViews>
  <sheets>
    <sheet name="COVER PG" sheetId="2" r:id="rId1"/>
    <sheet name="SUMMARY" sheetId="3" r:id="rId2"/>
    <sheet name="1 " sheetId="4" r:id="rId3"/>
    <sheet name="2" sheetId="20" r:id="rId4"/>
    <sheet name="3" sheetId="15" r:id="rId5"/>
    <sheet name="4" sheetId="18" r:id="rId6"/>
    <sheet name="5" sheetId="13" r:id="rId7"/>
    <sheet name="6" sheetId="1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GHHKK">'[1]Bill 04 - water supply tb '!#REF!</definedName>
    <definedName name="A" localSheetId="2">#REF!</definedName>
    <definedName name="A" localSheetId="3">#REF!</definedName>
    <definedName name="A" localSheetId="4">#REF!</definedName>
    <definedName name="A" localSheetId="5">#REF!</definedName>
    <definedName name="A" localSheetId="0">#REF!</definedName>
    <definedName name="A" localSheetId="1">#REF!</definedName>
    <definedName name="A">#REF!</definedName>
    <definedName name="aa" localSheetId="2">#REF!</definedName>
    <definedName name="aa" localSheetId="3">#REF!</definedName>
    <definedName name="aa" localSheetId="4">#REF!</definedName>
    <definedName name="aa" localSheetId="5">#REF!</definedName>
    <definedName name="aa" localSheetId="0">#REF!</definedName>
    <definedName name="aa" localSheetId="1">#REF!</definedName>
    <definedName name="aa">#REF!</definedName>
    <definedName name="aaa">#REF!</definedName>
    <definedName name="Allow">'[2] Factor  '!$F$1:$G$65536</definedName>
    <definedName name="Anton">#REF!</definedName>
    <definedName name="AR">'[3]B-2'!#REF!</definedName>
    <definedName name="as">#REF!</definedName>
    <definedName name="asd">#REF!</definedName>
    <definedName name="asgsdfg">#REF!</definedName>
    <definedName name="B" localSheetId="2">#REF!</definedName>
    <definedName name="B" localSheetId="3">#REF!</definedName>
    <definedName name="B" localSheetId="4">#REF!</definedName>
    <definedName name="B" localSheetId="5">#REF!</definedName>
    <definedName name="B" localSheetId="0">#REF!</definedName>
    <definedName name="B" localSheetId="1">#REF!</definedName>
    <definedName name="B">#REF!</definedName>
    <definedName name="bai" localSheetId="2">#REF!</definedName>
    <definedName name="bai" localSheetId="3">#REF!</definedName>
    <definedName name="bai" localSheetId="4">#REF!</definedName>
    <definedName name="bai" localSheetId="5">#REF!</definedName>
    <definedName name="bai" localSheetId="0">#REF!</definedName>
    <definedName name="bai" localSheetId="1">#REF!</definedName>
    <definedName name="bai">#REF!</definedName>
    <definedName name="bargroup1" hidden="1">OR([4]SCHEDULE!$J1=0,[4]SCHEDULE!$J1=1,[4]SCHEDULE!$J1=99)</definedName>
    <definedName name="bargroup2" hidden="1">OR([4]SCHEDULE!$J1=11,[4]SCHEDULE!$J1=75,[4]SCHEDULE!$J1=47,[4]SCHEDULE!$J1=51,[4]SCHEDULE!$J1=63)</definedName>
    <definedName name="bargroup3" hidden="1">OR([4]SCHEDULE!$J1=13,[4]SCHEDULE!$J1=14,[4]SCHEDULE!$J1=15,[4]SCHEDULE!$J1=21,[4]SCHEDULE!$J1=23,[4]SCHEDULE!$J1=33)</definedName>
    <definedName name="bargroup4" hidden="1">OR([4]SCHEDULE!$J1=22,[4]SCHEDULE!$J1=24,[4]SCHEDULE!$J1=26,[4]SCHEDULE!$J1=27,[4]SCHEDULE!$J1=28,[4]SCHEDULE!$J1=29,[4]SCHEDULE!$J1=31,[4]SCHEDULE!$J1=32,[4]SCHEDULE!$J1=98)</definedName>
    <definedName name="bargroup5" hidden="1">OR([4]SCHEDULE!$J1=25,[4]SCHEDULE!$J1=34,[4]SCHEDULE!$J1=35,[4]SCHEDULE!$J1=36,[4]SCHEDULE!$J1=41,[4]SCHEDULE!$J1=44,[4]SCHEDULE!$J1=46,[4]SCHEDULE!$J1=56,[4]SCHEDULE!$J1=64)</definedName>
    <definedName name="bargroup6" hidden="1">[4]SCHEDULE!$J1=67</definedName>
    <definedName name="bargroup7" hidden="1">[4]SCHEDULE!$J1=12</definedName>
    <definedName name="bargroup8" hidden="1">[4]SCHEDULE!$J1=77</definedName>
    <definedName name="bbb" localSheetId="2">#REF!</definedName>
    <definedName name="bbb" localSheetId="3">#REF!</definedName>
    <definedName name="bbb" localSheetId="4">#REF!</definedName>
    <definedName name="bbb" localSheetId="5">#REF!</definedName>
    <definedName name="bbb" localSheetId="0">#REF!</definedName>
    <definedName name="bbb" localSheetId="1">#REF!</definedName>
    <definedName name="bbb">#REF!</definedName>
    <definedName name="bhhbhj">#REF!</definedName>
    <definedName name="bill">#REF!</definedName>
    <definedName name="bill1" localSheetId="2">#REF!</definedName>
    <definedName name="bill1" localSheetId="3">#REF!</definedName>
    <definedName name="bill1" localSheetId="4">#REF!</definedName>
    <definedName name="bill1" localSheetId="5">#REF!</definedName>
    <definedName name="bill1" localSheetId="0">#REF!</definedName>
    <definedName name="bill1" localSheetId="1">#REF!</definedName>
    <definedName name="bill1">#REF!</definedName>
    <definedName name="C_" localSheetId="2">#REF!</definedName>
    <definedName name="C_" localSheetId="3">#REF!</definedName>
    <definedName name="C_" localSheetId="4">#REF!</definedName>
    <definedName name="C_" localSheetId="5">#REF!</definedName>
    <definedName name="C_" localSheetId="0">#REF!</definedName>
    <definedName name="C_" localSheetId="1">#REF!</definedName>
    <definedName name="C_">#REF!</definedName>
    <definedName name="_xlnm.Criteria" localSheetId="2">#REF!</definedName>
    <definedName name="_xlnm.Criteria" localSheetId="3">#REF!</definedName>
    <definedName name="_xlnm.Criteria" localSheetId="4">#REF!</definedName>
    <definedName name="_xlnm.Criteria" localSheetId="5">#REF!</definedName>
    <definedName name="_xlnm.Criteria" localSheetId="0">#REF!</definedName>
    <definedName name="_xlnm.Criteria" localSheetId="1">#REF!</definedName>
    <definedName name="_xlnm.Criteria">#REF!</definedName>
    <definedName name="d" localSheetId="2">#REF!</definedName>
    <definedName name="d" localSheetId="3">#REF!</definedName>
    <definedName name="d" localSheetId="4">#REF!</definedName>
    <definedName name="d" localSheetId="5">#REF!</definedName>
    <definedName name="d" localSheetId="0">#REF!</definedName>
    <definedName name="d" localSheetId="1">#REF!</definedName>
    <definedName name="d">#REF!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0">#REF!</definedName>
    <definedName name="_xlnm.Database" localSheetId="1">#REF!</definedName>
    <definedName name="_xlnm.Database">#REF!</definedName>
    <definedName name="ddd">#REF!</definedName>
    <definedName name="dddfg">'[5]B-2'!#REF!</definedName>
    <definedName name="Demol">#REF!</definedName>
    <definedName name="dffff">#REF!</definedName>
    <definedName name="dfghkk">#REF!</definedName>
    <definedName name="dinesha">#REF!</definedName>
    <definedName name="drghd">[6]Ragama!#REF!</definedName>
    <definedName name="ertyuu" localSheetId="2">#REF!</definedName>
    <definedName name="ertyuu" localSheetId="3">#REF!</definedName>
    <definedName name="ertyuu" localSheetId="4">#REF!</definedName>
    <definedName name="ertyuu" localSheetId="5">#REF!</definedName>
    <definedName name="ertyuu" localSheetId="0">#REF!</definedName>
    <definedName name="ertyuu" localSheetId="1">#REF!</definedName>
    <definedName name="ertyuu">#REF!</definedName>
    <definedName name="_xlnm.Extract" localSheetId="2">#REF!</definedName>
    <definedName name="_xlnm.Extract" localSheetId="3">#REF!</definedName>
    <definedName name="_xlnm.Extract" localSheetId="4">#REF!</definedName>
    <definedName name="_xlnm.Extract" localSheetId="5">#REF!</definedName>
    <definedName name="_xlnm.Extract" localSheetId="0">#REF!</definedName>
    <definedName name="_xlnm.Extract" localSheetId="1">#REF!</definedName>
    <definedName name="_xlnm.Extract">#REF!</definedName>
    <definedName name="f" localSheetId="2">#REF!</definedName>
    <definedName name="f" localSheetId="3">#REF!</definedName>
    <definedName name="f" localSheetId="4">#REF!</definedName>
    <definedName name="f" localSheetId="5">#REF!</definedName>
    <definedName name="f" localSheetId="0">#REF!</definedName>
    <definedName name="f" localSheetId="1">#REF!</definedName>
    <definedName name="f">#REF!</definedName>
    <definedName name="FDF" localSheetId="2">#REF!</definedName>
    <definedName name="FDF" localSheetId="3">#REF!</definedName>
    <definedName name="FDF" localSheetId="4">#REF!</definedName>
    <definedName name="FDF" localSheetId="5">#REF!</definedName>
    <definedName name="FDF" localSheetId="0">#REF!</definedName>
    <definedName name="FDF" localSheetId="1">#REF!</definedName>
    <definedName name="FDF">#REF!</definedName>
    <definedName name="fesf">#REF!</definedName>
    <definedName name="ffff">#REF!</definedName>
    <definedName name="fg" localSheetId="2">#REF!</definedName>
    <definedName name="fg" localSheetId="3">#REF!</definedName>
    <definedName name="fg" localSheetId="4">#REF!</definedName>
    <definedName name="fg" localSheetId="5">#REF!</definedName>
    <definedName name="fg" localSheetId="0">#REF!</definedName>
    <definedName name="fg" localSheetId="1">#REF!</definedName>
    <definedName name="fg">#REF!</definedName>
    <definedName name="fgh">#REF!</definedName>
    <definedName name="fgrewggr">#REF!</definedName>
    <definedName name="floof">#REF!</definedName>
    <definedName name="fsdgsg">'[7]OLD PRICES'!$C$5:$F$1475</definedName>
    <definedName name="g" localSheetId="2">#REF!</definedName>
    <definedName name="g" localSheetId="3">#REF!</definedName>
    <definedName name="g" localSheetId="4">#REF!</definedName>
    <definedName name="g" localSheetId="5">#REF!</definedName>
    <definedName name="g" localSheetId="0">#REF!</definedName>
    <definedName name="g" localSheetId="1">#REF!</definedName>
    <definedName name="g">#REF!</definedName>
    <definedName name="gghjk">#REF!</definedName>
    <definedName name="gh">#REF!</definedName>
    <definedName name="gregdezrsgsgs" localSheetId="2">#REF!</definedName>
    <definedName name="gregdezrsgsgs" localSheetId="3">#REF!</definedName>
    <definedName name="gregdezrsgsgs" localSheetId="4">#REF!</definedName>
    <definedName name="gregdezrsgsgs" localSheetId="5">#REF!</definedName>
    <definedName name="gregdezrsgsgs" localSheetId="0">#REF!</definedName>
    <definedName name="gregdezrsgsgs" localSheetId="1">#REF!</definedName>
    <definedName name="gregdezrsgsgs">#REF!</definedName>
    <definedName name="H" localSheetId="2">#REF!</definedName>
    <definedName name="H" localSheetId="3">#REF!</definedName>
    <definedName name="H" localSheetId="4">#REF!</definedName>
    <definedName name="H" localSheetId="5">#REF!</definedName>
    <definedName name="H" localSheetId="0">#REF!</definedName>
    <definedName name="H" localSheetId="1">#REF!</definedName>
    <definedName name="H">#REF!</definedName>
    <definedName name="I" localSheetId="2">#REF!</definedName>
    <definedName name="I" localSheetId="3">#REF!</definedName>
    <definedName name="I" localSheetId="4">#REF!</definedName>
    <definedName name="I" localSheetId="5">#REF!</definedName>
    <definedName name="I" localSheetId="0">#REF!</definedName>
    <definedName name="I" localSheetId="1">#REF!</definedName>
    <definedName name="I">#REF!</definedName>
    <definedName name="InsD1" localSheetId="2">#REF!</definedName>
    <definedName name="InsD1" localSheetId="3">#REF!</definedName>
    <definedName name="InsD1" localSheetId="4">#REF!</definedName>
    <definedName name="InsD1" localSheetId="5">#REF!</definedName>
    <definedName name="InsD1" localSheetId="0">#REF!</definedName>
    <definedName name="InsD1" localSheetId="1">#REF!</definedName>
    <definedName name="InsD1">#REF!</definedName>
    <definedName name="InsD2" localSheetId="2">#REF!</definedName>
    <definedName name="InsD2" localSheetId="3">#REF!</definedName>
    <definedName name="InsD2" localSheetId="4">#REF!</definedName>
    <definedName name="InsD2" localSheetId="5">#REF!</definedName>
    <definedName name="InsD2" localSheetId="0">#REF!</definedName>
    <definedName name="InsD2" localSheetId="1">#REF!</definedName>
    <definedName name="InsD2">#REF!</definedName>
    <definedName name="ITEN">'[2]Histry Price'!$C$5:$F$1475</definedName>
    <definedName name="j" localSheetId="2">#REF!</definedName>
    <definedName name="j" localSheetId="3">#REF!</definedName>
    <definedName name="j" localSheetId="4">#REF!</definedName>
    <definedName name="j" localSheetId="5">#REF!</definedName>
    <definedName name="j" localSheetId="0">#REF!</definedName>
    <definedName name="j" localSheetId="1">#REF!</definedName>
    <definedName name="j">#REF!</definedName>
    <definedName name="k">#REF!</definedName>
    <definedName name="kj418lhr" localSheetId="2">#REF!</definedName>
    <definedName name="kj418lhr" localSheetId="3">#REF!</definedName>
    <definedName name="kj418lhr" localSheetId="4">#REF!</definedName>
    <definedName name="kj418lhr" localSheetId="5">#REF!</definedName>
    <definedName name="kj418lhr" localSheetId="0">#REF!</definedName>
    <definedName name="kj418lhr" localSheetId="1">#REF!</definedName>
    <definedName name="kj418lhr">#REF!</definedName>
    <definedName name="makup">'[8]B-2'!#REF!</definedName>
    <definedName name="markup">'[8]B-2'!#REF!</definedName>
    <definedName name="new">#REF!</definedName>
    <definedName name="Performance_bond">#REF!</definedName>
    <definedName name="_xlnm.Print_Area" localSheetId="2">'1 '!$A$1:$F$42</definedName>
    <definedName name="_xlnm.Print_Area" localSheetId="3">'2'!$A$1:$F$63</definedName>
    <definedName name="_xlnm.Print_Area" localSheetId="4">'3'!$A$1:$F$85</definedName>
    <definedName name="_xlnm.Print_Area" localSheetId="5">'4'!$A$1:$F$69</definedName>
    <definedName name="_xlnm.Print_Area" localSheetId="6">'5'!$A$1:$F$49</definedName>
    <definedName name="_xlnm.Print_Area" localSheetId="7">'6'!$A$1:$F$48</definedName>
    <definedName name="_xlnm.Print_Area" localSheetId="0">'COVER PG'!$A$1:$F$39</definedName>
    <definedName name="_xlnm.Print_Area" localSheetId="1">SUMMARY!$A$1:$C$46</definedName>
    <definedName name="_xlnm.Print_Area">#REF!</definedName>
    <definedName name="PRINT_AREA_MI">#N/A</definedName>
    <definedName name="_xlnm.Print_Titles" localSheetId="0">#REF!</definedName>
    <definedName name="_xlnm.Print_Titles" localSheetId="1">#REF!</definedName>
    <definedName name="_xlnm.Print_Titles">#REF!</definedName>
    <definedName name="PRINT_TITLES_MI" localSheetId="2">#REF!</definedName>
    <definedName name="PRINT_TITLES_MI" localSheetId="3">#REF!</definedName>
    <definedName name="PRINT_TITLES_MI" localSheetId="4">#REF!</definedName>
    <definedName name="PRINT_TITLES_MI" localSheetId="5">#REF!</definedName>
    <definedName name="PRINT_TITLES_MI" localSheetId="0">#REF!</definedName>
    <definedName name="PRINT_TITLES_MI" localSheetId="1">#REF!</definedName>
    <definedName name="PRINT_TITLES_MI">#REF!</definedName>
    <definedName name="qqq" localSheetId="2">#REF!</definedName>
    <definedName name="qqq" localSheetId="3">#REF!</definedName>
    <definedName name="qqq" localSheetId="4">#REF!</definedName>
    <definedName name="qqq" localSheetId="5">#REF!</definedName>
    <definedName name="qqq" localSheetId="0">#REF!</definedName>
    <definedName name="qqq" localSheetId="1">#REF!</definedName>
    <definedName name="qqq">#REF!</definedName>
    <definedName name="RaSup">[9]SSuppliers!$A$4:$E$130</definedName>
    <definedName name="Rasup1">[9]SSuppliers!$A$4:$F$243</definedName>
    <definedName name="RAW">#REF!</definedName>
    <definedName name="ResJK" localSheetId="2">#REF!</definedName>
    <definedName name="ResJK" localSheetId="3">#REF!</definedName>
    <definedName name="ResJK" localSheetId="4">#REF!</definedName>
    <definedName name="ResJK" localSheetId="5">#REF!</definedName>
    <definedName name="ResJK" localSheetId="0">#REF!</definedName>
    <definedName name="ResJK" localSheetId="1">#REF!</definedName>
    <definedName name="ResJK">#REF!</definedName>
    <definedName name="RESOURCES">'[10]Histry Price'!$C$5:$F$1475</definedName>
    <definedName name="s" localSheetId="2">#REF!</definedName>
    <definedName name="s" localSheetId="3">#REF!</definedName>
    <definedName name="s" localSheetId="4">#REF!</definedName>
    <definedName name="s" localSheetId="5">#REF!</definedName>
    <definedName name="s" localSheetId="0">#REF!</definedName>
    <definedName name="s" localSheetId="1">#REF!</definedName>
    <definedName name="s">#REF!</definedName>
    <definedName name="SANJEEVANI" localSheetId="2">[11]Sheet3!$C$5:$F$1475</definedName>
    <definedName name="SANJEEVANI" localSheetId="3">[11]Sheet3!$C$5:$F$1475</definedName>
    <definedName name="SANJEEVANI" localSheetId="4">[11]Sheet3!$C$5:$F$1475</definedName>
    <definedName name="SANJEEVANI" localSheetId="5">[11]Sheet3!$C$5:$F$1475</definedName>
    <definedName name="SANJEEVANI" localSheetId="0">[11]Sheet3!$C$5:$F$1475</definedName>
    <definedName name="SANJEEVANI" localSheetId="1">[11]Sheet3!$C$5:$F$1475</definedName>
    <definedName name="SANJEEVANI">[12]Sheet3!$C$5:$F$1475</definedName>
    <definedName name="Sascon">#REF!</definedName>
    <definedName name="Set" localSheetId="2">#REF!</definedName>
    <definedName name="Set" localSheetId="3">#REF!</definedName>
    <definedName name="Set" localSheetId="4">#REF!</definedName>
    <definedName name="Set" localSheetId="5">#REF!</definedName>
    <definedName name="Set" localSheetId="0">#REF!</definedName>
    <definedName name="Set" localSheetId="1">#REF!</definedName>
    <definedName name="Set">#REF!</definedName>
    <definedName name="shape.codes" hidden="1">[4]SCHEDULE!$BJ$9:$CR$9</definedName>
    <definedName name="ss">#REF!</definedName>
    <definedName name="Sum" localSheetId="2">#REF!</definedName>
    <definedName name="Sum" localSheetId="3">#REF!</definedName>
    <definedName name="Sum" localSheetId="4">#REF!</definedName>
    <definedName name="Sum" localSheetId="5">#REF!</definedName>
    <definedName name="Sum" localSheetId="0">#REF!</definedName>
    <definedName name="Sum" localSheetId="1">#REF!</definedName>
    <definedName name="Sum">#REF!</definedName>
    <definedName name="SupD1" localSheetId="2">#REF!</definedName>
    <definedName name="SupD1" localSheetId="3">#REF!</definedName>
    <definedName name="SupD1" localSheetId="4">#REF!</definedName>
    <definedName name="SupD1" localSheetId="5">#REF!</definedName>
    <definedName name="SupD1" localSheetId="0">#REF!</definedName>
    <definedName name="SupD1" localSheetId="1">#REF!</definedName>
    <definedName name="SupD1">#REF!</definedName>
    <definedName name="SupD2" localSheetId="2">#REF!</definedName>
    <definedName name="SupD2" localSheetId="3">#REF!</definedName>
    <definedName name="SupD2" localSheetId="4">#REF!</definedName>
    <definedName name="SupD2" localSheetId="5">#REF!</definedName>
    <definedName name="SupD2" localSheetId="0">#REF!</definedName>
    <definedName name="SupD2" localSheetId="1">#REF!</definedName>
    <definedName name="SupD2">#REF!</definedName>
    <definedName name="SupD3" localSheetId="2">#REF!</definedName>
    <definedName name="SupD3" localSheetId="3">#REF!</definedName>
    <definedName name="SupD3" localSheetId="4">#REF!</definedName>
    <definedName name="SupD3" localSheetId="5">#REF!</definedName>
    <definedName name="SupD3" localSheetId="0">#REF!</definedName>
    <definedName name="SupD3" localSheetId="1">#REF!</definedName>
    <definedName name="SupD3">#REF!</definedName>
    <definedName name="tds">#REF!</definedName>
    <definedName name="toplkuio">#REF!</definedName>
    <definedName name="v">[6]Ragama!#REF!</definedName>
    <definedName name="w" localSheetId="2">#REF!</definedName>
    <definedName name="w" localSheetId="3">#REF!</definedName>
    <definedName name="w" localSheetId="4">#REF!</definedName>
    <definedName name="w" localSheetId="5">#REF!</definedName>
    <definedName name="w" localSheetId="0">#REF!</definedName>
    <definedName name="w" localSheetId="1">#REF!</definedName>
    <definedName name="w">#REF!</definedName>
    <definedName name="woij">#REF!</definedName>
    <definedName name="x">#REF!</definedName>
    <definedName name="Y" localSheetId="2">#REF!</definedName>
    <definedName name="Y" localSheetId="3">#REF!</definedName>
    <definedName name="Y" localSheetId="4">#REF!</definedName>
    <definedName name="Y" localSheetId="5">#REF!</definedName>
    <definedName name="Y" localSheetId="0">#REF!</definedName>
    <definedName name="Y" localSheetId="1">#REF!</definedName>
    <definedName name="Y">#REF!</definedName>
    <definedName name="z">#REF!</definedName>
    <definedName name="zzc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8" l="1"/>
  <c r="B19" i="3" l="1"/>
  <c r="B18" i="3"/>
  <c r="B17" i="3"/>
  <c r="K26" i="15" l="1"/>
  <c r="H14" i="15"/>
  <c r="I14" i="15" s="1"/>
  <c r="K24" i="15"/>
  <c r="L24" i="15" s="1"/>
  <c r="H17" i="20" l="1"/>
  <c r="I17" i="20" s="1"/>
  <c r="B15" i="3" l="1"/>
  <c r="B16" i="3" l="1"/>
  <c r="B14" i="3"/>
</calcChain>
</file>

<file path=xl/sharedStrings.xml><?xml version="1.0" encoding="utf-8"?>
<sst xmlns="http://schemas.openxmlformats.org/spreadsheetml/2006/main" count="195" uniqueCount="147">
  <si>
    <t>Description</t>
  </si>
  <si>
    <t>nos</t>
  </si>
  <si>
    <t>BILL OF QUANTITIES</t>
  </si>
  <si>
    <t>SUMMARY</t>
  </si>
  <si>
    <t>Item</t>
  </si>
  <si>
    <t>Amount</t>
  </si>
  <si>
    <t xml:space="preserve">TOTAL </t>
  </si>
  <si>
    <t>GST 8%</t>
  </si>
  <si>
    <t xml:space="preserve">GRAND TOTAL </t>
  </si>
  <si>
    <t>Qty</t>
  </si>
  <si>
    <t>Unit</t>
  </si>
  <si>
    <t>Rate</t>
  </si>
  <si>
    <t>Bill No. 01</t>
  </si>
  <si>
    <t>PRELIMINARIES</t>
  </si>
  <si>
    <t>General Notes</t>
  </si>
  <si>
    <t>Abbreviations</t>
  </si>
  <si>
    <t>m - meter</t>
  </si>
  <si>
    <t>m³ - cubic meter</t>
  </si>
  <si>
    <t>m² - square meter</t>
  </si>
  <si>
    <t>t - tones</t>
  </si>
  <si>
    <t>mm - millimeter</t>
  </si>
  <si>
    <t>dia - diameter</t>
  </si>
  <si>
    <t>SS - Stainless Steel</t>
  </si>
  <si>
    <t>GI - Galvanized Iron</t>
  </si>
  <si>
    <t>Site Management Costs</t>
  </si>
  <si>
    <t>1 )</t>
  </si>
  <si>
    <t>Allow for all on and off site management cost including costs of foreman and assistants, temporary services, telephone,fax,hoardings and similar.</t>
  </si>
  <si>
    <t>item</t>
  </si>
  <si>
    <t>Insurance, Bonds, Guarantees and Warranties</t>
  </si>
  <si>
    <t>BILL NO. 01 - PRELIMINARIES</t>
  </si>
  <si>
    <t>TOTAL OF BILL No: 01 - Carried over to summary</t>
  </si>
  <si>
    <t>GENERAL</t>
  </si>
  <si>
    <t>ELECTRICAL &amp; SPECIFIC INSTALLATIONS</t>
  </si>
  <si>
    <t>(a) Design, provide and install electrical network for the entire building complete in accordance to the standards set by the local governing body 'STELCO and URA,</t>
  </si>
  <si>
    <t>(b) Rates shall include for: screws, nails, bolts, nuts, standard cable fixing or supporting clips, brackets, straps, rivets, plugs and all incidental accessories</t>
  </si>
  <si>
    <t>(c) Rates for work in trench shall include for: excavation, maintaining faces of excavations, backfilling, compaction, appropriate cable covers, warning tape and disposal of surplus spoil.</t>
  </si>
  <si>
    <t>(d) Rates for electrical isolators, conduits, fittings, equipment and similar items shall include for: all fixings to various building surfaces.</t>
  </si>
  <si>
    <t>(e) Light end and switch end of wiring together measured as one point.</t>
  </si>
  <si>
    <t>(f) A point wiring for power points is measured as one point for each socket outlet; other end of wire is not included in the quantity.</t>
  </si>
  <si>
    <t>ELECTRICAL WIRING</t>
  </si>
  <si>
    <t>Note: Electrical wiring with copper conductor cable in conduits in walls and concrete  as per government regulations including necessary D-boards at each level.</t>
  </si>
  <si>
    <t>Points</t>
  </si>
  <si>
    <t>LIGHTING</t>
  </si>
  <si>
    <t>Note: All lights shall be of 'PHILIPS brand or equivalent', all switches, sockets etc. shall be 'LEGRAND brand.</t>
  </si>
  <si>
    <t xml:space="preserve">ADDITIONS </t>
  </si>
  <si>
    <t xml:space="preserve">OMISSIONS </t>
  </si>
  <si>
    <t>INFRASTRUCTURE AND BUILDING DEVELOPMENT</t>
  </si>
  <si>
    <t>DESIGNING AND DEVELOPMENT</t>
  </si>
  <si>
    <t>MALDIVES POLICE SERVICE</t>
  </si>
  <si>
    <t>TOTAL OF BILL No: 02 - Carried over to summary</t>
  </si>
  <si>
    <t>BILL N0: 02</t>
  </si>
  <si>
    <t>SAFETY &amp; SITE CLEAN-UP</t>
  </si>
  <si>
    <t>Maintain the safety of the compound existing works &amp; occupants. Ensure site cleanup after work completion</t>
  </si>
  <si>
    <t>Shaheedh Hussain Adam Building</t>
  </si>
  <si>
    <r>
      <rPr>
        <b/>
        <sz val="11"/>
        <rFont val="Times New Roman"/>
        <family val="1"/>
      </rPr>
      <t>LOCATION:</t>
    </r>
    <r>
      <rPr>
        <sz val="11"/>
        <rFont val="Times New Roman"/>
        <family val="1"/>
      </rPr>
      <t xml:space="preserve"> Shaheedh Hussain Adam Building</t>
    </r>
  </si>
  <si>
    <r>
      <rPr>
        <b/>
        <sz val="11"/>
        <rFont val="Times New Roman"/>
        <family val="1"/>
      </rPr>
      <t>CLIENT:</t>
    </r>
    <r>
      <rPr>
        <sz val="11"/>
        <rFont val="Times New Roman"/>
        <family val="1"/>
      </rPr>
      <t xml:space="preserve"> Maldives Police Service</t>
    </r>
  </si>
  <si>
    <t>FLOOR, CEILING &amp; WALL FINISHES</t>
  </si>
  <si>
    <t>(a) Rates shall include for making the surface good prior to installation</t>
  </si>
  <si>
    <t>CEILING FINISHES</t>
  </si>
  <si>
    <t>WALL FINISHES</t>
  </si>
  <si>
    <t>Note: All material samples should be submitted prior to commencement of the project, &amp; approved by the consultant</t>
  </si>
  <si>
    <t xml:space="preserve">(a) Rates shall include for: all labour, material, machinery/equipment required for completion of the works, ensuring a superior quality finish. Rates shall include for making the surface good prior to installation &amp; other similar works where necessary </t>
  </si>
  <si>
    <t xml:space="preserve">(b) All materials used for finishes shall be of high quality, &amp; should be submitted for approval prior to use in the project. Color/pattern/design of all elements used shall comply with the provided detail &amp; submitted for approval prior to work commencment. </t>
  </si>
  <si>
    <t>(c) All works not executed as per required standards &amp; specifications should be rectified at the contractor's expense</t>
  </si>
  <si>
    <t>BILL N0: 03</t>
  </si>
  <si>
    <t>MISCELLANEOUS FINISHING WORKS</t>
  </si>
  <si>
    <t>Wiring to Lights</t>
  </si>
  <si>
    <t xml:space="preserve">Chandelier </t>
  </si>
  <si>
    <t>TOTAL OF BILL No: 03 - Carried over to summary</t>
  </si>
  <si>
    <t>TOTAL OF BILL No: 04 - Carried over to summary</t>
  </si>
  <si>
    <t>BILL No: 06</t>
  </si>
  <si>
    <t>TOTAL OF BILL No: 06 - Carried over to summary</t>
  </si>
  <si>
    <t>RENOVATION WORKS AT STAFF ENTRANCE LOBBY</t>
  </si>
  <si>
    <t>(c) Rates shall include for removal and disposal of all rubbish and debris away from the site in an acceptable manner subject to the consultants approval</t>
  </si>
  <si>
    <t xml:space="preserve">(a) Rates shall include for: all labour, material, machinery/equipment required for completion of the works. Rates shall include for making the surface good prior to installation &amp; other similar works where necessary </t>
  </si>
  <si>
    <t>(b) Rates for demolishing shall include for carrying out all work with equipment suitable to the nature of this work with out any damage to the existing and neighbouring structures on an approved method. Any damages to be rectified at Contractor's cost to the approval of the Consultant.  All precautionary measures to be done to the approval of the Consultant prior to commencement of any demolishing work to avoid damages to workers, outsiders, existing services, fittings and equipment. existing structure, adjoining properties, public services and to minimize dust, noise and disturbances to others etc.,</t>
  </si>
  <si>
    <r>
      <t xml:space="preserve">PROJECT: </t>
    </r>
    <r>
      <rPr>
        <sz val="11"/>
        <rFont val="Times New Roman"/>
        <family val="1"/>
      </rPr>
      <t>Renovation works at Staff Entrance Lobby</t>
    </r>
  </si>
  <si>
    <t>DEMOLITION WORKS</t>
  </si>
  <si>
    <t>BILL N0: 02 - DEMOLITION WORKS</t>
  </si>
  <si>
    <t>TOTAL OF BILL No: 05 - Carried over to summary</t>
  </si>
  <si>
    <t>BILL N0: 03 - FLOOR, CEILING &amp; WALL FINISHES</t>
  </si>
  <si>
    <t>incl - including</t>
  </si>
  <si>
    <t>nos - numbers</t>
  </si>
  <si>
    <t>Provide, execute and maintain all applicable bonds and guarantees required under the Conditions of Contract, including but not limited to Performance Bond, Advance Payment Guarantee and any other securities as specified, valid for the periods stated in the Contract Documents</t>
  </si>
  <si>
    <t>Removal of existing stair tiles upto first floor landing at both sides (approx. 10 sqm) as per drawing detail</t>
  </si>
  <si>
    <t>Removal of existing stair landing tiles (approx. 6 sqm) as per drawing detail</t>
  </si>
  <si>
    <t>Removal of existing interior floor tiles (approx.  27 sqm) as per drawing detail</t>
  </si>
  <si>
    <t>Removal of existing exterior floor tiles including outdoor stair tiles (approx.  20 sqm) as per drawing detail</t>
  </si>
  <si>
    <t>Removal of existing interior wall tiles (approx.  28 sqm) as per drawing detail</t>
  </si>
  <si>
    <t>Removal of existing ceiling, ceiling grid, frames &amp; all other incidental works including complete removal of all electronics, switches, sockets &amp; related servicing  (approx. 27 sqm) as per drawing detail</t>
  </si>
  <si>
    <t>TILE FINISHES</t>
  </si>
  <si>
    <t>(d) Rate shall include for careful strip and remove of existing tiles, including tile mortar in accordance with the existing floor plan.</t>
  </si>
  <si>
    <t>(e) All works not executed as per required standards &amp; specifications should be rectified at the contractor's expense</t>
  </si>
  <si>
    <t>(f) Rate for removal of tiling shall include skirting removal &amp; other necessary removals as specified in the drawing</t>
  </si>
  <si>
    <t>(g) Rate shall include for incidental removal &amp; re-fixing of existing works such as hand railings, switch sockets &amp; any other necessary works as specified in the drawings</t>
  </si>
  <si>
    <t>(b)Rates for tiling shall include for: fixing, bedding, grouting, pointing, finishing and any other similar works to ensure the required finish.</t>
  </si>
  <si>
    <t>(c)All porcelain tiles shall be full body original type and tile adhesive must be Conmix C800 or Equivalent.</t>
  </si>
  <si>
    <t>(d) Rate shall include for matching skirting along all edges, corners of tiling area, rates shall also include for: Cutting and installation of 100mm height tile skirting. Fix as per manufactures instructions.</t>
  </si>
  <si>
    <t>(a) Rates shall include for: all labour in framing, notching and fitting around projections, pipes, light fittings, hatches, grilles and similar and complete with cleats, packers, wedges and timber beading, etc…. similar nail and screws.</t>
  </si>
  <si>
    <t xml:space="preserve">(b) Ceiling shall be barrel vault type with timber framing in conformance with the drawing design. </t>
  </si>
  <si>
    <t xml:space="preserve">(c) All material used shall be subjected to approval prior to commencement of work. </t>
  </si>
  <si>
    <t>Stair tiling upto first floor landing (non-skid, semi gloss porcelain tiles with color grey) - mid
(Approx. area = 7 sqm)  
Rate shall include for all works as stated in the drawing, including all incidental works in relation to the above works to ensure a high quality finish.</t>
  </si>
  <si>
    <t>Stair tiling upto first floor landing (non-skid, semi gloss porcelain tiles with color light grey) - sides
(Approx. area = 2 sqm)  
Rate shall include for all works as stated in the drawing, including all incidental works in relation to the above works to ensure a high quality finish.</t>
  </si>
  <si>
    <t>Stair landing tiling at first floor landing (non-skid, semi gloss porcelain tiles with color grey) - mid
(Approx. area = 4.5 sqm)  
Rate shall include for all works as stated in the drawing, including all incidental works in relation to the above works to ensure a high quality finish.</t>
  </si>
  <si>
    <t>Stair landing tiling at first floor landing (non-skid, semi gloss porcelain tiles with color grey) - sides
(Approx. area = 0.7 sqm)  
Rate shall include for all works as stated in the drawing, including all incidental works in relation to the above works to ensure a high quality finish.</t>
  </si>
  <si>
    <t>Interior Floor tiling (non-skid, semi gloss porcelain tiles with size 300x300mm, &amp; color light grey)
(Approx. area = 9 sqm)  
Rate shall include for all works as stated in the drawing, including all incidental works in relation to the above works to ensure a high quality finish.</t>
  </si>
  <si>
    <t>Interior Floor tiling (non-skid, semi gloss porcelain tiles with size 600x600mm, &amp; color grey)
(Approx. area = 22 sqm)  
Rate shall include for all works as stated in the drawing, including all incidental works in relation to the above works to ensure a high quality finish.</t>
  </si>
  <si>
    <t>Alcove - Detail A</t>
  </si>
  <si>
    <t xml:space="preserve">Supply &amp; installation of Wainscoting as per detail B (Approx. area 236 sqft ) include all finishes stated as per drawing detail. 
Rate shall include for all works as stated in the drawing, including all incidental works in relation to the above works to ensure a high quality finish. 
</t>
  </si>
  <si>
    <t>Supply &amp; installation of Alcove as per Detail A. (Approx. area = 60 sqft). All finishes stated as per drawing detail. 
Rate shall include for all works as stated in the drawing, including all incidental works in relation to the above works to ensure a high quality finish.</t>
  </si>
  <si>
    <t>Wainscoting - Detail B</t>
  </si>
  <si>
    <t xml:space="preserve">Supply &amp; installation of Wall borders above wainscotting as per detail C include all finishes stated as per drawing detail. 
Rate shall include for all works as stated in the drawing, including all incidental works in relation to the above works to ensure a high quality finish. 
</t>
  </si>
  <si>
    <t>Wall Painting</t>
  </si>
  <si>
    <t>Barrel vault ceiling as per drawing. Rate shall include for installation of vaulted ceiling including crown molding at borders (approx border length = 23 m) as per drawing detail,  including all incidental works in relation to the above works to ensure a high quality finish. (Approx. ceiling area = 27 sqm)  Rate shall include for Emulsion paint matt finish  surfaces of all INTERIOR CEILING with 2 coat of wall sealer, Putty  and 2 coat of paint.</t>
  </si>
  <si>
    <t xml:space="preserve">Provisional sum for painting at all locations as per drawing. Rates shall include for Emulsion paint matt finish  surfaces of all INTERIOR WALLS with 2 coats of wall Primer / Sealer, putty and 2 coats of paint.
</t>
  </si>
  <si>
    <t>(a) Rates shall include for: the provision, erection and removal of scaffolding, preparation, rubbing down between coats and similar work, the protection and/or masking floors, fittings and similar work, removing and replacing door window furniture</t>
  </si>
  <si>
    <t>(b) All painting work shall be carried in accordance with the Specifications &amp; color codes as stated in the drawing</t>
  </si>
  <si>
    <t>3.3.1</t>
  </si>
  <si>
    <t>3.3.2</t>
  </si>
  <si>
    <t>3.3.3</t>
  </si>
  <si>
    <t>3.3.4</t>
  </si>
  <si>
    <t>3.4.1</t>
  </si>
  <si>
    <t>BILL N0: 04 - ELECTRICAL &amp; SPECIFIC INSTALLATIONS</t>
  </si>
  <si>
    <t>BILL N0: 4</t>
  </si>
  <si>
    <t>BILL No: 05</t>
  </si>
  <si>
    <t>BILL No: 05 -ADDITIONS</t>
  </si>
  <si>
    <t>BILL No: 06 -OMISSIONS</t>
  </si>
  <si>
    <t>Ceiling mounted decorative exterior LED light</t>
  </si>
  <si>
    <t xml:space="preserve">Decorative chandelier </t>
  </si>
  <si>
    <t>Ceiling recesses LED light, 18W day-light</t>
  </si>
  <si>
    <t>2 way wall mounted accent light</t>
  </si>
  <si>
    <t>Adjustable artwork spotlight</t>
  </si>
  <si>
    <t>Provisional sum for LED cove lighting strips for barrel vault ceiling as per drawing (approx. length = 23m)</t>
  </si>
  <si>
    <t>4 gang switch</t>
  </si>
  <si>
    <t>(h) The Contractor shall make a complete record of all changes and revisions in the original design which exist in the completed work</t>
  </si>
  <si>
    <r>
      <t xml:space="preserve">(g) </t>
    </r>
    <r>
      <rPr>
        <b/>
        <sz val="11"/>
        <color theme="1"/>
        <rFont val="Times New Roman"/>
        <family val="1"/>
      </rPr>
      <t>Record drawing</t>
    </r>
    <r>
      <rPr>
        <sz val="11"/>
        <color theme="1"/>
        <rFont val="Times New Roman"/>
        <family val="1"/>
      </rPr>
      <t xml:space="preserve"> During Construction the Contractor shall keep an accurate record of all deviations between the work as shown on the Contract Drawings and that which is actually installed</t>
    </r>
  </si>
  <si>
    <t>Outdoor Floor tiling including outdoor stair tile (non-skid, outdoor semi gloss porcelain tiles / GVT tiles with size 600x600mm, &amp; color dark grey)
(Approx. area = 20 sqm)  
Rate shall include for all works as stated in the drawing, including all incidental works in relation to the above works to ensure a high quality finish.</t>
  </si>
  <si>
    <t>3 gang switch</t>
  </si>
  <si>
    <t>2 gang 13A Socket</t>
  </si>
  <si>
    <t>Wall fixed Emergency LED light</t>
  </si>
  <si>
    <t>1 gang 13A Socket</t>
  </si>
  <si>
    <t>Wall fixed Fan</t>
  </si>
  <si>
    <t>Borders   - Detail C</t>
  </si>
  <si>
    <t>(d) Rate shall include for incidental removal &amp; re-fixing of existing works such as hand railings, switch sockets &amp; any other necessary works as specified in the drawings</t>
  </si>
  <si>
    <r>
      <t xml:space="preserve">Supply &amp; Install concealed door (2350 x 900mm) with push latch flush with partition as per Detail D 
Rate shall include for all works as stated in the drawing, including all hardware/ accessories required for the concealed door. Rate shall include for all works as stated in the drawing, </t>
    </r>
    <r>
      <rPr>
        <u/>
        <sz val="11"/>
        <rFont val="Times New Roman"/>
        <family val="1"/>
      </rPr>
      <t>including removal of existing door</t>
    </r>
    <r>
      <rPr>
        <sz val="11"/>
        <rFont val="Times New Roman"/>
        <family val="1"/>
      </rPr>
      <t xml:space="preserve"> &amp; new installation of concelaed door with all hardware/ accessories required as per drawing detail</t>
    </r>
  </si>
  <si>
    <t>Date: 21st June 2026</t>
  </si>
  <si>
    <r>
      <t xml:space="preserve">Date: </t>
    </r>
    <r>
      <rPr>
        <sz val="11"/>
        <rFont val="Times New Roman"/>
        <family val="1"/>
      </rPr>
      <t>21st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</si>
</sst>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6" formatCode="0.0"/>
    <numFmt numFmtId="167" formatCode="_(* #,##0_);_(* \(#,##0\);_(* &quot;-&quot;??_);_(@_)"/>
    <numFmt numFmtId="168" formatCode="\(0\)"/>
    <numFmt numFmtId="169" formatCode="_(* #,##0.00_);_(* \(#,##0.00\);_(* &quot;&quot;??_);_(@_)"/>
    <numFmt numFmtId="170" formatCode="_(* #,##0_);_(* \(#,##0\);_(* &quot;&quot;??_);_(@_)"/>
  </numFmts>
  <fonts count="3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2"/>
      <name val="Times New Roman"/>
      <family val="1"/>
    </font>
    <font>
      <b/>
      <sz val="10"/>
      <name val="Times New Roman"/>
      <family val="1"/>
    </font>
    <font>
      <sz val="10"/>
      <name val="Times New Roman"/>
      <family val="1"/>
    </font>
    <font>
      <sz val="11"/>
      <color theme="1"/>
      <name val="Book Antiqua"/>
      <family val="1"/>
    </font>
    <font>
      <b/>
      <sz val="26"/>
      <color theme="1"/>
      <name val="Book Antiqua"/>
      <family val="1"/>
    </font>
    <font>
      <sz val="16"/>
      <color theme="1"/>
      <name val="Book Antiqua"/>
      <family val="1"/>
    </font>
    <font>
      <sz val="22"/>
      <color theme="1"/>
      <name val="Book Antiqua"/>
      <family val="1"/>
    </font>
    <font>
      <sz val="12"/>
      <color theme="1"/>
      <name val="Book Antiqua"/>
      <family val="1"/>
    </font>
    <font>
      <b/>
      <sz val="18"/>
      <color theme="1"/>
      <name val="Book Antiqua"/>
      <family val="1"/>
    </font>
    <font>
      <b/>
      <u/>
      <sz val="18"/>
      <color theme="1"/>
      <name val="Book Antiqua"/>
      <family val="1"/>
    </font>
    <font>
      <i/>
      <sz val="12"/>
      <color theme="1"/>
      <name val="Book Antiqua"/>
      <family val="1"/>
    </font>
    <font>
      <b/>
      <i/>
      <sz val="18"/>
      <color theme="1"/>
      <name val="Book Antiqua"/>
      <family val="1"/>
    </font>
    <font>
      <sz val="11"/>
      <name val="Times New Roman"/>
      <family val="1"/>
    </font>
    <font>
      <b/>
      <sz val="11"/>
      <name val="Times New Roman"/>
      <family val="1"/>
    </font>
    <font>
      <sz val="12"/>
      <name val="Times New Roman"/>
      <family val="1"/>
    </font>
    <font>
      <b/>
      <u/>
      <sz val="16"/>
      <name val="Times New Roman"/>
      <family val="1"/>
    </font>
    <font>
      <b/>
      <sz val="12"/>
      <color theme="1"/>
      <name val="Times New Roman"/>
      <family val="1"/>
    </font>
    <font>
      <sz val="12"/>
      <color theme="1"/>
      <name val="Times New Roman"/>
      <family val="1"/>
    </font>
    <font>
      <sz val="11"/>
      <color indexed="8"/>
      <name val="Times New Roman"/>
      <family val="1"/>
    </font>
    <font>
      <sz val="11"/>
      <color indexed="9"/>
      <name val="Times New Roman"/>
      <family val="1"/>
    </font>
    <font>
      <sz val="11"/>
      <color rgb="FFFF0000"/>
      <name val="Times New Roman"/>
      <family val="1"/>
    </font>
    <font>
      <b/>
      <sz val="12"/>
      <color rgb="FFFF0000"/>
      <name val="Times New Roman"/>
      <family val="1"/>
    </font>
    <font>
      <b/>
      <u/>
      <sz val="12"/>
      <name val="Times New Roman"/>
      <family val="1"/>
    </font>
    <font>
      <b/>
      <u/>
      <sz val="11"/>
      <name val="Times New Roman"/>
      <family val="1"/>
    </font>
    <font>
      <i/>
      <u/>
      <sz val="11"/>
      <name val="Times New Roman"/>
      <family val="1"/>
    </font>
    <font>
      <u/>
      <sz val="11"/>
      <name val="Times New Roman"/>
      <family val="1"/>
    </font>
    <font>
      <sz val="11"/>
      <color theme="1"/>
      <name val="Times New Roman"/>
      <family val="1"/>
    </font>
    <font>
      <b/>
      <sz val="11"/>
      <color theme="1"/>
      <name val="Times New Roman"/>
      <family val="1"/>
    </font>
    <font>
      <sz val="10"/>
      <color rgb="FFFF0000"/>
      <name val="Times New Roman"/>
      <family val="1"/>
    </font>
  </fonts>
  <fills count="5">
    <fill>
      <patternFill patternType="none"/>
    </fill>
    <fill>
      <patternFill patternType="gray125"/>
    </fill>
    <fill>
      <patternFill patternType="solid">
        <fgColor theme="6"/>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s>
  <cellStyleXfs count="13">
    <xf numFmtId="0" fontId="0" fillId="0" borderId="0"/>
    <xf numFmtId="43" fontId="5" fillId="0" borderId="0" applyFont="0" applyFill="0" applyBorder="0" applyAlignment="0" applyProtection="0"/>
    <xf numFmtId="0" fontId="4" fillId="2" borderId="0" applyNumberFormat="0" applyBorder="0" applyAlignment="0" applyProtection="0"/>
    <xf numFmtId="0" fontId="3" fillId="0" borderId="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cellStyleXfs>
  <cellXfs count="278">
    <xf numFmtId="0" fontId="0" fillId="0" borderId="0" xfId="0"/>
    <xf numFmtId="0" fontId="9" fillId="0" borderId="0" xfId="3" applyFont="1"/>
    <xf numFmtId="43" fontId="9" fillId="0" borderId="0" xfId="4" applyFont="1" applyBorder="1"/>
    <xf numFmtId="0" fontId="3" fillId="0" borderId="0" xfId="3"/>
    <xf numFmtId="0" fontId="15" fillId="0" borderId="0" xfId="3" applyFont="1" applyAlignment="1">
      <alignment vertical="center" wrapText="1"/>
    </xf>
    <xf numFmtId="43" fontId="15" fillId="0" borderId="0" xfId="4" applyFont="1" applyBorder="1" applyAlignment="1">
      <alignment vertical="center" wrapText="1"/>
    </xf>
    <xf numFmtId="0" fontId="8" fillId="3" borderId="0" xfId="3" applyFont="1" applyFill="1"/>
    <xf numFmtId="43" fontId="8" fillId="3" borderId="0" xfId="4" applyFont="1" applyFill="1"/>
    <xf numFmtId="0" fontId="18" fillId="3" borderId="0" xfId="3" applyFont="1" applyFill="1" applyAlignment="1">
      <alignment horizontal="left" vertical="top"/>
    </xf>
    <xf numFmtId="0" fontId="18" fillId="3" borderId="0" xfId="3" applyFont="1" applyFill="1" applyAlignment="1">
      <alignment horizontal="left" vertical="top" wrapText="1"/>
    </xf>
    <xf numFmtId="0" fontId="20" fillId="3" borderId="0" xfId="3" applyFont="1" applyFill="1" applyAlignment="1">
      <alignment horizontal="left"/>
    </xf>
    <xf numFmtId="43" fontId="8" fillId="3" borderId="0" xfId="4" applyFont="1" applyFill="1" applyBorder="1"/>
    <xf numFmtId="0" fontId="18" fillId="3" borderId="0" xfId="3" applyFont="1" applyFill="1"/>
    <xf numFmtId="0" fontId="20" fillId="3" borderId="0" xfId="3" applyFont="1" applyFill="1"/>
    <xf numFmtId="0" fontId="22" fillId="3" borderId="1" xfId="3" applyFont="1" applyFill="1" applyBorder="1" applyAlignment="1">
      <alignment horizontal="center"/>
    </xf>
    <xf numFmtId="0" fontId="23" fillId="3" borderId="0" xfId="3" applyFont="1" applyFill="1" applyAlignment="1">
      <alignment horizontal="center"/>
    </xf>
    <xf numFmtId="0" fontId="18" fillId="3" borderId="1" xfId="3" applyFont="1" applyFill="1" applyBorder="1" applyAlignment="1">
      <alignment horizontal="center" vertical="center"/>
    </xf>
    <xf numFmtId="40" fontId="18" fillId="3" borderId="1" xfId="3" applyNumberFormat="1" applyFont="1" applyFill="1" applyBorder="1" applyAlignment="1">
      <alignment horizontal="left" vertical="center"/>
    </xf>
    <xf numFmtId="43" fontId="24" fillId="3" borderId="1" xfId="4" applyFont="1" applyFill="1" applyBorder="1" applyAlignment="1">
      <alignment horizontal="center" vertical="center"/>
    </xf>
    <xf numFmtId="0" fontId="8" fillId="3" borderId="0" xfId="3" applyFont="1" applyFill="1" applyAlignment="1">
      <alignment horizontal="center" vertical="center"/>
    </xf>
    <xf numFmtId="40" fontId="18" fillId="0" borderId="1" xfId="3" applyNumberFormat="1" applyFont="1" applyBorder="1"/>
    <xf numFmtId="40" fontId="18" fillId="0" borderId="1" xfId="3" applyNumberFormat="1" applyFont="1" applyBorder="1" applyAlignment="1">
      <alignment horizontal="left" vertical="center"/>
    </xf>
    <xf numFmtId="40" fontId="18" fillId="0" borderId="1" xfId="3" applyNumberFormat="1" applyFont="1" applyBorder="1" applyAlignment="1">
      <alignment horizontal="left"/>
    </xf>
    <xf numFmtId="40" fontId="18" fillId="3" borderId="1" xfId="3" applyNumberFormat="1" applyFont="1" applyFill="1" applyBorder="1" applyAlignment="1">
      <alignment horizontal="left"/>
    </xf>
    <xf numFmtId="43" fontId="25" fillId="3" borderId="1" xfId="4" applyFont="1" applyFill="1" applyBorder="1" applyAlignment="1">
      <alignment horizontal="center" vertical="center"/>
    </xf>
    <xf numFmtId="0" fontId="18" fillId="3" borderId="1" xfId="3" quotePrefix="1" applyFont="1" applyFill="1" applyBorder="1" applyAlignment="1">
      <alignment horizontal="left" vertical="center"/>
    </xf>
    <xf numFmtId="0" fontId="18" fillId="3" borderId="4" xfId="3" applyFont="1" applyFill="1" applyBorder="1" applyAlignment="1">
      <alignment horizontal="center" vertical="center"/>
    </xf>
    <xf numFmtId="0" fontId="19" fillId="3" borderId="5" xfId="3" applyFont="1" applyFill="1" applyBorder="1" applyAlignment="1">
      <alignment horizontal="left" vertical="center"/>
    </xf>
    <xf numFmtId="43" fontId="18" fillId="3" borderId="1" xfId="4" applyFont="1" applyFill="1" applyBorder="1" applyAlignment="1">
      <alignment horizontal="center" vertical="center"/>
    </xf>
    <xf numFmtId="0" fontId="18" fillId="3" borderId="3" xfId="3" applyFont="1" applyFill="1" applyBorder="1" applyAlignment="1">
      <alignment horizontal="center" vertical="center"/>
    </xf>
    <xf numFmtId="0" fontId="19" fillId="3" borderId="0" xfId="3" applyFont="1" applyFill="1" applyAlignment="1">
      <alignment horizontal="left" vertical="center"/>
    </xf>
    <xf numFmtId="43" fontId="18" fillId="3" borderId="2" xfId="4" applyFont="1" applyFill="1" applyBorder="1" applyAlignment="1">
      <alignment horizontal="center" vertical="center"/>
    </xf>
    <xf numFmtId="43" fontId="19" fillId="3" borderId="1" xfId="4" applyFont="1" applyFill="1" applyBorder="1" applyAlignment="1">
      <alignment horizontal="center" vertical="center"/>
    </xf>
    <xf numFmtId="43" fontId="20" fillId="3" borderId="0" xfId="4" applyFont="1" applyFill="1" applyBorder="1"/>
    <xf numFmtId="0" fontId="18" fillId="3" borderId="0" xfId="3" applyFont="1" applyFill="1" applyAlignment="1">
      <alignment vertical="top"/>
    </xf>
    <xf numFmtId="2" fontId="18" fillId="3" borderId="0" xfId="3" applyNumberFormat="1" applyFont="1" applyFill="1" applyAlignment="1">
      <alignment horizontal="center" vertical="top"/>
    </xf>
    <xf numFmtId="0" fontId="18" fillId="3" borderId="0" xfId="3" applyFont="1" applyFill="1" applyAlignment="1">
      <alignment horizontal="center" vertical="top"/>
    </xf>
    <xf numFmtId="0" fontId="18" fillId="3" borderId="0" xfId="3" applyFont="1" applyFill="1" applyAlignment="1">
      <alignment horizontal="right" vertical="top"/>
    </xf>
    <xf numFmtId="43" fontId="18" fillId="3" borderId="0" xfId="4" applyFont="1" applyFill="1" applyBorder="1" applyAlignment="1">
      <alignment horizontal="right" vertical="top"/>
    </xf>
    <xf numFmtId="0" fontId="26" fillId="3" borderId="0" xfId="3" applyFont="1" applyFill="1" applyAlignment="1">
      <alignment vertical="top"/>
    </xf>
    <xf numFmtId="2" fontId="6" fillId="3" borderId="0" xfId="3" applyNumberFormat="1" applyFont="1" applyFill="1" applyAlignment="1">
      <alignment horizontal="center" vertical="top" wrapText="1"/>
    </xf>
    <xf numFmtId="0" fontId="6" fillId="3" borderId="0" xfId="3" applyFont="1" applyFill="1" applyAlignment="1">
      <alignment horizontal="center" vertical="top" wrapText="1"/>
    </xf>
    <xf numFmtId="0" fontId="6" fillId="3" borderId="0" xfId="3" applyFont="1" applyFill="1" applyAlignment="1">
      <alignment horizontal="right" vertical="top" wrapText="1"/>
    </xf>
    <xf numFmtId="43" fontId="6" fillId="3" borderId="0" xfId="4" applyFont="1" applyFill="1" applyBorder="1" applyAlignment="1">
      <alignment horizontal="right" vertical="top" wrapText="1"/>
    </xf>
    <xf numFmtId="0" fontId="6" fillId="3" borderId="0" xfId="3" applyFont="1" applyFill="1" applyAlignment="1">
      <alignment vertical="top"/>
    </xf>
    <xf numFmtId="0" fontId="27" fillId="3" borderId="0" xfId="3" applyFont="1" applyFill="1" applyAlignment="1">
      <alignment vertical="top"/>
    </xf>
    <xf numFmtId="2" fontId="18" fillId="3" borderId="0" xfId="3" applyNumberFormat="1" applyFont="1" applyFill="1" applyAlignment="1">
      <alignment horizontal="center" vertical="top" wrapText="1"/>
    </xf>
    <xf numFmtId="0" fontId="18" fillId="3" borderId="0" xfId="3" applyFont="1" applyFill="1" applyAlignment="1">
      <alignment horizontal="center" vertical="top" wrapText="1"/>
    </xf>
    <xf numFmtId="0" fontId="18" fillId="3" borderId="0" xfId="3" applyFont="1" applyFill="1" applyAlignment="1">
      <alignment horizontal="right" vertical="top" wrapText="1"/>
    </xf>
    <xf numFmtId="43" fontId="18" fillId="3" borderId="0" xfId="4" applyFont="1" applyFill="1" applyBorder="1" applyAlignment="1">
      <alignment horizontal="right" vertical="top" wrapText="1"/>
    </xf>
    <xf numFmtId="43" fontId="26" fillId="3" borderId="0" xfId="4" applyFont="1" applyFill="1" applyBorder="1"/>
    <xf numFmtId="0" fontId="26" fillId="3" borderId="0" xfId="3" applyFont="1" applyFill="1"/>
    <xf numFmtId="2" fontId="26" fillId="3" borderId="0" xfId="3" applyNumberFormat="1" applyFont="1" applyFill="1" applyAlignment="1">
      <alignment horizontal="center" vertical="top" wrapText="1"/>
    </xf>
    <xf numFmtId="0" fontId="26" fillId="3" borderId="0" xfId="3" applyFont="1" applyFill="1" applyAlignment="1">
      <alignment horizontal="center" vertical="top" wrapText="1"/>
    </xf>
    <xf numFmtId="0" fontId="26" fillId="3" borderId="0" xfId="3" applyFont="1" applyFill="1" applyAlignment="1">
      <alignment horizontal="right" vertical="top" wrapText="1"/>
    </xf>
    <xf numFmtId="43" fontId="26" fillId="3" borderId="0" xfId="4" applyFont="1" applyFill="1" applyBorder="1" applyAlignment="1">
      <alignment horizontal="right" vertical="top" wrapText="1"/>
    </xf>
    <xf numFmtId="0" fontId="19" fillId="4" borderId="1" xfId="3" applyFont="1" applyFill="1" applyBorder="1" applyAlignment="1">
      <alignment horizontal="center" vertical="top"/>
    </xf>
    <xf numFmtId="2" fontId="19" fillId="4" borderId="1" xfId="3" applyNumberFormat="1" applyFont="1" applyFill="1" applyBorder="1" applyAlignment="1" applyProtection="1">
      <alignment horizontal="center" vertical="top"/>
      <protection hidden="1"/>
    </xf>
    <xf numFmtId="0" fontId="19" fillId="4" borderId="1" xfId="3" applyFont="1" applyFill="1" applyBorder="1" applyAlignment="1" applyProtection="1">
      <alignment horizontal="center" vertical="top"/>
      <protection hidden="1"/>
    </xf>
    <xf numFmtId="4" fontId="19" fillId="4" borderId="1" xfId="3" applyNumberFormat="1" applyFont="1" applyFill="1" applyBorder="1" applyAlignment="1">
      <alignment horizontal="center" vertical="top"/>
    </xf>
    <xf numFmtId="0" fontId="19" fillId="4" borderId="6" xfId="3" applyFont="1" applyFill="1" applyBorder="1" applyAlignment="1" applyProtection="1">
      <alignment horizontal="center" vertical="top" wrapText="1"/>
      <protection locked="0"/>
    </xf>
    <xf numFmtId="0" fontId="19" fillId="4" borderId="7" xfId="3" applyFont="1" applyFill="1" applyBorder="1" applyAlignment="1" applyProtection="1">
      <alignment horizontal="left" vertical="top" wrapText="1"/>
      <protection locked="0"/>
    </xf>
    <xf numFmtId="2" fontId="19" fillId="4" borderId="7" xfId="4" applyNumberFormat="1" applyFont="1" applyFill="1" applyBorder="1" applyAlignment="1" applyProtection="1">
      <alignment horizontal="center" vertical="top" wrapText="1"/>
      <protection locked="0" hidden="1"/>
    </xf>
    <xf numFmtId="43" fontId="19" fillId="4" borderId="7" xfId="3" applyNumberFormat="1" applyFont="1" applyFill="1" applyBorder="1" applyAlignment="1" applyProtection="1">
      <alignment horizontal="center" vertical="top" wrapText="1"/>
      <protection locked="0" hidden="1"/>
    </xf>
    <xf numFmtId="43" fontId="19" fillId="4" borderId="7" xfId="3" applyNumberFormat="1" applyFont="1" applyFill="1" applyBorder="1" applyAlignment="1" applyProtection="1">
      <alignment horizontal="center" vertical="top" wrapText="1"/>
      <protection locked="0"/>
    </xf>
    <xf numFmtId="43" fontId="19" fillId="4" borderId="8" xfId="3" applyNumberFormat="1" applyFont="1" applyFill="1" applyBorder="1" applyAlignment="1" applyProtection="1">
      <alignment horizontal="center" vertical="top" wrapText="1"/>
      <protection locked="0"/>
    </xf>
    <xf numFmtId="40" fontId="18" fillId="3" borderId="0" xfId="4" applyNumberFormat="1" applyFont="1" applyFill="1" applyAlignment="1">
      <alignment vertical="top"/>
    </xf>
    <xf numFmtId="0" fontId="18" fillId="3" borderId="9" xfId="3" applyFont="1" applyFill="1" applyBorder="1" applyAlignment="1" applyProtection="1">
      <alignment horizontal="center" vertical="top"/>
      <protection locked="0"/>
    </xf>
    <xf numFmtId="0" fontId="29" fillId="3" borderId="10" xfId="3" applyFont="1" applyFill="1" applyBorder="1" applyAlignment="1" applyProtection="1">
      <alignment horizontal="left" vertical="top" wrapText="1"/>
      <protection locked="0"/>
    </xf>
    <xf numFmtId="2" fontId="19" fillId="3" borderId="10" xfId="4" applyNumberFormat="1" applyFont="1" applyFill="1" applyBorder="1" applyAlignment="1" applyProtection="1">
      <alignment horizontal="center" vertical="top"/>
      <protection hidden="1"/>
    </xf>
    <xf numFmtId="43" fontId="18" fillId="3" borderId="10" xfId="3" applyNumberFormat="1" applyFont="1" applyFill="1" applyBorder="1" applyAlignment="1" applyProtection="1">
      <alignment horizontal="center" vertical="top"/>
      <protection locked="0" hidden="1"/>
    </xf>
    <xf numFmtId="4" fontId="18" fillId="3" borderId="10" xfId="3" applyNumberFormat="1" applyFont="1" applyFill="1" applyBorder="1" applyAlignment="1" applyProtection="1">
      <alignment horizontal="center" vertical="top"/>
      <protection locked="0"/>
    </xf>
    <xf numFmtId="4" fontId="18" fillId="3" borderId="11" xfId="3" applyNumberFormat="1" applyFont="1" applyFill="1" applyBorder="1" applyAlignment="1" applyProtection="1">
      <alignment horizontal="center" vertical="top"/>
      <protection locked="0"/>
    </xf>
    <xf numFmtId="0" fontId="19" fillId="3" borderId="9" xfId="3" applyFont="1" applyFill="1" applyBorder="1" applyAlignment="1" applyProtection="1">
      <alignment horizontal="center" vertical="top"/>
      <protection locked="0"/>
    </xf>
    <xf numFmtId="0" fontId="30" fillId="3" borderId="10" xfId="3" applyFont="1" applyFill="1" applyBorder="1" applyAlignment="1" applyProtection="1">
      <alignment horizontal="left" vertical="top" wrapText="1"/>
      <protection locked="0"/>
    </xf>
    <xf numFmtId="0" fontId="18" fillId="3" borderId="10" xfId="3" applyFont="1" applyFill="1" applyBorder="1" applyAlignment="1" applyProtection="1">
      <alignment horizontal="left" vertical="top" wrapText="1"/>
      <protection locked="0"/>
    </xf>
    <xf numFmtId="2" fontId="18" fillId="3" borderId="10" xfId="4" applyNumberFormat="1" applyFont="1" applyFill="1" applyBorder="1" applyAlignment="1" applyProtection="1">
      <alignment horizontal="center" vertical="top"/>
      <protection locked="0" hidden="1"/>
    </xf>
    <xf numFmtId="4" fontId="18" fillId="3" borderId="12" xfId="3" applyNumberFormat="1" applyFont="1" applyFill="1" applyBorder="1" applyAlignment="1" applyProtection="1">
      <alignment horizontal="center" vertical="top"/>
      <protection locked="0"/>
    </xf>
    <xf numFmtId="43" fontId="18" fillId="0" borderId="10" xfId="3" applyNumberFormat="1" applyFont="1" applyBorder="1" applyAlignment="1" applyProtection="1">
      <alignment horizontal="center" vertical="top"/>
      <protection locked="0" hidden="1"/>
    </xf>
    <xf numFmtId="4" fontId="18" fillId="0" borderId="12" xfId="3" applyNumberFormat="1" applyFont="1" applyBorder="1" applyAlignment="1" applyProtection="1">
      <alignment horizontal="center" vertical="top"/>
      <protection locked="0"/>
    </xf>
    <xf numFmtId="4" fontId="18" fillId="0" borderId="11" xfId="3" applyNumberFormat="1" applyFont="1" applyBorder="1" applyAlignment="1" applyProtection="1">
      <alignment horizontal="center" vertical="top"/>
      <protection locked="0"/>
    </xf>
    <xf numFmtId="43" fontId="18" fillId="0" borderId="10" xfId="3" applyNumberFormat="1" applyFont="1" applyBorder="1" applyAlignment="1" applyProtection="1">
      <alignment vertical="top"/>
      <protection locked="0" hidden="1"/>
    </xf>
    <xf numFmtId="43" fontId="18" fillId="0" borderId="12" xfId="3" applyNumberFormat="1" applyFont="1" applyBorder="1" applyAlignment="1" applyProtection="1">
      <alignment vertical="top"/>
      <protection locked="0" hidden="1"/>
    </xf>
    <xf numFmtId="4" fontId="18" fillId="0" borderId="10" xfId="3" applyNumberFormat="1" applyFont="1" applyBorder="1" applyAlignment="1" applyProtection="1">
      <alignment horizontal="center" vertical="top"/>
      <protection locked="0"/>
    </xf>
    <xf numFmtId="2" fontId="18" fillId="0" borderId="10" xfId="4" applyNumberFormat="1" applyFont="1" applyFill="1" applyBorder="1" applyAlignment="1" applyProtection="1">
      <alignment horizontal="center" vertical="top"/>
      <protection locked="0" hidden="1"/>
    </xf>
    <xf numFmtId="0" fontId="18" fillId="0" borderId="9" xfId="3" applyFont="1" applyBorder="1" applyAlignment="1" applyProtection="1">
      <alignment horizontal="center" vertical="top"/>
      <protection locked="0"/>
    </xf>
    <xf numFmtId="0" fontId="18" fillId="0" borderId="10" xfId="3" applyFont="1" applyBorder="1" applyAlignment="1" applyProtection="1">
      <alignment horizontal="left" vertical="top" wrapText="1"/>
      <protection locked="0"/>
    </xf>
    <xf numFmtId="0" fontId="18" fillId="0" borderId="13" xfId="3" applyFont="1" applyBorder="1" applyAlignment="1" applyProtection="1">
      <alignment horizontal="center" vertical="top"/>
      <protection locked="0"/>
    </xf>
    <xf numFmtId="0" fontId="18" fillId="0" borderId="14" xfId="3" applyFont="1" applyBorder="1" applyAlignment="1" applyProtection="1">
      <alignment horizontal="left" vertical="top" wrapText="1"/>
      <protection locked="0"/>
    </xf>
    <xf numFmtId="2" fontId="18" fillId="0" borderId="14" xfId="4" applyNumberFormat="1" applyFont="1" applyFill="1" applyBorder="1" applyAlignment="1" applyProtection="1">
      <alignment horizontal="center" vertical="top"/>
      <protection locked="0" hidden="1"/>
    </xf>
    <xf numFmtId="43" fontId="18" fillId="0" borderId="14" xfId="3" applyNumberFormat="1" applyFont="1" applyBorder="1" applyAlignment="1" applyProtection="1">
      <alignment horizontal="center" vertical="top"/>
      <protection locked="0" hidden="1"/>
    </xf>
    <xf numFmtId="4" fontId="18" fillId="0" borderId="14" xfId="3" applyNumberFormat="1" applyFont="1" applyBorder="1" applyAlignment="1" applyProtection="1">
      <alignment horizontal="center" vertical="top"/>
      <protection locked="0"/>
    </xf>
    <xf numFmtId="4" fontId="18" fillId="3" borderId="15" xfId="3" applyNumberFormat="1" applyFont="1" applyFill="1" applyBorder="1" applyAlignment="1" applyProtection="1">
      <alignment horizontal="center" vertical="top"/>
      <protection locked="0"/>
    </xf>
    <xf numFmtId="166" fontId="19" fillId="3" borderId="16" xfId="4" applyNumberFormat="1" applyFont="1" applyFill="1" applyBorder="1" applyAlignment="1">
      <alignment horizontal="right" vertical="top"/>
    </xf>
    <xf numFmtId="40" fontId="19" fillId="3" borderId="17" xfId="4" applyNumberFormat="1" applyFont="1" applyFill="1" applyBorder="1" applyAlignment="1">
      <alignment horizontal="left" vertical="top"/>
    </xf>
    <xf numFmtId="2" fontId="19" fillId="3" borderId="17" xfId="4" applyNumberFormat="1" applyFont="1" applyFill="1" applyBorder="1" applyAlignment="1">
      <alignment horizontal="center" vertical="center"/>
    </xf>
    <xf numFmtId="167" fontId="19" fillId="3" borderId="17" xfId="4" applyNumberFormat="1" applyFont="1" applyFill="1" applyBorder="1" applyAlignment="1">
      <alignment horizontal="center" vertical="center"/>
    </xf>
    <xf numFmtId="40" fontId="19" fillId="3" borderId="17" xfId="4" applyNumberFormat="1" applyFont="1" applyFill="1" applyBorder="1" applyAlignment="1">
      <alignment horizontal="right" vertical="center"/>
    </xf>
    <xf numFmtId="40" fontId="19" fillId="3" borderId="18" xfId="4" applyNumberFormat="1" applyFont="1" applyFill="1" applyBorder="1" applyAlignment="1">
      <alignment horizontal="right" vertical="center"/>
    </xf>
    <xf numFmtId="166" fontId="19" fillId="3" borderId="19" xfId="4" applyNumberFormat="1" applyFont="1" applyFill="1" applyBorder="1" applyAlignment="1">
      <alignment horizontal="right" vertical="top"/>
    </xf>
    <xf numFmtId="40" fontId="19" fillId="3" borderId="20" xfId="4" quotePrefix="1" applyNumberFormat="1" applyFont="1" applyFill="1" applyBorder="1" applyAlignment="1">
      <alignment horizontal="left" vertical="top"/>
    </xf>
    <xf numFmtId="2" fontId="19" fillId="3" borderId="20" xfId="4" applyNumberFormat="1" applyFont="1" applyFill="1" applyBorder="1" applyAlignment="1">
      <alignment horizontal="center" vertical="center"/>
    </xf>
    <xf numFmtId="167" fontId="19" fillId="3" borderId="20" xfId="4" applyNumberFormat="1" applyFont="1" applyFill="1" applyBorder="1" applyAlignment="1">
      <alignment horizontal="center" vertical="center"/>
    </xf>
    <xf numFmtId="40" fontId="19" fillId="3" borderId="20" xfId="4" applyNumberFormat="1" applyFont="1" applyFill="1" applyBorder="1" applyAlignment="1">
      <alignment horizontal="right" vertical="center"/>
    </xf>
    <xf numFmtId="40" fontId="19" fillId="3" borderId="21" xfId="4" applyNumberFormat="1" applyFont="1" applyFill="1" applyBorder="1" applyAlignment="1">
      <alignment horizontal="right" vertical="center"/>
    </xf>
    <xf numFmtId="166" fontId="18" fillId="3" borderId="6" xfId="4" applyNumberFormat="1" applyFont="1" applyFill="1" applyBorder="1" applyAlignment="1">
      <alignment horizontal="right" vertical="top"/>
    </xf>
    <xf numFmtId="40" fontId="19" fillId="3" borderId="5" xfId="4" quotePrefix="1" applyNumberFormat="1" applyFont="1" applyFill="1" applyBorder="1" applyAlignment="1">
      <alignment horizontal="left" vertical="top"/>
    </xf>
    <xf numFmtId="2" fontId="18" fillId="3" borderId="7" xfId="4" applyNumberFormat="1" applyFont="1" applyFill="1" applyBorder="1" applyAlignment="1">
      <alignment horizontal="center" vertical="top"/>
    </xf>
    <xf numFmtId="167" fontId="18" fillId="3" borderId="7" xfId="4" applyNumberFormat="1" applyFont="1" applyFill="1" applyBorder="1" applyAlignment="1">
      <alignment horizontal="center" vertical="top"/>
    </xf>
    <xf numFmtId="40" fontId="18" fillId="3" borderId="22" xfId="4" applyNumberFormat="1" applyFont="1" applyFill="1" applyBorder="1" applyAlignment="1">
      <alignment horizontal="right" vertical="top"/>
    </xf>
    <xf numFmtId="43" fontId="18" fillId="3" borderId="8" xfId="4" applyFont="1" applyFill="1" applyBorder="1" applyAlignment="1">
      <alignment horizontal="right" vertical="top"/>
    </xf>
    <xf numFmtId="40" fontId="19" fillId="3" borderId="0" xfId="4" applyNumberFormat="1" applyFont="1" applyFill="1" applyAlignment="1">
      <alignment vertical="top"/>
    </xf>
    <xf numFmtId="166" fontId="19" fillId="3" borderId="9" xfId="4" applyNumberFormat="1" applyFont="1" applyFill="1" applyBorder="1" applyAlignment="1">
      <alignment horizontal="right" vertical="top"/>
    </xf>
    <xf numFmtId="40" fontId="29" fillId="3" borderId="10" xfId="4" applyNumberFormat="1" applyFont="1" applyFill="1" applyBorder="1" applyAlignment="1">
      <alignment horizontal="center" vertical="top"/>
    </xf>
    <xf numFmtId="2" fontId="18" fillId="3" borderId="10" xfId="4" applyNumberFormat="1" applyFont="1" applyFill="1" applyBorder="1" applyAlignment="1">
      <alignment horizontal="center" vertical="top"/>
    </xf>
    <xf numFmtId="167" fontId="19" fillId="3" borderId="10" xfId="4" applyNumberFormat="1" applyFont="1" applyFill="1" applyBorder="1" applyAlignment="1">
      <alignment horizontal="center" vertical="top"/>
    </xf>
    <xf numFmtId="40" fontId="19" fillId="3" borderId="10" xfId="4" applyNumberFormat="1" applyFont="1" applyFill="1" applyBorder="1" applyAlignment="1">
      <alignment horizontal="right" vertical="top"/>
    </xf>
    <xf numFmtId="40" fontId="19" fillId="3" borderId="11" xfId="4" applyNumberFormat="1" applyFont="1" applyFill="1" applyBorder="1" applyAlignment="1">
      <alignment horizontal="right" vertical="top"/>
    </xf>
    <xf numFmtId="166" fontId="19" fillId="3" borderId="9" xfId="2" quotePrefix="1" applyNumberFormat="1" applyFont="1" applyFill="1" applyBorder="1" applyAlignment="1">
      <alignment horizontal="right" vertical="top"/>
    </xf>
    <xf numFmtId="2" fontId="18" fillId="3" borderId="10" xfId="2" applyNumberFormat="1" applyFont="1" applyFill="1" applyBorder="1" applyAlignment="1" applyProtection="1">
      <alignment horizontal="center" vertical="top"/>
      <protection hidden="1"/>
    </xf>
    <xf numFmtId="167" fontId="18" fillId="3" borderId="10" xfId="2" applyNumberFormat="1" applyFont="1" applyFill="1" applyBorder="1" applyAlignment="1" applyProtection="1">
      <alignment horizontal="center" vertical="top"/>
      <protection hidden="1"/>
    </xf>
    <xf numFmtId="40" fontId="18" fillId="3" borderId="10" xfId="2" applyNumberFormat="1" applyFont="1" applyFill="1" applyBorder="1" applyAlignment="1">
      <alignment horizontal="right" vertical="top"/>
    </xf>
    <xf numFmtId="40" fontId="18" fillId="3" borderId="11" xfId="2" applyNumberFormat="1" applyFont="1" applyFill="1" applyBorder="1" applyAlignment="1">
      <alignment horizontal="center" vertical="top"/>
    </xf>
    <xf numFmtId="166" fontId="18" fillId="3" borderId="9" xfId="4" applyNumberFormat="1" applyFont="1" applyFill="1" applyBorder="1" applyAlignment="1">
      <alignment horizontal="right" vertical="top"/>
    </xf>
    <xf numFmtId="40" fontId="18" fillId="3" borderId="10" xfId="4" applyNumberFormat="1" applyFont="1" applyFill="1" applyBorder="1" applyAlignment="1">
      <alignment horizontal="justify" vertical="top"/>
    </xf>
    <xf numFmtId="2" fontId="18" fillId="3" borderId="10" xfId="4" applyNumberFormat="1" applyFont="1" applyFill="1" applyBorder="1" applyAlignment="1" applyProtection="1">
      <alignment horizontal="center" vertical="top"/>
      <protection hidden="1"/>
    </xf>
    <xf numFmtId="40" fontId="18" fillId="3" borderId="10" xfId="4" applyNumberFormat="1" applyFont="1" applyFill="1" applyBorder="1" applyAlignment="1" applyProtection="1">
      <alignment horizontal="center" vertical="top"/>
      <protection hidden="1"/>
    </xf>
    <xf numFmtId="40" fontId="18" fillId="3" borderId="10" xfId="4" applyNumberFormat="1" applyFont="1" applyFill="1" applyBorder="1" applyAlignment="1">
      <alignment horizontal="right" vertical="top"/>
    </xf>
    <xf numFmtId="40" fontId="18" fillId="3" borderId="11" xfId="4" applyNumberFormat="1" applyFont="1" applyFill="1" applyBorder="1" applyAlignment="1">
      <alignment vertical="top"/>
    </xf>
    <xf numFmtId="40" fontId="29" fillId="3" borderId="10" xfId="4" applyNumberFormat="1" applyFont="1" applyFill="1" applyBorder="1" applyAlignment="1">
      <alignment horizontal="justify" vertical="top"/>
    </xf>
    <xf numFmtId="40" fontId="18" fillId="3" borderId="11" xfId="4" applyNumberFormat="1" applyFont="1" applyFill="1" applyBorder="1" applyAlignment="1">
      <alignment horizontal="center" vertical="top"/>
    </xf>
    <xf numFmtId="168" fontId="18" fillId="0" borderId="9" xfId="4" applyNumberFormat="1" applyFont="1" applyFill="1" applyBorder="1" applyAlignment="1">
      <alignment horizontal="right" vertical="top"/>
    </xf>
    <xf numFmtId="168" fontId="18" fillId="3" borderId="9" xfId="4" applyNumberFormat="1" applyFont="1" applyFill="1" applyBorder="1" applyAlignment="1">
      <alignment horizontal="right" vertical="top"/>
    </xf>
    <xf numFmtId="40" fontId="18" fillId="3" borderId="10" xfId="4" applyNumberFormat="1" applyFont="1" applyFill="1" applyBorder="1" applyAlignment="1">
      <alignment horizontal="justify" vertical="top" wrapText="1"/>
    </xf>
    <xf numFmtId="49" fontId="18" fillId="3" borderId="10" xfId="4" applyNumberFormat="1" applyFont="1" applyFill="1" applyBorder="1" applyAlignment="1">
      <alignment horizontal="center" vertical="top"/>
    </xf>
    <xf numFmtId="169" fontId="18" fillId="3" borderId="10" xfId="4" applyNumberFormat="1" applyFont="1" applyFill="1" applyBorder="1" applyAlignment="1">
      <alignment horizontal="right" vertical="top"/>
    </xf>
    <xf numFmtId="40" fontId="18" fillId="3" borderId="11" xfId="4" applyNumberFormat="1" applyFont="1" applyFill="1" applyBorder="1" applyAlignment="1">
      <alignment horizontal="right" vertical="center"/>
    </xf>
    <xf numFmtId="168" fontId="18" fillId="3" borderId="13" xfId="4" applyNumberFormat="1" applyFont="1" applyFill="1" applyBorder="1" applyAlignment="1">
      <alignment horizontal="right" vertical="top"/>
    </xf>
    <xf numFmtId="40" fontId="18" fillId="3" borderId="14" xfId="4" applyNumberFormat="1" applyFont="1" applyFill="1" applyBorder="1" applyAlignment="1">
      <alignment horizontal="justify" vertical="top" wrapText="1"/>
    </xf>
    <xf numFmtId="2" fontId="18" fillId="3" borderId="14" xfId="4" applyNumberFormat="1" applyFont="1" applyFill="1" applyBorder="1" applyAlignment="1">
      <alignment horizontal="center" vertical="top"/>
    </xf>
    <xf numFmtId="49" fontId="18" fillId="3" borderId="14" xfId="4" applyNumberFormat="1" applyFont="1" applyFill="1" applyBorder="1" applyAlignment="1">
      <alignment horizontal="center" vertical="top"/>
    </xf>
    <xf numFmtId="169" fontId="18" fillId="3" borderId="14" xfId="4" applyNumberFormat="1" applyFont="1" applyFill="1" applyBorder="1" applyAlignment="1">
      <alignment horizontal="right" vertical="top"/>
    </xf>
    <xf numFmtId="40" fontId="18" fillId="3" borderId="15" xfId="4" applyNumberFormat="1" applyFont="1" applyFill="1" applyBorder="1" applyAlignment="1">
      <alignment horizontal="right" vertical="center"/>
    </xf>
    <xf numFmtId="170" fontId="18" fillId="3" borderId="10" xfId="4" applyNumberFormat="1" applyFont="1" applyFill="1" applyBorder="1" applyAlignment="1" applyProtection="1">
      <alignment horizontal="center" vertical="top"/>
      <protection hidden="1"/>
    </xf>
    <xf numFmtId="40" fontId="18" fillId="0" borderId="10" xfId="4" applyNumberFormat="1" applyFont="1" applyFill="1" applyBorder="1" applyAlignment="1">
      <alignment horizontal="justify" vertical="top"/>
    </xf>
    <xf numFmtId="2" fontId="18" fillId="0" borderId="10" xfId="4" applyNumberFormat="1" applyFont="1" applyFill="1" applyBorder="1" applyAlignment="1" applyProtection="1">
      <alignment horizontal="center" vertical="top"/>
      <protection hidden="1"/>
    </xf>
    <xf numFmtId="40" fontId="18" fillId="0" borderId="10" xfId="4" applyNumberFormat="1" applyFont="1" applyFill="1" applyBorder="1" applyAlignment="1" applyProtection="1">
      <alignment horizontal="center" vertical="top"/>
      <protection hidden="1"/>
    </xf>
    <xf numFmtId="170" fontId="18" fillId="0" borderId="10" xfId="4" applyNumberFormat="1" applyFont="1" applyFill="1" applyBorder="1" applyAlignment="1" applyProtection="1">
      <alignment horizontal="center" vertical="top"/>
      <protection hidden="1"/>
    </xf>
    <xf numFmtId="40" fontId="18" fillId="0" borderId="10" xfId="4" applyNumberFormat="1" applyFont="1" applyFill="1" applyBorder="1" applyAlignment="1">
      <alignment horizontal="right" vertical="top"/>
    </xf>
    <xf numFmtId="40" fontId="18" fillId="0" borderId="11" xfId="4" applyNumberFormat="1" applyFont="1" applyFill="1" applyBorder="1" applyAlignment="1">
      <alignment vertical="top"/>
    </xf>
    <xf numFmtId="40" fontId="18" fillId="0" borderId="11" xfId="4" applyNumberFormat="1" applyFont="1" applyFill="1" applyBorder="1" applyAlignment="1">
      <alignment horizontal="center" vertical="top"/>
    </xf>
    <xf numFmtId="166" fontId="19" fillId="0" borderId="4" xfId="4" applyNumberFormat="1" applyFont="1" applyFill="1" applyBorder="1" applyAlignment="1">
      <alignment horizontal="right" vertical="top"/>
    </xf>
    <xf numFmtId="40" fontId="19" fillId="0" borderId="5" xfId="4" quotePrefix="1" applyNumberFormat="1" applyFont="1" applyFill="1" applyBorder="1" applyAlignment="1">
      <alignment horizontal="left" vertical="top"/>
    </xf>
    <xf numFmtId="2" fontId="18" fillId="0" borderId="5" xfId="4" applyNumberFormat="1" applyFont="1" applyFill="1" applyBorder="1" applyAlignment="1" applyProtection="1">
      <alignment horizontal="center" vertical="top"/>
      <protection hidden="1"/>
    </xf>
    <xf numFmtId="167" fontId="18" fillId="0" borderId="5" xfId="4" applyNumberFormat="1" applyFont="1" applyFill="1" applyBorder="1" applyAlignment="1" applyProtection="1">
      <alignment horizontal="center" vertical="top"/>
      <protection hidden="1"/>
    </xf>
    <xf numFmtId="40" fontId="18" fillId="0" borderId="5" xfId="4" applyNumberFormat="1" applyFont="1" applyFill="1" applyBorder="1" applyAlignment="1">
      <alignment horizontal="right" vertical="top"/>
    </xf>
    <xf numFmtId="40" fontId="18" fillId="0" borderId="24" xfId="4" applyNumberFormat="1" applyFont="1" applyFill="1" applyBorder="1" applyAlignment="1">
      <alignment vertical="top"/>
    </xf>
    <xf numFmtId="40" fontId="8" fillId="3" borderId="0" xfId="4" applyNumberFormat="1" applyFont="1" applyFill="1" applyAlignment="1">
      <alignment vertical="top"/>
    </xf>
    <xf numFmtId="166" fontId="19" fillId="0" borderId="6" xfId="4" applyNumberFormat="1" applyFont="1" applyFill="1" applyBorder="1" applyAlignment="1">
      <alignment horizontal="right" vertical="top"/>
    </xf>
    <xf numFmtId="40" fontId="29" fillId="0" borderId="7" xfId="4" applyNumberFormat="1" applyFont="1" applyFill="1" applyBorder="1" applyAlignment="1">
      <alignment horizontal="centerContinuous" vertical="top"/>
    </xf>
    <xf numFmtId="2" fontId="18" fillId="0" borderId="7" xfId="4" applyNumberFormat="1" applyFont="1" applyFill="1" applyBorder="1" applyAlignment="1" applyProtection="1">
      <alignment horizontal="center" vertical="top"/>
      <protection hidden="1"/>
    </xf>
    <xf numFmtId="170" fontId="18" fillId="0" borderId="7" xfId="4" applyNumberFormat="1" applyFont="1" applyFill="1" applyBorder="1" applyAlignment="1" applyProtection="1">
      <alignment horizontal="center" vertical="top"/>
      <protection hidden="1"/>
    </xf>
    <xf numFmtId="40" fontId="18" fillId="0" borderId="7" xfId="4" applyNumberFormat="1" applyFont="1" applyFill="1" applyBorder="1" applyAlignment="1">
      <alignment horizontal="right" vertical="top"/>
    </xf>
    <xf numFmtId="40" fontId="18" fillId="0" borderId="8" xfId="4" applyNumberFormat="1" applyFont="1" applyFill="1" applyBorder="1" applyAlignment="1">
      <alignment horizontal="center" vertical="top"/>
    </xf>
    <xf numFmtId="40" fontId="19" fillId="0" borderId="23" xfId="4" applyNumberFormat="1" applyFont="1" applyFill="1" applyBorder="1" applyAlignment="1">
      <alignment horizontal="left" vertical="top"/>
    </xf>
    <xf numFmtId="40" fontId="19" fillId="0" borderId="23" xfId="4" applyNumberFormat="1" applyFont="1" applyFill="1" applyBorder="1" applyAlignment="1">
      <alignment vertical="top"/>
    </xf>
    <xf numFmtId="166" fontId="7" fillId="0" borderId="16" xfId="4" applyNumberFormat="1" applyFont="1" applyFill="1" applyBorder="1" applyAlignment="1">
      <alignment horizontal="right" vertical="top"/>
    </xf>
    <xf numFmtId="40" fontId="7" fillId="0" borderId="17" xfId="4" applyNumberFormat="1" applyFont="1" applyFill="1" applyBorder="1" applyAlignment="1">
      <alignment horizontal="left" vertical="top"/>
    </xf>
    <xf numFmtId="2" fontId="7" fillId="0" borderId="17" xfId="4" applyNumberFormat="1" applyFont="1" applyFill="1" applyBorder="1" applyAlignment="1">
      <alignment horizontal="center" vertical="center"/>
    </xf>
    <xf numFmtId="167" fontId="7" fillId="0" borderId="17" xfId="4" applyNumberFormat="1" applyFont="1" applyFill="1" applyBorder="1" applyAlignment="1">
      <alignment horizontal="center" vertical="center"/>
    </xf>
    <xf numFmtId="40" fontId="7" fillId="0" borderId="17" xfId="4" applyNumberFormat="1" applyFont="1" applyFill="1" applyBorder="1" applyAlignment="1">
      <alignment horizontal="right" vertical="center"/>
    </xf>
    <xf numFmtId="40" fontId="7" fillId="0" borderId="18" xfId="4" applyNumberFormat="1" applyFont="1" applyFill="1" applyBorder="1" applyAlignment="1">
      <alignment horizontal="right" vertical="center"/>
    </xf>
    <xf numFmtId="166" fontId="7" fillId="0" borderId="19" xfId="4" applyNumberFormat="1" applyFont="1" applyFill="1" applyBorder="1" applyAlignment="1">
      <alignment horizontal="right" vertical="top"/>
    </xf>
    <xf numFmtId="40" fontId="7" fillId="0" borderId="20" xfId="4" quotePrefix="1" applyNumberFormat="1" applyFont="1" applyFill="1" applyBorder="1" applyAlignment="1">
      <alignment horizontal="left" vertical="top"/>
    </xf>
    <xf numFmtId="2" fontId="7" fillId="0" borderId="20" xfId="4" applyNumberFormat="1" applyFont="1" applyFill="1" applyBorder="1" applyAlignment="1">
      <alignment horizontal="center" vertical="center"/>
    </xf>
    <xf numFmtId="167" fontId="7" fillId="0" borderId="20" xfId="4" applyNumberFormat="1" applyFont="1" applyFill="1" applyBorder="1" applyAlignment="1">
      <alignment horizontal="center" vertical="center"/>
    </xf>
    <xf numFmtId="40" fontId="7" fillId="0" borderId="20" xfId="4" applyNumberFormat="1" applyFont="1" applyFill="1" applyBorder="1" applyAlignment="1">
      <alignment horizontal="right" vertical="center"/>
    </xf>
    <xf numFmtId="40" fontId="7" fillId="0" borderId="21" xfId="4" applyNumberFormat="1" applyFont="1" applyFill="1" applyBorder="1" applyAlignment="1">
      <alignment horizontal="right" vertical="center"/>
    </xf>
    <xf numFmtId="0" fontId="8" fillId="3" borderId="0" xfId="3" applyFont="1" applyFill="1" applyAlignment="1">
      <alignment vertical="top"/>
    </xf>
    <xf numFmtId="2" fontId="8" fillId="3" borderId="0" xfId="3" applyNumberFormat="1" applyFont="1" applyFill="1" applyAlignment="1">
      <alignment horizontal="center" vertical="top"/>
    </xf>
    <xf numFmtId="0" fontId="8" fillId="3" borderId="0" xfId="3" applyFont="1" applyFill="1" applyAlignment="1">
      <alignment horizontal="center" vertical="top"/>
    </xf>
    <xf numFmtId="0" fontId="8" fillId="3" borderId="0" xfId="3" applyFont="1" applyFill="1" applyAlignment="1">
      <alignment horizontal="right" vertical="top"/>
    </xf>
    <xf numFmtId="43" fontId="8" fillId="3" borderId="0" xfId="4" applyFont="1" applyFill="1" applyBorder="1" applyAlignment="1">
      <alignment horizontal="right" vertical="top"/>
    </xf>
    <xf numFmtId="0" fontId="34" fillId="3" borderId="0" xfId="3" applyFont="1" applyFill="1" applyAlignment="1">
      <alignment vertical="top"/>
    </xf>
    <xf numFmtId="166" fontId="19" fillId="0" borderId="9" xfId="4" applyNumberFormat="1" applyFont="1" applyFill="1" applyBorder="1" applyAlignment="1">
      <alignment horizontal="right" vertical="top"/>
    </xf>
    <xf numFmtId="40" fontId="29" fillId="0" borderId="23" xfId="4" applyNumberFormat="1" applyFont="1" applyFill="1" applyBorder="1" applyAlignment="1">
      <alignment horizontal="centerContinuous" vertical="top"/>
    </xf>
    <xf numFmtId="40" fontId="29" fillId="3" borderId="23" xfId="4" applyNumberFormat="1" applyFont="1" applyFill="1" applyBorder="1" applyAlignment="1">
      <alignment horizontal="centerContinuous" vertical="top"/>
    </xf>
    <xf numFmtId="40" fontId="8" fillId="3" borderId="0" xfId="4" applyNumberFormat="1" applyFont="1" applyFill="1"/>
    <xf numFmtId="40" fontId="7" fillId="3" borderId="0" xfId="4" applyNumberFormat="1" applyFont="1" applyFill="1" applyAlignment="1">
      <alignment vertical="top"/>
    </xf>
    <xf numFmtId="166" fontId="7" fillId="3" borderId="16" xfId="4" applyNumberFormat="1" applyFont="1" applyFill="1" applyBorder="1" applyAlignment="1">
      <alignment horizontal="right" vertical="top"/>
    </xf>
    <xf numFmtId="40" fontId="7" fillId="3" borderId="17" xfId="4" applyNumberFormat="1" applyFont="1" applyFill="1" applyBorder="1" applyAlignment="1">
      <alignment horizontal="left" vertical="top"/>
    </xf>
    <xf numFmtId="2" fontId="7" fillId="3" borderId="17" xfId="4" applyNumberFormat="1" applyFont="1" applyFill="1" applyBorder="1" applyAlignment="1">
      <alignment horizontal="center" vertical="center"/>
    </xf>
    <xf numFmtId="167" fontId="7" fillId="3" borderId="17" xfId="4" applyNumberFormat="1" applyFont="1" applyFill="1" applyBorder="1" applyAlignment="1">
      <alignment horizontal="center" vertical="center"/>
    </xf>
    <xf numFmtId="40" fontId="7" fillId="3" borderId="17" xfId="4" applyNumberFormat="1" applyFont="1" applyFill="1" applyBorder="1" applyAlignment="1">
      <alignment horizontal="right" vertical="center"/>
    </xf>
    <xf numFmtId="40" fontId="7" fillId="3" borderId="18" xfId="4" applyNumberFormat="1" applyFont="1" applyFill="1" applyBorder="1" applyAlignment="1">
      <alignment horizontal="right" vertical="center"/>
    </xf>
    <xf numFmtId="166" fontId="7" fillId="3" borderId="19" xfId="4" applyNumberFormat="1" applyFont="1" applyFill="1" applyBorder="1" applyAlignment="1">
      <alignment horizontal="right" vertical="top"/>
    </xf>
    <xf numFmtId="40" fontId="7" fillId="3" borderId="20" xfId="4" quotePrefix="1" applyNumberFormat="1" applyFont="1" applyFill="1" applyBorder="1" applyAlignment="1">
      <alignment horizontal="left" vertical="top"/>
    </xf>
    <xf numFmtId="2" fontId="7" fillId="3" borderId="20" xfId="4" applyNumberFormat="1" applyFont="1" applyFill="1" applyBorder="1" applyAlignment="1">
      <alignment horizontal="center" vertical="center"/>
    </xf>
    <xf numFmtId="167" fontId="7" fillId="3" borderId="20" xfId="4" applyNumberFormat="1" applyFont="1" applyFill="1" applyBorder="1" applyAlignment="1">
      <alignment horizontal="center" vertical="center"/>
    </xf>
    <xf numFmtId="40" fontId="7" fillId="3" borderId="20" xfId="4" applyNumberFormat="1" applyFont="1" applyFill="1" applyBorder="1" applyAlignment="1">
      <alignment horizontal="right" vertical="center"/>
    </xf>
    <xf numFmtId="40" fontId="7" fillId="3" borderId="21" xfId="4" applyNumberFormat="1" applyFont="1" applyFill="1" applyBorder="1" applyAlignment="1">
      <alignment horizontal="right" vertical="center"/>
    </xf>
    <xf numFmtId="0" fontId="7" fillId="0" borderId="0" xfId="0" quotePrefix="1" applyFont="1" applyAlignment="1">
      <alignment horizontal="left" vertical="center"/>
    </xf>
    <xf numFmtId="0" fontId="8" fillId="0" borderId="0" xfId="0" applyFont="1" applyAlignment="1">
      <alignment horizontal="left" vertical="center"/>
    </xf>
    <xf numFmtId="0" fontId="8" fillId="0" borderId="0" xfId="0" quotePrefix="1" applyFont="1" applyAlignment="1">
      <alignment horizontal="left" vertical="center"/>
    </xf>
    <xf numFmtId="0" fontId="6" fillId="3" borderId="0" xfId="3" applyFont="1" applyFill="1" applyAlignment="1">
      <alignment vertical="top" wrapText="1"/>
    </xf>
    <xf numFmtId="0" fontId="19" fillId="3" borderId="0" xfId="3" applyFont="1" applyFill="1" applyAlignment="1">
      <alignment horizontal="left"/>
    </xf>
    <xf numFmtId="166" fontId="18" fillId="3" borderId="6" xfId="9" applyNumberFormat="1" applyFont="1" applyFill="1" applyBorder="1" applyAlignment="1">
      <alignment horizontal="right" vertical="top"/>
    </xf>
    <xf numFmtId="40" fontId="19" fillId="3" borderId="5" xfId="9" quotePrefix="1" applyNumberFormat="1" applyFont="1" applyFill="1" applyBorder="1" applyAlignment="1">
      <alignment horizontal="left" vertical="top"/>
    </xf>
    <xf numFmtId="2" fontId="18" fillId="3" borderId="7" xfId="9" applyNumberFormat="1" applyFont="1" applyFill="1" applyBorder="1" applyAlignment="1">
      <alignment horizontal="center" vertical="center"/>
    </xf>
    <xf numFmtId="167" fontId="18" fillId="3" borderId="7" xfId="9" applyNumberFormat="1" applyFont="1" applyFill="1" applyBorder="1" applyAlignment="1">
      <alignment horizontal="center" vertical="top"/>
    </xf>
    <xf numFmtId="40" fontId="18" fillId="3" borderId="22" xfId="9" applyNumberFormat="1" applyFont="1" applyFill="1" applyBorder="1" applyAlignment="1">
      <alignment horizontal="right" vertical="top"/>
    </xf>
    <xf numFmtId="43" fontId="18" fillId="3" borderId="8" xfId="9" applyFont="1" applyFill="1" applyBorder="1" applyAlignment="1">
      <alignment horizontal="right" vertical="top"/>
    </xf>
    <xf numFmtId="40" fontId="19" fillId="3" borderId="0" xfId="9" applyNumberFormat="1" applyFont="1" applyFill="1" applyAlignment="1">
      <alignment vertical="top"/>
    </xf>
    <xf numFmtId="166" fontId="19" fillId="3" borderId="9" xfId="9" applyNumberFormat="1" applyFont="1" applyFill="1" applyBorder="1" applyAlignment="1">
      <alignment horizontal="right" vertical="top"/>
    </xf>
    <xf numFmtId="40" fontId="29" fillId="3" borderId="10" xfId="9" applyNumberFormat="1" applyFont="1" applyFill="1" applyBorder="1" applyAlignment="1">
      <alignment horizontal="center" vertical="top"/>
    </xf>
    <xf numFmtId="2" fontId="18" fillId="3" borderId="10" xfId="9" applyNumberFormat="1" applyFont="1" applyFill="1" applyBorder="1" applyAlignment="1">
      <alignment horizontal="center" vertical="center"/>
    </xf>
    <xf numFmtId="167" fontId="19" fillId="3" borderId="10" xfId="9" applyNumberFormat="1" applyFont="1" applyFill="1" applyBorder="1" applyAlignment="1">
      <alignment horizontal="center" vertical="top"/>
    </xf>
    <xf numFmtId="40" fontId="19" fillId="3" borderId="10" xfId="9" applyNumberFormat="1" applyFont="1" applyFill="1" applyBorder="1" applyAlignment="1">
      <alignment horizontal="right" vertical="top"/>
    </xf>
    <xf numFmtId="40" fontId="19" fillId="3" borderId="11" xfId="9" applyNumberFormat="1" applyFont="1" applyFill="1" applyBorder="1" applyAlignment="1">
      <alignment horizontal="right" vertical="top"/>
    </xf>
    <xf numFmtId="40" fontId="29" fillId="3" borderId="10" xfId="9" applyNumberFormat="1" applyFont="1" applyFill="1" applyBorder="1" applyAlignment="1">
      <alignment horizontal="left" vertical="top"/>
    </xf>
    <xf numFmtId="2" fontId="18" fillId="3" borderId="10" xfId="9" applyNumberFormat="1" applyFont="1" applyFill="1" applyBorder="1" applyAlignment="1" applyProtection="1">
      <alignment horizontal="center" vertical="center"/>
      <protection hidden="1"/>
    </xf>
    <xf numFmtId="2" fontId="18" fillId="3" borderId="10" xfId="9" applyNumberFormat="1" applyFont="1" applyFill="1" applyBorder="1" applyAlignment="1" applyProtection="1">
      <alignment horizontal="center" vertical="top"/>
      <protection hidden="1"/>
    </xf>
    <xf numFmtId="40" fontId="18" fillId="3" borderId="10" xfId="9" applyNumberFormat="1" applyFont="1" applyFill="1" applyBorder="1" applyAlignment="1">
      <alignment horizontal="right" vertical="top"/>
    </xf>
    <xf numFmtId="40" fontId="18" fillId="3" borderId="11" xfId="9" applyNumberFormat="1" applyFont="1" applyFill="1" applyBorder="1" applyAlignment="1">
      <alignment horizontal="center" vertical="top"/>
    </xf>
    <xf numFmtId="40" fontId="18" fillId="3" borderId="0" xfId="9" applyNumberFormat="1" applyFont="1" applyFill="1" applyAlignment="1">
      <alignment vertical="top"/>
    </xf>
    <xf numFmtId="0" fontId="18" fillId="3" borderId="0" xfId="10" applyFont="1" applyFill="1" applyAlignment="1">
      <alignment horizontal="justify" vertical="top"/>
    </xf>
    <xf numFmtId="40" fontId="18" fillId="3" borderId="10" xfId="9" applyNumberFormat="1" applyFont="1" applyFill="1" applyBorder="1" applyAlignment="1">
      <alignment horizontal="justify" vertical="top"/>
    </xf>
    <xf numFmtId="166" fontId="18" fillId="3" borderId="9" xfId="9" applyNumberFormat="1" applyFont="1" applyFill="1" applyBorder="1" applyAlignment="1">
      <alignment horizontal="right" vertical="top"/>
    </xf>
    <xf numFmtId="0" fontId="32" fillId="3" borderId="0" xfId="10" applyFont="1" applyFill="1" applyAlignment="1">
      <alignment vertical="top" wrapText="1"/>
    </xf>
    <xf numFmtId="40" fontId="29" fillId="3" borderId="10" xfId="9" applyNumberFormat="1" applyFont="1" applyFill="1" applyBorder="1" applyAlignment="1">
      <alignment horizontal="justify" vertical="top"/>
    </xf>
    <xf numFmtId="168" fontId="18" fillId="3" borderId="9" xfId="9" applyNumberFormat="1" applyFont="1" applyFill="1" applyBorder="1" applyAlignment="1">
      <alignment horizontal="right" vertical="top"/>
    </xf>
    <xf numFmtId="40" fontId="18" fillId="3" borderId="0" xfId="9" applyNumberFormat="1" applyFont="1" applyFill="1" applyBorder="1" applyAlignment="1">
      <alignment horizontal="justify" vertical="top"/>
    </xf>
    <xf numFmtId="40" fontId="18" fillId="3" borderId="0" xfId="9" applyNumberFormat="1" applyFont="1" applyFill="1" applyBorder="1" applyAlignment="1">
      <alignment vertical="top" wrapText="1"/>
    </xf>
    <xf numFmtId="40" fontId="18" fillId="3" borderId="0" xfId="9" applyNumberFormat="1" applyFont="1" applyFill="1" applyBorder="1" applyAlignment="1">
      <alignment vertical="top"/>
    </xf>
    <xf numFmtId="40" fontId="18" fillId="3" borderId="0" xfId="9" applyNumberFormat="1" applyFont="1" applyFill="1" applyBorder="1" applyAlignment="1" applyProtection="1">
      <alignment horizontal="center" vertical="center"/>
      <protection hidden="1"/>
    </xf>
    <xf numFmtId="40" fontId="18" fillId="3" borderId="10" xfId="9" applyNumberFormat="1" applyFont="1" applyFill="1" applyBorder="1" applyAlignment="1">
      <alignment horizontal="center" vertical="center"/>
    </xf>
    <xf numFmtId="166" fontId="19" fillId="3" borderId="16" xfId="9" applyNumberFormat="1" applyFont="1" applyFill="1" applyBorder="1" applyAlignment="1">
      <alignment horizontal="right" vertical="top"/>
    </xf>
    <xf numFmtId="40" fontId="19" fillId="3" borderId="17" xfId="9" applyNumberFormat="1" applyFont="1" applyFill="1" applyBorder="1" applyAlignment="1">
      <alignment horizontal="left" vertical="top"/>
    </xf>
    <xf numFmtId="2" fontId="19" fillId="3" borderId="17" xfId="9" applyNumberFormat="1" applyFont="1" applyFill="1" applyBorder="1" applyAlignment="1">
      <alignment horizontal="center" vertical="center"/>
    </xf>
    <xf numFmtId="167" fontId="19" fillId="3" borderId="17" xfId="9" applyNumberFormat="1" applyFont="1" applyFill="1" applyBorder="1" applyAlignment="1">
      <alignment horizontal="center" vertical="center"/>
    </xf>
    <xf numFmtId="40" fontId="19" fillId="3" borderId="17" xfId="9" applyNumberFormat="1" applyFont="1" applyFill="1" applyBorder="1" applyAlignment="1">
      <alignment horizontal="right" vertical="center"/>
    </xf>
    <xf numFmtId="40" fontId="19" fillId="3" borderId="18" xfId="9" applyNumberFormat="1" applyFont="1" applyFill="1" applyBorder="1" applyAlignment="1">
      <alignment horizontal="right" vertical="center"/>
    </xf>
    <xf numFmtId="166" fontId="19" fillId="3" borderId="19" xfId="9" applyNumberFormat="1" applyFont="1" applyFill="1" applyBorder="1" applyAlignment="1">
      <alignment horizontal="right" vertical="top"/>
    </xf>
    <xf numFmtId="40" fontId="19" fillId="3" borderId="20" xfId="9" quotePrefix="1" applyNumberFormat="1" applyFont="1" applyFill="1" applyBorder="1" applyAlignment="1">
      <alignment horizontal="left" vertical="top"/>
    </xf>
    <xf numFmtId="2" fontId="19" fillId="3" borderId="20" xfId="9" applyNumberFormat="1" applyFont="1" applyFill="1" applyBorder="1" applyAlignment="1">
      <alignment horizontal="center" vertical="center"/>
    </xf>
    <xf numFmtId="167" fontId="19" fillId="3" borderId="20" xfId="9" applyNumberFormat="1" applyFont="1" applyFill="1" applyBorder="1" applyAlignment="1">
      <alignment horizontal="center" vertical="center"/>
    </xf>
    <xf numFmtId="40" fontId="19" fillId="3" borderId="20" xfId="9" applyNumberFormat="1" applyFont="1" applyFill="1" applyBorder="1" applyAlignment="1">
      <alignment horizontal="right" vertical="center"/>
    </xf>
    <xf numFmtId="40" fontId="19" fillId="3" borderId="21" xfId="9" applyNumberFormat="1" applyFont="1" applyFill="1" applyBorder="1" applyAlignment="1">
      <alignment horizontal="right" vertical="center"/>
    </xf>
    <xf numFmtId="0" fontId="18" fillId="3" borderId="0" xfId="10" applyFont="1" applyFill="1" applyAlignment="1">
      <alignment vertical="top"/>
    </xf>
    <xf numFmtId="2" fontId="18" fillId="3" borderId="0" xfId="10" applyNumberFormat="1" applyFont="1" applyFill="1" applyAlignment="1">
      <alignment horizontal="center" vertical="center"/>
    </xf>
    <xf numFmtId="0" fontId="18" fillId="3" borderId="0" xfId="10" applyFont="1" applyFill="1" applyAlignment="1">
      <alignment horizontal="center" vertical="top"/>
    </xf>
    <xf numFmtId="0" fontId="18" fillId="3" borderId="0" xfId="10" applyFont="1" applyFill="1" applyAlignment="1">
      <alignment horizontal="right" vertical="top"/>
    </xf>
    <xf numFmtId="43" fontId="18" fillId="3" borderId="0" xfId="9" applyFont="1" applyFill="1" applyBorder="1" applyAlignment="1">
      <alignment horizontal="right" vertical="top"/>
    </xf>
    <xf numFmtId="0" fontId="26" fillId="3" borderId="0" xfId="10" applyFont="1" applyFill="1" applyAlignment="1">
      <alignment vertical="top"/>
    </xf>
    <xf numFmtId="40" fontId="18" fillId="3" borderId="10" xfId="4" applyNumberFormat="1" applyFont="1" applyFill="1" applyBorder="1" applyAlignment="1">
      <alignment horizontal="left" vertical="top" wrapText="1"/>
    </xf>
    <xf numFmtId="40" fontId="29" fillId="3" borderId="10" xfId="2" applyNumberFormat="1" applyFont="1" applyFill="1" applyBorder="1" applyAlignment="1">
      <alignment horizontal="justify" vertical="top"/>
    </xf>
    <xf numFmtId="40" fontId="31" fillId="3" borderId="10" xfId="4" applyNumberFormat="1" applyFont="1" applyFill="1" applyBorder="1" applyAlignment="1">
      <alignment horizontal="justify" vertical="top"/>
    </xf>
    <xf numFmtId="40" fontId="18" fillId="3" borderId="10" xfId="9" applyNumberFormat="1" applyFont="1" applyFill="1" applyBorder="1" applyAlignment="1" applyProtection="1">
      <alignment horizontal="center" vertical="center"/>
      <protection hidden="1"/>
    </xf>
    <xf numFmtId="167" fontId="18" fillId="3" borderId="10" xfId="9" applyNumberFormat="1" applyFont="1" applyFill="1" applyBorder="1" applyAlignment="1" applyProtection="1">
      <alignment horizontal="center" vertical="center"/>
      <protection hidden="1"/>
    </xf>
    <xf numFmtId="170" fontId="18" fillId="3" borderId="10" xfId="9" applyNumberFormat="1" applyFont="1" applyFill="1" applyBorder="1" applyAlignment="1" applyProtection="1">
      <alignment horizontal="center" vertical="center"/>
      <protection hidden="1"/>
    </xf>
    <xf numFmtId="40" fontId="18" fillId="3" borderId="11" xfId="9" applyNumberFormat="1" applyFont="1" applyFill="1" applyBorder="1" applyAlignment="1">
      <alignment horizontal="center" vertical="center"/>
    </xf>
    <xf numFmtId="40" fontId="18" fillId="0" borderId="11" xfId="9" applyNumberFormat="1" applyFont="1" applyFill="1" applyBorder="1" applyAlignment="1">
      <alignment horizontal="center" vertical="center"/>
    </xf>
    <xf numFmtId="0" fontId="19" fillId="3" borderId="0" xfId="3" applyFont="1" applyFill="1"/>
    <xf numFmtId="40" fontId="18" fillId="0" borderId="10" xfId="4" applyNumberFormat="1" applyFont="1" applyFill="1" applyBorder="1" applyAlignment="1">
      <alignment horizontal="left" vertical="top" wrapText="1"/>
    </xf>
    <xf numFmtId="40" fontId="18" fillId="3" borderId="10" xfId="4" applyNumberFormat="1" applyFont="1" applyFill="1" applyBorder="1" applyAlignment="1">
      <alignment vertical="top" wrapText="1"/>
    </xf>
    <xf numFmtId="40" fontId="18" fillId="3" borderId="0" xfId="4" applyNumberFormat="1" applyFont="1" applyFill="1" applyBorder="1" applyAlignment="1">
      <alignment horizontal="justify" vertical="top" wrapText="1"/>
    </xf>
    <xf numFmtId="0" fontId="32" fillId="3" borderId="0" xfId="10" applyFont="1" applyFill="1" applyAlignment="1">
      <alignment horizontal="left" vertical="top" wrapText="1"/>
    </xf>
    <xf numFmtId="43" fontId="8" fillId="3" borderId="0" xfId="1" applyFont="1" applyFill="1" applyAlignment="1">
      <alignment horizontal="center" vertical="center"/>
    </xf>
    <xf numFmtId="0" fontId="10" fillId="0" borderId="0" xfId="3" applyFont="1" applyAlignment="1">
      <alignment horizontal="center"/>
    </xf>
    <xf numFmtId="0" fontId="11" fillId="0" borderId="0" xfId="3" applyFont="1" applyAlignment="1">
      <alignment horizontal="center" vertical="center" wrapText="1"/>
    </xf>
    <xf numFmtId="0" fontId="12" fillId="0" borderId="0" xfId="3" applyFont="1" applyAlignment="1">
      <alignment horizontal="center"/>
    </xf>
    <xf numFmtId="0" fontId="13" fillId="0" borderId="0" xfId="3" applyFont="1" applyAlignment="1">
      <alignment horizontal="center" vertical="center" wrapText="1"/>
    </xf>
    <xf numFmtId="0" fontId="14" fillId="0" borderId="0" xfId="3" applyFont="1" applyAlignment="1">
      <alignment horizontal="center" vertical="center" wrapText="1"/>
    </xf>
    <xf numFmtId="0" fontId="16" fillId="0" borderId="0" xfId="3" applyFont="1" applyAlignment="1">
      <alignment horizontal="center" vertical="center" wrapText="1"/>
    </xf>
    <xf numFmtId="0" fontId="17" fillId="0" borderId="0" xfId="3" applyFont="1" applyAlignment="1">
      <alignment horizontal="center" vertical="center" wrapText="1"/>
    </xf>
    <xf numFmtId="0" fontId="18" fillId="3" borderId="0" xfId="3" applyFont="1" applyFill="1" applyAlignment="1">
      <alignment horizontal="left" vertical="top"/>
    </xf>
    <xf numFmtId="0" fontId="21" fillId="3" borderId="0" xfId="3" applyFont="1" applyFill="1" applyAlignment="1">
      <alignment horizontal="center"/>
    </xf>
    <xf numFmtId="0" fontId="28" fillId="3" borderId="0" xfId="3" applyFont="1" applyFill="1" applyAlignment="1">
      <alignment horizontal="center" vertical="top" wrapText="1"/>
    </xf>
  </cellXfs>
  <cellStyles count="13">
    <cellStyle name="Accent3" xfId="2" builtinId="37"/>
    <cellStyle name="Comma" xfId="1" builtinId="3"/>
    <cellStyle name="Comma 2" xfId="4" xr:uid="{52E6CE2D-9AA6-4D08-B2D6-C5E739244EFE}"/>
    <cellStyle name="Comma 2 2" xfId="5" xr:uid="{6C405B91-5CA8-4295-A2D8-76D0E88CDD82}"/>
    <cellStyle name="Comma 2 3" xfId="9" xr:uid="{1C358D40-04A5-440F-A927-CE9F541EA6FF}"/>
    <cellStyle name="Comma 3" xfId="7" xr:uid="{8619A693-5514-44BB-8788-2A565389C5D5}"/>
    <cellStyle name="Comma 4" xfId="6" xr:uid="{9A382973-A25F-47DA-BD23-37DA4E9480AC}"/>
    <cellStyle name="Comma 5" xfId="11" xr:uid="{ADCD74C8-FC4A-4857-9EBA-7497D0EB18F7}"/>
    <cellStyle name="Normal" xfId="0" builtinId="0"/>
    <cellStyle name="Normal 2" xfId="3" xr:uid="{C51B4BCD-A4BB-466D-BCC6-2582B8461D44}"/>
    <cellStyle name="Normal 2 2" xfId="10" xr:uid="{9D08855E-121F-4149-8D72-0716D476E499}"/>
    <cellStyle name="Normal 3" xfId="8" xr:uid="{5748E0C5-DCCF-4FBA-9FF0-99E470DB59B5}"/>
    <cellStyle name="Normal 4" xfId="12" xr:uid="{37384F50-2C4B-4638-BC35-F6C0DB49F6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cn-1\D\roshan%20kula\ST%20Deverajan\Museum\eng%20est\construction%20of%20Uva%20wellassa%20buiilding%20block%20C%20build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Anjana\Projects%20others\JMO%20C%20Colombo-water%20sump\EE%20JMO\NEW\SA\Bulathsinghe-BSR\Copy%20of%20UNIT%2021-04-2003\Item-AB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78536BA8\Item-DEF.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file:///F:\2.%20ONGOING%20PROJECTS\2.%20Sports%20Ministry%202013%20Phase\1.%20Galle\1.%20Final%20Issue%2009.04.2013\EE\Galle%20P2%20Indoor%20Stadium%20&amp;%20Pavilion%20EE\Anjana\Projects%20others\JMO%20C%20Colombo-water%20sump\EE%20JMO\NEW\SA\Bulathsinghe-BSR\BSR-2005\Item-DEF.xls?78536BA8" TargetMode="External"/><Relationship Id="rId1" Type="http://schemas.openxmlformats.org/officeDocument/2006/relationships/externalLinkPath" Target="file:///\\78536BA8\Item-DE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njana\Projects%20others\JMO%20C%20Colombo-water%20sump\EE%20JMO\NEW\SA\Bulathsinghe-BSR\Copy%20of%20UNIT%2021-11-2003(edit%202004-12-8)\Copy%20of%20Item-AB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Q.S%20WORKS\Ms.%20Dilrukshi\Pre%20Contract\CGR\SLAVE%20ISLAND%20Block%20A%20&amp;%20B%20Final%20-%202013-03-14\Weerakoon\Sarath%20Fernando%20Projects\HAPUTALE\BOQ%20Haputal%20Urban%20Council%20Email%20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S8666%202005%20for%20Bar%20scheduling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erakoon\Sarath%20Fernando%20Projects\HAPUTALE\BOQ%20Haputal%20Urban%20Council%20Email%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alum\d\Format\Sameera\Work\Tangalle%20Hospital\Tangalle%20-%20Maternaty%20Ward%20Complex%20WS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Anjana\Projects%20others\JMO%20C%20Colombo-water%20sump\EE%20JMO\NEW\SA\Bulathsinghe-BSR\BSR-2005\Item%20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Weerakoon\Sarath%20Fernando%20Projects\HAPUTALE\BOQ%20Haputal%20Urban%20Council%20Email%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Anjana\Projects%20others\JMO%20C%20Colombo-water%20sump\EE%20JMO\NEW\SA\Bulathsinghe-BSR\BSR-2005\PRICE-LIST-2005\P-18-12-2k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
      <sheetName val="Bill 01 - Preliminaries"/>
      <sheetName val="Sub Sum 1 "/>
      <sheetName val="Bill 03 - Civil Works"/>
      <sheetName val="Sub Sum 3"/>
      <sheetName val="Bill 04 - water supply tb "/>
      <sheetName val="Sub Sum 4"/>
      <sheetName val="Bill 05 - Electrical tb"/>
      <sheetName val="Sub Sum 5"/>
      <sheetName val="Bill 06 - Miscellaneous"/>
      <sheetName val="Sub Sum 6"/>
      <sheetName val="Main Summar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laroux"/>
      <sheetName val="XXXXXXXX"/>
      <sheetName val="Histry Price"/>
      <sheetName val="Norms"/>
      <sheetName val=" Factor  "/>
      <sheetName val="Summary"/>
      <sheetName val="Histry_Price"/>
      <sheetName val="_Factor__"/>
    </sheetNames>
    <sheetDataSet>
      <sheetData sheetId="0"/>
      <sheetData sheetId="1"/>
      <sheetData sheetId="2"/>
      <sheetData sheetId="3">
        <row r="5">
          <cell r="C5" t="str">
            <v>DESCRIPTION</v>
          </cell>
          <cell r="D5" t="str">
            <v>UNIT</v>
          </cell>
          <cell r="E5" t="str">
            <v>PRICE</v>
          </cell>
          <cell r="F5" t="str">
            <v xml:space="preserve">UPDATED </v>
          </cell>
        </row>
        <row r="6">
          <cell r="E6" t="str">
            <v>Rs.       Cts.</v>
          </cell>
          <cell r="F6" t="str">
            <v>ON</v>
          </cell>
        </row>
        <row r="7">
          <cell r="C7" t="str">
            <v>Basket</v>
          </cell>
          <cell r="D7" t="str">
            <v>day</v>
          </cell>
          <cell r="E7">
            <v>52</v>
          </cell>
        </row>
        <row r="9">
          <cell r="C9" t="str">
            <v>Concrete Mixer</v>
          </cell>
          <cell r="D9" t="str">
            <v>hour</v>
          </cell>
          <cell r="E9">
            <v>150</v>
          </cell>
        </row>
        <row r="11">
          <cell r="C11" t="str">
            <v>Lorry 3 Tonnes</v>
          </cell>
          <cell r="D11" t="str">
            <v>hour</v>
          </cell>
          <cell r="E11">
            <v>200</v>
          </cell>
        </row>
        <row r="13">
          <cell r="C13" t="str">
            <v>Lorry 5 Tonnes</v>
          </cell>
          <cell r="D13" t="str">
            <v>hour</v>
          </cell>
          <cell r="E13">
            <v>275</v>
          </cell>
        </row>
        <row r="15">
          <cell r="C15" t="str">
            <v>Tractor 75 Cubes</v>
          </cell>
          <cell r="D15" t="str">
            <v>hour</v>
          </cell>
          <cell r="E15">
            <v>175</v>
          </cell>
        </row>
        <row r="17">
          <cell r="C17" t="str">
            <v>Vibrator</v>
          </cell>
          <cell r="D17" t="str">
            <v>hour</v>
          </cell>
          <cell r="E17">
            <v>125</v>
          </cell>
        </row>
        <row r="50">
          <cell r="C50" t="str">
            <v>DESCRIPTION</v>
          </cell>
          <cell r="D50" t="str">
            <v>UNIT</v>
          </cell>
          <cell r="E50" t="str">
            <v>PRICE</v>
          </cell>
          <cell r="F50" t="str">
            <v xml:space="preserve">UPDATED </v>
          </cell>
        </row>
        <row r="51">
          <cell r="E51" t="str">
            <v xml:space="preserve"> Rs.   Cts.</v>
          </cell>
          <cell r="F51" t="str">
            <v>ON</v>
          </cell>
        </row>
        <row r="53">
          <cell r="C53" t="str">
            <v>Black Smith</v>
          </cell>
          <cell r="D53" t="str">
            <v>Hour</v>
          </cell>
          <cell r="E53">
            <v>37.5</v>
          </cell>
        </row>
        <row r="55">
          <cell r="C55" t="str">
            <v>Carpenter</v>
          </cell>
          <cell r="D55" t="str">
            <v>Hour</v>
          </cell>
          <cell r="E55">
            <v>37.5</v>
          </cell>
        </row>
        <row r="57">
          <cell r="C57" t="str">
            <v>Glazier</v>
          </cell>
          <cell r="D57" t="str">
            <v>Hour</v>
          </cell>
          <cell r="E57">
            <v>37.5</v>
          </cell>
        </row>
        <row r="59">
          <cell r="C59" t="str">
            <v>Mason</v>
          </cell>
          <cell r="D59" t="str">
            <v>Hour</v>
          </cell>
          <cell r="E59">
            <v>37.5</v>
          </cell>
        </row>
        <row r="61">
          <cell r="C61" t="str">
            <v>Painter</v>
          </cell>
          <cell r="D61" t="str">
            <v>Hour</v>
          </cell>
          <cell r="E61">
            <v>37.5</v>
          </cell>
        </row>
        <row r="63">
          <cell r="C63" t="str">
            <v>Plumber</v>
          </cell>
          <cell r="D63" t="str">
            <v>Hour</v>
          </cell>
          <cell r="E63">
            <v>37.5</v>
          </cell>
        </row>
        <row r="65">
          <cell r="C65" t="str">
            <v>Skilled labour</v>
          </cell>
          <cell r="D65" t="str">
            <v>Hour</v>
          </cell>
          <cell r="E65">
            <v>37.5</v>
          </cell>
        </row>
        <row r="67">
          <cell r="C67" t="str">
            <v>Skilled Labour  *</v>
          </cell>
          <cell r="D67" t="str">
            <v>Day</v>
          </cell>
          <cell r="E67">
            <v>300</v>
          </cell>
        </row>
        <row r="69">
          <cell r="C69" t="str">
            <v>Terrazzo Mason</v>
          </cell>
          <cell r="D69" t="str">
            <v>Hour</v>
          </cell>
          <cell r="E69">
            <v>37.5</v>
          </cell>
        </row>
        <row r="71">
          <cell r="C71" t="str">
            <v>Tinker</v>
          </cell>
          <cell r="D71" t="str">
            <v>Hour</v>
          </cell>
          <cell r="E71">
            <v>37.5</v>
          </cell>
        </row>
        <row r="73">
          <cell r="C73" t="e">
            <v>#N/A</v>
          </cell>
          <cell r="D73" t="str">
            <v>Hour</v>
          </cell>
          <cell r="E73">
            <v>22.88</v>
          </cell>
        </row>
        <row r="75">
          <cell r="C75" t="str">
            <v>Unskilled Labour    *</v>
          </cell>
          <cell r="D75" t="str">
            <v>Day</v>
          </cell>
          <cell r="E75">
            <v>183</v>
          </cell>
        </row>
        <row r="77">
          <cell r="C77" t="str">
            <v>Sanitary labour</v>
          </cell>
          <cell r="D77" t="str">
            <v>Day</v>
          </cell>
          <cell r="E77">
            <v>183</v>
          </cell>
        </row>
        <row r="95">
          <cell r="C95" t="str">
            <v>DESCRIPTION</v>
          </cell>
          <cell r="D95" t="str">
            <v>UNIT</v>
          </cell>
          <cell r="E95" t="str">
            <v>PRICE</v>
          </cell>
          <cell r="F95" t="str">
            <v xml:space="preserve">UPDATED </v>
          </cell>
        </row>
        <row r="96">
          <cell r="E96" t="str">
            <v xml:space="preserve"> Rs.   Cts.</v>
          </cell>
          <cell r="F96" t="str">
            <v>ON</v>
          </cell>
        </row>
        <row r="147">
          <cell r="C147" t="str">
            <v/>
          </cell>
        </row>
        <row r="192">
          <cell r="F192" t="str">
            <v xml:space="preserve">UPDATED </v>
          </cell>
        </row>
        <row r="193">
          <cell r="F193" t="str">
            <v>ON</v>
          </cell>
        </row>
        <row r="238">
          <cell r="F238" t="str">
            <v xml:space="preserve">UPDATED </v>
          </cell>
        </row>
        <row r="239">
          <cell r="F239" t="str">
            <v>ON</v>
          </cell>
        </row>
        <row r="285">
          <cell r="F285" t="str">
            <v xml:space="preserve">UPDATED </v>
          </cell>
        </row>
        <row r="286">
          <cell r="F286" t="str">
            <v>ON</v>
          </cell>
        </row>
        <row r="335">
          <cell r="F335" t="str">
            <v xml:space="preserve">UPDATED </v>
          </cell>
        </row>
        <row r="336">
          <cell r="F336" t="str">
            <v>ON</v>
          </cell>
        </row>
        <row r="348">
          <cell r="C348" t="str">
            <v>DESCRIPTION</v>
          </cell>
          <cell r="D348" t="str">
            <v>UNIT</v>
          </cell>
          <cell r="E348" t="str">
            <v>PRICE</v>
          </cell>
        </row>
        <row r="349">
          <cell r="E349" t="str">
            <v xml:space="preserve"> Rs.    Cts.</v>
          </cell>
        </row>
        <row r="351">
          <cell r="C351" t="str">
            <v>1/2" M/s/ rods</v>
          </cell>
          <cell r="D351" t="str">
            <v>Kg.</v>
          </cell>
          <cell r="E351">
            <v>30.75</v>
          </cell>
        </row>
        <row r="353">
          <cell r="C353" t="str">
            <v>100mm x 100mm Aluminium grating</v>
          </cell>
          <cell r="D353" t="str">
            <v>No.</v>
          </cell>
          <cell r="E353">
            <v>30</v>
          </cell>
        </row>
        <row r="354">
          <cell r="C354" t="str">
            <v>150mmx150mm Aluminium grating</v>
          </cell>
          <cell r="D354" t="str">
            <v>No.</v>
          </cell>
          <cell r="E354">
            <v>50</v>
          </cell>
        </row>
        <row r="355">
          <cell r="C355" t="str">
            <v>100mm x100mm Class I timber beams(4" x 4")</v>
          </cell>
          <cell r="D355" t="str">
            <v>m</v>
          </cell>
          <cell r="E355">
            <v>223</v>
          </cell>
        </row>
        <row r="357">
          <cell r="C357" t="str">
            <v>10mm chip board (8'x4')</v>
          </cell>
          <cell r="D357" t="e">
            <v>#N/A</v>
          </cell>
          <cell r="E357">
            <v>218.5</v>
          </cell>
        </row>
        <row r="358">
          <cell r="C358" t="str">
            <v>10mm chip board (8'x4')  *</v>
          </cell>
          <cell r="D358" t="str">
            <v>No.</v>
          </cell>
          <cell r="E358">
            <v>649.91076740035703</v>
          </cell>
        </row>
        <row r="359">
          <cell r="C359" t="str">
            <v>1125 L, 16 BWG G.I. Tank</v>
          </cell>
          <cell r="D359" t="str">
            <v>No.</v>
          </cell>
          <cell r="E359">
            <v>11000</v>
          </cell>
        </row>
        <row r="360">
          <cell r="C360" t="str">
            <v>1150 X 2060 X 32MM</v>
          </cell>
        </row>
        <row r="362">
          <cell r="C362" t="str">
            <v>12mm Brass Screws Gauge 6</v>
          </cell>
          <cell r="D362" t="str">
            <v>Nos.</v>
          </cell>
          <cell r="E362">
            <v>1</v>
          </cell>
        </row>
        <row r="364">
          <cell r="C364" t="str">
            <v>12mm chip board (8'x4')</v>
          </cell>
          <cell r="D364" t="e">
            <v>#N/A</v>
          </cell>
          <cell r="E364">
            <v>260.5</v>
          </cell>
        </row>
        <row r="365">
          <cell r="C365" t="str">
            <v>12mm chip board (8'x4')  *</v>
          </cell>
          <cell r="D365" t="str">
            <v>No.</v>
          </cell>
          <cell r="E365">
            <v>774.83640690065454</v>
          </cell>
        </row>
        <row r="366">
          <cell r="C366" t="str">
            <v>12mm chromium plated stop cock.</v>
          </cell>
          <cell r="D366" t="str">
            <v>No.</v>
          </cell>
          <cell r="E366">
            <v>410</v>
          </cell>
        </row>
        <row r="368">
          <cell r="C368" t="str">
            <v>12mm heavy quality brass push tap</v>
          </cell>
          <cell r="D368" t="str">
            <v>No.</v>
          </cell>
          <cell r="E368">
            <v>250</v>
          </cell>
        </row>
        <row r="370">
          <cell r="C370" t="str">
            <v>12mm light brass push tap</v>
          </cell>
          <cell r="D370" t="str">
            <v>No.</v>
          </cell>
          <cell r="E370">
            <v>200</v>
          </cell>
        </row>
        <row r="372">
          <cell r="C372" t="str">
            <v>12mm thick class I timber planks</v>
          </cell>
          <cell r="D372" t="e">
            <v>#N/A</v>
          </cell>
          <cell r="E372">
            <v>743</v>
          </cell>
        </row>
        <row r="374">
          <cell r="C374" t="str">
            <v>12mm x 12mm class I timber beadings</v>
          </cell>
          <cell r="D374" t="str">
            <v>m</v>
          </cell>
          <cell r="E374">
            <v>11</v>
          </cell>
        </row>
        <row r="376">
          <cell r="C376" t="str">
            <v>12mm x 12mm imported class I timber fillets</v>
          </cell>
          <cell r="D376" t="str">
            <v>Lm.</v>
          </cell>
          <cell r="E376">
            <v>10</v>
          </cell>
        </row>
        <row r="378">
          <cell r="C378" t="str">
            <v>12mm x 12mm local class I timber fillets</v>
          </cell>
          <cell r="D378" t="str">
            <v>m</v>
          </cell>
          <cell r="E378">
            <v>11</v>
          </cell>
        </row>
        <row r="380">
          <cell r="C380" t="str">
            <v>12mm x 12mm local Class II timber fillets.</v>
          </cell>
          <cell r="D380" t="str">
            <v>L.M.</v>
          </cell>
          <cell r="E380">
            <v>7</v>
          </cell>
        </row>
        <row r="382">
          <cell r="C382" t="e">
            <v>#N/A</v>
          </cell>
          <cell r="D382" t="str">
            <v>No.</v>
          </cell>
          <cell r="E382">
            <v>50</v>
          </cell>
          <cell r="F382" t="str">
            <v xml:space="preserve">UPDATED </v>
          </cell>
        </row>
        <row r="383">
          <cell r="F383" t="str">
            <v>ON</v>
          </cell>
        </row>
        <row r="384">
          <cell r="C384" t="str">
            <v>16mm Brass Screws Gauge 8</v>
          </cell>
          <cell r="D384" t="str">
            <v>Nos.</v>
          </cell>
          <cell r="E384">
            <v>2</v>
          </cell>
        </row>
        <row r="386">
          <cell r="C386" t="str">
            <v>16mm x 16mm  Class 1 timber</v>
          </cell>
          <cell r="D386" t="str">
            <v>m</v>
          </cell>
          <cell r="E386">
            <v>25</v>
          </cell>
        </row>
        <row r="388">
          <cell r="C388" t="str">
            <v>1800 L, 16 BWG G.I. Tank</v>
          </cell>
          <cell r="D388" t="str">
            <v>No.</v>
          </cell>
          <cell r="E388">
            <v>14300</v>
          </cell>
        </row>
        <row r="390">
          <cell r="C390" t="str">
            <v>2" x 4" H iron</v>
          </cell>
          <cell r="D390" t="str">
            <v>Kg.</v>
          </cell>
          <cell r="E390">
            <v>44</v>
          </cell>
        </row>
        <row r="396">
          <cell r="C396" t="str">
            <v>200mm x 200mm ceramic floor tile.</v>
          </cell>
          <cell r="D396" t="str">
            <v>No.</v>
          </cell>
          <cell r="E396">
            <v>29</v>
          </cell>
        </row>
        <row r="398">
          <cell r="C398" t="str">
            <v>20mm G.I. Clout nails</v>
          </cell>
          <cell r="D398" t="str">
            <v>Kg</v>
          </cell>
          <cell r="E398">
            <v>132.5</v>
          </cell>
        </row>
        <row r="400">
          <cell r="C400" t="str">
            <v>20mm thick class A imported timber planks - Burma Teak</v>
          </cell>
          <cell r="D400" t="e">
            <v>#N/A</v>
          </cell>
          <cell r="E400">
            <v>8975</v>
          </cell>
        </row>
        <row r="402">
          <cell r="C402" t="str">
            <v>20mm thick planks of class I local timber</v>
          </cell>
          <cell r="D402" t="e">
            <v>#N/A</v>
          </cell>
          <cell r="E402">
            <v>1022</v>
          </cell>
        </row>
        <row r="404">
          <cell r="C404" t="str">
            <v>20mm x 20mm Class 1 timber battens</v>
          </cell>
          <cell r="D404" t="str">
            <v>m</v>
          </cell>
          <cell r="E404">
            <v>25</v>
          </cell>
        </row>
        <row r="406">
          <cell r="C406" t="str">
            <v>25mm brass screws - 8</v>
          </cell>
          <cell r="D406" t="str">
            <v>Nos.</v>
          </cell>
          <cell r="E406">
            <v>2.0499999999999998</v>
          </cell>
        </row>
        <row r="408">
          <cell r="C408" t="str">
            <v>25mm thick class I imported timber planks</v>
          </cell>
          <cell r="D408" t="str">
            <v>m2</v>
          </cell>
          <cell r="E408">
            <v>940.55</v>
          </cell>
        </row>
        <row r="410">
          <cell r="C410" t="str">
            <v>25mm thick planks of Class I local timber</v>
          </cell>
          <cell r="D410" t="str">
            <v>m2</v>
          </cell>
          <cell r="E410">
            <v>600</v>
          </cell>
        </row>
        <row r="412">
          <cell r="C412" t="str">
            <v>25mm thick planks of Class II local timber</v>
          </cell>
          <cell r="D412" t="e">
            <v>#N/A</v>
          </cell>
          <cell r="E412">
            <v>470</v>
          </cell>
        </row>
        <row r="414">
          <cell r="C414" t="str">
            <v>25mm thick Teak timber planks</v>
          </cell>
          <cell r="D414" t="e">
            <v>#N/A</v>
          </cell>
          <cell r="E414">
            <v>1540</v>
          </cell>
        </row>
        <row r="416">
          <cell r="C416" t="str">
            <v>25mm x 20mm imported timber fillets</v>
          </cell>
          <cell r="D416" t="str">
            <v>m</v>
          </cell>
          <cell r="E416">
            <v>26</v>
          </cell>
        </row>
        <row r="418">
          <cell r="C418" t="str">
            <v>25mm x 25mm class I local timber fillets</v>
          </cell>
          <cell r="D418" t="str">
            <v>Lm.</v>
          </cell>
          <cell r="E418">
            <v>29</v>
          </cell>
        </row>
        <row r="420">
          <cell r="C420" t="str">
            <v>25mm x 25mm Teak Timber</v>
          </cell>
          <cell r="D420" t="str">
            <v>m</v>
          </cell>
          <cell r="E420">
            <v>76</v>
          </cell>
        </row>
        <row r="422">
          <cell r="C422" t="str">
            <v>28mm thick Class I timber planks.</v>
          </cell>
          <cell r="D422" t="e">
            <v>#N/A</v>
          </cell>
          <cell r="E422">
            <v>676.67</v>
          </cell>
        </row>
        <row r="424">
          <cell r="C424" t="str">
            <v>28mm x 15mm Class I timber</v>
          </cell>
          <cell r="D424" t="str">
            <v>m</v>
          </cell>
          <cell r="E424">
            <v>32</v>
          </cell>
        </row>
        <row r="426">
          <cell r="C426" t="str">
            <v>28mm x 28mm Class A timber.</v>
          </cell>
          <cell r="D426" t="str">
            <v>m</v>
          </cell>
          <cell r="E426">
            <v>20</v>
          </cell>
        </row>
        <row r="428">
          <cell r="C428" t="str">
            <v>28mm x 28mm Class I timber</v>
          </cell>
          <cell r="D428" t="str">
            <v>m</v>
          </cell>
          <cell r="E428">
            <v>20</v>
          </cell>
        </row>
        <row r="430">
          <cell r="C430" t="e">
            <v>#N/A</v>
          </cell>
          <cell r="D430" t="e">
            <v>#N/A</v>
          </cell>
          <cell r="E430">
            <v>1175.69</v>
          </cell>
        </row>
        <row r="431">
          <cell r="F431" t="str">
            <v xml:space="preserve">UPDATED </v>
          </cell>
        </row>
        <row r="432">
          <cell r="C432" t="str">
            <v>32mm to 38mm thick (Burma Teak) imported Class I Timber planks</v>
          </cell>
          <cell r="D432" t="str">
            <v>m</v>
          </cell>
          <cell r="E432">
            <v>850.56</v>
          </cell>
          <cell r="F432" t="str">
            <v>ON</v>
          </cell>
        </row>
        <row r="434">
          <cell r="C434" t="str">
            <v>32mm x 12mm local class 1 timber fillets</v>
          </cell>
          <cell r="D434" t="str">
            <v>m</v>
          </cell>
          <cell r="E434">
            <v>29</v>
          </cell>
        </row>
        <row r="436">
          <cell r="C436" t="str">
            <v>32mm x 32mm Class I timber</v>
          </cell>
          <cell r="D436" t="str">
            <v>m</v>
          </cell>
          <cell r="E436">
            <v>76</v>
          </cell>
        </row>
        <row r="442">
          <cell r="C442" t="str">
            <v>32mm x 32mm Teak timber</v>
          </cell>
          <cell r="D442" t="str">
            <v>m</v>
          </cell>
          <cell r="E442">
            <v>83</v>
          </cell>
        </row>
        <row r="444">
          <cell r="C444" t="str">
            <v xml:space="preserve">38mm x 200mm timber coping in Class 1 </v>
          </cell>
          <cell r="D444" t="e">
            <v>#N/A</v>
          </cell>
          <cell r="E444">
            <v>27500</v>
          </cell>
        </row>
        <row r="446">
          <cell r="C446" t="str">
            <v>400 gal round plastic shell Tank</v>
          </cell>
          <cell r="D446" t="str">
            <v>No.</v>
          </cell>
          <cell r="E446">
            <v>11000</v>
          </cell>
        </row>
        <row r="448">
          <cell r="C448" t="str">
            <v>400 L , 16 BWG G.I. Tank</v>
          </cell>
          <cell r="D448" t="str">
            <v>No.</v>
          </cell>
          <cell r="E448">
            <v>6600</v>
          </cell>
        </row>
        <row r="450">
          <cell r="C450" t="str">
            <v>40mm to 50mm x 12mm class I timber fillets</v>
          </cell>
          <cell r="D450" t="str">
            <v>m</v>
          </cell>
          <cell r="E450">
            <v>22</v>
          </cell>
        </row>
        <row r="452">
          <cell r="C452" t="str">
            <v>40mm to 50mm x 12mm local class I timber fillets</v>
          </cell>
          <cell r="D452" t="str">
            <v>m</v>
          </cell>
          <cell r="E452">
            <v>29</v>
          </cell>
        </row>
        <row r="454">
          <cell r="C454" t="str">
            <v>40mm x 40mm class I timber sash bars</v>
          </cell>
          <cell r="D454" t="str">
            <v>L.M.</v>
          </cell>
          <cell r="E454">
            <v>57</v>
          </cell>
        </row>
        <row r="456">
          <cell r="C456" t="str">
            <v>40mm x 40mm class II timber sash bars</v>
          </cell>
          <cell r="D456" t="str">
            <v>L.M.</v>
          </cell>
          <cell r="E456">
            <v>31</v>
          </cell>
        </row>
        <row r="458">
          <cell r="C458" t="str">
            <v>50mm brass screws Gauge 8</v>
          </cell>
          <cell r="D458" t="str">
            <v>No.</v>
          </cell>
          <cell r="E458">
            <v>4</v>
          </cell>
        </row>
        <row r="460">
          <cell r="C460" t="str">
            <v>50mm iron screws Gauge 10</v>
          </cell>
          <cell r="D460" t="str">
            <v>Nos.</v>
          </cell>
          <cell r="E460">
            <v>2</v>
          </cell>
        </row>
        <row r="462">
          <cell r="C462" t="str">
            <v>50mm x 12mm Class A timber.</v>
          </cell>
          <cell r="D462" t="str">
            <v>m</v>
          </cell>
          <cell r="E462">
            <v>24.5</v>
          </cell>
        </row>
        <row r="464">
          <cell r="C464" t="str">
            <v>50mm x 12mm Class I timber</v>
          </cell>
          <cell r="D464" t="str">
            <v>m</v>
          </cell>
          <cell r="E464">
            <v>24.5</v>
          </cell>
        </row>
        <row r="466">
          <cell r="C466" t="str">
            <v>50mm x 12mm Class II local timber.</v>
          </cell>
          <cell r="D466" t="str">
            <v>m</v>
          </cell>
          <cell r="E466">
            <v>15</v>
          </cell>
        </row>
        <row r="468">
          <cell r="C468" t="str">
            <v>50mm x 15mm Class A timber.</v>
          </cell>
          <cell r="D468" t="str">
            <v>m</v>
          </cell>
          <cell r="E468">
            <v>28.5</v>
          </cell>
        </row>
        <row r="470">
          <cell r="C470" t="str">
            <v>50mm x 15mm Class I timber</v>
          </cell>
          <cell r="D470" t="str">
            <v>m</v>
          </cell>
          <cell r="E470">
            <v>28.5</v>
          </cell>
        </row>
        <row r="472">
          <cell r="C472" t="str">
            <v>50mm x 25mm Class A timber</v>
          </cell>
          <cell r="D472" t="str">
            <v>m</v>
          </cell>
          <cell r="E472">
            <v>35.5</v>
          </cell>
        </row>
        <row r="474">
          <cell r="C474" t="str">
            <v>50mm x 25mm class I local timber fillets</v>
          </cell>
          <cell r="D474" t="str">
            <v>m</v>
          </cell>
          <cell r="E474">
            <v>22.7</v>
          </cell>
        </row>
        <row r="476">
          <cell r="C476" t="str">
            <v>50mm x 25mm class I timber</v>
          </cell>
          <cell r="D476" t="str">
            <v>m</v>
          </cell>
          <cell r="E476">
            <v>38</v>
          </cell>
        </row>
        <row r="478">
          <cell r="C478" t="str">
            <v>50mm x 25mm Class II local timber.</v>
          </cell>
          <cell r="D478" t="str">
            <v>m</v>
          </cell>
          <cell r="E478">
            <v>22.7</v>
          </cell>
        </row>
        <row r="479">
          <cell r="F479" t="str">
            <v xml:space="preserve">UPDATED </v>
          </cell>
        </row>
        <row r="480">
          <cell r="C480" t="str">
            <v>50mm x 25mm class II timber</v>
          </cell>
          <cell r="D480" t="str">
            <v>m</v>
          </cell>
          <cell r="E480">
            <v>15</v>
          </cell>
          <cell r="F480" t="str">
            <v>ON</v>
          </cell>
        </row>
        <row r="482">
          <cell r="C482" t="str">
            <v xml:space="preserve">50mm x 50mm thick class 1 timber </v>
          </cell>
          <cell r="D482" t="str">
            <v>m</v>
          </cell>
          <cell r="E482">
            <v>76</v>
          </cell>
        </row>
        <row r="488">
          <cell r="C488" t="str">
            <v xml:space="preserve">5mm iron nails </v>
          </cell>
          <cell r="D488" t="str">
            <v>Kg</v>
          </cell>
          <cell r="E488">
            <v>45</v>
          </cell>
        </row>
        <row r="490">
          <cell r="C490" t="str">
            <v>600mm  x 125mm glass shelf with chromium plated brackets.</v>
          </cell>
          <cell r="D490" t="str">
            <v>No.</v>
          </cell>
          <cell r="E490">
            <v>337.5</v>
          </cell>
        </row>
        <row r="492">
          <cell r="C492" t="str">
            <v>Alkali resisting primer                       *</v>
          </cell>
          <cell r="D492" t="str">
            <v>Lit.</v>
          </cell>
          <cell r="E492">
            <v>334</v>
          </cell>
        </row>
        <row r="494">
          <cell r="C494" t="str">
            <v>Aluminium paint</v>
          </cell>
          <cell r="D494" t="str">
            <v>Lit.</v>
          </cell>
          <cell r="E494">
            <v>275</v>
          </cell>
        </row>
        <row r="496">
          <cell r="C496" t="str">
            <v>Aluminium Wood Primer                 *</v>
          </cell>
          <cell r="D496" t="str">
            <v>Lit.</v>
          </cell>
          <cell r="E496">
            <v>275</v>
          </cell>
        </row>
        <row r="498">
          <cell r="C498" t="str">
            <v>Angle iron 40 x 40 x 6mm                          *</v>
          </cell>
          <cell r="D498" t="str">
            <v>m</v>
          </cell>
          <cell r="E498">
            <v>122</v>
          </cell>
        </row>
        <row r="500">
          <cell r="C500" t="e">
            <v>#N/A</v>
          </cell>
          <cell r="D500" t="str">
            <v>Kg.</v>
          </cell>
          <cell r="E500">
            <v>21.9</v>
          </cell>
        </row>
        <row r="502">
          <cell r="C502" t="str">
            <v>Anti - Corrosive Paint                     *</v>
          </cell>
          <cell r="D502" t="str">
            <v>Lit.</v>
          </cell>
          <cell r="E502">
            <v>238</v>
          </cell>
        </row>
        <row r="504">
          <cell r="C504" t="str">
            <v>Asbestos cement riding(pair)</v>
          </cell>
          <cell r="D504" t="str">
            <v>Nos.</v>
          </cell>
          <cell r="E504">
            <v>227</v>
          </cell>
        </row>
        <row r="506">
          <cell r="C506" t="str">
            <v>Asbestos plain ceiling sheet 1220 x 1220mm</v>
          </cell>
          <cell r="D506" t="str">
            <v>No.</v>
          </cell>
          <cell r="E506">
            <v>200</v>
          </cell>
        </row>
        <row r="508">
          <cell r="C508" t="str">
            <v>Assistgate valve, heavy quality brass 20mm</v>
          </cell>
          <cell r="D508" t="str">
            <v>No.</v>
          </cell>
          <cell r="E508">
            <v>175</v>
          </cell>
        </row>
        <row r="510">
          <cell r="C510" t="str">
            <v>Ball only (Plastic) 1" valve</v>
          </cell>
          <cell r="D510" t="str">
            <v>No.</v>
          </cell>
          <cell r="E510">
            <v>60</v>
          </cell>
        </row>
        <row r="512">
          <cell r="C512" t="str">
            <v>Ball only (Plastic) 1/2" valve</v>
          </cell>
          <cell r="D512" t="str">
            <v>No.</v>
          </cell>
          <cell r="E512">
            <v>30</v>
          </cell>
        </row>
        <row r="514">
          <cell r="C514" t="str">
            <v>Ball only (Plastic) 3/4" valve</v>
          </cell>
          <cell r="D514" t="str">
            <v>No.</v>
          </cell>
          <cell r="E514">
            <v>50</v>
          </cell>
        </row>
        <row r="516">
          <cell r="C516" t="str">
            <v>Ball Valve, 12mm (Plastic)</v>
          </cell>
          <cell r="D516" t="str">
            <v>No.</v>
          </cell>
          <cell r="E516">
            <v>55</v>
          </cell>
        </row>
        <row r="518">
          <cell r="C518" t="str">
            <v>Ball Valve, 20mm</v>
          </cell>
          <cell r="D518" t="str">
            <v>No.</v>
          </cell>
          <cell r="E518">
            <v>85</v>
          </cell>
        </row>
        <row r="520">
          <cell r="C520" t="str">
            <v>Ball Valve, 25mm</v>
          </cell>
          <cell r="D520" t="str">
            <v>No.</v>
          </cell>
          <cell r="E520">
            <v>115</v>
          </cell>
        </row>
        <row r="522">
          <cell r="C522" t="str">
            <v>Ball Valve, 32mm</v>
          </cell>
          <cell r="D522" t="str">
            <v>No.</v>
          </cell>
          <cell r="E522">
            <v>137.5</v>
          </cell>
        </row>
        <row r="524">
          <cell r="C524" t="str">
            <v>Barbed wire                                              *</v>
          </cell>
          <cell r="D524" t="str">
            <v>Kg.</v>
          </cell>
          <cell r="E524">
            <v>38.14</v>
          </cell>
        </row>
        <row r="526">
          <cell r="C526" t="str">
            <v>Basin 360 x 560 with tap waste plug but excluding bracket.</v>
          </cell>
          <cell r="D526" t="str">
            <v>No.</v>
          </cell>
          <cell r="E526">
            <v>1450</v>
          </cell>
        </row>
        <row r="527">
          <cell r="F527" t="str">
            <v xml:space="preserve">UPDATED </v>
          </cell>
        </row>
        <row r="528">
          <cell r="C528" t="str">
            <v>Bend G.I. 12mm</v>
          </cell>
          <cell r="D528" t="str">
            <v>No.</v>
          </cell>
          <cell r="E528">
            <v>35</v>
          </cell>
          <cell r="F528" t="str">
            <v>ON</v>
          </cell>
        </row>
        <row r="530">
          <cell r="C530" t="str">
            <v>Bend G.I. 20mm</v>
          </cell>
          <cell r="D530" t="str">
            <v>No.</v>
          </cell>
          <cell r="E530">
            <v>45</v>
          </cell>
        </row>
        <row r="532">
          <cell r="C532" t="str">
            <v>Bend G.I. 25mm</v>
          </cell>
          <cell r="D532" t="str">
            <v>No.</v>
          </cell>
          <cell r="E532">
            <v>75</v>
          </cell>
        </row>
        <row r="534">
          <cell r="C534" t="str">
            <v>Bend G.I. 32mm</v>
          </cell>
          <cell r="D534" t="str">
            <v>No.</v>
          </cell>
          <cell r="E534">
            <v>120</v>
          </cell>
        </row>
        <row r="536">
          <cell r="C536" t="str">
            <v>Bend G.I. 38mm</v>
          </cell>
          <cell r="D536" t="str">
            <v>No.</v>
          </cell>
          <cell r="E536">
            <v>160</v>
          </cell>
        </row>
        <row r="538">
          <cell r="C538" t="str">
            <v>Bend G.I. 50mm</v>
          </cell>
          <cell r="D538" t="str">
            <v>No.</v>
          </cell>
          <cell r="E538">
            <v>200</v>
          </cell>
        </row>
        <row r="540">
          <cell r="C540" t="str">
            <v>Bend G.I. 63mm</v>
          </cell>
          <cell r="D540" t="str">
            <v>No.</v>
          </cell>
          <cell r="E540">
            <v>350</v>
          </cell>
        </row>
        <row r="542">
          <cell r="C542" t="str">
            <v>Bend G.I. 75mm</v>
          </cell>
          <cell r="D542" t="str">
            <v>No.</v>
          </cell>
          <cell r="E542">
            <v>550</v>
          </cell>
        </row>
        <row r="544">
          <cell r="C544" t="str">
            <v>Bend PVC 20mm</v>
          </cell>
          <cell r="D544" t="str">
            <v>No.</v>
          </cell>
          <cell r="E544">
            <v>6.6</v>
          </cell>
        </row>
        <row r="546">
          <cell r="C546" t="str">
            <v>Bend PVC 25mm</v>
          </cell>
          <cell r="D546" t="str">
            <v>No.</v>
          </cell>
          <cell r="E546">
            <v>8.75</v>
          </cell>
        </row>
        <row r="548">
          <cell r="C548" t="str">
            <v>Bend PVC 32mm</v>
          </cell>
          <cell r="D548" t="str">
            <v>No.</v>
          </cell>
          <cell r="E548">
            <v>13.15</v>
          </cell>
        </row>
        <row r="550">
          <cell r="C550" t="str">
            <v>Bend PVC 40mm</v>
          </cell>
          <cell r="D550" t="str">
            <v>No.</v>
          </cell>
          <cell r="E550">
            <v>26.25</v>
          </cell>
        </row>
        <row r="552">
          <cell r="C552" t="str">
            <v>Bend PVC 50mm</v>
          </cell>
          <cell r="D552" t="str">
            <v>No.</v>
          </cell>
          <cell r="E552">
            <v>42.45</v>
          </cell>
        </row>
        <row r="554">
          <cell r="C554" t="str">
            <v>Bend PVC 63mm</v>
          </cell>
          <cell r="D554" t="str">
            <v>No.</v>
          </cell>
          <cell r="E554">
            <v>89.7</v>
          </cell>
        </row>
        <row r="556">
          <cell r="C556" t="str">
            <v>Bend PVC 75mm</v>
          </cell>
          <cell r="D556" t="str">
            <v>No.</v>
          </cell>
          <cell r="E556">
            <v>217</v>
          </cell>
        </row>
        <row r="558">
          <cell r="C558" t="str">
            <v>Bend PVC 90mm</v>
          </cell>
          <cell r="D558" t="str">
            <v>No.</v>
          </cell>
          <cell r="E558">
            <v>363.15</v>
          </cell>
        </row>
        <row r="560">
          <cell r="C560" t="e">
            <v>#N/A</v>
          </cell>
          <cell r="D560" t="str">
            <v>No.</v>
          </cell>
          <cell r="E560">
            <v>300</v>
          </cell>
        </row>
        <row r="562">
          <cell r="C562" t="str">
            <v>Bidets - White</v>
          </cell>
          <cell r="D562" t="str">
            <v>No.</v>
          </cell>
          <cell r="E562">
            <v>4950</v>
          </cell>
        </row>
        <row r="564">
          <cell r="C564" t="e">
            <v>#N/A</v>
          </cell>
          <cell r="D564" t="str">
            <v>Kg.</v>
          </cell>
          <cell r="E564">
            <v>47.25</v>
          </cell>
        </row>
        <row r="566">
          <cell r="C566" t="str">
            <v>Bitumen                               *</v>
          </cell>
          <cell r="D566" t="str">
            <v>Kg.</v>
          </cell>
          <cell r="E566">
            <v>53.8</v>
          </cell>
        </row>
        <row r="568">
          <cell r="C568" t="str">
            <v>Bitumen washers</v>
          </cell>
          <cell r="D568" t="str">
            <v>No.</v>
          </cell>
          <cell r="E568">
            <v>1</v>
          </cell>
        </row>
        <row r="570">
          <cell r="C570" t="str">
            <v>Boiled Lime</v>
          </cell>
          <cell r="D570" t="str">
            <v>Kg</v>
          </cell>
          <cell r="E570">
            <v>5</v>
          </cell>
        </row>
        <row r="572">
          <cell r="C572" t="str">
            <v>Bolt and nut iron 125 x 10mm                       *</v>
          </cell>
          <cell r="D572" t="str">
            <v>No.</v>
          </cell>
          <cell r="E572">
            <v>15</v>
          </cell>
        </row>
        <row r="574">
          <cell r="C574" t="str">
            <v>Bolt and nut iron 125 x 12mm                       *</v>
          </cell>
          <cell r="D574" t="str">
            <v>No.</v>
          </cell>
          <cell r="E574">
            <v>18.5</v>
          </cell>
        </row>
        <row r="575">
          <cell r="F575" t="str">
            <v xml:space="preserve">UPDATED </v>
          </cell>
        </row>
        <row r="576">
          <cell r="C576" t="str">
            <v>Bolt and nut iron 150 x 12mm                       *</v>
          </cell>
          <cell r="D576" t="str">
            <v>No.</v>
          </cell>
          <cell r="E576">
            <v>20</v>
          </cell>
          <cell r="F576" t="str">
            <v>ON</v>
          </cell>
        </row>
        <row r="578">
          <cell r="C578" t="e">
            <v>#N/A</v>
          </cell>
          <cell r="D578" t="str">
            <v>Kg.</v>
          </cell>
          <cell r="E578">
            <v>110</v>
          </cell>
        </row>
        <row r="580">
          <cell r="C580" t="str">
            <v>Bolt and nut iron 225 x 10mm                       *</v>
          </cell>
          <cell r="D580" t="str">
            <v>No.</v>
          </cell>
          <cell r="E580">
            <v>20</v>
          </cell>
        </row>
        <row r="582">
          <cell r="C582" t="str">
            <v>Bolt and nut iron 45 x 6mm                            *</v>
          </cell>
          <cell r="D582" t="str">
            <v>No.</v>
          </cell>
          <cell r="E582">
            <v>1.2</v>
          </cell>
        </row>
        <row r="584">
          <cell r="C584" t="str">
            <v>Bolt and nut iron 63 x 10mm                           *</v>
          </cell>
          <cell r="D584" t="str">
            <v>No.</v>
          </cell>
          <cell r="E584">
            <v>6</v>
          </cell>
        </row>
        <row r="586">
          <cell r="C586" t="str">
            <v>Bolt Barrel Brass 100mm                         *</v>
          </cell>
          <cell r="D586" t="str">
            <v>No.</v>
          </cell>
          <cell r="E586">
            <v>55</v>
          </cell>
        </row>
        <row r="588">
          <cell r="C588" t="str">
            <v>Bolt Barrel Brass 125mm                            *</v>
          </cell>
          <cell r="D588" t="str">
            <v>No.</v>
          </cell>
          <cell r="E588">
            <v>70</v>
          </cell>
        </row>
        <row r="590">
          <cell r="C590" t="str">
            <v>Bolt Barrel Brass 150mm                         *</v>
          </cell>
          <cell r="D590" t="str">
            <v>No.</v>
          </cell>
          <cell r="E590">
            <v>85</v>
          </cell>
        </row>
        <row r="592">
          <cell r="C592" t="str">
            <v>Bolt Barrel Brass 63mm                             *</v>
          </cell>
          <cell r="D592" t="str">
            <v>No.</v>
          </cell>
          <cell r="E592">
            <v>30</v>
          </cell>
        </row>
        <row r="594">
          <cell r="C594" t="str">
            <v>Bolt Barrel Brass 75mm                             *</v>
          </cell>
          <cell r="D594" t="str">
            <v>No.</v>
          </cell>
          <cell r="E594">
            <v>45</v>
          </cell>
        </row>
        <row r="596">
          <cell r="C596" t="str">
            <v>Bolt Skeleton Brass 200mm                      *</v>
          </cell>
          <cell r="D596" t="str">
            <v>No.</v>
          </cell>
          <cell r="E596">
            <v>87.5</v>
          </cell>
        </row>
        <row r="598">
          <cell r="C598" t="str">
            <v>Bolt Skeleton Brass 250mm                     *</v>
          </cell>
          <cell r="D598" t="str">
            <v>No.</v>
          </cell>
          <cell r="E598">
            <v>92</v>
          </cell>
        </row>
        <row r="600">
          <cell r="C600" t="str">
            <v>Bolt Skeleton Brass 300mm                      *</v>
          </cell>
          <cell r="D600" t="str">
            <v>No.</v>
          </cell>
          <cell r="E600">
            <v>100</v>
          </cell>
        </row>
        <row r="602">
          <cell r="C602" t="str">
            <v>Bolt Skeleton Brass 450mm                      *</v>
          </cell>
          <cell r="D602" t="str">
            <v>No.</v>
          </cell>
          <cell r="E602">
            <v>390</v>
          </cell>
        </row>
        <row r="604">
          <cell r="C604" t="str">
            <v>Bolt Tower iron 100mm                                 *</v>
          </cell>
          <cell r="D604" t="str">
            <v>No.</v>
          </cell>
          <cell r="E604">
            <v>30</v>
          </cell>
        </row>
        <row r="606">
          <cell r="C606" t="str">
            <v>Bolt Tower iron 125mm                                *</v>
          </cell>
          <cell r="D606" t="str">
            <v>No.</v>
          </cell>
          <cell r="E606">
            <v>32</v>
          </cell>
        </row>
        <row r="608">
          <cell r="C608" t="str">
            <v>Bolt Tower iron 150mm                                *</v>
          </cell>
          <cell r="D608" t="str">
            <v>No.</v>
          </cell>
          <cell r="E608">
            <v>33.5</v>
          </cell>
        </row>
        <row r="610">
          <cell r="C610" t="str">
            <v>Bolt Tower iron 75mm                                  *</v>
          </cell>
          <cell r="D610" t="str">
            <v>No.</v>
          </cell>
          <cell r="E610">
            <v>26</v>
          </cell>
        </row>
        <row r="612">
          <cell r="C612" t="str">
            <v>Brass door knob</v>
          </cell>
          <cell r="D612" t="str">
            <v>No.</v>
          </cell>
          <cell r="E612">
            <v>35</v>
          </cell>
        </row>
        <row r="614">
          <cell r="C614" t="str">
            <v>Brick</v>
          </cell>
          <cell r="D614" t="str">
            <v>1000nos</v>
          </cell>
          <cell r="E614">
            <v>2250</v>
          </cell>
        </row>
        <row r="616">
          <cell r="C616" t="str">
            <v>Cabin Hook &amp; Eye Iron 150mm                   *</v>
          </cell>
          <cell r="D616" t="str">
            <v>No.</v>
          </cell>
          <cell r="E616">
            <v>18</v>
          </cell>
        </row>
        <row r="618">
          <cell r="C618" t="str">
            <v>Cabin Hook &amp; Eye Iron 200mm                   *</v>
          </cell>
          <cell r="D618" t="str">
            <v>No.</v>
          </cell>
          <cell r="E618">
            <v>36</v>
          </cell>
        </row>
        <row r="620">
          <cell r="C620" t="str">
            <v>Cabin Hook &amp; Eye Iron 50mm                     *</v>
          </cell>
          <cell r="D620" t="str">
            <v>No.</v>
          </cell>
          <cell r="E620">
            <v>4.5</v>
          </cell>
        </row>
        <row r="622">
          <cell r="C622" t="str">
            <v>Cabin Hook &amp; Eye Iron 75mm                 *</v>
          </cell>
          <cell r="D622" t="str">
            <v>No.</v>
          </cell>
          <cell r="E622">
            <v>9</v>
          </cell>
          <cell r="F622" t="str">
            <v xml:space="preserve">UPDATED </v>
          </cell>
        </row>
        <row r="623">
          <cell r="F623" t="str">
            <v>ON</v>
          </cell>
        </row>
        <row r="624">
          <cell r="C624" t="str">
            <v>Cabin Hook Brass 150mm                        *</v>
          </cell>
          <cell r="D624" t="str">
            <v>No.</v>
          </cell>
          <cell r="E624">
            <v>55</v>
          </cell>
        </row>
        <row r="626">
          <cell r="C626" t="str">
            <v>Cabin Hook Brass 200mm                         *</v>
          </cell>
          <cell r="D626" t="str">
            <v>No.</v>
          </cell>
          <cell r="E626">
            <v>67.5</v>
          </cell>
        </row>
        <row r="630">
          <cell r="C630" t="str">
            <v>Cabin Hook Brass 225mm                         *</v>
          </cell>
          <cell r="D630" t="str">
            <v>Nos.</v>
          </cell>
          <cell r="E630">
            <v>80</v>
          </cell>
        </row>
        <row r="632">
          <cell r="C632" t="str">
            <v>Cabin Hook Brass 250mm                         *</v>
          </cell>
          <cell r="D632" t="str">
            <v>No.</v>
          </cell>
          <cell r="E632">
            <v>87.5</v>
          </cell>
        </row>
        <row r="634">
          <cell r="C634" t="str">
            <v>Cabin Hook Brass 300mm                         *</v>
          </cell>
          <cell r="D634" t="str">
            <v>No.</v>
          </cell>
          <cell r="E634">
            <v>105</v>
          </cell>
        </row>
        <row r="636">
          <cell r="C636" t="str">
            <v>Cabin Hook Brass 50mm                         *</v>
          </cell>
          <cell r="D636" t="str">
            <v>No.</v>
          </cell>
          <cell r="E636">
            <v>24.5</v>
          </cell>
        </row>
        <row r="638">
          <cell r="C638" t="str">
            <v>Cabin Hook Brass 75mm                           *</v>
          </cell>
          <cell r="D638" t="str">
            <v>No.</v>
          </cell>
          <cell r="E638">
            <v>35</v>
          </cell>
        </row>
        <row r="640">
          <cell r="C640" t="str">
            <v>Calicut pattern flat tiles</v>
          </cell>
          <cell r="D640" t="str">
            <v>No.</v>
          </cell>
          <cell r="E640">
            <v>10.5</v>
          </cell>
        </row>
        <row r="642">
          <cell r="C642" t="str">
            <v>Calicut pattern ventilator tiles</v>
          </cell>
          <cell r="D642" t="str">
            <v>No.</v>
          </cell>
          <cell r="E642">
            <v>121</v>
          </cell>
        </row>
        <row r="644">
          <cell r="C644" t="str">
            <v>Cap PVC 20mm</v>
          </cell>
          <cell r="D644" t="str">
            <v>No.</v>
          </cell>
          <cell r="E644">
            <v>4.8</v>
          </cell>
        </row>
        <row r="646">
          <cell r="C646" t="str">
            <v>Cap PVC 25mm</v>
          </cell>
          <cell r="D646" t="str">
            <v>No.</v>
          </cell>
          <cell r="E646">
            <v>5.7</v>
          </cell>
        </row>
        <row r="648">
          <cell r="C648" t="str">
            <v>Cap PVC 32mm</v>
          </cell>
          <cell r="D648" t="str">
            <v>No.</v>
          </cell>
          <cell r="E648">
            <v>7.7</v>
          </cell>
        </row>
        <row r="650">
          <cell r="C650" t="str">
            <v>Cap PVC 40mm</v>
          </cell>
          <cell r="D650" t="str">
            <v>No.</v>
          </cell>
          <cell r="E650">
            <v>10.5</v>
          </cell>
        </row>
        <row r="652">
          <cell r="C652" t="str">
            <v>Cap PVC 50mm</v>
          </cell>
          <cell r="D652" t="str">
            <v>No.</v>
          </cell>
          <cell r="E652">
            <v>14.7</v>
          </cell>
        </row>
        <row r="654">
          <cell r="C654" t="str">
            <v>Cap PVC 63mm</v>
          </cell>
          <cell r="D654" t="str">
            <v>No.</v>
          </cell>
          <cell r="E654">
            <v>21.25</v>
          </cell>
        </row>
        <row r="656">
          <cell r="C656" t="e">
            <v>#N/A</v>
          </cell>
          <cell r="D656" t="str">
            <v>No.</v>
          </cell>
          <cell r="E656">
            <v>68.38</v>
          </cell>
        </row>
        <row r="658">
          <cell r="C658" t="str">
            <v>Casement Fastner Brass                    *</v>
          </cell>
          <cell r="D658" t="str">
            <v>No.</v>
          </cell>
          <cell r="E658">
            <v>55</v>
          </cell>
        </row>
        <row r="660">
          <cell r="C660" t="str">
            <v>Casement Stay Brass 250mm               *</v>
          </cell>
          <cell r="D660" t="str">
            <v>No.</v>
          </cell>
          <cell r="E660">
            <v>55</v>
          </cell>
        </row>
        <row r="662">
          <cell r="C662" t="str">
            <v>Casement Stay Brass 300mm               *</v>
          </cell>
          <cell r="D662" t="str">
            <v>No.</v>
          </cell>
          <cell r="E662">
            <v>70</v>
          </cell>
        </row>
        <row r="664">
          <cell r="C664" t="str">
            <v>Cement</v>
          </cell>
          <cell r="D664" t="str">
            <v>50kg</v>
          </cell>
          <cell r="E664">
            <v>300</v>
          </cell>
        </row>
        <row r="666">
          <cell r="C666" t="str">
            <v>Cement block 100 x 200 x 400mm</v>
          </cell>
          <cell r="D666" t="str">
            <v>1 No.</v>
          </cell>
          <cell r="E666">
            <v>14.5</v>
          </cell>
        </row>
        <row r="668">
          <cell r="C668" t="str">
            <v>Cement block 150 x 200 x 400mm</v>
          </cell>
          <cell r="D668" t="str">
            <v>1 No.</v>
          </cell>
          <cell r="E668">
            <v>26.5</v>
          </cell>
        </row>
        <row r="669">
          <cell r="F669" t="str">
            <v xml:space="preserve">UPDATED </v>
          </cell>
        </row>
        <row r="670">
          <cell r="C670" t="str">
            <v>Cement block 200 x 200 x 400mm</v>
          </cell>
          <cell r="D670" t="str">
            <v>1 No.</v>
          </cell>
          <cell r="E670">
            <v>30</v>
          </cell>
          <cell r="F670" t="str">
            <v>ON</v>
          </cell>
        </row>
        <row r="672">
          <cell r="C672" t="str">
            <v>Chromium plated chain for flushing cistern</v>
          </cell>
          <cell r="D672" t="str">
            <v>No.</v>
          </cell>
          <cell r="E672">
            <v>85</v>
          </cell>
        </row>
        <row r="674">
          <cell r="C674" t="str">
            <v>Cistern Bracket</v>
          </cell>
          <cell r="D674" t="str">
            <v>Pair</v>
          </cell>
          <cell r="E674">
            <v>54</v>
          </cell>
        </row>
        <row r="676">
          <cell r="C676" t="e">
            <v>#N/A</v>
          </cell>
          <cell r="D676" t="str">
            <v>No.</v>
          </cell>
          <cell r="E676">
            <v>1805</v>
          </cell>
        </row>
        <row r="678">
          <cell r="C678" t="str">
            <v>Clay</v>
          </cell>
          <cell r="D678" t="e">
            <v>#N/A</v>
          </cell>
          <cell r="E678">
            <v>135</v>
          </cell>
        </row>
        <row r="680">
          <cell r="C680" t="str">
            <v>Close fitting asbestos ridging</v>
          </cell>
          <cell r="D680" t="str">
            <v>Pair</v>
          </cell>
          <cell r="E680">
            <v>210</v>
          </cell>
        </row>
        <row r="682">
          <cell r="C682" t="str">
            <v>Closet pedestal type</v>
          </cell>
          <cell r="D682" t="str">
            <v>No.</v>
          </cell>
          <cell r="E682">
            <v>3537</v>
          </cell>
        </row>
        <row r="684">
          <cell r="C684" t="str">
            <v>Coal Tar</v>
          </cell>
          <cell r="D684" t="str">
            <v>Lit.</v>
          </cell>
          <cell r="E684">
            <v>19</v>
          </cell>
        </row>
        <row r="686">
          <cell r="C686" t="str">
            <v>Coconut rafters</v>
          </cell>
          <cell r="D686" t="str">
            <v>m</v>
          </cell>
          <cell r="E686">
            <v>52</v>
          </cell>
        </row>
        <row r="688">
          <cell r="C688" t="str">
            <v>Colour pigment for cement</v>
          </cell>
          <cell r="D688" t="str">
            <v>Kg.</v>
          </cell>
          <cell r="E688">
            <v>282</v>
          </cell>
        </row>
        <row r="690">
          <cell r="C690" t="str">
            <v>Coloured cement</v>
          </cell>
          <cell r="D690" t="str">
            <v>Kg.</v>
          </cell>
          <cell r="E690">
            <v>282</v>
          </cell>
        </row>
        <row r="692">
          <cell r="C692" t="str">
            <v>Conduit Pipe 18mm</v>
          </cell>
          <cell r="D692" t="str">
            <v>m</v>
          </cell>
          <cell r="E692">
            <v>7.55</v>
          </cell>
        </row>
        <row r="694">
          <cell r="C694" t="str">
            <v>Conduit Pipe 20mm</v>
          </cell>
          <cell r="D694" t="str">
            <v>m</v>
          </cell>
          <cell r="E694">
            <v>9.5500000000000007</v>
          </cell>
        </row>
        <row r="696">
          <cell r="C696" t="str">
            <v>Conduit Pipe 25mm</v>
          </cell>
          <cell r="D696" t="str">
            <v>m</v>
          </cell>
          <cell r="E696">
            <v>14.8</v>
          </cell>
        </row>
        <row r="698">
          <cell r="C698" t="str">
            <v>Conduit Pipe 30mm</v>
          </cell>
          <cell r="D698" t="str">
            <v>m</v>
          </cell>
          <cell r="E698">
            <v>31.4</v>
          </cell>
        </row>
        <row r="700">
          <cell r="C700" t="str">
            <v>Conduit Pipe 40mm</v>
          </cell>
          <cell r="D700" t="str">
            <v>m</v>
          </cell>
          <cell r="E700">
            <v>44.85</v>
          </cell>
        </row>
        <row r="702">
          <cell r="C702" t="str">
            <v>Conduit Pipe 50mm</v>
          </cell>
          <cell r="D702" t="str">
            <v>m</v>
          </cell>
          <cell r="E702">
            <v>51.4</v>
          </cell>
        </row>
        <row r="704">
          <cell r="C704" t="str">
            <v>Connector G.I. 12mm</v>
          </cell>
          <cell r="D704" t="str">
            <v>No.</v>
          </cell>
          <cell r="E704">
            <v>35</v>
          </cell>
        </row>
        <row r="706">
          <cell r="C706" t="str">
            <v>Connector G.I. 20mm</v>
          </cell>
          <cell r="D706" t="str">
            <v>No.</v>
          </cell>
          <cell r="E706">
            <v>45</v>
          </cell>
        </row>
        <row r="708">
          <cell r="C708" t="str">
            <v>Connector G.I. 25mm</v>
          </cell>
          <cell r="D708" t="str">
            <v>No.</v>
          </cell>
          <cell r="E708">
            <v>60</v>
          </cell>
        </row>
        <row r="710">
          <cell r="C710" t="str">
            <v>Connector G.I. 32mm</v>
          </cell>
          <cell r="D710" t="str">
            <v>No.</v>
          </cell>
          <cell r="E710">
            <v>75</v>
          </cell>
        </row>
        <row r="712">
          <cell r="C712" t="str">
            <v>Connector G.I. 38mm</v>
          </cell>
          <cell r="D712" t="str">
            <v>No.</v>
          </cell>
          <cell r="E712">
            <v>90</v>
          </cell>
        </row>
        <row r="714">
          <cell r="C714" t="str">
            <v>Connector G.I. 50mm</v>
          </cell>
          <cell r="D714" t="str">
            <v>No.</v>
          </cell>
          <cell r="E714">
            <v>125</v>
          </cell>
        </row>
        <row r="716">
          <cell r="C716" t="str">
            <v>Connector G.I. 63mm</v>
          </cell>
          <cell r="D716" t="str">
            <v>No.</v>
          </cell>
          <cell r="E716">
            <v>275</v>
          </cell>
          <cell r="F716" t="str">
            <v xml:space="preserve">UPDATED </v>
          </cell>
        </row>
        <row r="717">
          <cell r="F717" t="str">
            <v>ON</v>
          </cell>
        </row>
        <row r="718">
          <cell r="C718" t="str">
            <v>Connector G.I. 75mm</v>
          </cell>
          <cell r="D718" t="str">
            <v>No.</v>
          </cell>
          <cell r="E718">
            <v>305</v>
          </cell>
        </row>
        <row r="720">
          <cell r="C720" t="str">
            <v>Corrugated asbestos sheet</v>
          </cell>
          <cell r="D720" t="str">
            <v>Sq.m.</v>
          </cell>
          <cell r="E720">
            <v>209.27</v>
          </cell>
        </row>
        <row r="722">
          <cell r="C722" t="str">
            <v xml:space="preserve">Corrugated G.I. Sheet 24 BWG   </v>
          </cell>
          <cell r="D722" t="str">
            <v>Sq.m.</v>
          </cell>
          <cell r="E722">
            <v>252.19</v>
          </cell>
        </row>
        <row r="724">
          <cell r="C724" t="str">
            <v>Cove moulding(63mmx40mm)imported classI</v>
          </cell>
          <cell r="D724" t="str">
            <v>m</v>
          </cell>
          <cell r="E724">
            <v>65.62</v>
          </cell>
        </row>
        <row r="726">
          <cell r="C726" t="str">
            <v>Cove moulding(63mmx40mm)local class I</v>
          </cell>
          <cell r="D726" t="str">
            <v>m</v>
          </cell>
          <cell r="E726">
            <v>48</v>
          </cell>
        </row>
        <row r="728">
          <cell r="C728" t="str">
            <v>Door handle</v>
          </cell>
          <cell r="D728" t="str">
            <v>Nos.</v>
          </cell>
          <cell r="E728">
            <v>66</v>
          </cell>
        </row>
        <row r="730">
          <cell r="C730" t="str">
            <v>Down pipe Clip PVC 89mm</v>
          </cell>
          <cell r="D730" t="str">
            <v>No.</v>
          </cell>
          <cell r="E730">
            <v>6.15</v>
          </cell>
        </row>
        <row r="732">
          <cell r="C732" t="str">
            <v>Down pipe Elbow PVC 89mm</v>
          </cell>
          <cell r="D732" t="str">
            <v>No.</v>
          </cell>
          <cell r="E732">
            <v>42</v>
          </cell>
        </row>
        <row r="734">
          <cell r="C734" t="str">
            <v>Down pipe joiner PVC 89mm</v>
          </cell>
          <cell r="D734" t="str">
            <v>No.</v>
          </cell>
          <cell r="E734">
            <v>28.9</v>
          </cell>
        </row>
        <row r="736">
          <cell r="C736" t="str">
            <v>Down pipe PVC 89mm</v>
          </cell>
          <cell r="D736" t="str">
            <v>m</v>
          </cell>
          <cell r="E736">
            <v>62.2</v>
          </cell>
        </row>
        <row r="738">
          <cell r="C738" t="str">
            <v>Down spout square PVC 114mm - Large</v>
          </cell>
          <cell r="D738" t="str">
            <v>m</v>
          </cell>
          <cell r="E738">
            <v>206.5</v>
          </cell>
        </row>
        <row r="740">
          <cell r="C740" t="str">
            <v>Down spout square PVC 114mm - Small</v>
          </cell>
          <cell r="D740" t="str">
            <v>m</v>
          </cell>
          <cell r="E740">
            <v>172.4</v>
          </cell>
        </row>
        <row r="742">
          <cell r="C742" t="str">
            <v>DPC Tar                                            *</v>
          </cell>
          <cell r="D742" t="str">
            <v>Lit.</v>
          </cell>
          <cell r="E742">
            <v>66.25</v>
          </cell>
        </row>
        <row r="744">
          <cell r="C744" t="str">
            <v>Drainage Bend PVC 110mm 880</v>
          </cell>
          <cell r="D744" t="str">
            <v>No.</v>
          </cell>
          <cell r="E744">
            <v>169.75</v>
          </cell>
        </row>
        <row r="746">
          <cell r="C746" t="e">
            <v>#N/A</v>
          </cell>
          <cell r="D746" t="str">
            <v>No.</v>
          </cell>
          <cell r="E746">
            <v>252</v>
          </cell>
        </row>
        <row r="748">
          <cell r="C748" t="e">
            <v>#N/A</v>
          </cell>
          <cell r="D748" t="str">
            <v>No.</v>
          </cell>
          <cell r="E748">
            <v>314.14999999999998</v>
          </cell>
        </row>
        <row r="750">
          <cell r="C750" t="str">
            <v>Drive Screws and washers</v>
          </cell>
          <cell r="D750" t="str">
            <v>Nos.</v>
          </cell>
          <cell r="E750">
            <v>10</v>
          </cell>
        </row>
        <row r="752">
          <cell r="C752" t="str">
            <v>Elbow G.I. 12mm</v>
          </cell>
          <cell r="D752" t="str">
            <v>No.</v>
          </cell>
          <cell r="E752">
            <v>15</v>
          </cell>
        </row>
        <row r="754">
          <cell r="C754" t="str">
            <v>Elbow G.I. 20mm</v>
          </cell>
          <cell r="D754" t="str">
            <v>No.</v>
          </cell>
          <cell r="E754">
            <v>20</v>
          </cell>
        </row>
        <row r="756">
          <cell r="C756" t="str">
            <v>Elbow G.I. 25mm</v>
          </cell>
          <cell r="D756" t="str">
            <v>No.</v>
          </cell>
          <cell r="E756">
            <v>30</v>
          </cell>
        </row>
        <row r="758">
          <cell r="C758" t="str">
            <v>Elbow G.I. 32mm</v>
          </cell>
          <cell r="D758" t="str">
            <v>No.</v>
          </cell>
          <cell r="E758">
            <v>45</v>
          </cell>
        </row>
        <row r="760">
          <cell r="C760" t="str">
            <v>Elbow G.I. 38mm</v>
          </cell>
          <cell r="D760" t="str">
            <v>No.</v>
          </cell>
          <cell r="E760">
            <v>75</v>
          </cell>
        </row>
        <row r="762">
          <cell r="C762" t="str">
            <v>Elbow G.I. 50mm</v>
          </cell>
          <cell r="D762" t="str">
            <v>No.</v>
          </cell>
          <cell r="E762">
            <v>90</v>
          </cell>
          <cell r="F762" t="str">
            <v xml:space="preserve">UPDATED </v>
          </cell>
        </row>
        <row r="763">
          <cell r="F763" t="str">
            <v>ON</v>
          </cell>
        </row>
        <row r="764">
          <cell r="C764" t="str">
            <v>Elbow G.I. 63mm</v>
          </cell>
          <cell r="D764" t="str">
            <v>No.</v>
          </cell>
          <cell r="E764">
            <v>175</v>
          </cell>
        </row>
        <row r="766">
          <cell r="C766" t="str">
            <v>Elbow G.I. 75mm</v>
          </cell>
          <cell r="D766" t="str">
            <v>No.</v>
          </cell>
          <cell r="E766">
            <v>250</v>
          </cell>
        </row>
        <row r="768">
          <cell r="C768" t="str">
            <v>Elbow PVC 20mm</v>
          </cell>
          <cell r="D768" t="str">
            <v>No.</v>
          </cell>
          <cell r="E768">
            <v>3.95</v>
          </cell>
        </row>
        <row r="770">
          <cell r="C770" t="str">
            <v>Elbow PVC 25mm</v>
          </cell>
          <cell r="D770" t="str">
            <v>No.</v>
          </cell>
          <cell r="E770">
            <v>6.15</v>
          </cell>
        </row>
        <row r="772">
          <cell r="C772" t="str">
            <v>Elbow PVC 32mm</v>
          </cell>
          <cell r="D772" t="str">
            <v>No.</v>
          </cell>
          <cell r="E772">
            <v>10.5</v>
          </cell>
        </row>
        <row r="774">
          <cell r="C774" t="str">
            <v>Elbow PVC 40mm</v>
          </cell>
          <cell r="D774" t="str">
            <v>No.</v>
          </cell>
          <cell r="E774">
            <v>15.75</v>
          </cell>
        </row>
        <row r="776">
          <cell r="C776" t="str">
            <v>Elbow PVC 50mm</v>
          </cell>
          <cell r="D776" t="str">
            <v>No.</v>
          </cell>
          <cell r="E776">
            <v>28.25</v>
          </cell>
        </row>
        <row r="778">
          <cell r="C778" t="str">
            <v>Elbow PVC 63mm</v>
          </cell>
          <cell r="D778" t="str">
            <v>No.</v>
          </cell>
          <cell r="E778">
            <v>48.35</v>
          </cell>
        </row>
        <row r="780">
          <cell r="C780" t="str">
            <v>Elbow PVC 75mm</v>
          </cell>
          <cell r="D780" t="str">
            <v>No.</v>
          </cell>
          <cell r="E780">
            <v>108.7</v>
          </cell>
        </row>
        <row r="782">
          <cell r="C782" t="str">
            <v>Elbow PVC 90mm</v>
          </cell>
          <cell r="D782" t="str">
            <v>No.</v>
          </cell>
          <cell r="E782">
            <v>183.9</v>
          </cell>
        </row>
        <row r="784">
          <cell r="C784" t="str">
            <v>Emulsion                                       *</v>
          </cell>
          <cell r="D784" t="str">
            <v>Lit.</v>
          </cell>
          <cell r="E784">
            <v>241</v>
          </cell>
        </row>
        <row r="786">
          <cell r="C786" t="str">
            <v>Enamel                                          *</v>
          </cell>
          <cell r="D786" t="str">
            <v>Lit.</v>
          </cell>
          <cell r="E786">
            <v>299</v>
          </cell>
        </row>
        <row r="788">
          <cell r="C788" t="str">
            <v>Equal Tee PVC 20mm</v>
          </cell>
          <cell r="D788" t="str">
            <v>No.</v>
          </cell>
          <cell r="E788">
            <v>5.05</v>
          </cell>
        </row>
        <row r="790">
          <cell r="C790" t="str">
            <v>Equal Tee PVC 25mm</v>
          </cell>
          <cell r="D790" t="str">
            <v>No.</v>
          </cell>
          <cell r="E790">
            <v>8.5500000000000007</v>
          </cell>
        </row>
        <row r="792">
          <cell r="C792" t="str">
            <v>Equal Tee PVC 32mm</v>
          </cell>
          <cell r="D792" t="str">
            <v>No.</v>
          </cell>
          <cell r="E792">
            <v>14.25</v>
          </cell>
        </row>
        <row r="794">
          <cell r="C794" t="str">
            <v>Equal Tee PVC 40mm</v>
          </cell>
          <cell r="D794" t="str">
            <v>No.</v>
          </cell>
          <cell r="E794">
            <v>21.25</v>
          </cell>
        </row>
        <row r="796">
          <cell r="C796" t="str">
            <v>Equal Tee PVC 50mm</v>
          </cell>
          <cell r="D796" t="str">
            <v>No.</v>
          </cell>
          <cell r="E796">
            <v>37.200000000000003</v>
          </cell>
        </row>
        <row r="798">
          <cell r="C798" t="str">
            <v>Equal Tee PVC 63mm</v>
          </cell>
          <cell r="D798" t="str">
            <v>No.</v>
          </cell>
          <cell r="E798">
            <v>56.9</v>
          </cell>
        </row>
        <row r="799">
          <cell r="C799" t="str">
            <v>Equal Tee PVC 75mm</v>
          </cell>
          <cell r="D799" t="str">
            <v>No.</v>
          </cell>
          <cell r="E799">
            <v>104.15</v>
          </cell>
        </row>
        <row r="800">
          <cell r="C800" t="str">
            <v>Fanlight Catch Brass                            *</v>
          </cell>
          <cell r="D800" t="str">
            <v>No.</v>
          </cell>
          <cell r="E800">
            <v>55</v>
          </cell>
        </row>
        <row r="802">
          <cell r="C802" t="str">
            <v>Faucet Socket PVC 110mm</v>
          </cell>
          <cell r="D802" t="str">
            <v>No.</v>
          </cell>
          <cell r="E802">
            <v>243.5</v>
          </cell>
        </row>
        <row r="804">
          <cell r="C804" t="str">
            <v>Faucet Socket PVC 20mm</v>
          </cell>
          <cell r="D804" t="str">
            <v>No.</v>
          </cell>
          <cell r="E804">
            <v>5.25</v>
          </cell>
        </row>
        <row r="806">
          <cell r="C806" t="str">
            <v>Faucet Socket PVC et S</v>
          </cell>
          <cell r="D806" t="str">
            <v>No.</v>
          </cell>
          <cell r="E806">
            <v>8.3000000000000007</v>
          </cell>
        </row>
        <row r="808">
          <cell r="C808" t="str">
            <v>捵瑥匠捯敫⁴噐⁃㈳浭_x0016_䘀畡散⁴潓正瑥倠䍖㐠洰᙭_x0000_慆捵瑥匠捯敫⁴噐⁃〵浭_x0007_倀剅丠⹯_x0004_䄀㄰ᰲ_x0000_捓敲獷†牂獡⁳㈱浭砠䜠畡敧㐠_x0002_Ĉ洀ĲऀȀࠀ_x0001_㍭_x0001_	_x0004_䰀㄰а_x0000_ぁ㜴_x0007_倀牥丠⹯_x0002_䈀भ_x0000_塅䅃䅖佔൒_x0000_敂摮倠䍖㘠洳㕭_x0000_㨱㨲‴㈨洰⥭挠浥湥⁴潣据敲整映牯瘠汯浵獥甠瑰⁯″畣洮Ю_x0000_ぃ㜰_x001B_䜀䤮‮潈歯戠汯獴㠠浭砠ㄠ㔱浭_x0004_䴀㈰ะ_x0000_敔牲穡潺䴠獡湯_x0005_䄀〠㄰_x0005_䰀〠㄰_x0005_䄀〠㈰_x0005_䄀〠㌰/䌀扡湩䠠潯⁫牂獡⁳〵浭††††††††††††⨠1䌀扡湩䠠潯⁫牂獡⁳㔷浭†††††††††††††⨠~䘀汩楬杮甠摮牥映潬牯⁳楷桴朠慲敶⁬牯漠桴牥愠灰潲敶⁤畱污瑩⁹</v>
          </cell>
          <cell r="D808" t="str">
            <v>No.</v>
          </cell>
          <cell r="E808">
            <v>11.15</v>
          </cell>
        </row>
        <row r="810">
          <cell r="C810" t="e">
            <v>#N/A</v>
          </cell>
          <cell r="D810" t="str">
            <v>No.</v>
          </cell>
          <cell r="E810">
            <v>17.95</v>
          </cell>
          <cell r="F810" t="str">
            <v xml:space="preserve">UPDATED </v>
          </cell>
        </row>
        <row r="811">
          <cell r="F811" t="str">
            <v>ON</v>
          </cell>
        </row>
        <row r="812">
          <cell r="C812" t="e">
            <v>#N/A</v>
          </cell>
          <cell r="D812" t="str">
            <v>No.</v>
          </cell>
          <cell r="E812">
            <v>26.7</v>
          </cell>
        </row>
        <row r="814">
          <cell r="C814" t="str">
            <v>Faucet Socket PVC 63mm to smaller size</v>
          </cell>
          <cell r="D814" t="str">
            <v>No.</v>
          </cell>
          <cell r="E814">
            <v>35</v>
          </cell>
        </row>
        <row r="816">
          <cell r="C816" t="str">
            <v>Faucet Socket PVC 75mm</v>
          </cell>
          <cell r="D816" t="str">
            <v>No.</v>
          </cell>
          <cell r="E816">
            <v>71.05</v>
          </cell>
        </row>
        <row r="818">
          <cell r="C818" t="str">
            <v>Faucet Socket PVC 90mm</v>
          </cell>
          <cell r="D818" t="str">
            <v>No.</v>
          </cell>
          <cell r="E818">
            <v>108.7</v>
          </cell>
        </row>
        <row r="820">
          <cell r="C820" t="str">
            <v>Fibre glass storage tank 400 gals.</v>
          </cell>
          <cell r="D820" t="str">
            <v>No.</v>
          </cell>
          <cell r="E820">
            <v>12500</v>
          </cell>
        </row>
        <row r="822">
          <cell r="C822" t="str">
            <v>Fittings for Bidet  - Indian</v>
          </cell>
          <cell r="D822" t="str">
            <v>No.</v>
          </cell>
          <cell r="E822">
            <v>1900</v>
          </cell>
        </row>
        <row r="824">
          <cell r="C824" t="str">
            <v>Fittings for Cistern</v>
          </cell>
          <cell r="D824" t="str">
            <v>No.</v>
          </cell>
          <cell r="E824">
            <v>395</v>
          </cell>
        </row>
        <row r="826">
          <cell r="C826" t="str">
            <v>Floor Paint   - Quick drying</v>
          </cell>
          <cell r="D826" t="str">
            <v>Lit.</v>
          </cell>
          <cell r="E826">
            <v>315</v>
          </cell>
        </row>
        <row r="828">
          <cell r="C828" t="str">
            <v>Floor Paint (Epoxy)                         *</v>
          </cell>
          <cell r="D828" t="str">
            <v>Lit.</v>
          </cell>
          <cell r="E828">
            <v>446</v>
          </cell>
        </row>
        <row r="830">
          <cell r="C830" t="str">
            <v>Flush pipe PVC (32mm)</v>
          </cell>
          <cell r="D830" t="str">
            <v>No.</v>
          </cell>
          <cell r="E830">
            <v>80</v>
          </cell>
        </row>
        <row r="832">
          <cell r="C832" t="str">
            <v>G.I. 18 BWG sheets(plain)</v>
          </cell>
          <cell r="D832" t="e">
            <v>#N/A</v>
          </cell>
          <cell r="E832">
            <v>656</v>
          </cell>
        </row>
        <row r="834">
          <cell r="C834" t="str">
            <v>G.I. 22 BWG sheets(plain)</v>
          </cell>
          <cell r="D834" t="e">
            <v>#N/A</v>
          </cell>
          <cell r="E834">
            <v>420.88</v>
          </cell>
        </row>
        <row r="836">
          <cell r="C836" t="str">
            <v>G.I. 24 BWG sheets(plain)</v>
          </cell>
          <cell r="D836" t="e">
            <v>#N/A</v>
          </cell>
          <cell r="E836">
            <v>252.19</v>
          </cell>
        </row>
        <row r="838">
          <cell r="C838" t="str">
            <v>G.I. Bolts and nuts</v>
          </cell>
          <cell r="D838" t="str">
            <v>No.</v>
          </cell>
          <cell r="E838">
            <v>6</v>
          </cell>
        </row>
        <row r="840">
          <cell r="C840" t="str">
            <v>G.I. Hook bolts</v>
          </cell>
          <cell r="D840" t="str">
            <v>No.</v>
          </cell>
          <cell r="E840">
            <v>4</v>
          </cell>
        </row>
        <row r="842">
          <cell r="C842" t="str">
            <v>G.I. Hook bolts 8mm x 115mm</v>
          </cell>
          <cell r="D842" t="str">
            <v>Nos.</v>
          </cell>
          <cell r="E842">
            <v>7</v>
          </cell>
        </row>
        <row r="844">
          <cell r="C844" t="str">
            <v>G.I. Joint nut 12mm</v>
          </cell>
          <cell r="D844" t="str">
            <v>No.</v>
          </cell>
          <cell r="E844">
            <v>32</v>
          </cell>
        </row>
        <row r="846">
          <cell r="C846" t="str">
            <v>G.I. Joint nut 20mm</v>
          </cell>
          <cell r="D846" t="str">
            <v>No.</v>
          </cell>
          <cell r="E846">
            <v>44</v>
          </cell>
        </row>
        <row r="848">
          <cell r="C848" t="str">
            <v>G.I. Joint nut 25mm</v>
          </cell>
          <cell r="D848" t="str">
            <v>No.</v>
          </cell>
          <cell r="E848">
            <v>59</v>
          </cell>
        </row>
        <row r="850">
          <cell r="C850" t="str">
            <v>G.I. Joint nut 32mm</v>
          </cell>
          <cell r="D850" t="str">
            <v>No.</v>
          </cell>
          <cell r="E850">
            <v>86</v>
          </cell>
        </row>
        <row r="852">
          <cell r="C852" t="str">
            <v>G.I. Joint nut 38mm</v>
          </cell>
          <cell r="D852" t="str">
            <v>No.</v>
          </cell>
          <cell r="E852">
            <v>97</v>
          </cell>
        </row>
        <row r="854">
          <cell r="C854" t="str">
            <v>G.I. Joint nut 50mm</v>
          </cell>
          <cell r="D854" t="str">
            <v>No.</v>
          </cell>
          <cell r="E854">
            <v>161</v>
          </cell>
        </row>
        <row r="856">
          <cell r="C856" t="str">
            <v>G.I. Reducing socket 25mm to smaller</v>
          </cell>
          <cell r="D856" t="str">
            <v>No.</v>
          </cell>
          <cell r="E856">
            <v>39</v>
          </cell>
        </row>
        <row r="857">
          <cell r="F857" t="str">
            <v xml:space="preserve">UPDATED </v>
          </cell>
        </row>
        <row r="858">
          <cell r="C858" t="str">
            <v>G.I. Ridging 2m x 1m - 24 B.W.G.</v>
          </cell>
          <cell r="D858" t="str">
            <v>Nos.</v>
          </cell>
          <cell r="E858">
            <v>640</v>
          </cell>
          <cell r="F858" t="str">
            <v>ON</v>
          </cell>
        </row>
        <row r="860">
          <cell r="C860" t="str">
            <v>G.I. sheet 18 B.W.G.</v>
          </cell>
          <cell r="D860" t="str">
            <v>Sq.m.</v>
          </cell>
          <cell r="E860">
            <v>656</v>
          </cell>
        </row>
        <row r="862">
          <cell r="C862" t="str">
            <v>G.I. Sheet 24 B.W.G.</v>
          </cell>
          <cell r="D862" t="str">
            <v>Sq.m.</v>
          </cell>
          <cell r="E862">
            <v>252.19</v>
          </cell>
        </row>
        <row r="863">
          <cell r="C863" t="str">
            <v>Gate valve, heavy quality brass 12mm</v>
          </cell>
          <cell r="D863" t="str">
            <v>No.</v>
          </cell>
          <cell r="E863">
            <v>325</v>
          </cell>
        </row>
        <row r="864">
          <cell r="C864" t="str">
            <v>Gate valve, heavy quality brass 20mm</v>
          </cell>
          <cell r="D864" t="str">
            <v>No.</v>
          </cell>
          <cell r="E864">
            <v>450</v>
          </cell>
        </row>
        <row r="866">
          <cell r="C866" t="str">
            <v>Gate valve, heavy quality brass 25mm</v>
          </cell>
          <cell r="D866" t="str">
            <v>No.</v>
          </cell>
          <cell r="E866">
            <v>550</v>
          </cell>
        </row>
        <row r="868">
          <cell r="C868" t="str">
            <v>Gate valve, heavy quality brass 32mm</v>
          </cell>
          <cell r="D868" t="str">
            <v>No.</v>
          </cell>
          <cell r="E868">
            <v>800</v>
          </cell>
        </row>
        <row r="870">
          <cell r="C870" t="str">
            <v>Gate valve, heavy quality brass 38mm</v>
          </cell>
          <cell r="D870" t="str">
            <v>No.</v>
          </cell>
          <cell r="E870">
            <v>1200</v>
          </cell>
        </row>
        <row r="872">
          <cell r="C872" t="str">
            <v>Glass pane clear 3mm</v>
          </cell>
          <cell r="D872" t="str">
            <v>Sq.m.</v>
          </cell>
          <cell r="E872">
            <v>178</v>
          </cell>
        </row>
        <row r="874">
          <cell r="C874" t="str">
            <v>Glass pane clear 4mm</v>
          </cell>
          <cell r="D874" t="str">
            <v>Sq.m.</v>
          </cell>
          <cell r="E874">
            <v>248</v>
          </cell>
        </row>
        <row r="876">
          <cell r="C876" t="str">
            <v>Glass pane Figured 3mm</v>
          </cell>
          <cell r="D876" t="str">
            <v>Sq.m.</v>
          </cell>
          <cell r="E876">
            <v>237</v>
          </cell>
        </row>
        <row r="878">
          <cell r="C878" t="str">
            <v>Glass pane Figured 5mm</v>
          </cell>
          <cell r="D878" t="str">
            <v>Sq.m.</v>
          </cell>
          <cell r="E878">
            <v>485</v>
          </cell>
        </row>
        <row r="880">
          <cell r="C880" t="str">
            <v>Glass Tray Holder 100 x 100mm - White</v>
          </cell>
          <cell r="D880" t="str">
            <v>Pair</v>
          </cell>
          <cell r="E880">
            <v>197</v>
          </cell>
        </row>
        <row r="882">
          <cell r="C882" t="str">
            <v>Glue</v>
          </cell>
          <cell r="D882" t="str">
            <v>Kg.</v>
          </cell>
          <cell r="E882">
            <v>115</v>
          </cell>
        </row>
        <row r="884">
          <cell r="C884" t="e">
            <v>#N/A</v>
          </cell>
          <cell r="D884" t="str">
            <v>No.</v>
          </cell>
          <cell r="E884">
            <v>30</v>
          </cell>
        </row>
        <row r="886">
          <cell r="C886" t="str">
            <v>Gravel</v>
          </cell>
          <cell r="D886" t="str">
            <v>m3</v>
          </cell>
          <cell r="E886">
            <v>176.75</v>
          </cell>
        </row>
        <row r="888">
          <cell r="C888" t="e">
            <v>#N/A</v>
          </cell>
          <cell r="D888" t="str">
            <v>No.</v>
          </cell>
          <cell r="E888">
            <v>16.8</v>
          </cell>
        </row>
        <row r="890">
          <cell r="C890" t="str">
            <v>Gutter Bracket Square PVC 114mm</v>
          </cell>
          <cell r="D890" t="str">
            <v>No.</v>
          </cell>
          <cell r="E890">
            <v>14</v>
          </cell>
        </row>
        <row r="892">
          <cell r="C892" t="str">
            <v>Gutter End Cap  square PVC 114mm</v>
          </cell>
          <cell r="D892" t="str">
            <v>No.</v>
          </cell>
          <cell r="E892">
            <v>26.25</v>
          </cell>
        </row>
        <row r="894">
          <cell r="C894" t="str">
            <v>Gutter End Cap half round PVC 150mm</v>
          </cell>
          <cell r="D894" t="str">
            <v>No.</v>
          </cell>
          <cell r="E894">
            <v>20.65</v>
          </cell>
        </row>
        <row r="896">
          <cell r="C896" t="str">
            <v>Gutter Half round PVC 150mm x 4m</v>
          </cell>
          <cell r="D896" t="str">
            <v>m</v>
          </cell>
          <cell r="E896">
            <v>107.7</v>
          </cell>
        </row>
        <row r="898">
          <cell r="C898" t="str">
            <v>Gutter Joiner  square PVC 114mm</v>
          </cell>
          <cell r="D898" t="str">
            <v>No.</v>
          </cell>
          <cell r="E898">
            <v>30.65</v>
          </cell>
        </row>
        <row r="900">
          <cell r="C900" t="str">
            <v>Gutter Joiner half round PVC 150mm</v>
          </cell>
          <cell r="D900" t="str">
            <v>No.</v>
          </cell>
          <cell r="E900">
            <v>34</v>
          </cell>
        </row>
        <row r="902">
          <cell r="C902" t="str">
            <v>Gutter square PVC 114mm</v>
          </cell>
          <cell r="D902" t="str">
            <v>m</v>
          </cell>
          <cell r="E902">
            <v>80.599999999999994</v>
          </cell>
        </row>
        <row r="904">
          <cell r="C904" t="str">
            <v>Hasp and staple Iron 100mm                        *</v>
          </cell>
          <cell r="D904" t="str">
            <v>No.</v>
          </cell>
          <cell r="E904">
            <v>20</v>
          </cell>
          <cell r="F904" t="str">
            <v xml:space="preserve">UPDATED </v>
          </cell>
        </row>
        <row r="905">
          <cell r="F905" t="str">
            <v>ON</v>
          </cell>
        </row>
        <row r="906">
          <cell r="C906" t="str">
            <v>Hasp and staple iron 150mm                         *</v>
          </cell>
          <cell r="D906" t="str">
            <v>No.</v>
          </cell>
          <cell r="E906">
            <v>36</v>
          </cell>
        </row>
        <row r="910">
          <cell r="C910" t="str">
            <v>Hasp and staple safety type Brass 100mm       *</v>
          </cell>
          <cell r="D910" t="str">
            <v>No.</v>
          </cell>
          <cell r="E910">
            <v>90</v>
          </cell>
        </row>
        <row r="912">
          <cell r="C912" t="str">
            <v>Hasp and staple safety type Brass 150mm        *</v>
          </cell>
          <cell r="D912" t="str">
            <v>No.</v>
          </cell>
          <cell r="E912">
            <v>175</v>
          </cell>
        </row>
        <row r="914">
          <cell r="C914" t="str">
            <v>Hat Hook Brass                                               *</v>
          </cell>
          <cell r="D914" t="str">
            <v>No.</v>
          </cell>
          <cell r="E914">
            <v>47.5</v>
          </cell>
        </row>
        <row r="916">
          <cell r="C916" t="e">
            <v>#N/A</v>
          </cell>
          <cell r="D916" t="str">
            <v>No.</v>
          </cell>
          <cell r="E916">
            <v>900</v>
          </cell>
        </row>
        <row r="918">
          <cell r="C918" t="str">
            <v xml:space="preserve">Hinge butt brass 100mm </v>
          </cell>
          <cell r="D918" t="str">
            <v>No.</v>
          </cell>
          <cell r="E918">
            <v>49.75</v>
          </cell>
        </row>
        <row r="920">
          <cell r="C920" t="str">
            <v>Hinge Butt Brass 100mm x 63mm                    *</v>
          </cell>
          <cell r="D920" t="str">
            <v>No.</v>
          </cell>
          <cell r="E920">
            <v>41</v>
          </cell>
        </row>
        <row r="922">
          <cell r="C922" t="str">
            <v>Hinge Butt Brass 125mm x 100mm                   *</v>
          </cell>
          <cell r="D922" t="str">
            <v>No.</v>
          </cell>
          <cell r="E922">
            <v>97.5</v>
          </cell>
        </row>
        <row r="924">
          <cell r="C924" t="e">
            <v>#N/A</v>
          </cell>
          <cell r="D924" t="str">
            <v>No.</v>
          </cell>
          <cell r="E924">
            <v>13.5</v>
          </cell>
        </row>
        <row r="926">
          <cell r="C926" t="str">
            <v>Hinge Butt Brass 50mm x 38mm                      *</v>
          </cell>
          <cell r="D926" t="str">
            <v>No.</v>
          </cell>
          <cell r="E926">
            <v>17.5</v>
          </cell>
        </row>
        <row r="928">
          <cell r="C928" t="str">
            <v>Hinge Butt Brass 75mm x 38mm                      *</v>
          </cell>
          <cell r="D928" t="str">
            <v>No.</v>
          </cell>
          <cell r="E928">
            <v>19</v>
          </cell>
        </row>
        <row r="930">
          <cell r="C930" t="e">
            <v>#N/A</v>
          </cell>
          <cell r="D930" t="str">
            <v>No.</v>
          </cell>
          <cell r="E930">
            <v>36</v>
          </cell>
        </row>
        <row r="932">
          <cell r="C932" t="str">
            <v>Hinge Butt iron 100mmx63mm</v>
          </cell>
          <cell r="D932" t="str">
            <v>No.</v>
          </cell>
          <cell r="E932">
            <v>33.5</v>
          </cell>
        </row>
        <row r="934">
          <cell r="C934" t="str">
            <v>Hinge Butt iron 125mmx100mm</v>
          </cell>
          <cell r="D934" t="str">
            <v>No.</v>
          </cell>
          <cell r="E934">
            <v>38.5</v>
          </cell>
        </row>
        <row r="936">
          <cell r="C936" t="str">
            <v>Hinge Butt Iron 50mmx38mm</v>
          </cell>
          <cell r="D936" t="str">
            <v>No.</v>
          </cell>
          <cell r="E936">
            <v>12.5</v>
          </cell>
        </row>
        <row r="938">
          <cell r="C938" t="str">
            <v>Hinge Butt iron 75mmx38mm</v>
          </cell>
          <cell r="D938" t="str">
            <v>No.</v>
          </cell>
          <cell r="E938">
            <v>15</v>
          </cell>
        </row>
        <row r="940">
          <cell r="C940" t="str">
            <v>Hinge Centre Pivot Brass                                  *</v>
          </cell>
          <cell r="D940" t="str">
            <v>Set</v>
          </cell>
          <cell r="E940">
            <v>52.5</v>
          </cell>
        </row>
        <row r="942">
          <cell r="C942" t="e">
            <v>#N/A</v>
          </cell>
          <cell r="D942" t="str">
            <v>No.</v>
          </cell>
          <cell r="E942">
            <v>200</v>
          </cell>
        </row>
        <row r="944">
          <cell r="C944" t="e">
            <v>#N/A</v>
          </cell>
          <cell r="D944" t="str">
            <v>No.</v>
          </cell>
          <cell r="E944">
            <v>100</v>
          </cell>
        </row>
        <row r="946">
          <cell r="C946" t="e">
            <v>#N/A</v>
          </cell>
          <cell r="D946" t="str">
            <v>No.</v>
          </cell>
          <cell r="E946">
            <v>125</v>
          </cell>
        </row>
        <row r="948">
          <cell r="C948" t="str">
            <v>Hinge Parliamentary Brass 150mm</v>
          </cell>
          <cell r="D948" t="str">
            <v>No.</v>
          </cell>
          <cell r="E948">
            <v>150</v>
          </cell>
        </row>
        <row r="950">
          <cell r="C950" t="str">
            <v>Hinge Spring Double Acting Brass 100mm</v>
          </cell>
          <cell r="D950" t="str">
            <v>No.</v>
          </cell>
          <cell r="E950">
            <v>225</v>
          </cell>
        </row>
        <row r="952">
          <cell r="C952" t="str">
            <v>Hinge T iron 150mm</v>
          </cell>
          <cell r="D952" t="str">
            <v>No.</v>
          </cell>
          <cell r="E952">
            <v>26.5</v>
          </cell>
        </row>
        <row r="954">
          <cell r="C954" t="str">
            <v>Hinge T iron 200mm</v>
          </cell>
          <cell r="D954" t="str">
            <v>No.</v>
          </cell>
          <cell r="E954">
            <v>45</v>
          </cell>
        </row>
        <row r="956">
          <cell r="C956" t="str">
            <v>Hinge T iron 250mm</v>
          </cell>
          <cell r="D956" t="str">
            <v>No.</v>
          </cell>
          <cell r="E956">
            <v>50</v>
          </cell>
        </row>
        <row r="957">
          <cell r="F957" t="str">
            <v xml:space="preserve">UPDATED </v>
          </cell>
        </row>
        <row r="958">
          <cell r="C958" t="str">
            <v>Hinge T iron 300mm</v>
          </cell>
          <cell r="D958" t="str">
            <v>No.</v>
          </cell>
          <cell r="E958">
            <v>60</v>
          </cell>
          <cell r="F958" t="str">
            <v>ON</v>
          </cell>
        </row>
        <row r="960">
          <cell r="C960" t="str">
            <v>Holdfasts</v>
          </cell>
          <cell r="D960" t="str">
            <v>Nos.</v>
          </cell>
          <cell r="E960">
            <v>4</v>
          </cell>
        </row>
        <row r="962">
          <cell r="C962" t="str">
            <v>Holdfasts - 250 x 25 x 6</v>
          </cell>
          <cell r="D962" t="str">
            <v>Nos.</v>
          </cell>
          <cell r="E962">
            <v>12.5</v>
          </cell>
        </row>
        <row r="964">
          <cell r="C964" t="str">
            <v>Holdfasts - 400 x 25 x 6</v>
          </cell>
          <cell r="D964" t="str">
            <v>Nos.</v>
          </cell>
          <cell r="E964">
            <v>20</v>
          </cell>
        </row>
        <row r="966">
          <cell r="C966" t="str">
            <v>Hooks  38mm G.I. Pipes</v>
          </cell>
          <cell r="D966" t="str">
            <v>No.</v>
          </cell>
          <cell r="E966">
            <v>9</v>
          </cell>
        </row>
        <row r="968">
          <cell r="C968" t="str">
            <v>Hooks for 12mm G.I. Pipes</v>
          </cell>
          <cell r="D968" t="str">
            <v>No.</v>
          </cell>
          <cell r="E968">
            <v>5</v>
          </cell>
        </row>
        <row r="970">
          <cell r="C970" t="str">
            <v>Hooks for 20mm G.I. Pipes</v>
          </cell>
          <cell r="D970" t="str">
            <v>No.</v>
          </cell>
          <cell r="E970">
            <v>5</v>
          </cell>
        </row>
        <row r="972">
          <cell r="C972" t="str">
            <v>Hooks for 25mm G.I. Pipes</v>
          </cell>
          <cell r="D972" t="str">
            <v>No.</v>
          </cell>
          <cell r="E972">
            <v>6</v>
          </cell>
        </row>
        <row r="974">
          <cell r="C974" t="str">
            <v>Hooks for 32mm G.I. Pipes</v>
          </cell>
          <cell r="D974" t="str">
            <v>No.</v>
          </cell>
          <cell r="E974">
            <v>7</v>
          </cell>
        </row>
        <row r="975">
          <cell r="C975" t="str">
            <v>Hooks for 38mm G.I. Pipes</v>
          </cell>
          <cell r="D975" t="str">
            <v>No.</v>
          </cell>
          <cell r="E975">
            <v>9</v>
          </cell>
        </row>
        <row r="976">
          <cell r="C976" t="str">
            <v>Imported Timber</v>
          </cell>
          <cell r="D976" t="str">
            <v>Cu.m.</v>
          </cell>
          <cell r="E976">
            <v>41666</v>
          </cell>
        </row>
        <row r="978">
          <cell r="C978" t="str">
            <v>Kitchen sink 600 x 375 x 175mm - White</v>
          </cell>
          <cell r="D978" t="str">
            <v>No.</v>
          </cell>
          <cell r="E978">
            <v>1705</v>
          </cell>
        </row>
        <row r="980">
          <cell r="C980" t="str">
            <v>Leather washer</v>
          </cell>
          <cell r="D980" t="str">
            <v>No.</v>
          </cell>
          <cell r="E980">
            <v>2</v>
          </cell>
        </row>
        <row r="982">
          <cell r="C982" t="str">
            <v>Limpet washers</v>
          </cell>
          <cell r="D982" t="str">
            <v>Nos.</v>
          </cell>
          <cell r="E982">
            <v>2</v>
          </cell>
        </row>
        <row r="984">
          <cell r="C984" t="str">
            <v>Lock Cupboard Four Levers Brass 63mm</v>
          </cell>
          <cell r="D984" t="str">
            <v>No.</v>
          </cell>
          <cell r="E984">
            <v>120</v>
          </cell>
        </row>
        <row r="986">
          <cell r="C986" t="str">
            <v>Lock mortice single local made</v>
          </cell>
          <cell r="D986" t="str">
            <v>No.</v>
          </cell>
          <cell r="E986">
            <v>450</v>
          </cell>
        </row>
        <row r="988">
          <cell r="C988" t="str">
            <v>Lock Mortice Union Double Sash</v>
          </cell>
          <cell r="D988" t="str">
            <v>No.</v>
          </cell>
          <cell r="E988">
            <v>1912.5</v>
          </cell>
        </row>
        <row r="990">
          <cell r="C990" t="str">
            <v>Lock Mortice Union Single Sash</v>
          </cell>
          <cell r="D990" t="str">
            <v>No.</v>
          </cell>
          <cell r="E990">
            <v>1293.75</v>
          </cell>
        </row>
        <row r="992">
          <cell r="C992" t="str">
            <v>Lock Rim Double Lever Brass 150mm</v>
          </cell>
          <cell r="D992" t="str">
            <v>No.</v>
          </cell>
          <cell r="E992">
            <v>450</v>
          </cell>
        </row>
        <row r="994">
          <cell r="C994" t="str">
            <v>Lock Rim single Lever Brass 150mm</v>
          </cell>
          <cell r="D994" t="str">
            <v>No.</v>
          </cell>
          <cell r="E994">
            <v>250</v>
          </cell>
        </row>
        <row r="996">
          <cell r="C996" t="str">
            <v>Low level cistern - white</v>
          </cell>
          <cell r="D996" t="str">
            <v>No.</v>
          </cell>
          <cell r="E996">
            <v>1375</v>
          </cell>
        </row>
        <row r="998">
          <cell r="C998" t="e">
            <v>#N/A</v>
          </cell>
          <cell r="D998" t="str">
            <v>No.</v>
          </cell>
          <cell r="E998">
            <v>1350</v>
          </cell>
        </row>
        <row r="1000">
          <cell r="C1000" t="str">
            <v>Low level closet unit</v>
          </cell>
          <cell r="D1000" t="str">
            <v>No.</v>
          </cell>
          <cell r="E1000">
            <v>2218</v>
          </cell>
        </row>
        <row r="1002">
          <cell r="C1002" t="str">
            <v>Low level commode with Trap - White</v>
          </cell>
          <cell r="D1002" t="str">
            <v>No.</v>
          </cell>
          <cell r="E1002">
            <v>1843</v>
          </cell>
        </row>
        <row r="1004">
          <cell r="C1004" t="str">
            <v>Lunumidella 150 x 12mm</v>
          </cell>
          <cell r="D1004" t="str">
            <v>Sq.m.</v>
          </cell>
          <cell r="E1004">
            <v>168</v>
          </cell>
          <cell r="F1004" t="str">
            <v xml:space="preserve">UPDATED </v>
          </cell>
        </row>
        <row r="1005">
          <cell r="F1005" t="str">
            <v>ON</v>
          </cell>
        </row>
        <row r="1006">
          <cell r="C1006" t="str">
            <v>Lunumidella 150 x 20mm</v>
          </cell>
          <cell r="D1006" t="str">
            <v>Sq.m.</v>
          </cell>
          <cell r="E1006">
            <v>280</v>
          </cell>
        </row>
        <row r="1008">
          <cell r="C1008" t="e">
            <v>#N/A</v>
          </cell>
          <cell r="D1008" t="str">
            <v>No.</v>
          </cell>
          <cell r="E1008">
            <v>2450</v>
          </cell>
        </row>
        <row r="1010">
          <cell r="C1010" t="str">
            <v>Metal 20mm</v>
          </cell>
          <cell r="D1010" t="str">
            <v>m3</v>
          </cell>
          <cell r="E1010">
            <v>1200</v>
          </cell>
        </row>
        <row r="1012">
          <cell r="C1012" t="e">
            <v>#N/A</v>
          </cell>
          <cell r="D1012" t="str">
            <v>m3</v>
          </cell>
          <cell r="E1012">
            <v>933</v>
          </cell>
        </row>
        <row r="1014">
          <cell r="C1014" t="str">
            <v>Metal 40mm</v>
          </cell>
          <cell r="D1014" t="str">
            <v>m3</v>
          </cell>
          <cell r="E1014">
            <v>898</v>
          </cell>
        </row>
        <row r="1016">
          <cell r="C1016" t="str">
            <v>Metal 50mm</v>
          </cell>
          <cell r="D1016" t="str">
            <v>m3</v>
          </cell>
          <cell r="E1016">
            <v>816</v>
          </cell>
        </row>
        <row r="1018">
          <cell r="C1018" t="e">
            <v>#N/A</v>
          </cell>
          <cell r="D1018" t="str">
            <v>Kg.</v>
          </cell>
          <cell r="E1018">
            <v>30.75</v>
          </cell>
        </row>
        <row r="1020">
          <cell r="C1020" t="e">
            <v>#N/A</v>
          </cell>
          <cell r="D1020" t="str">
            <v>Kg.</v>
          </cell>
          <cell r="E1020">
            <v>24.25</v>
          </cell>
        </row>
        <row r="1022">
          <cell r="C1022" t="str">
            <v>Mirror Frame Oval - White (380 x 330) mm</v>
          </cell>
          <cell r="D1022" t="str">
            <v>No.</v>
          </cell>
          <cell r="E1022">
            <v>396</v>
          </cell>
        </row>
        <row r="1024">
          <cell r="C1024" t="str">
            <v>Mirror Frame Square - white (320 x 280) mm</v>
          </cell>
          <cell r="D1024" t="str">
            <v>No.</v>
          </cell>
          <cell r="E1024">
            <v>327</v>
          </cell>
        </row>
        <row r="1026">
          <cell r="C1026" t="str">
            <v>Mirror only, oval (380 x 330) mm</v>
          </cell>
          <cell r="D1026" t="str">
            <v>No.</v>
          </cell>
          <cell r="E1026">
            <v>144.5</v>
          </cell>
        </row>
        <row r="1028">
          <cell r="C1028" t="str">
            <v>Mirror only, square</v>
          </cell>
          <cell r="D1028" t="str">
            <v>No.</v>
          </cell>
          <cell r="E1028">
            <v>101</v>
          </cell>
        </row>
        <row r="1030">
          <cell r="C1030" t="str">
            <v>Mitre Joint half round PVC 150mm</v>
          </cell>
          <cell r="D1030" t="str">
            <v>No.</v>
          </cell>
          <cell r="E1030">
            <v>53.75</v>
          </cell>
        </row>
        <row r="1032">
          <cell r="C1032" t="str">
            <v>Mitre Joint square PVC 114mm</v>
          </cell>
          <cell r="D1032" t="str">
            <v>No.</v>
          </cell>
          <cell r="E1032">
            <v>100.65</v>
          </cell>
        </row>
        <row r="1034">
          <cell r="C1034" t="str">
            <v>Mould oil</v>
          </cell>
          <cell r="D1034" t="str">
            <v>Lit.</v>
          </cell>
          <cell r="E1034">
            <v>33</v>
          </cell>
        </row>
        <row r="1036">
          <cell r="C1036" t="str">
            <v>Night Latch - China</v>
          </cell>
          <cell r="D1036" t="str">
            <v>No.</v>
          </cell>
          <cell r="E1036">
            <v>152</v>
          </cell>
        </row>
        <row r="1038">
          <cell r="C1038" t="str">
            <v>Nipple G.I. 12mm</v>
          </cell>
          <cell r="D1038" t="str">
            <v>No.</v>
          </cell>
          <cell r="E1038">
            <v>10</v>
          </cell>
        </row>
        <row r="1040">
          <cell r="C1040" t="str">
            <v>Nipple G.I. 20mm</v>
          </cell>
          <cell r="D1040" t="str">
            <v>No.</v>
          </cell>
          <cell r="E1040">
            <v>18</v>
          </cell>
        </row>
        <row r="1042">
          <cell r="C1042" t="str">
            <v>Nipple G.I. 25mm</v>
          </cell>
          <cell r="D1042" t="str">
            <v>No.</v>
          </cell>
          <cell r="E1042">
            <v>28</v>
          </cell>
        </row>
        <row r="1044">
          <cell r="C1044" t="str">
            <v>Nipple G.I. 32mm</v>
          </cell>
          <cell r="D1044" t="str">
            <v>No.</v>
          </cell>
          <cell r="E1044">
            <v>35</v>
          </cell>
        </row>
        <row r="1046">
          <cell r="C1046" t="str">
            <v>Nipple G.I. 38mm</v>
          </cell>
          <cell r="D1046" t="str">
            <v>No.</v>
          </cell>
          <cell r="E1046">
            <v>60</v>
          </cell>
        </row>
        <row r="1050">
          <cell r="C1050" t="str">
            <v>Nipple G.I. 50mm</v>
          </cell>
          <cell r="D1050" t="str">
            <v>No.</v>
          </cell>
          <cell r="E1050">
            <v>90</v>
          </cell>
        </row>
        <row r="1052">
          <cell r="C1052" t="str">
            <v>Nipple G.I. 63mm</v>
          </cell>
          <cell r="D1052" t="str">
            <v>No.</v>
          </cell>
          <cell r="E1052">
            <v>140</v>
          </cell>
        </row>
        <row r="1053">
          <cell r="F1053" t="str">
            <v xml:space="preserve">UPDATED </v>
          </cell>
        </row>
        <row r="1054">
          <cell r="C1054" t="str">
            <v>Nipple G.I. 75mm</v>
          </cell>
          <cell r="D1054" t="str">
            <v>No.</v>
          </cell>
          <cell r="E1054">
            <v>160</v>
          </cell>
          <cell r="F1054" t="str">
            <v>ON</v>
          </cell>
        </row>
        <row r="1056">
          <cell r="C1056" t="str">
            <v>Oil paint (Gloss)                               *</v>
          </cell>
          <cell r="D1056" t="str">
            <v>Lit.</v>
          </cell>
          <cell r="E1056">
            <v>321</v>
          </cell>
        </row>
        <row r="1058">
          <cell r="C1058" t="str">
            <v>Pillar Cock Chromium Plated 12mm</v>
          </cell>
          <cell r="D1058" t="str">
            <v>No.</v>
          </cell>
          <cell r="E1058">
            <v>350</v>
          </cell>
        </row>
        <row r="1060">
          <cell r="C1060" t="str">
            <v>Pillar Cock Chromium plated 20mm</v>
          </cell>
          <cell r="D1060" t="str">
            <v>No.</v>
          </cell>
          <cell r="E1060">
            <v>390</v>
          </cell>
        </row>
        <row r="1062">
          <cell r="C1062" t="str">
            <v>Pintels and stay hinges 50mm x 6mm x 1m</v>
          </cell>
          <cell r="D1062" t="str">
            <v>Nos.</v>
          </cell>
          <cell r="E1062">
            <v>176</v>
          </cell>
        </row>
        <row r="1064">
          <cell r="C1064" t="str">
            <v>Pipe G.I. 12mm</v>
          </cell>
          <cell r="D1064" t="str">
            <v>m</v>
          </cell>
          <cell r="E1064">
            <v>57.75</v>
          </cell>
        </row>
        <row r="1066">
          <cell r="C1066" t="str">
            <v>Pipe G.I. 20mm</v>
          </cell>
          <cell r="D1066" t="str">
            <v>m</v>
          </cell>
          <cell r="E1066">
            <v>80.5</v>
          </cell>
        </row>
        <row r="1068">
          <cell r="C1068" t="str">
            <v>Pipe G.I. 25mm</v>
          </cell>
          <cell r="D1068" t="str">
            <v>m</v>
          </cell>
          <cell r="E1068">
            <v>117.25</v>
          </cell>
        </row>
        <row r="1070">
          <cell r="C1070" t="str">
            <v>Pipe G.I. 32mm</v>
          </cell>
          <cell r="D1070" t="str">
            <v>m</v>
          </cell>
          <cell r="E1070">
            <v>131.25</v>
          </cell>
        </row>
        <row r="1072">
          <cell r="C1072" t="str">
            <v>Pipe G.I. 38mm</v>
          </cell>
          <cell r="D1072" t="str">
            <v>m</v>
          </cell>
          <cell r="E1072">
            <v>161</v>
          </cell>
        </row>
        <row r="1074">
          <cell r="C1074" t="str">
            <v>Pipe G.I. 50mm</v>
          </cell>
          <cell r="D1074" t="str">
            <v>m</v>
          </cell>
          <cell r="E1074">
            <v>218.75</v>
          </cell>
        </row>
        <row r="1076">
          <cell r="C1076" t="str">
            <v>Pipe G.I. 63mm</v>
          </cell>
          <cell r="D1076" t="str">
            <v>m</v>
          </cell>
          <cell r="E1076">
            <v>306.25</v>
          </cell>
        </row>
        <row r="1078">
          <cell r="C1078" t="str">
            <v>Pipe G.I. 75mm</v>
          </cell>
          <cell r="D1078" t="str">
            <v>m</v>
          </cell>
          <cell r="E1078">
            <v>393.75</v>
          </cell>
        </row>
        <row r="1080">
          <cell r="C1080" t="str">
            <v>Pipe PVC 110mm type 1000</v>
          </cell>
          <cell r="D1080" t="str">
            <v>m</v>
          </cell>
          <cell r="E1080">
            <v>576.65</v>
          </cell>
        </row>
        <row r="1082">
          <cell r="C1082" t="str">
            <v>Pipe PVC 110mm type 400</v>
          </cell>
          <cell r="D1082" t="str">
            <v>m</v>
          </cell>
          <cell r="E1082">
            <v>198.65</v>
          </cell>
        </row>
        <row r="1084">
          <cell r="C1084" t="str">
            <v>Pipe PVC 110mm type 600</v>
          </cell>
          <cell r="D1084" t="str">
            <v>m</v>
          </cell>
          <cell r="E1084">
            <v>362.4</v>
          </cell>
        </row>
        <row r="1086">
          <cell r="C1086" t="str">
            <v>Pipe PVC 20mm type 1000  (Anton)</v>
          </cell>
          <cell r="D1086" t="str">
            <v>m</v>
          </cell>
          <cell r="E1086">
            <v>14.25</v>
          </cell>
        </row>
        <row r="1088">
          <cell r="C1088" t="str">
            <v>Pipe PVC 25mm type 1000</v>
          </cell>
          <cell r="D1088" t="str">
            <v>m</v>
          </cell>
          <cell r="E1088">
            <v>27.35</v>
          </cell>
        </row>
        <row r="1090">
          <cell r="C1090" t="str">
            <v>Pipe PVC 32mm type 1000</v>
          </cell>
          <cell r="D1090" t="str">
            <v>m</v>
          </cell>
          <cell r="E1090">
            <v>41.05</v>
          </cell>
        </row>
        <row r="1092">
          <cell r="C1092" t="str">
            <v>Pipe PVC 32mm type 600</v>
          </cell>
          <cell r="D1092" t="str">
            <v>m</v>
          </cell>
          <cell r="E1092">
            <v>26.25</v>
          </cell>
        </row>
        <row r="1094">
          <cell r="C1094" t="str">
            <v>Pipe PVC 40mm type 1000</v>
          </cell>
          <cell r="D1094" t="str">
            <v>m</v>
          </cell>
          <cell r="E1094">
            <v>63.25</v>
          </cell>
        </row>
        <row r="1096">
          <cell r="C1096" t="str">
            <v>Pipe PVC 40mm type 600</v>
          </cell>
          <cell r="D1096" t="str">
            <v>m</v>
          </cell>
          <cell r="E1096">
            <v>41.35</v>
          </cell>
        </row>
        <row r="1098">
          <cell r="C1098" t="str">
            <v>Pipe PVC 50mm type 1000</v>
          </cell>
          <cell r="D1098" t="str">
            <v>m</v>
          </cell>
          <cell r="E1098">
            <v>93.65</v>
          </cell>
        </row>
        <row r="1100">
          <cell r="C1100" t="str">
            <v>Pipe PVC 50mm type 400</v>
          </cell>
          <cell r="D1100" t="str">
            <v>m</v>
          </cell>
          <cell r="E1100">
            <v>51.85</v>
          </cell>
          <cell r="F1100" t="str">
            <v xml:space="preserve">UPDATED </v>
          </cell>
        </row>
        <row r="1101">
          <cell r="F1101" t="str">
            <v>ON</v>
          </cell>
        </row>
        <row r="1102">
          <cell r="C1102" t="str">
            <v>Pipe PVC 50mm type 600</v>
          </cell>
          <cell r="D1102" t="str">
            <v>m</v>
          </cell>
          <cell r="E1102">
            <v>60.15</v>
          </cell>
        </row>
        <row r="1104">
          <cell r="C1104" t="str">
            <v>Pipe PVC 63mm type 1000</v>
          </cell>
          <cell r="D1104" t="str">
            <v>m</v>
          </cell>
          <cell r="E1104">
            <v>156.85</v>
          </cell>
        </row>
        <row r="1106">
          <cell r="C1106" t="str">
            <v>Pipe PVC 63mm type 400</v>
          </cell>
          <cell r="D1106" t="str">
            <v>m</v>
          </cell>
          <cell r="E1106">
            <v>76.599999999999994</v>
          </cell>
        </row>
        <row r="1108">
          <cell r="C1108" t="str">
            <v>Pipe PVC 63mm type 600</v>
          </cell>
          <cell r="D1108" t="str">
            <v>m</v>
          </cell>
          <cell r="E1108">
            <v>98.45</v>
          </cell>
        </row>
        <row r="1110">
          <cell r="C1110" t="str">
            <v>Pipe PVC 75mm type 1000</v>
          </cell>
          <cell r="D1110" t="str">
            <v>m</v>
          </cell>
          <cell r="E1110">
            <v>304.10000000000002</v>
          </cell>
        </row>
        <row r="1112">
          <cell r="C1112" t="str">
            <v>Pipe PVC 75mm type 400</v>
          </cell>
          <cell r="D1112" t="str">
            <v>m</v>
          </cell>
          <cell r="E1112">
            <v>118.15</v>
          </cell>
        </row>
        <row r="1114">
          <cell r="C1114" t="str">
            <v>Pipe PVC 75mm type 600</v>
          </cell>
          <cell r="D1114" t="str">
            <v>m</v>
          </cell>
          <cell r="E1114">
            <v>186.4</v>
          </cell>
        </row>
        <row r="1116">
          <cell r="C1116" t="str">
            <v>Pipe PVC 90mm type 1000</v>
          </cell>
          <cell r="D1116" t="str">
            <v>m</v>
          </cell>
          <cell r="E1116">
            <v>385.75</v>
          </cell>
        </row>
        <row r="1118">
          <cell r="C1118" t="str">
            <v>Pipe PVC 90mm type 400</v>
          </cell>
          <cell r="D1118" t="str">
            <v>m</v>
          </cell>
          <cell r="E1118">
            <v>167.9</v>
          </cell>
        </row>
        <row r="1120">
          <cell r="C1120" t="str">
            <v>Pipe PVC 90mm type 600</v>
          </cell>
          <cell r="D1120" t="str">
            <v>m</v>
          </cell>
          <cell r="E1120">
            <v>247.05</v>
          </cell>
        </row>
        <row r="1122">
          <cell r="C1122" t="e">
            <v>#N/A</v>
          </cell>
          <cell r="D1122" t="str">
            <v>Kg.</v>
          </cell>
          <cell r="E1122">
            <v>40</v>
          </cell>
        </row>
        <row r="1124">
          <cell r="C1124" t="str">
            <v>Plug G.I. 12mm</v>
          </cell>
          <cell r="D1124" t="str">
            <v>No.</v>
          </cell>
          <cell r="E1124">
            <v>10</v>
          </cell>
        </row>
        <row r="1126">
          <cell r="C1126" t="str">
            <v>Plug G.I. 20mm</v>
          </cell>
          <cell r="D1126" t="str">
            <v>No.</v>
          </cell>
          <cell r="E1126">
            <v>15</v>
          </cell>
        </row>
        <row r="1128">
          <cell r="C1128" t="str">
            <v>Plug G.I. 25mm</v>
          </cell>
          <cell r="D1128" t="str">
            <v>No.</v>
          </cell>
          <cell r="E1128">
            <v>20</v>
          </cell>
        </row>
        <row r="1130">
          <cell r="C1130" t="str">
            <v>Plug G.I. 32mm</v>
          </cell>
          <cell r="D1130" t="str">
            <v>No.</v>
          </cell>
          <cell r="E1130">
            <v>30</v>
          </cell>
        </row>
        <row r="1132">
          <cell r="C1132" t="str">
            <v>Plug G.I. 38mm</v>
          </cell>
          <cell r="D1132" t="str">
            <v>No.</v>
          </cell>
          <cell r="E1132">
            <v>40</v>
          </cell>
        </row>
        <row r="1134">
          <cell r="C1134" t="str">
            <v>Plug G.I. 50mm</v>
          </cell>
          <cell r="D1134" t="str">
            <v>No.</v>
          </cell>
          <cell r="E1134">
            <v>50</v>
          </cell>
        </row>
        <row r="1136">
          <cell r="C1136" t="str">
            <v>Plug G.I. 63mm</v>
          </cell>
          <cell r="D1136" t="str">
            <v>No.</v>
          </cell>
          <cell r="E1136">
            <v>75</v>
          </cell>
        </row>
        <row r="1138">
          <cell r="C1138" t="str">
            <v>Plug G.I. 75mm</v>
          </cell>
          <cell r="D1138" t="str">
            <v>No.</v>
          </cell>
          <cell r="E1138">
            <v>175</v>
          </cell>
        </row>
        <row r="1140">
          <cell r="C1140" t="str">
            <v>Plugs</v>
          </cell>
          <cell r="D1140" t="str">
            <v>No.</v>
          </cell>
          <cell r="E1140">
            <v>15</v>
          </cell>
        </row>
        <row r="1142">
          <cell r="C1142" t="str">
            <v>Plugs PVC 20mm</v>
          </cell>
          <cell r="D1142" t="str">
            <v>No.</v>
          </cell>
          <cell r="E1142">
            <v>5</v>
          </cell>
        </row>
        <row r="1144">
          <cell r="C1144" t="str">
            <v>Plugs PVC 25mm</v>
          </cell>
          <cell r="D1144" t="str">
            <v>No.</v>
          </cell>
          <cell r="E1144">
            <v>6</v>
          </cell>
        </row>
        <row r="1146">
          <cell r="C1146" t="str">
            <v>Plugs PVC 32mm</v>
          </cell>
          <cell r="D1146" t="str">
            <v>No.</v>
          </cell>
          <cell r="E1146">
            <v>8</v>
          </cell>
        </row>
        <row r="1147">
          <cell r="F1147" t="str">
            <v xml:space="preserve">UPDATED </v>
          </cell>
        </row>
        <row r="1148">
          <cell r="C1148" t="str">
            <v>Plugs PVC 40mm</v>
          </cell>
          <cell r="D1148" t="str">
            <v>No.</v>
          </cell>
          <cell r="E1148">
            <v>11</v>
          </cell>
          <cell r="F1148" t="str">
            <v>ON</v>
          </cell>
        </row>
        <row r="1150">
          <cell r="C1150" t="str">
            <v>Plugs PVC 50mm</v>
          </cell>
          <cell r="D1150" t="str">
            <v>No.</v>
          </cell>
          <cell r="E1150">
            <v>15</v>
          </cell>
        </row>
        <row r="1152">
          <cell r="C1152" t="str">
            <v>Plugs PVC 75mm</v>
          </cell>
          <cell r="D1152" t="str">
            <v>No.</v>
          </cell>
          <cell r="E1152">
            <v>66</v>
          </cell>
        </row>
        <row r="1154">
          <cell r="C1154" t="str">
            <v>Plywood board, 12mm M.R.</v>
          </cell>
          <cell r="D1154" t="str">
            <v>Sq.m.</v>
          </cell>
          <cell r="E1154">
            <v>317</v>
          </cell>
        </row>
        <row r="1156">
          <cell r="C1156" t="str">
            <v>Plywood board, ordinary 25mm</v>
          </cell>
          <cell r="D1156" t="str">
            <v>Sq.m.</v>
          </cell>
          <cell r="E1156">
            <v>190</v>
          </cell>
        </row>
        <row r="1158">
          <cell r="C1158" t="str">
            <v>Plywood board, ordinary M.R. 1150x2060x32mm</v>
          </cell>
          <cell r="D1158" t="str">
            <v>No.</v>
          </cell>
          <cell r="E1158">
            <v>1500</v>
          </cell>
        </row>
        <row r="1160">
          <cell r="C1160" t="str">
            <v>Plywood board, ordinary M.R. 3mm</v>
          </cell>
          <cell r="D1160" t="str">
            <v>Sq.m.</v>
          </cell>
          <cell r="E1160">
            <v>125</v>
          </cell>
        </row>
        <row r="1162">
          <cell r="C1162" t="str">
            <v>Plywood board, ordinary M.R. 6mm</v>
          </cell>
          <cell r="D1162" t="str">
            <v>Sq.m.</v>
          </cell>
          <cell r="E1162">
            <v>195</v>
          </cell>
        </row>
        <row r="1164">
          <cell r="C1164" t="str">
            <v>Plywood board, ordinary M.R. 9mm</v>
          </cell>
          <cell r="D1164" t="str">
            <v>Sq.m.</v>
          </cell>
          <cell r="E1164">
            <v>242</v>
          </cell>
        </row>
        <row r="1166">
          <cell r="C1166" t="str">
            <v>Plywood door ordinary M.R. 838 x 2060 x 32mm</v>
          </cell>
          <cell r="D1166" t="str">
            <v>No.</v>
          </cell>
          <cell r="E1166">
            <v>1120</v>
          </cell>
        </row>
        <row r="1168">
          <cell r="C1168" t="str">
            <v>Plywood door, ordinary B.R. 686x2060x32mm</v>
          </cell>
          <cell r="D1168" t="str">
            <v>No.</v>
          </cell>
          <cell r="E1168">
            <v>1200</v>
          </cell>
        </row>
        <row r="1170">
          <cell r="C1170" t="str">
            <v>Plywood door, ordinary M.R. 686x2060x32mm</v>
          </cell>
          <cell r="D1170" t="str">
            <v>No.</v>
          </cell>
          <cell r="E1170">
            <v>1010</v>
          </cell>
        </row>
        <row r="1172">
          <cell r="C1172" t="str">
            <v>Polythane Varnish                           *</v>
          </cell>
          <cell r="D1172" t="str">
            <v>Lit.</v>
          </cell>
          <cell r="E1172">
            <v>304</v>
          </cell>
        </row>
        <row r="1174">
          <cell r="C1174" t="str">
            <v>Props  (bamboo)  3 - 4  m</v>
          </cell>
          <cell r="D1174" t="str">
            <v>No.</v>
          </cell>
          <cell r="E1174">
            <v>50</v>
          </cell>
        </row>
        <row r="1176">
          <cell r="C1176" t="str">
            <v>Pudlo Cement</v>
          </cell>
          <cell r="D1176" t="str">
            <v>Kg.</v>
          </cell>
          <cell r="E1176">
            <v>130</v>
          </cell>
        </row>
        <row r="1178">
          <cell r="C1178" t="str">
            <v>PVC 75mm socket</v>
          </cell>
          <cell r="D1178" t="str">
            <v>No.</v>
          </cell>
          <cell r="E1178">
            <v>52.95</v>
          </cell>
        </row>
        <row r="1180">
          <cell r="C1180" t="str">
            <v>PVC 90mm socket</v>
          </cell>
          <cell r="D1180" t="str">
            <v>No.</v>
          </cell>
          <cell r="E1180">
            <v>92.75</v>
          </cell>
        </row>
        <row r="1182">
          <cell r="C1182" t="str">
            <v xml:space="preserve">PVC Elbow 110mm </v>
          </cell>
          <cell r="D1182" t="str">
            <v>No.</v>
          </cell>
          <cell r="E1182">
            <v>218.15</v>
          </cell>
        </row>
        <row r="1184">
          <cell r="C1184" t="str">
            <v xml:space="preserve">PVC Elbow 75mm </v>
          </cell>
          <cell r="D1184" t="str">
            <v>No.</v>
          </cell>
          <cell r="E1184">
            <v>108.7</v>
          </cell>
        </row>
        <row r="1186">
          <cell r="C1186" t="str">
            <v xml:space="preserve">PVC Elbow 90mm </v>
          </cell>
          <cell r="D1186" t="str">
            <v>No.</v>
          </cell>
          <cell r="E1186">
            <v>183.9</v>
          </cell>
        </row>
        <row r="1188">
          <cell r="C1188" t="str">
            <v>Rag bolts</v>
          </cell>
          <cell r="D1188" t="str">
            <v>No.</v>
          </cell>
          <cell r="E1188">
            <v>26</v>
          </cell>
        </row>
        <row r="1190">
          <cell r="C1190" t="str">
            <v>Rawl plugs.</v>
          </cell>
          <cell r="D1190" t="str">
            <v>No.</v>
          </cell>
          <cell r="E1190">
            <v>15</v>
          </cell>
        </row>
        <row r="1192">
          <cell r="C1192" t="str">
            <v xml:space="preserve">Red lead </v>
          </cell>
          <cell r="D1192" t="str">
            <v>Kg.</v>
          </cell>
          <cell r="E1192">
            <v>110</v>
          </cell>
        </row>
        <row r="1194">
          <cell r="C1194" t="str">
            <v>Red Lead Paint                                *</v>
          </cell>
          <cell r="D1194" t="str">
            <v>Lit.</v>
          </cell>
          <cell r="E1194">
            <v>225</v>
          </cell>
          <cell r="F1194" t="str">
            <v xml:space="preserve">UPDATED </v>
          </cell>
        </row>
        <row r="1195">
          <cell r="F1195" t="str">
            <v>ON</v>
          </cell>
        </row>
        <row r="1196">
          <cell r="C1196" t="str">
            <v>Reducing Socket G.I. 20mm to smaller</v>
          </cell>
          <cell r="D1196" t="str">
            <v>No.</v>
          </cell>
          <cell r="E1196">
            <v>25</v>
          </cell>
        </row>
        <row r="1197">
          <cell r="C1197" t="str">
            <v>Reducing Socket G.I. 25mm</v>
          </cell>
          <cell r="D1197" t="str">
            <v>No.</v>
          </cell>
          <cell r="E1197">
            <v>39</v>
          </cell>
        </row>
        <row r="1198">
          <cell r="C1198" t="str">
            <v>Reducing Socket G.I. 32mm</v>
          </cell>
          <cell r="D1198" t="str">
            <v>No.</v>
          </cell>
          <cell r="E1198">
            <v>47</v>
          </cell>
        </row>
        <row r="1200">
          <cell r="C1200" t="str">
            <v>Reducing Socket G.I. 38mm</v>
          </cell>
          <cell r="D1200" t="str">
            <v>No.</v>
          </cell>
          <cell r="E1200">
            <v>60</v>
          </cell>
        </row>
        <row r="1202">
          <cell r="C1202" t="str">
            <v>Reducing Socket G.I. 50mm</v>
          </cell>
          <cell r="D1202" t="str">
            <v>No.</v>
          </cell>
          <cell r="E1202">
            <v>75</v>
          </cell>
        </row>
        <row r="1204">
          <cell r="C1204" t="str">
            <v>Reducing Socket G.I. 75mm</v>
          </cell>
          <cell r="D1204" t="str">
            <v>No.</v>
          </cell>
          <cell r="E1204">
            <v>145</v>
          </cell>
        </row>
        <row r="1206">
          <cell r="C1206" t="str">
            <v>Reducing Socket PVC 25mm to smaller size</v>
          </cell>
          <cell r="D1206" t="str">
            <v>No.</v>
          </cell>
          <cell r="E1206">
            <v>5.7</v>
          </cell>
        </row>
        <row r="1208">
          <cell r="C1208" t="str">
            <v>Reducing Socket PVC 32mm to smaller size</v>
          </cell>
          <cell r="D1208" t="str">
            <v>No.</v>
          </cell>
          <cell r="E1208">
            <v>8.75</v>
          </cell>
        </row>
        <row r="1210">
          <cell r="C1210" t="str">
            <v>Reducing Socket PVC 40mm to smaller size</v>
          </cell>
          <cell r="D1210" t="str">
            <v>No.</v>
          </cell>
          <cell r="E1210">
            <v>15.1</v>
          </cell>
        </row>
        <row r="1212">
          <cell r="C1212" t="str">
            <v>Reducing Socket PVC 50mm to smaller size</v>
          </cell>
          <cell r="D1212" t="str">
            <v>No.</v>
          </cell>
          <cell r="E1212">
            <v>22.1</v>
          </cell>
        </row>
        <row r="1214">
          <cell r="C1214" t="str">
            <v>Reducing Socket PVC 63mm to smaller size</v>
          </cell>
          <cell r="D1214" t="str">
            <v>No.</v>
          </cell>
          <cell r="E1214">
            <v>35</v>
          </cell>
        </row>
        <row r="1216">
          <cell r="C1216" t="str">
            <v>Reducing Tee PVC 25mm to smaller size.</v>
          </cell>
          <cell r="D1216" t="str">
            <v>No.</v>
          </cell>
          <cell r="E1216">
            <v>10.1</v>
          </cell>
        </row>
        <row r="1218">
          <cell r="C1218" t="str">
            <v>Reducing Tee PVC 32mm to smaller size.</v>
          </cell>
          <cell r="D1218" t="str">
            <v>No.</v>
          </cell>
          <cell r="E1218">
            <v>14.7</v>
          </cell>
        </row>
        <row r="1220">
          <cell r="C1220" t="str">
            <v>Reducing Tee PVC 40mm to smaller size.</v>
          </cell>
          <cell r="D1220" t="str">
            <v>No.</v>
          </cell>
          <cell r="E1220">
            <v>21.25</v>
          </cell>
        </row>
        <row r="1222">
          <cell r="C1222" t="str">
            <v>Reducing Tee PVC 50mm to smaller size.</v>
          </cell>
          <cell r="D1222" t="str">
            <v>No.</v>
          </cell>
          <cell r="E1222">
            <v>38.299999999999997</v>
          </cell>
        </row>
        <row r="1224">
          <cell r="C1224" t="str">
            <v>Reducing Tee PVC 63 mm to smaller size.</v>
          </cell>
          <cell r="D1224" t="str">
            <v>No.</v>
          </cell>
          <cell r="E1224">
            <v>65</v>
          </cell>
        </row>
        <row r="1226">
          <cell r="C1226" t="str">
            <v>Ridge tile calicut pattern Gr. I</v>
          </cell>
          <cell r="D1226" t="str">
            <v>No.</v>
          </cell>
          <cell r="E1226">
            <v>29.5</v>
          </cell>
        </row>
        <row r="1228">
          <cell r="C1228" t="str">
            <v>Ring Brass 45mm to 38mm</v>
          </cell>
          <cell r="D1228" t="str">
            <v>No.</v>
          </cell>
          <cell r="E1228">
            <v>15</v>
          </cell>
        </row>
        <row r="1230">
          <cell r="C1230" t="str">
            <v>Rivets (6.3mm x 10mm)</v>
          </cell>
          <cell r="D1230" t="str">
            <v>No.</v>
          </cell>
          <cell r="E1230">
            <v>2</v>
          </cell>
        </row>
        <row r="1232">
          <cell r="C1232" t="str">
            <v>Robe Hook 100 x 100mm - White</v>
          </cell>
          <cell r="D1232" t="str">
            <v>No.</v>
          </cell>
          <cell r="E1232">
            <v>109</v>
          </cell>
        </row>
        <row r="1234">
          <cell r="C1234" t="str">
            <v>Roofing nails</v>
          </cell>
          <cell r="D1234" t="str">
            <v>Kg.</v>
          </cell>
          <cell r="E1234">
            <v>77</v>
          </cell>
        </row>
        <row r="1236">
          <cell r="C1236" t="str">
            <v>Rubber plug 25mm to 32mm</v>
          </cell>
          <cell r="D1236" t="str">
            <v>No.</v>
          </cell>
          <cell r="E1236">
            <v>19</v>
          </cell>
        </row>
        <row r="1238">
          <cell r="C1238" t="str">
            <v>Rubber plug 32mm to 50mm</v>
          </cell>
          <cell r="D1238" t="str">
            <v>No.</v>
          </cell>
          <cell r="E1238">
            <v>30</v>
          </cell>
        </row>
        <row r="1240">
          <cell r="C1240" t="str">
            <v>Rubble 150mm to 225mm</v>
          </cell>
          <cell r="D1240" t="str">
            <v>m3</v>
          </cell>
          <cell r="E1240">
            <v>495</v>
          </cell>
        </row>
        <row r="1241">
          <cell r="F1241" t="str">
            <v xml:space="preserve">UPDATED </v>
          </cell>
        </row>
        <row r="1242">
          <cell r="C1242" t="str">
            <v>Running head PVC 150mm</v>
          </cell>
          <cell r="D1242" t="str">
            <v>No.</v>
          </cell>
          <cell r="E1242">
            <v>61.5</v>
          </cell>
          <cell r="F1242" t="str">
            <v>ON</v>
          </cell>
        </row>
        <row r="1244">
          <cell r="C1244" t="str">
            <v>Running Head Square PVC 114mm</v>
          </cell>
          <cell r="D1244" t="str">
            <v>No.</v>
          </cell>
          <cell r="E1244">
            <v>71.75</v>
          </cell>
        </row>
        <row r="1246">
          <cell r="C1246" t="str">
            <v>Sand</v>
          </cell>
          <cell r="D1246" t="str">
            <v>m3</v>
          </cell>
          <cell r="E1246">
            <v>390</v>
          </cell>
        </row>
        <row r="1248">
          <cell r="C1248" t="e">
            <v>#N/A</v>
          </cell>
          <cell r="D1248" t="str">
            <v>Doz.</v>
          </cell>
          <cell r="E1248">
            <v>4.8899999999999997</v>
          </cell>
        </row>
        <row r="1250">
          <cell r="C1250" t="str">
            <v>Screws  Brass 12mm x Gauge 5</v>
          </cell>
          <cell r="D1250" t="str">
            <v>Doz.</v>
          </cell>
          <cell r="E1250">
            <v>8.61</v>
          </cell>
        </row>
        <row r="1252">
          <cell r="C1252" t="str">
            <v>Screws  Brass 20mm x Gauge 6</v>
          </cell>
          <cell r="D1252" t="str">
            <v>Doz.</v>
          </cell>
          <cell r="E1252">
            <v>13.76</v>
          </cell>
        </row>
        <row r="1254">
          <cell r="C1254" t="str">
            <v>Screws  Brass 25mm x Gauge 7</v>
          </cell>
          <cell r="D1254" t="str">
            <v>Doz.</v>
          </cell>
          <cell r="E1254">
            <v>20.58</v>
          </cell>
        </row>
        <row r="1256">
          <cell r="C1256" t="str">
            <v>Screws  Brass 30mm x Gauge 7</v>
          </cell>
          <cell r="D1256" t="str">
            <v>Doz.</v>
          </cell>
          <cell r="E1256">
            <v>23.1</v>
          </cell>
        </row>
        <row r="1258">
          <cell r="C1258" t="str">
            <v>Screws  Brass 40mm x Gauge 8</v>
          </cell>
          <cell r="D1258" t="str">
            <v>Nos.</v>
          </cell>
          <cell r="E1258">
            <v>2.82</v>
          </cell>
        </row>
        <row r="1260">
          <cell r="C1260" t="str">
            <v>Screws  Brass 45mm x Gauge 9</v>
          </cell>
          <cell r="D1260" t="str">
            <v>Doz.</v>
          </cell>
          <cell r="E1260">
            <v>44.63</v>
          </cell>
        </row>
        <row r="1262">
          <cell r="C1262" t="str">
            <v>Screws  Brass 50mm x Gauge 8</v>
          </cell>
          <cell r="D1262" t="str">
            <v>No.</v>
          </cell>
          <cell r="E1262">
            <v>3.48</v>
          </cell>
        </row>
        <row r="1264">
          <cell r="C1264" t="str">
            <v>Screws Brass 16mm x Gauge 7</v>
          </cell>
          <cell r="D1264" t="str">
            <v>Nos.</v>
          </cell>
          <cell r="E1264">
            <v>1.22</v>
          </cell>
        </row>
        <row r="1266">
          <cell r="C1266" t="str">
            <v>Screws Brass 20mm x Gauge 8</v>
          </cell>
          <cell r="D1266" t="str">
            <v>Doz.</v>
          </cell>
          <cell r="E1266">
            <v>18.899999999999999</v>
          </cell>
        </row>
        <row r="1268">
          <cell r="C1268" t="str">
            <v>Screws Brass 25mm x Gauge 8</v>
          </cell>
          <cell r="D1268" t="str">
            <v>Doz.</v>
          </cell>
          <cell r="E1268">
            <v>24.57</v>
          </cell>
        </row>
        <row r="1270">
          <cell r="C1270" t="e">
            <v>#N/A</v>
          </cell>
          <cell r="D1270" t="str">
            <v>Doz.</v>
          </cell>
          <cell r="E1270">
            <v>30.56</v>
          </cell>
        </row>
        <row r="1272">
          <cell r="C1272" t="str">
            <v>Screws brass 30mm x guage 8</v>
          </cell>
          <cell r="D1272" t="str">
            <v>Doz.</v>
          </cell>
          <cell r="E1272">
            <v>30.56</v>
          </cell>
        </row>
        <row r="1274">
          <cell r="C1274" t="str">
            <v>Screws Brass 40mm x Gauge 8</v>
          </cell>
          <cell r="D1274" t="str">
            <v>Doz.</v>
          </cell>
          <cell r="E1274">
            <v>33.840000000000003</v>
          </cell>
        </row>
        <row r="1276">
          <cell r="C1276" t="str">
            <v>Screws brass 50mm x Guage 10</v>
          </cell>
          <cell r="D1276" t="str">
            <v>Nos.</v>
          </cell>
          <cell r="E1276">
            <v>5.2</v>
          </cell>
        </row>
        <row r="1278">
          <cell r="C1278" t="str">
            <v>Screws Iron 12mm x Gauge 6                     *</v>
          </cell>
          <cell r="D1278" t="str">
            <v>Doz.</v>
          </cell>
          <cell r="E1278">
            <v>3.51</v>
          </cell>
        </row>
        <row r="1280">
          <cell r="C1280" t="str">
            <v>Screws Iron 12mm x Gauge 8                      *</v>
          </cell>
          <cell r="D1280" t="str">
            <v>Doz.</v>
          </cell>
          <cell r="E1280">
            <v>3.72</v>
          </cell>
        </row>
        <row r="1282">
          <cell r="C1282" t="str">
            <v>Screws Iron 16mm x Gauge 6                      *</v>
          </cell>
          <cell r="D1282" t="str">
            <v>Doz.</v>
          </cell>
          <cell r="E1282">
            <v>3.48</v>
          </cell>
        </row>
        <row r="1284">
          <cell r="C1284" t="str">
            <v>Screws Iron 16mm x Gauge 8                      *</v>
          </cell>
          <cell r="D1284" t="str">
            <v>Doz.</v>
          </cell>
          <cell r="E1284">
            <v>5.4</v>
          </cell>
        </row>
        <row r="1286">
          <cell r="C1286" t="str">
            <v>Screws Iron 20mm x Gauge 6                      *</v>
          </cell>
          <cell r="D1286" t="str">
            <v>Doz.</v>
          </cell>
          <cell r="E1286">
            <v>4.1900000000000004</v>
          </cell>
        </row>
        <row r="1288">
          <cell r="C1288" t="str">
            <v>Screws Iron 25mm x Gauge 8                           *</v>
          </cell>
          <cell r="D1288" t="str">
            <v>Doz.</v>
          </cell>
          <cell r="E1288">
            <v>6.12</v>
          </cell>
          <cell r="F1288" t="str">
            <v xml:space="preserve">UPDATED </v>
          </cell>
        </row>
        <row r="1289">
          <cell r="F1289" t="str">
            <v>ON</v>
          </cell>
        </row>
        <row r="1290">
          <cell r="C1290" t="str">
            <v>Screws Iron 30mm x Gauge 8                            *</v>
          </cell>
          <cell r="D1290" t="str">
            <v>Doz.</v>
          </cell>
          <cell r="E1290">
            <v>7.2</v>
          </cell>
        </row>
        <row r="1292">
          <cell r="C1292" t="str">
            <v>Screws Iron 40mm x Gauge 8                           *</v>
          </cell>
          <cell r="D1292" t="str">
            <v>Doz.</v>
          </cell>
          <cell r="E1292">
            <v>8.1999999999999993</v>
          </cell>
        </row>
        <row r="1294">
          <cell r="C1294" t="str">
            <v>Screws Iron 45mm x Gauge 8                            *</v>
          </cell>
          <cell r="D1294" t="str">
            <v>Doz.</v>
          </cell>
          <cell r="E1294">
            <v>9.9</v>
          </cell>
        </row>
        <row r="1296">
          <cell r="C1296" t="str">
            <v>Screws Iron 50mm x Gauge 8                            *</v>
          </cell>
          <cell r="D1296" t="str">
            <v>No.</v>
          </cell>
          <cell r="E1296">
            <v>14.36</v>
          </cell>
        </row>
        <row r="1298">
          <cell r="C1298" t="str">
            <v>Seat cover plastic - Indian</v>
          </cell>
          <cell r="D1298" t="str">
            <v>No.</v>
          </cell>
          <cell r="E1298">
            <v>375</v>
          </cell>
        </row>
        <row r="1300">
          <cell r="C1300" t="str">
            <v>Shower Rose Copper 150mm x 12mm             *</v>
          </cell>
          <cell r="D1300" t="str">
            <v>No.</v>
          </cell>
          <cell r="E1300">
            <v>160</v>
          </cell>
        </row>
        <row r="1302">
          <cell r="C1302" t="str">
            <v>Shower Rose PVC 150mm x 12mm                *</v>
          </cell>
          <cell r="D1302" t="str">
            <v>No.</v>
          </cell>
          <cell r="E1302">
            <v>100</v>
          </cell>
        </row>
        <row r="1304">
          <cell r="C1304" t="str">
            <v>Slaked lime</v>
          </cell>
          <cell r="D1304" t="str">
            <v>Kg.</v>
          </cell>
          <cell r="E1304">
            <v>5.2</v>
          </cell>
        </row>
        <row r="1306">
          <cell r="C1306" t="str">
            <v>Slaked lime</v>
          </cell>
          <cell r="D1306" t="str">
            <v>Bushels</v>
          </cell>
          <cell r="E1306">
            <v>130</v>
          </cell>
        </row>
        <row r="1308">
          <cell r="C1308" t="str">
            <v>Snowcem</v>
          </cell>
          <cell r="D1308" t="str">
            <v>Kg.</v>
          </cell>
          <cell r="E1308">
            <v>60</v>
          </cell>
        </row>
        <row r="1310">
          <cell r="C1310" t="str">
            <v>Soap Holder - White</v>
          </cell>
          <cell r="D1310" t="str">
            <v>No.</v>
          </cell>
          <cell r="E1310">
            <v>209</v>
          </cell>
        </row>
        <row r="1312">
          <cell r="C1312" t="str">
            <v>Socket G.I. 12mm</v>
          </cell>
          <cell r="D1312" t="str">
            <v>No.</v>
          </cell>
          <cell r="E1312">
            <v>10</v>
          </cell>
        </row>
        <row r="1314">
          <cell r="C1314" t="str">
            <v>Socket G.I. 20mm</v>
          </cell>
          <cell r="D1314" t="str">
            <v>No.</v>
          </cell>
          <cell r="E1314">
            <v>15</v>
          </cell>
        </row>
        <row r="1316">
          <cell r="C1316" t="str">
            <v>Socket G.I. 25mm</v>
          </cell>
          <cell r="D1316" t="str">
            <v>No.</v>
          </cell>
          <cell r="E1316">
            <v>25</v>
          </cell>
        </row>
        <row r="1318">
          <cell r="C1318" t="str">
            <v>Socket G.I. 32mm</v>
          </cell>
          <cell r="D1318" t="str">
            <v>No.</v>
          </cell>
          <cell r="E1318">
            <v>35</v>
          </cell>
        </row>
        <row r="1320">
          <cell r="C1320" t="str">
            <v>Socket G.I. 38mm</v>
          </cell>
          <cell r="D1320" t="str">
            <v>No.</v>
          </cell>
          <cell r="E1320">
            <v>45</v>
          </cell>
        </row>
        <row r="1322">
          <cell r="C1322" t="str">
            <v>Socket G.I. 50mm</v>
          </cell>
          <cell r="D1322" t="str">
            <v>No.</v>
          </cell>
          <cell r="E1322">
            <v>55</v>
          </cell>
        </row>
        <row r="1324">
          <cell r="C1324" t="str">
            <v>Socket G.I. 63mm</v>
          </cell>
          <cell r="D1324" t="str">
            <v>No.</v>
          </cell>
          <cell r="E1324">
            <v>75</v>
          </cell>
        </row>
        <row r="1326">
          <cell r="C1326" t="str">
            <v>Socket G.I. 75mm</v>
          </cell>
          <cell r="D1326" t="str">
            <v>No.</v>
          </cell>
          <cell r="E1326">
            <v>125</v>
          </cell>
        </row>
        <row r="1328">
          <cell r="C1328" t="str">
            <v>Socket PVC 20mm</v>
          </cell>
          <cell r="D1328" t="str">
            <v>No.</v>
          </cell>
          <cell r="E1328">
            <v>3.95</v>
          </cell>
        </row>
        <row r="1330">
          <cell r="C1330" t="str">
            <v>Socket PVC 25mm</v>
          </cell>
          <cell r="D1330" t="str">
            <v>No.</v>
          </cell>
          <cell r="E1330">
            <v>5.9</v>
          </cell>
        </row>
        <row r="1332">
          <cell r="C1332" t="str">
            <v>Socket PVC 32mm</v>
          </cell>
          <cell r="D1332" t="str">
            <v>No.</v>
          </cell>
          <cell r="E1332">
            <v>8.3000000000000007</v>
          </cell>
        </row>
        <row r="1334">
          <cell r="C1334" t="str">
            <v>Socket PVC 40mm</v>
          </cell>
          <cell r="D1334" t="str">
            <v>No.</v>
          </cell>
          <cell r="E1334">
            <v>12.7</v>
          </cell>
        </row>
        <row r="1335">
          <cell r="F1335" t="str">
            <v xml:space="preserve">UPDATED </v>
          </cell>
        </row>
        <row r="1336">
          <cell r="C1336" t="str">
            <v>Socket PVC 50mm</v>
          </cell>
          <cell r="D1336" t="str">
            <v>No.</v>
          </cell>
          <cell r="E1336">
            <v>19.05</v>
          </cell>
          <cell r="F1336" t="str">
            <v>ON</v>
          </cell>
        </row>
        <row r="1338">
          <cell r="C1338" t="str">
            <v>Socket PVC 63mm</v>
          </cell>
          <cell r="D1338" t="str">
            <v>No.</v>
          </cell>
          <cell r="E1338">
            <v>31.5</v>
          </cell>
        </row>
        <row r="1340">
          <cell r="C1340" t="str">
            <v>Socket PVC 75mm</v>
          </cell>
          <cell r="D1340" t="str">
            <v>No.</v>
          </cell>
          <cell r="E1340">
            <v>52.95</v>
          </cell>
        </row>
        <row r="1342">
          <cell r="C1342" t="str">
            <v>Socket PVC 90mm</v>
          </cell>
          <cell r="D1342" t="str">
            <v>No.</v>
          </cell>
          <cell r="E1342">
            <v>92.75</v>
          </cell>
        </row>
        <row r="1344">
          <cell r="C1344" t="str">
            <v>Solvent cement</v>
          </cell>
          <cell r="D1344" t="str">
            <v>50Grams</v>
          </cell>
          <cell r="E1344">
            <v>37.200000000000003</v>
          </cell>
        </row>
        <row r="1346">
          <cell r="C1346" t="str">
            <v>Spur Stones</v>
          </cell>
          <cell r="D1346" t="str">
            <v>No.</v>
          </cell>
          <cell r="E1346">
            <v>30</v>
          </cell>
        </row>
        <row r="1348">
          <cell r="C1348" t="str">
            <v>Squatting Pan (M) with 'P' Trap</v>
          </cell>
          <cell r="D1348" t="str">
            <v>No.</v>
          </cell>
          <cell r="E1348">
            <v>440</v>
          </cell>
        </row>
        <row r="1350">
          <cell r="C1350" t="e">
            <v>#N/A</v>
          </cell>
          <cell r="D1350" t="str">
            <v>No.</v>
          </cell>
          <cell r="E1350">
            <v>225</v>
          </cell>
        </row>
        <row r="1352">
          <cell r="C1352" t="e">
            <v>#N/A</v>
          </cell>
          <cell r="D1352" t="str">
            <v>No.</v>
          </cell>
          <cell r="E1352">
            <v>300</v>
          </cell>
        </row>
        <row r="1354">
          <cell r="C1354" t="str">
            <v>Stop cock Brass, 25mm</v>
          </cell>
          <cell r="D1354" t="str">
            <v>No.</v>
          </cell>
          <cell r="E1354">
            <v>425</v>
          </cell>
        </row>
        <row r="1356">
          <cell r="C1356" t="str">
            <v>Stop cock Brass, 32mm</v>
          </cell>
          <cell r="D1356" t="str">
            <v>No.</v>
          </cell>
          <cell r="E1356">
            <v>800</v>
          </cell>
        </row>
        <row r="1358">
          <cell r="C1358" t="str">
            <v>Stop cock Brass, 38mm</v>
          </cell>
          <cell r="D1358" t="str">
            <v>No.</v>
          </cell>
          <cell r="E1358">
            <v>1250</v>
          </cell>
        </row>
        <row r="1360">
          <cell r="C1360" t="str">
            <v>Stop cock Brass, 50mm</v>
          </cell>
          <cell r="D1360" t="str">
            <v>No.</v>
          </cell>
          <cell r="E1360">
            <v>1450</v>
          </cell>
        </row>
        <row r="1362">
          <cell r="C1362" t="str">
            <v>Straining bolts 16mm dia.</v>
          </cell>
          <cell r="D1362" t="str">
            <v>No.</v>
          </cell>
          <cell r="E1362">
            <v>18</v>
          </cell>
        </row>
        <row r="1364">
          <cell r="C1364" t="str">
            <v>Tap for wash Basin (M) - Malasiyan</v>
          </cell>
          <cell r="D1364" t="str">
            <v>No.</v>
          </cell>
          <cell r="E1364">
            <v>390</v>
          </cell>
        </row>
        <row r="1366">
          <cell r="C1366" t="str">
            <v>Tee equal PVC 75mm</v>
          </cell>
          <cell r="D1366" t="str">
            <v>No.</v>
          </cell>
          <cell r="E1366">
            <v>104.15</v>
          </cell>
        </row>
        <row r="1368">
          <cell r="C1368" t="str">
            <v>Tee equal PVC 90mm</v>
          </cell>
          <cell r="D1368" t="str">
            <v>No.</v>
          </cell>
          <cell r="E1368">
            <v>238</v>
          </cell>
        </row>
        <row r="1370">
          <cell r="C1370" t="str">
            <v>Thinner                                           *</v>
          </cell>
          <cell r="D1370" t="str">
            <v>Lit.</v>
          </cell>
          <cell r="E1370">
            <v>86</v>
          </cell>
        </row>
        <row r="1372">
          <cell r="C1372" t="str">
            <v>Tile calicut pattern Gr. I</v>
          </cell>
          <cell r="D1372" t="str">
            <v>No.</v>
          </cell>
          <cell r="E1372">
            <v>10.5</v>
          </cell>
        </row>
        <row r="1374">
          <cell r="C1374" t="e">
            <v>#N/A</v>
          </cell>
          <cell r="D1374" t="str">
            <v>No.</v>
          </cell>
          <cell r="E1374">
            <v>12.15</v>
          </cell>
        </row>
        <row r="1376">
          <cell r="C1376" t="e">
            <v>#N/A</v>
          </cell>
          <cell r="D1376" t="str">
            <v>No.</v>
          </cell>
          <cell r="E1376">
            <v>5.5</v>
          </cell>
        </row>
        <row r="1378">
          <cell r="C1378" t="str">
            <v>Tile half round (asbestos covering) Gr. I</v>
          </cell>
          <cell r="D1378" t="str">
            <v>No.</v>
          </cell>
          <cell r="E1378">
            <v>5</v>
          </cell>
        </row>
        <row r="1380">
          <cell r="C1380" t="str">
            <v>Tile half round Gr.I</v>
          </cell>
          <cell r="D1380" t="str">
            <v>No.</v>
          </cell>
          <cell r="E1380">
            <v>9.5</v>
          </cell>
        </row>
        <row r="1382">
          <cell r="C1382" t="e">
            <v>#N/A</v>
          </cell>
          <cell r="D1382" t="str">
            <v>No.</v>
          </cell>
          <cell r="E1382">
            <v>61.5</v>
          </cell>
          <cell r="F1382" t="str">
            <v xml:space="preserve">UPDATED </v>
          </cell>
        </row>
        <row r="1383">
          <cell r="F1383" t="str">
            <v>ON</v>
          </cell>
        </row>
        <row r="1384">
          <cell r="C1384" t="str">
            <v>Timber beams Class I</v>
          </cell>
          <cell r="D1384" t="str">
            <v>Cu.m.</v>
          </cell>
          <cell r="E1384">
            <v>23400</v>
          </cell>
        </row>
        <row r="1386">
          <cell r="C1386" t="str">
            <v>Timber beams Class ii</v>
          </cell>
          <cell r="D1386" t="str">
            <v>Cu.m.</v>
          </cell>
          <cell r="E1386">
            <v>18350</v>
          </cell>
        </row>
        <row r="1388">
          <cell r="C1388" t="str">
            <v>Timber beams Class iii</v>
          </cell>
          <cell r="D1388" t="str">
            <v>Cu.m.</v>
          </cell>
          <cell r="E1388">
            <v>11150</v>
          </cell>
        </row>
        <row r="1390">
          <cell r="C1390" t="str">
            <v>Timber plank 25mm class i</v>
          </cell>
          <cell r="D1390" t="str">
            <v>Sq.m.</v>
          </cell>
          <cell r="E1390">
            <v>600</v>
          </cell>
        </row>
        <row r="1392">
          <cell r="C1392" t="str">
            <v>Timber plank 25mm class ii</v>
          </cell>
          <cell r="D1392" t="str">
            <v>Sq.m.</v>
          </cell>
          <cell r="E1392">
            <v>470</v>
          </cell>
        </row>
        <row r="1394">
          <cell r="C1394" t="str">
            <v>Timber plank 25mm class iii</v>
          </cell>
          <cell r="D1394" t="str">
            <v>Sq.m.</v>
          </cell>
          <cell r="E1394">
            <v>280</v>
          </cell>
        </row>
        <row r="1396">
          <cell r="C1396" t="str">
            <v>Timber plank 31mm Class i</v>
          </cell>
          <cell r="D1396" t="str">
            <v>Sq.m.</v>
          </cell>
          <cell r="E1396">
            <v>750</v>
          </cell>
        </row>
        <row r="1398">
          <cell r="C1398" t="str">
            <v>Timber plank 31mm Class ii</v>
          </cell>
          <cell r="D1398" t="str">
            <v>Sq.m.</v>
          </cell>
          <cell r="E1398">
            <v>587</v>
          </cell>
        </row>
        <row r="1400">
          <cell r="C1400" t="str">
            <v>Timber plank 31mm Class iii</v>
          </cell>
          <cell r="D1400" t="str">
            <v>Sq.m.</v>
          </cell>
          <cell r="E1400">
            <v>343</v>
          </cell>
        </row>
        <row r="1402">
          <cell r="C1402" t="str">
            <v>Timber plank 38mm class i</v>
          </cell>
          <cell r="D1402" t="str">
            <v>Sq.m.</v>
          </cell>
          <cell r="E1402">
            <v>923</v>
          </cell>
        </row>
        <row r="1404">
          <cell r="C1404" t="str">
            <v>Timber plank 38mm class ii</v>
          </cell>
          <cell r="D1404" t="str">
            <v>Sq.m.</v>
          </cell>
          <cell r="E1404">
            <v>720</v>
          </cell>
        </row>
        <row r="1406">
          <cell r="C1406" t="str">
            <v>Timber plank 38mm class iii</v>
          </cell>
          <cell r="D1406" t="str">
            <v>Sq.m.</v>
          </cell>
          <cell r="E1406">
            <v>420</v>
          </cell>
        </row>
        <row r="1408">
          <cell r="C1408" t="str">
            <v>Timber planks 25mm class B</v>
          </cell>
          <cell r="D1408" t="str">
            <v>Sqm.</v>
          </cell>
          <cell r="E1408">
            <v>470</v>
          </cell>
        </row>
        <row r="1410">
          <cell r="C1410" t="str">
            <v>Toilet Paper Holder 150 x 150 mm - White</v>
          </cell>
          <cell r="D1410" t="str">
            <v>No.</v>
          </cell>
          <cell r="E1410">
            <v>294</v>
          </cell>
        </row>
        <row r="1412">
          <cell r="C1412" t="str">
            <v>Tooth Brush Holder 200 x 100mm -White</v>
          </cell>
          <cell r="D1412" t="str">
            <v>No.</v>
          </cell>
          <cell r="E1412">
            <v>175</v>
          </cell>
        </row>
        <row r="1414">
          <cell r="C1414" t="e">
            <v>#N/A</v>
          </cell>
          <cell r="D1414" t="str">
            <v>Kg.</v>
          </cell>
          <cell r="E1414">
            <v>33.700000000000003</v>
          </cell>
        </row>
        <row r="1416">
          <cell r="C1416" t="str">
            <v>Towel Rack Bar 750 mm</v>
          </cell>
          <cell r="D1416" t="str">
            <v>No.</v>
          </cell>
          <cell r="E1416">
            <v>265</v>
          </cell>
        </row>
        <row r="1418">
          <cell r="C1418" t="str">
            <v>Towel Rack Holder 100 x 100mm - White</v>
          </cell>
          <cell r="D1418" t="str">
            <v>Pair</v>
          </cell>
          <cell r="E1418">
            <v>159</v>
          </cell>
        </row>
        <row r="1420">
          <cell r="C1420" t="str">
            <v xml:space="preserve">Tower bolts, iron 250mm                              </v>
          </cell>
          <cell r="D1420" t="str">
            <v>No.</v>
          </cell>
          <cell r="E1420">
            <v>0</v>
          </cell>
        </row>
        <row r="1422">
          <cell r="C1422" t="str">
            <v>Two way tap for wash Basin (L) - Italy</v>
          </cell>
          <cell r="D1422" t="str">
            <v>No.</v>
          </cell>
          <cell r="E1422">
            <v>2450</v>
          </cell>
        </row>
        <row r="1424">
          <cell r="C1424" t="str">
            <v>Urinal - White</v>
          </cell>
          <cell r="D1424" t="str">
            <v>No.</v>
          </cell>
          <cell r="E1424">
            <v>1320</v>
          </cell>
        </row>
        <row r="1426">
          <cell r="C1426" t="str">
            <v>Valve Socket PVC 20mm</v>
          </cell>
          <cell r="D1426" t="str">
            <v>No.</v>
          </cell>
          <cell r="E1426">
            <v>5.05</v>
          </cell>
        </row>
        <row r="1428">
          <cell r="C1428" t="str">
            <v>Valve Socket PVC 25mm</v>
          </cell>
          <cell r="D1428" t="str">
            <v>No.</v>
          </cell>
          <cell r="E1428">
            <v>6.6</v>
          </cell>
        </row>
        <row r="1430">
          <cell r="C1430" t="str">
            <v>Valve Socket PVC 32mm</v>
          </cell>
          <cell r="D1430" t="str">
            <v>No.</v>
          </cell>
          <cell r="E1430">
            <v>8.75</v>
          </cell>
        </row>
        <row r="1432">
          <cell r="C1432" t="str">
            <v>Valve Socket PVC 40mm</v>
          </cell>
          <cell r="D1432" t="str">
            <v>No.</v>
          </cell>
          <cell r="E1432">
            <v>25.4</v>
          </cell>
        </row>
        <row r="1434">
          <cell r="C1434" t="str">
            <v>Valve Socket PVC 50mm</v>
          </cell>
          <cell r="D1434" t="str">
            <v>No.</v>
          </cell>
          <cell r="E1434">
            <v>29.75</v>
          </cell>
        </row>
        <row r="1436">
          <cell r="C1436" t="str">
            <v>Valve Socket PVC 63mm</v>
          </cell>
          <cell r="D1436" t="str">
            <v>No.</v>
          </cell>
          <cell r="E1436">
            <v>44.2</v>
          </cell>
        </row>
        <row r="1438">
          <cell r="C1438" t="str">
            <v>Valve socket PVC 75mm</v>
          </cell>
          <cell r="D1438" t="str">
            <v>No.</v>
          </cell>
          <cell r="E1438">
            <v>100.35</v>
          </cell>
        </row>
        <row r="1440">
          <cell r="C1440" t="str">
            <v>Valve socket PVC 90mm</v>
          </cell>
          <cell r="D1440" t="str">
            <v>No.</v>
          </cell>
          <cell r="E1440">
            <v>155</v>
          </cell>
        </row>
        <row r="1442">
          <cell r="C1442" t="str">
            <v>Wash Basin (L) Bracket</v>
          </cell>
          <cell r="D1442" t="str">
            <v>Pair</v>
          </cell>
          <cell r="E1442">
            <v>58</v>
          </cell>
        </row>
        <row r="1444">
          <cell r="C1444" t="str">
            <v>Wash Basin (L) Waste</v>
          </cell>
          <cell r="D1444" t="str">
            <v>No.</v>
          </cell>
          <cell r="E1444">
            <v>145</v>
          </cell>
        </row>
        <row r="1446">
          <cell r="C1446" t="str">
            <v>Wash Basin (L) with  Pedestal - White</v>
          </cell>
          <cell r="D1446" t="str">
            <v>No.</v>
          </cell>
          <cell r="E1446">
            <v>2530</v>
          </cell>
        </row>
        <row r="1448">
          <cell r="C1448" t="str">
            <v xml:space="preserve">Wash Basin (L) without Pedestal - White            </v>
          </cell>
          <cell r="D1448" t="str">
            <v>No.</v>
          </cell>
          <cell r="E1448">
            <v>1694</v>
          </cell>
        </row>
        <row r="1450">
          <cell r="C1450" t="str">
            <v>Wash Basin (M) Bracket</v>
          </cell>
          <cell r="D1450" t="str">
            <v>Pair</v>
          </cell>
          <cell r="E1450">
            <v>58</v>
          </cell>
        </row>
        <row r="1452">
          <cell r="C1452" t="str">
            <v>Wash Basin (M) Round  - White        *</v>
          </cell>
          <cell r="D1452" t="str">
            <v>No.</v>
          </cell>
          <cell r="E1452">
            <v>935</v>
          </cell>
        </row>
        <row r="1454">
          <cell r="C1454" t="str">
            <v>Wash Basin (M) Waste</v>
          </cell>
          <cell r="D1454" t="str">
            <v>No.</v>
          </cell>
          <cell r="E1454">
            <v>125</v>
          </cell>
        </row>
        <row r="1456">
          <cell r="C1456" t="str">
            <v>Weathershield                               *</v>
          </cell>
          <cell r="D1456" t="str">
            <v>Lit.</v>
          </cell>
          <cell r="E1456">
            <v>305</v>
          </cell>
        </row>
        <row r="1458">
          <cell r="C1458" t="e">
            <v>#N/A</v>
          </cell>
          <cell r="D1458" t="e">
            <v>#N/A</v>
          </cell>
          <cell r="E1458">
            <v>119.72</v>
          </cell>
        </row>
        <row r="1460">
          <cell r="C1460" t="str">
            <v>Wire Dome, 100mm</v>
          </cell>
          <cell r="D1460" t="str">
            <v>No.</v>
          </cell>
          <cell r="E1460">
            <v>65</v>
          </cell>
        </row>
        <row r="1462">
          <cell r="C1462" t="str">
            <v>Wire Dome, 50mm</v>
          </cell>
          <cell r="D1462" t="str">
            <v>No.</v>
          </cell>
          <cell r="E1462">
            <v>45</v>
          </cell>
        </row>
        <row r="1464">
          <cell r="C1464" t="str">
            <v>Wire nail S.W.G. 12 to 14                           *</v>
          </cell>
          <cell r="D1464" t="str">
            <v>Kg.</v>
          </cell>
          <cell r="E1464">
            <v>31.92</v>
          </cell>
        </row>
        <row r="1466">
          <cell r="C1466" t="str">
            <v>Wire nail S.W.G. 4 to 10                            *</v>
          </cell>
          <cell r="D1466" t="str">
            <v>Kg.</v>
          </cell>
          <cell r="E1466">
            <v>30.06</v>
          </cell>
        </row>
        <row r="1468">
          <cell r="C1468" t="str">
            <v>Wire nail S.W.G. 4 to 14                             *</v>
          </cell>
          <cell r="D1468" t="str">
            <v>Kg.</v>
          </cell>
          <cell r="E1468">
            <v>31.92</v>
          </cell>
        </row>
        <row r="1470">
          <cell r="C1470" t="str">
            <v>Wire nail S.W.G. 4 to 18                           *</v>
          </cell>
          <cell r="D1470" t="str">
            <v>Kg.</v>
          </cell>
          <cell r="E1470">
            <v>30.1</v>
          </cell>
        </row>
        <row r="1472">
          <cell r="C1472" t="str">
            <v>Wire nail S.W.G. 4 to 8                            *</v>
          </cell>
          <cell r="D1472" t="str">
            <v>Kg.</v>
          </cell>
          <cell r="E1472">
            <v>30.1</v>
          </cell>
        </row>
        <row r="1474">
          <cell r="C1474" t="str">
            <v>Wood plugs.</v>
          </cell>
          <cell r="D1474" t="str">
            <v>m</v>
          </cell>
          <cell r="E1474">
            <v>15</v>
          </cell>
        </row>
      </sheetData>
      <sheetData sheetId="4"/>
      <sheetData sheetId="5"/>
      <sheetData sheetId="6"/>
      <sheetData sheetId="7">
        <row r="5">
          <cell r="C5" t="str">
            <v>DESCRIPTION</v>
          </cell>
        </row>
      </sheetData>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laroux"/>
      <sheetName val="XXXXXXXX"/>
      <sheetName val="Sheet3"/>
      <sheetName val="Norms"/>
      <sheetName val="Summary"/>
    </sheetNames>
    <sheetDataSet>
      <sheetData sheetId="0" refreshError="1"/>
      <sheetData sheetId="1" refreshError="1"/>
      <sheetData sheetId="2" refreshError="1"/>
      <sheetData sheetId="3">
        <row r="5">
          <cell r="C5" t="str">
            <v>DESCRIPTION</v>
          </cell>
          <cell r="D5" t="str">
            <v>UNIT</v>
          </cell>
          <cell r="E5" t="str">
            <v>PRICE</v>
          </cell>
          <cell r="F5" t="str">
            <v xml:space="preserve">UPDATED </v>
          </cell>
        </row>
        <row r="6">
          <cell r="E6" t="str">
            <v>Rs.       Cts.</v>
          </cell>
          <cell r="F6" t="str">
            <v>ON</v>
          </cell>
        </row>
        <row r="7">
          <cell r="C7" t="str">
            <v>Basket</v>
          </cell>
          <cell r="D7" t="str">
            <v>day</v>
          </cell>
          <cell r="E7">
            <v>52</v>
          </cell>
        </row>
        <row r="9">
          <cell r="C9" t="str">
            <v>Concrete Mixer</v>
          </cell>
          <cell r="D9" t="str">
            <v>hour</v>
          </cell>
          <cell r="E9">
            <v>150</v>
          </cell>
        </row>
        <row r="11">
          <cell r="C11" t="str">
            <v>Lorry 3 Tonnes</v>
          </cell>
          <cell r="D11" t="str">
            <v>hour</v>
          </cell>
          <cell r="E11">
            <v>200</v>
          </cell>
        </row>
        <row r="13">
          <cell r="C13" t="str">
            <v>Lorry 5 Tonnes</v>
          </cell>
          <cell r="D13" t="str">
            <v>hour</v>
          </cell>
          <cell r="E13">
            <v>275</v>
          </cell>
        </row>
        <row r="15">
          <cell r="C15" t="str">
            <v>Tractor 75 Cubes</v>
          </cell>
          <cell r="D15" t="str">
            <v>hour</v>
          </cell>
          <cell r="E15">
            <v>175</v>
          </cell>
        </row>
        <row r="17">
          <cell r="C17" t="str">
            <v>Vibrator</v>
          </cell>
          <cell r="D17" t="str">
            <v>hour</v>
          </cell>
          <cell r="E17">
            <v>125</v>
          </cell>
        </row>
        <row r="50">
          <cell r="C50" t="str">
            <v>DESCRIPTION</v>
          </cell>
          <cell r="D50" t="str">
            <v>UNIT</v>
          </cell>
          <cell r="E50" t="str">
            <v>PRICE</v>
          </cell>
          <cell r="F50" t="str">
            <v xml:space="preserve">UPDATED </v>
          </cell>
        </row>
        <row r="51">
          <cell r="E51" t="str">
            <v xml:space="preserve"> Rs.   Cts.</v>
          </cell>
          <cell r="F51" t="str">
            <v>ON</v>
          </cell>
        </row>
        <row r="53">
          <cell r="C53" t="str">
            <v>Black Smith</v>
          </cell>
          <cell r="D53" t="str">
            <v>Hour</v>
          </cell>
          <cell r="E53">
            <v>37.5</v>
          </cell>
        </row>
        <row r="55">
          <cell r="C55" t="str">
            <v>Carpenter</v>
          </cell>
          <cell r="D55" t="str">
            <v>Hour</v>
          </cell>
          <cell r="E55">
            <v>37.5</v>
          </cell>
        </row>
        <row r="57">
          <cell r="C57" t="str">
            <v>Glazier</v>
          </cell>
          <cell r="D57" t="str">
            <v>Hour</v>
          </cell>
          <cell r="E57">
            <v>37.5</v>
          </cell>
        </row>
        <row r="59">
          <cell r="C59" t="str">
            <v>Mason</v>
          </cell>
          <cell r="D59" t="str">
            <v>Hour</v>
          </cell>
          <cell r="E59">
            <v>37.5</v>
          </cell>
        </row>
        <row r="61">
          <cell r="C61" t="str">
            <v>Painter</v>
          </cell>
          <cell r="D61" t="str">
            <v>Hour</v>
          </cell>
          <cell r="E61">
            <v>37.5</v>
          </cell>
        </row>
        <row r="63">
          <cell r="C63" t="str">
            <v>Plumber</v>
          </cell>
          <cell r="D63" t="str">
            <v>Hour</v>
          </cell>
          <cell r="E63">
            <v>37.5</v>
          </cell>
        </row>
        <row r="65">
          <cell r="C65" t="str">
            <v>Skilled labour</v>
          </cell>
          <cell r="D65" t="str">
            <v>Hour</v>
          </cell>
          <cell r="E65">
            <v>37.5</v>
          </cell>
        </row>
        <row r="67">
          <cell r="C67" t="str">
            <v>Skilled Labour  *</v>
          </cell>
          <cell r="D67" t="str">
            <v>Day</v>
          </cell>
          <cell r="E67">
            <v>300</v>
          </cell>
        </row>
        <row r="69">
          <cell r="C69" t="str">
            <v>Terrazzo Mason</v>
          </cell>
          <cell r="D69" t="str">
            <v>Hour</v>
          </cell>
          <cell r="E69">
            <v>37.5</v>
          </cell>
        </row>
        <row r="71">
          <cell r="C71" t="str">
            <v>Tinker</v>
          </cell>
          <cell r="D71" t="str">
            <v>Hour</v>
          </cell>
          <cell r="E71">
            <v>37.5</v>
          </cell>
        </row>
        <row r="73">
          <cell r="C73" t="str">
            <v>Unskilled Labour</v>
          </cell>
          <cell r="D73" t="str">
            <v>Hour</v>
          </cell>
          <cell r="E73">
            <v>22.88</v>
          </cell>
        </row>
        <row r="75">
          <cell r="C75" t="str">
            <v>Unskilled Labour    *</v>
          </cell>
          <cell r="D75" t="str">
            <v>Day</v>
          </cell>
          <cell r="E75">
            <v>183</v>
          </cell>
        </row>
        <row r="77">
          <cell r="C77" t="str">
            <v>Sanitary labour</v>
          </cell>
          <cell r="D77" t="str">
            <v>Day</v>
          </cell>
          <cell r="E77">
            <v>183</v>
          </cell>
        </row>
        <row r="95">
          <cell r="C95" t="str">
            <v>DESCRIPTION</v>
          </cell>
          <cell r="D95" t="str">
            <v>UNIT</v>
          </cell>
          <cell r="E95" t="str">
            <v>PRICE</v>
          </cell>
          <cell r="F95" t="str">
            <v xml:space="preserve">UPDATED </v>
          </cell>
        </row>
        <row r="96">
          <cell r="E96" t="str">
            <v xml:space="preserve"> Rs.   Cts.</v>
          </cell>
          <cell r="F96" t="str">
            <v>ON</v>
          </cell>
        </row>
        <row r="147">
          <cell r="C147" t="str">
            <v/>
          </cell>
        </row>
        <row r="192">
          <cell r="F192" t="str">
            <v xml:space="preserve">UPDATED </v>
          </cell>
        </row>
        <row r="193">
          <cell r="F193" t="str">
            <v>ON</v>
          </cell>
        </row>
        <row r="238">
          <cell r="F238" t="str">
            <v xml:space="preserve">UPDATED </v>
          </cell>
        </row>
        <row r="239">
          <cell r="F239" t="str">
            <v>ON</v>
          </cell>
        </row>
        <row r="285">
          <cell r="F285" t="str">
            <v xml:space="preserve">UPDATED </v>
          </cell>
        </row>
        <row r="286">
          <cell r="F286" t="str">
            <v>ON</v>
          </cell>
        </row>
        <row r="335">
          <cell r="F335" t="str">
            <v xml:space="preserve">UPDATED </v>
          </cell>
        </row>
        <row r="336">
          <cell r="F336" t="str">
            <v>ON</v>
          </cell>
        </row>
        <row r="348">
          <cell r="C348" t="str">
            <v>DESCRIPTION</v>
          </cell>
          <cell r="D348" t="str">
            <v>UNIT</v>
          </cell>
          <cell r="E348" t="str">
            <v>PRICE</v>
          </cell>
        </row>
        <row r="349">
          <cell r="E349" t="str">
            <v xml:space="preserve"> Rs.    Cts.</v>
          </cell>
        </row>
        <row r="351">
          <cell r="C351" t="str">
            <v>1/2" M/s/ rods</v>
          </cell>
          <cell r="D351" t="str">
            <v>Kg.</v>
          </cell>
          <cell r="E351">
            <v>30.75</v>
          </cell>
        </row>
        <row r="353">
          <cell r="C353" t="str">
            <v>100mm x 100mm Aluminium grating</v>
          </cell>
          <cell r="D353" t="str">
            <v>No.</v>
          </cell>
          <cell r="E353">
            <v>30</v>
          </cell>
        </row>
        <row r="354">
          <cell r="C354" t="str">
            <v>150mmx150mm Aluminium grating</v>
          </cell>
          <cell r="D354" t="str">
            <v>No.</v>
          </cell>
          <cell r="E354">
            <v>50</v>
          </cell>
        </row>
        <row r="355">
          <cell r="C355" t="str">
            <v>100mm x100mm Class I timber beams(4" x 4")</v>
          </cell>
          <cell r="D355" t="str">
            <v>m</v>
          </cell>
          <cell r="E355">
            <v>223</v>
          </cell>
        </row>
        <row r="357">
          <cell r="C357" t="str">
            <v>10mm chip board (8'x4')</v>
          </cell>
          <cell r="D357" t="str">
            <v>m2</v>
          </cell>
          <cell r="E357">
            <v>218.5</v>
          </cell>
        </row>
        <row r="358">
          <cell r="C358" t="str">
            <v>10mm chip board (8'x4')  *</v>
          </cell>
          <cell r="D358" t="str">
            <v>No.</v>
          </cell>
          <cell r="E358">
            <v>649.91076740035703</v>
          </cell>
        </row>
        <row r="359">
          <cell r="C359" t="str">
            <v>1125 L, 16 BWG G.I. Tank</v>
          </cell>
          <cell r="D359" t="str">
            <v>No.</v>
          </cell>
          <cell r="E359">
            <v>11000</v>
          </cell>
        </row>
        <row r="360">
          <cell r="C360" t="str">
            <v>1150 X 2060 X 32MM</v>
          </cell>
        </row>
        <row r="362">
          <cell r="C362" t="str">
            <v>12mm Brass Screws Gauge 6</v>
          </cell>
          <cell r="D362" t="str">
            <v>Nos.</v>
          </cell>
          <cell r="E362">
            <v>1</v>
          </cell>
        </row>
        <row r="364">
          <cell r="C364" t="str">
            <v>12mm chip board (8'x4')</v>
          </cell>
          <cell r="D364" t="str">
            <v>m2</v>
          </cell>
          <cell r="E364">
            <v>260.5</v>
          </cell>
        </row>
        <row r="365">
          <cell r="C365" t="str">
            <v>12mm chip board (8'x4')  *</v>
          </cell>
          <cell r="D365" t="str">
            <v>No.</v>
          </cell>
          <cell r="E365">
            <v>774.83640690065454</v>
          </cell>
        </row>
        <row r="366">
          <cell r="C366" t="str">
            <v>12mm chromium plated stop cock.</v>
          </cell>
          <cell r="D366" t="str">
            <v>No.</v>
          </cell>
          <cell r="E366">
            <v>410</v>
          </cell>
        </row>
        <row r="368">
          <cell r="C368" t="str">
            <v>12mm heavy quality brass push tap</v>
          </cell>
          <cell r="D368" t="str">
            <v>No.</v>
          </cell>
          <cell r="E368">
            <v>250</v>
          </cell>
        </row>
        <row r="370">
          <cell r="C370" t="str">
            <v>12mm light brass push tap</v>
          </cell>
          <cell r="D370" t="str">
            <v>No.</v>
          </cell>
          <cell r="E370">
            <v>200</v>
          </cell>
        </row>
        <row r="372">
          <cell r="C372" t="str">
            <v>12mm thick class I timber planks</v>
          </cell>
          <cell r="D372" t="str">
            <v>m2</v>
          </cell>
          <cell r="E372">
            <v>743</v>
          </cell>
        </row>
        <row r="374">
          <cell r="C374" t="str">
            <v>12mm x 12mm class I timber beadings</v>
          </cell>
          <cell r="D374" t="str">
            <v>m</v>
          </cell>
          <cell r="E374">
            <v>11</v>
          </cell>
        </row>
        <row r="376">
          <cell r="C376" t="str">
            <v>12mm x 12mm imported class I timber fillets</v>
          </cell>
          <cell r="D376" t="str">
            <v>Lm.</v>
          </cell>
          <cell r="E376">
            <v>10</v>
          </cell>
        </row>
        <row r="378">
          <cell r="C378" t="str">
            <v>12mm x 12mm local class I timber fillets</v>
          </cell>
          <cell r="D378" t="str">
            <v>m</v>
          </cell>
          <cell r="E378">
            <v>11</v>
          </cell>
        </row>
        <row r="380">
          <cell r="C380" t="str">
            <v>12mm x 12mm local Class II timber fillets.</v>
          </cell>
          <cell r="D380" t="str">
            <v>L.M.</v>
          </cell>
          <cell r="E380">
            <v>7</v>
          </cell>
        </row>
        <row r="382">
          <cell r="C382" t="str">
            <v>150mm x 150mm Grating Aluminium</v>
          </cell>
          <cell r="D382" t="str">
            <v>No.</v>
          </cell>
          <cell r="E382">
            <v>50</v>
          </cell>
          <cell r="F382" t="str">
            <v xml:space="preserve">UPDATED </v>
          </cell>
        </row>
        <row r="383">
          <cell r="F383" t="str">
            <v>ON</v>
          </cell>
        </row>
        <row r="384">
          <cell r="C384" t="str">
            <v>16mm Brass Screws Gauge 8</v>
          </cell>
          <cell r="D384" t="str">
            <v>Nos.</v>
          </cell>
          <cell r="E384">
            <v>2</v>
          </cell>
        </row>
        <row r="386">
          <cell r="C386" t="str">
            <v>16mm x 16mm  Class 1 timber</v>
          </cell>
          <cell r="D386" t="str">
            <v>m</v>
          </cell>
          <cell r="E386">
            <v>25</v>
          </cell>
        </row>
        <row r="388">
          <cell r="C388" t="str">
            <v>1800 L, 16 BWG G.I. Tank</v>
          </cell>
          <cell r="D388" t="str">
            <v>No.</v>
          </cell>
          <cell r="E388">
            <v>14300</v>
          </cell>
        </row>
        <row r="390">
          <cell r="C390" t="str">
            <v>2" x 4" H iron</v>
          </cell>
          <cell r="D390" t="str">
            <v>Kg.</v>
          </cell>
          <cell r="E390">
            <v>44</v>
          </cell>
        </row>
        <row r="396">
          <cell r="C396" t="str">
            <v>200mm x 200mm ceramic floor tile.</v>
          </cell>
          <cell r="D396" t="str">
            <v>No.</v>
          </cell>
          <cell r="E396">
            <v>29</v>
          </cell>
        </row>
        <row r="398">
          <cell r="C398" t="str">
            <v>20mm G.I. Clout nails</v>
          </cell>
          <cell r="D398" t="str">
            <v>Kg</v>
          </cell>
          <cell r="E398">
            <v>132.5</v>
          </cell>
        </row>
        <row r="400">
          <cell r="C400" t="str">
            <v>20mm thick class A imported timber planks - Burma Teak</v>
          </cell>
          <cell r="D400" t="str">
            <v>m2</v>
          </cell>
          <cell r="E400">
            <v>8975</v>
          </cell>
        </row>
        <row r="402">
          <cell r="C402" t="str">
            <v>20mm thick planks of class I local timber</v>
          </cell>
          <cell r="D402" t="str">
            <v>m2</v>
          </cell>
          <cell r="E402">
            <v>1022</v>
          </cell>
        </row>
        <row r="404">
          <cell r="C404" t="str">
            <v>20mm x 20mm Class 1 timber battens</v>
          </cell>
          <cell r="D404" t="str">
            <v>m</v>
          </cell>
          <cell r="E404">
            <v>25</v>
          </cell>
        </row>
        <row r="406">
          <cell r="C406" t="str">
            <v>25mm brass screws - 8</v>
          </cell>
          <cell r="D406" t="str">
            <v>Nos.</v>
          </cell>
          <cell r="E406">
            <v>2.0499999999999998</v>
          </cell>
        </row>
        <row r="408">
          <cell r="C408" t="str">
            <v>25mm thick class I imported timber planks</v>
          </cell>
          <cell r="D408" t="str">
            <v>m2</v>
          </cell>
          <cell r="E408">
            <v>940.55</v>
          </cell>
        </row>
        <row r="410">
          <cell r="C410" t="str">
            <v>25mm thick planks of Class I local timber</v>
          </cell>
          <cell r="D410" t="str">
            <v>m2</v>
          </cell>
          <cell r="E410">
            <v>600</v>
          </cell>
        </row>
        <row r="412">
          <cell r="C412" t="str">
            <v>25mm thick planks of Class II local timber</v>
          </cell>
          <cell r="D412" t="str">
            <v>m2</v>
          </cell>
          <cell r="E412">
            <v>470</v>
          </cell>
        </row>
        <row r="414">
          <cell r="C414" t="str">
            <v>25mm thick Teak timber planks</v>
          </cell>
          <cell r="D414" t="str">
            <v>m2</v>
          </cell>
          <cell r="E414">
            <v>1540</v>
          </cell>
        </row>
        <row r="416">
          <cell r="C416" t="str">
            <v>25mm x 20mm imported timber fillets</v>
          </cell>
          <cell r="D416" t="str">
            <v>m</v>
          </cell>
          <cell r="E416">
            <v>26</v>
          </cell>
        </row>
        <row r="418">
          <cell r="C418" t="str">
            <v>25mm x 25mm class I local timber fillets</v>
          </cell>
          <cell r="D418" t="str">
            <v>Lm.</v>
          </cell>
          <cell r="E418">
            <v>29</v>
          </cell>
        </row>
        <row r="420">
          <cell r="C420" t="str">
            <v>25mm x 25mm Teak Timber</v>
          </cell>
          <cell r="D420" t="str">
            <v>m</v>
          </cell>
          <cell r="E420">
            <v>76</v>
          </cell>
        </row>
        <row r="422">
          <cell r="C422" t="str">
            <v>28mm thick Class I timber planks.</v>
          </cell>
          <cell r="D422" t="str">
            <v>m2</v>
          </cell>
          <cell r="E422">
            <v>676.67</v>
          </cell>
        </row>
        <row r="424">
          <cell r="C424" t="str">
            <v>28mm x 15mm Class I timber</v>
          </cell>
          <cell r="D424" t="str">
            <v>m</v>
          </cell>
          <cell r="E424">
            <v>32</v>
          </cell>
        </row>
        <row r="426">
          <cell r="C426" t="str">
            <v>28mm x 28mm Class A timber.</v>
          </cell>
          <cell r="D426" t="str">
            <v>m</v>
          </cell>
          <cell r="E426">
            <v>20</v>
          </cell>
        </row>
        <row r="428">
          <cell r="C428" t="str">
            <v>28mm x 28mm Class I timber</v>
          </cell>
          <cell r="D428" t="str">
            <v>m</v>
          </cell>
          <cell r="E428">
            <v>20</v>
          </cell>
        </row>
        <row r="430">
          <cell r="C430" t="str">
            <v>31mm thick imported class I timber planks</v>
          </cell>
          <cell r="D430" t="str">
            <v>m2</v>
          </cell>
          <cell r="E430">
            <v>1175.69</v>
          </cell>
        </row>
        <row r="431">
          <cell r="F431" t="str">
            <v xml:space="preserve">UPDATED </v>
          </cell>
        </row>
        <row r="432">
          <cell r="C432" t="str">
            <v>32mm to 38mm thick (Burma Teak) imported Class I Timber planks</v>
          </cell>
          <cell r="D432" t="str">
            <v>m</v>
          </cell>
          <cell r="E432">
            <v>850.56</v>
          </cell>
          <cell r="F432" t="str">
            <v>ON</v>
          </cell>
        </row>
        <row r="434">
          <cell r="C434" t="str">
            <v>32mm x 12mm local class 1 timber fillets</v>
          </cell>
          <cell r="D434" t="str">
            <v>m</v>
          </cell>
          <cell r="E434">
            <v>29</v>
          </cell>
        </row>
        <row r="436">
          <cell r="C436" t="str">
            <v>32mm x 32mm Class I timber</v>
          </cell>
          <cell r="D436" t="str">
            <v>m</v>
          </cell>
          <cell r="E436">
            <v>76</v>
          </cell>
        </row>
        <row r="442">
          <cell r="C442" t="str">
            <v>32mm x 32mm Teak timber</v>
          </cell>
          <cell r="D442" t="str">
            <v>m</v>
          </cell>
          <cell r="E442">
            <v>83</v>
          </cell>
        </row>
        <row r="444">
          <cell r="C444" t="str">
            <v xml:space="preserve">38mm x 200mm timber coping in Class 1 </v>
          </cell>
          <cell r="D444" t="str">
            <v>m3</v>
          </cell>
          <cell r="E444">
            <v>27500</v>
          </cell>
        </row>
        <row r="446">
          <cell r="C446" t="str">
            <v>400 gal round plastic shell Tank</v>
          </cell>
          <cell r="D446" t="str">
            <v>No.</v>
          </cell>
          <cell r="E446">
            <v>11000</v>
          </cell>
        </row>
        <row r="448">
          <cell r="C448" t="str">
            <v>400 L , 16 BWG G.I. Tank</v>
          </cell>
          <cell r="D448" t="str">
            <v>No.</v>
          </cell>
          <cell r="E448">
            <v>6600</v>
          </cell>
        </row>
        <row r="450">
          <cell r="C450" t="str">
            <v>40mm to 50mm x 12mm class I timber fillets</v>
          </cell>
          <cell r="D450" t="str">
            <v>m</v>
          </cell>
          <cell r="E450">
            <v>22</v>
          </cell>
        </row>
        <row r="452">
          <cell r="C452" t="str">
            <v>40mm to 50mm x 12mm local class I timber fillets</v>
          </cell>
          <cell r="D452" t="str">
            <v>m</v>
          </cell>
          <cell r="E452">
            <v>29</v>
          </cell>
        </row>
        <row r="454">
          <cell r="C454" t="str">
            <v>40mm x 40mm class I timber sash bars</v>
          </cell>
          <cell r="D454" t="str">
            <v>L.M.</v>
          </cell>
          <cell r="E454">
            <v>57</v>
          </cell>
        </row>
        <row r="456">
          <cell r="C456" t="str">
            <v>40mm x 40mm class II timber sash bars</v>
          </cell>
          <cell r="D456" t="str">
            <v>L.M.</v>
          </cell>
          <cell r="E456">
            <v>31</v>
          </cell>
        </row>
        <row r="458">
          <cell r="C458" t="str">
            <v>50mm brass screws Gauge 8</v>
          </cell>
          <cell r="D458" t="str">
            <v>No.</v>
          </cell>
          <cell r="E458">
            <v>4</v>
          </cell>
        </row>
        <row r="460">
          <cell r="C460" t="str">
            <v>50mm iron screws Gauge 10</v>
          </cell>
          <cell r="D460" t="str">
            <v>Nos.</v>
          </cell>
          <cell r="E460">
            <v>2</v>
          </cell>
        </row>
        <row r="462">
          <cell r="C462" t="str">
            <v>50mm x 12mm Class A timber.</v>
          </cell>
          <cell r="D462" t="str">
            <v>m</v>
          </cell>
          <cell r="E462">
            <v>24.5</v>
          </cell>
        </row>
        <row r="464">
          <cell r="C464" t="str">
            <v>50mm x 12mm Class I timber</v>
          </cell>
          <cell r="D464" t="str">
            <v>m</v>
          </cell>
          <cell r="E464">
            <v>24.5</v>
          </cell>
        </row>
        <row r="466">
          <cell r="C466" t="str">
            <v>50mm x 12mm Class II local timber.</v>
          </cell>
          <cell r="D466" t="str">
            <v>m</v>
          </cell>
          <cell r="E466">
            <v>15</v>
          </cell>
        </row>
        <row r="468">
          <cell r="C468" t="str">
            <v>50mm x 15mm Class A timber.</v>
          </cell>
          <cell r="D468" t="str">
            <v>m</v>
          </cell>
          <cell r="E468">
            <v>28.5</v>
          </cell>
        </row>
        <row r="470">
          <cell r="C470" t="str">
            <v>50mm x 15mm Class I timber</v>
          </cell>
          <cell r="D470" t="str">
            <v>m</v>
          </cell>
          <cell r="E470">
            <v>28.5</v>
          </cell>
        </row>
        <row r="472">
          <cell r="C472" t="str">
            <v>50mm x 25mm Class A timber</v>
          </cell>
          <cell r="D472" t="str">
            <v>m</v>
          </cell>
          <cell r="E472">
            <v>35.5</v>
          </cell>
        </row>
        <row r="474">
          <cell r="C474" t="str">
            <v>50mm x 25mm class I local timber fillets</v>
          </cell>
          <cell r="D474" t="str">
            <v>m</v>
          </cell>
          <cell r="E474">
            <v>22.7</v>
          </cell>
        </row>
        <row r="476">
          <cell r="C476" t="str">
            <v>50mm x 25mm class I timber</v>
          </cell>
          <cell r="D476" t="str">
            <v>m</v>
          </cell>
          <cell r="E476">
            <v>38</v>
          </cell>
        </row>
        <row r="478">
          <cell r="C478" t="str">
            <v>50mm x 25mm Class II local timber.</v>
          </cell>
          <cell r="D478" t="str">
            <v>m</v>
          </cell>
          <cell r="E478">
            <v>22.7</v>
          </cell>
        </row>
        <row r="479">
          <cell r="F479" t="str">
            <v xml:space="preserve">UPDATED </v>
          </cell>
        </row>
        <row r="480">
          <cell r="C480" t="str">
            <v>50mm x 25mm class II timber</v>
          </cell>
          <cell r="D480" t="str">
            <v>m</v>
          </cell>
          <cell r="E480">
            <v>15</v>
          </cell>
          <cell r="F480" t="str">
            <v>ON</v>
          </cell>
        </row>
        <row r="482">
          <cell r="C482" t="str">
            <v xml:space="preserve">50mm x 50mm thick class 1 timber </v>
          </cell>
          <cell r="D482" t="str">
            <v>m</v>
          </cell>
          <cell r="E482">
            <v>76</v>
          </cell>
        </row>
        <row r="488">
          <cell r="C488" t="str">
            <v xml:space="preserve">5mm iron nails </v>
          </cell>
          <cell r="D488" t="str">
            <v>Kg</v>
          </cell>
          <cell r="E488">
            <v>45</v>
          </cell>
        </row>
        <row r="490">
          <cell r="C490" t="str">
            <v>600mm  x 125mm glass shelf with chromium plated brackets.</v>
          </cell>
          <cell r="D490" t="str">
            <v>No.</v>
          </cell>
          <cell r="E490">
            <v>337.5</v>
          </cell>
        </row>
        <row r="492">
          <cell r="C492" t="str">
            <v>Alkali resisting primer                       *</v>
          </cell>
          <cell r="D492" t="str">
            <v>Lit.</v>
          </cell>
          <cell r="E492">
            <v>334</v>
          </cell>
        </row>
        <row r="494">
          <cell r="C494" t="str">
            <v>Aluminium paint</v>
          </cell>
          <cell r="D494" t="str">
            <v>Lit.</v>
          </cell>
          <cell r="E494">
            <v>275</v>
          </cell>
        </row>
        <row r="496">
          <cell r="C496" t="str">
            <v>Aluminium Wood Primer                 *</v>
          </cell>
          <cell r="D496" t="str">
            <v>Lit.</v>
          </cell>
          <cell r="E496">
            <v>275</v>
          </cell>
        </row>
        <row r="498">
          <cell r="C498" t="str">
            <v>Angle iron 40 x 40 x 6mm                          *</v>
          </cell>
          <cell r="D498" t="str">
            <v>m</v>
          </cell>
          <cell r="E498">
            <v>122</v>
          </cell>
        </row>
        <row r="500">
          <cell r="C500" t="str">
            <v>Angle iron 50 x 50 x 7mm                          *</v>
          </cell>
          <cell r="D500" t="str">
            <v>Kg.</v>
          </cell>
          <cell r="E500">
            <v>21.9</v>
          </cell>
        </row>
        <row r="502">
          <cell r="C502" t="str">
            <v>Anti - Corrosive Paint                     *</v>
          </cell>
          <cell r="D502" t="str">
            <v>Lit.</v>
          </cell>
          <cell r="E502">
            <v>238</v>
          </cell>
        </row>
        <row r="504">
          <cell r="C504" t="str">
            <v>Asbestos cement riding(pair)</v>
          </cell>
          <cell r="D504" t="str">
            <v>Nos.</v>
          </cell>
          <cell r="E504">
            <v>227</v>
          </cell>
        </row>
        <row r="506">
          <cell r="C506" t="str">
            <v>Asbestos plain ceiling sheet 1220 x 1220mm</v>
          </cell>
          <cell r="D506" t="str">
            <v>No.</v>
          </cell>
          <cell r="E506">
            <v>200</v>
          </cell>
        </row>
        <row r="508">
          <cell r="C508" t="str">
            <v>Assistgate valve, heavy quality brass 20mm</v>
          </cell>
          <cell r="D508" t="str">
            <v>No.</v>
          </cell>
          <cell r="E508">
            <v>175</v>
          </cell>
        </row>
        <row r="510">
          <cell r="C510" t="str">
            <v>Ball only (Plastic) 1" valve</v>
          </cell>
          <cell r="D510" t="str">
            <v>No.</v>
          </cell>
          <cell r="E510">
            <v>60</v>
          </cell>
        </row>
        <row r="512">
          <cell r="C512" t="str">
            <v>Ball only (Plastic) 1/2" valve</v>
          </cell>
          <cell r="D512" t="str">
            <v>No.</v>
          </cell>
          <cell r="E512">
            <v>30</v>
          </cell>
        </row>
        <row r="514">
          <cell r="C514" t="str">
            <v>Ball only (Plastic) 3/4" valve</v>
          </cell>
          <cell r="D514" t="str">
            <v>No.</v>
          </cell>
          <cell r="E514">
            <v>50</v>
          </cell>
        </row>
        <row r="516">
          <cell r="C516" t="str">
            <v>Ball Valve, 12mm (Plastic)</v>
          </cell>
          <cell r="D516" t="str">
            <v>No.</v>
          </cell>
          <cell r="E516">
            <v>55</v>
          </cell>
        </row>
        <row r="518">
          <cell r="C518" t="str">
            <v>Ball Valve, 20mm</v>
          </cell>
          <cell r="D518" t="str">
            <v>No.</v>
          </cell>
          <cell r="E518">
            <v>85</v>
          </cell>
        </row>
        <row r="520">
          <cell r="C520" t="str">
            <v>Ball Valve, 25mm</v>
          </cell>
          <cell r="D520" t="str">
            <v>No.</v>
          </cell>
          <cell r="E520">
            <v>115</v>
          </cell>
        </row>
        <row r="522">
          <cell r="C522" t="str">
            <v>Ball Valve, 32mm</v>
          </cell>
          <cell r="D522" t="str">
            <v>No.</v>
          </cell>
          <cell r="E522">
            <v>137.5</v>
          </cell>
        </row>
        <row r="524">
          <cell r="C524" t="str">
            <v>Barbed wire                                              *</v>
          </cell>
          <cell r="D524" t="str">
            <v>Kg.</v>
          </cell>
          <cell r="E524">
            <v>38.14</v>
          </cell>
        </row>
        <row r="526">
          <cell r="C526" t="str">
            <v>Basin 360 x 560 with tap waste plug but excluding bracket.</v>
          </cell>
          <cell r="D526" t="str">
            <v>No.</v>
          </cell>
          <cell r="E526">
            <v>1450</v>
          </cell>
        </row>
        <row r="527">
          <cell r="F527" t="str">
            <v xml:space="preserve">UPDATED </v>
          </cell>
        </row>
        <row r="528">
          <cell r="C528" t="str">
            <v>Bend G.I. 12mm</v>
          </cell>
          <cell r="D528" t="str">
            <v>No.</v>
          </cell>
          <cell r="E528">
            <v>35</v>
          </cell>
          <cell r="F528" t="str">
            <v>ON</v>
          </cell>
        </row>
        <row r="530">
          <cell r="C530" t="str">
            <v>Bend G.I. 20mm</v>
          </cell>
          <cell r="D530" t="str">
            <v>No.</v>
          </cell>
          <cell r="E530">
            <v>45</v>
          </cell>
        </row>
        <row r="532">
          <cell r="C532" t="str">
            <v>Bend G.I. 25mm</v>
          </cell>
          <cell r="D532" t="str">
            <v>No.</v>
          </cell>
          <cell r="E532">
            <v>75</v>
          </cell>
        </row>
        <row r="534">
          <cell r="C534" t="str">
            <v>Bend G.I. 32mm</v>
          </cell>
          <cell r="D534" t="str">
            <v>No.</v>
          </cell>
          <cell r="E534">
            <v>120</v>
          </cell>
        </row>
        <row r="536">
          <cell r="C536" t="str">
            <v>Bend G.I. 38mm</v>
          </cell>
          <cell r="D536" t="str">
            <v>No.</v>
          </cell>
          <cell r="E536">
            <v>160</v>
          </cell>
        </row>
        <row r="538">
          <cell r="C538" t="str">
            <v>Bend G.I. 50mm</v>
          </cell>
          <cell r="D538" t="str">
            <v>No.</v>
          </cell>
          <cell r="E538">
            <v>200</v>
          </cell>
        </row>
        <row r="540">
          <cell r="C540" t="str">
            <v>Bend G.I. 63mm</v>
          </cell>
          <cell r="D540" t="str">
            <v>No.</v>
          </cell>
          <cell r="E540">
            <v>350</v>
          </cell>
        </row>
        <row r="542">
          <cell r="C542" t="str">
            <v>Bend G.I. 75mm</v>
          </cell>
          <cell r="D542" t="str">
            <v>No.</v>
          </cell>
          <cell r="E542">
            <v>550</v>
          </cell>
        </row>
        <row r="544">
          <cell r="C544" t="str">
            <v>Bend PVC 20mm</v>
          </cell>
          <cell r="D544" t="str">
            <v>No.</v>
          </cell>
          <cell r="E544">
            <v>6.6</v>
          </cell>
        </row>
        <row r="546">
          <cell r="C546" t="str">
            <v>Bend PVC 25mm</v>
          </cell>
          <cell r="D546" t="str">
            <v>No.</v>
          </cell>
          <cell r="E546">
            <v>8.75</v>
          </cell>
        </row>
        <row r="548">
          <cell r="C548" t="str">
            <v>Bend PVC 32mm</v>
          </cell>
          <cell r="D548" t="str">
            <v>No.</v>
          </cell>
          <cell r="E548">
            <v>13.15</v>
          </cell>
        </row>
        <row r="550">
          <cell r="C550" t="str">
            <v>Bend PVC 40mm</v>
          </cell>
          <cell r="D550" t="str">
            <v>No.</v>
          </cell>
          <cell r="E550">
            <v>26.25</v>
          </cell>
        </row>
        <row r="552">
          <cell r="C552" t="str">
            <v>Bend PVC 50mm</v>
          </cell>
          <cell r="D552" t="str">
            <v>No.</v>
          </cell>
          <cell r="E552">
            <v>42.45</v>
          </cell>
        </row>
        <row r="554">
          <cell r="C554" t="str">
            <v>Bend PVC 63mm</v>
          </cell>
          <cell r="D554" t="str">
            <v>No.</v>
          </cell>
          <cell r="E554">
            <v>89.7</v>
          </cell>
        </row>
        <row r="556">
          <cell r="C556" t="str">
            <v>Bend PVC 75mm</v>
          </cell>
          <cell r="D556" t="str">
            <v>No.</v>
          </cell>
          <cell r="E556">
            <v>217</v>
          </cell>
        </row>
        <row r="558">
          <cell r="C558" t="str">
            <v>Bend PVC 90mm</v>
          </cell>
          <cell r="D558" t="str">
            <v>No.</v>
          </cell>
          <cell r="E558">
            <v>363.15</v>
          </cell>
        </row>
        <row r="560">
          <cell r="C560" t="str">
            <v>Bib Cock Brass, 12mm - English</v>
          </cell>
          <cell r="D560" t="str">
            <v>No.</v>
          </cell>
          <cell r="E560">
            <v>300</v>
          </cell>
        </row>
        <row r="562">
          <cell r="C562" t="str">
            <v>Bidets - White</v>
          </cell>
          <cell r="D562" t="str">
            <v>No.</v>
          </cell>
          <cell r="E562">
            <v>4950</v>
          </cell>
        </row>
        <row r="564">
          <cell r="C564" t="str">
            <v>Binding wire                                               *</v>
          </cell>
          <cell r="D564" t="str">
            <v>Kg.</v>
          </cell>
          <cell r="E564">
            <v>47.25</v>
          </cell>
        </row>
        <row r="566">
          <cell r="C566" t="str">
            <v>Bitumen                               *</v>
          </cell>
          <cell r="D566" t="str">
            <v>Kg.</v>
          </cell>
          <cell r="E566">
            <v>53.8</v>
          </cell>
        </row>
        <row r="568">
          <cell r="C568" t="str">
            <v>Bitumen washers</v>
          </cell>
          <cell r="D568" t="str">
            <v>No.</v>
          </cell>
          <cell r="E568">
            <v>1</v>
          </cell>
        </row>
        <row r="570">
          <cell r="C570" t="str">
            <v>Boiled Lime</v>
          </cell>
          <cell r="D570" t="str">
            <v>Kg</v>
          </cell>
          <cell r="E570">
            <v>5</v>
          </cell>
        </row>
        <row r="572">
          <cell r="C572" t="str">
            <v>Bolt and nut iron 125 x 10mm                       *</v>
          </cell>
          <cell r="D572" t="str">
            <v>No.</v>
          </cell>
          <cell r="E572">
            <v>15</v>
          </cell>
        </row>
        <row r="574">
          <cell r="C574" t="str">
            <v>Bolt and nut iron 125 x 12mm                       *</v>
          </cell>
          <cell r="D574" t="str">
            <v>No.</v>
          </cell>
          <cell r="E574">
            <v>18.5</v>
          </cell>
        </row>
        <row r="575">
          <cell r="F575" t="str">
            <v xml:space="preserve">UPDATED </v>
          </cell>
        </row>
        <row r="576">
          <cell r="C576" t="str">
            <v>Bolt and nut iron 150 x 12mm                       *</v>
          </cell>
          <cell r="D576" t="str">
            <v>No.</v>
          </cell>
          <cell r="E576">
            <v>20</v>
          </cell>
          <cell r="F576" t="str">
            <v>ON</v>
          </cell>
        </row>
        <row r="578">
          <cell r="C578" t="str">
            <v xml:space="preserve">Bolt and nut iron 225 x 10mm                       </v>
          </cell>
          <cell r="D578" t="str">
            <v>Kg.</v>
          </cell>
          <cell r="E578">
            <v>110</v>
          </cell>
        </row>
        <row r="580">
          <cell r="C580" t="str">
            <v>Bolt and nut iron 225 x 10mm                       *</v>
          </cell>
          <cell r="D580" t="str">
            <v>No.</v>
          </cell>
          <cell r="E580">
            <v>20</v>
          </cell>
        </row>
        <row r="582">
          <cell r="C582" t="str">
            <v>Bolt and nut iron 45 x 6mm                            *</v>
          </cell>
          <cell r="D582" t="str">
            <v>No.</v>
          </cell>
          <cell r="E582">
            <v>1.2</v>
          </cell>
        </row>
        <row r="584">
          <cell r="C584" t="str">
            <v>Bolt and nut iron 63 x 10mm                           *</v>
          </cell>
          <cell r="D584" t="str">
            <v>No.</v>
          </cell>
          <cell r="E584">
            <v>6</v>
          </cell>
        </row>
        <row r="586">
          <cell r="C586" t="str">
            <v>Bolt Barrel Brass 100mm                         *</v>
          </cell>
          <cell r="D586" t="str">
            <v>No.</v>
          </cell>
          <cell r="E586">
            <v>55</v>
          </cell>
        </row>
        <row r="588">
          <cell r="C588" t="str">
            <v>Bolt Barrel Brass 125mm                            *</v>
          </cell>
          <cell r="D588" t="str">
            <v>No.</v>
          </cell>
          <cell r="E588">
            <v>70</v>
          </cell>
        </row>
        <row r="590">
          <cell r="C590" t="str">
            <v>Bolt Barrel Brass 150mm                         *</v>
          </cell>
          <cell r="D590" t="str">
            <v>No.</v>
          </cell>
          <cell r="E590">
            <v>85</v>
          </cell>
        </row>
        <row r="592">
          <cell r="C592" t="str">
            <v>Bolt Barrel Brass 63mm                             *</v>
          </cell>
          <cell r="D592" t="str">
            <v>No.</v>
          </cell>
          <cell r="E592">
            <v>30</v>
          </cell>
        </row>
        <row r="594">
          <cell r="C594" t="str">
            <v>Bolt Barrel Brass 75mm                             *</v>
          </cell>
          <cell r="D594" t="str">
            <v>No.</v>
          </cell>
          <cell r="E594">
            <v>45</v>
          </cell>
        </row>
        <row r="596">
          <cell r="C596" t="str">
            <v>Bolt Skeleton Brass 200mm                      *</v>
          </cell>
          <cell r="D596" t="str">
            <v>No.</v>
          </cell>
          <cell r="E596">
            <v>87.5</v>
          </cell>
        </row>
        <row r="598">
          <cell r="C598" t="str">
            <v>Bolt Skeleton Brass 250mm                     *</v>
          </cell>
          <cell r="D598" t="str">
            <v>No.</v>
          </cell>
          <cell r="E598">
            <v>92</v>
          </cell>
        </row>
        <row r="600">
          <cell r="C600" t="str">
            <v>Bolt Skeleton Brass 300mm                      *</v>
          </cell>
          <cell r="D600" t="str">
            <v>No.</v>
          </cell>
          <cell r="E600">
            <v>100</v>
          </cell>
        </row>
        <row r="602">
          <cell r="C602" t="str">
            <v>Bolt Skeleton Brass 450mm                      *</v>
          </cell>
          <cell r="D602" t="str">
            <v>No.</v>
          </cell>
          <cell r="E602">
            <v>390</v>
          </cell>
        </row>
        <row r="604">
          <cell r="C604" t="str">
            <v>Bolt Tower iron 100mm                                 *</v>
          </cell>
          <cell r="D604" t="str">
            <v>No.</v>
          </cell>
          <cell r="E604">
            <v>30</v>
          </cell>
        </row>
        <row r="606">
          <cell r="C606" t="str">
            <v>Bolt Tower iron 125mm                                *</v>
          </cell>
          <cell r="D606" t="str">
            <v>No.</v>
          </cell>
          <cell r="E606">
            <v>32</v>
          </cell>
        </row>
        <row r="608">
          <cell r="C608" t="str">
            <v>Bolt Tower iron 150mm                                *</v>
          </cell>
          <cell r="D608" t="str">
            <v>No.</v>
          </cell>
          <cell r="E608">
            <v>33.5</v>
          </cell>
        </row>
        <row r="610">
          <cell r="C610" t="str">
            <v>Bolt Tower iron 75mm                                  *</v>
          </cell>
          <cell r="D610" t="str">
            <v>No.</v>
          </cell>
          <cell r="E610">
            <v>26</v>
          </cell>
        </row>
        <row r="612">
          <cell r="C612" t="str">
            <v>Brass door knob</v>
          </cell>
          <cell r="D612" t="str">
            <v>No.</v>
          </cell>
          <cell r="E612">
            <v>35</v>
          </cell>
        </row>
        <row r="614">
          <cell r="C614" t="str">
            <v>Brick</v>
          </cell>
          <cell r="D614" t="str">
            <v>1000nos</v>
          </cell>
          <cell r="E614">
            <v>2250</v>
          </cell>
        </row>
        <row r="616">
          <cell r="C616" t="str">
            <v>Cabin Hook &amp; Eye Iron 150mm                   *</v>
          </cell>
          <cell r="D616" t="str">
            <v>No.</v>
          </cell>
          <cell r="E616">
            <v>18</v>
          </cell>
        </row>
        <row r="618">
          <cell r="C618" t="str">
            <v>Cabin Hook &amp; Eye Iron 200mm                   *</v>
          </cell>
          <cell r="D618" t="str">
            <v>No.</v>
          </cell>
          <cell r="E618">
            <v>36</v>
          </cell>
        </row>
        <row r="620">
          <cell r="C620" t="str">
            <v>Cabin Hook &amp; Eye Iron 50mm                     *</v>
          </cell>
          <cell r="D620" t="str">
            <v>No.</v>
          </cell>
          <cell r="E620">
            <v>4.5</v>
          </cell>
        </row>
        <row r="622">
          <cell r="C622" t="str">
            <v>Cabin Hook &amp; Eye Iron 75mm                 *</v>
          </cell>
          <cell r="D622" t="str">
            <v>No.</v>
          </cell>
          <cell r="E622">
            <v>9</v>
          </cell>
          <cell r="F622" t="str">
            <v xml:space="preserve">UPDATED </v>
          </cell>
        </row>
        <row r="623">
          <cell r="F623" t="str">
            <v>ON</v>
          </cell>
        </row>
        <row r="624">
          <cell r="C624" t="str">
            <v>Cabin Hook Brass 150mm                        *</v>
          </cell>
          <cell r="D624" t="str">
            <v>No.</v>
          </cell>
          <cell r="E624">
            <v>55</v>
          </cell>
        </row>
        <row r="626">
          <cell r="C626" t="str">
            <v>Cabin Hook Brass 200mm                         *</v>
          </cell>
          <cell r="D626" t="str">
            <v>No.</v>
          </cell>
          <cell r="E626">
            <v>67.5</v>
          </cell>
        </row>
        <row r="630">
          <cell r="C630" t="str">
            <v>Cabin Hook Brass 225mm                         *</v>
          </cell>
          <cell r="D630" t="str">
            <v>Nos.</v>
          </cell>
          <cell r="E630">
            <v>80</v>
          </cell>
        </row>
        <row r="632">
          <cell r="C632" t="str">
            <v>Cabin Hook Brass 250mm                         *</v>
          </cell>
          <cell r="D632" t="str">
            <v>No.</v>
          </cell>
          <cell r="E632">
            <v>87.5</v>
          </cell>
        </row>
        <row r="634">
          <cell r="C634" t="str">
            <v>Cabin Hook Brass 300mm                         *</v>
          </cell>
          <cell r="D634" t="str">
            <v>No.</v>
          </cell>
          <cell r="E634">
            <v>105</v>
          </cell>
        </row>
        <row r="636">
          <cell r="C636" t="str">
            <v>Cabin Hook Brass 50mm                         *</v>
          </cell>
          <cell r="D636" t="str">
            <v>No.</v>
          </cell>
          <cell r="E636">
            <v>24.5</v>
          </cell>
        </row>
        <row r="638">
          <cell r="C638" t="str">
            <v>Cabin Hook Brass 75mm                           *</v>
          </cell>
          <cell r="D638" t="str">
            <v>No.</v>
          </cell>
          <cell r="E638">
            <v>35</v>
          </cell>
        </row>
        <row r="640">
          <cell r="C640" t="str">
            <v>Calicut pattern flat tiles</v>
          </cell>
          <cell r="D640" t="str">
            <v>No.</v>
          </cell>
          <cell r="E640">
            <v>10.5</v>
          </cell>
        </row>
        <row r="642">
          <cell r="C642" t="str">
            <v>Calicut pattern ventilator tiles</v>
          </cell>
          <cell r="D642" t="str">
            <v>No.</v>
          </cell>
          <cell r="E642">
            <v>121</v>
          </cell>
        </row>
        <row r="644">
          <cell r="C644" t="str">
            <v>Cap PVC 20mm</v>
          </cell>
          <cell r="D644" t="str">
            <v>No.</v>
          </cell>
          <cell r="E644">
            <v>4.8</v>
          </cell>
        </row>
        <row r="646">
          <cell r="C646" t="str">
            <v>Cap PVC 25mm</v>
          </cell>
          <cell r="D646" t="str">
            <v>No.</v>
          </cell>
          <cell r="E646">
            <v>5.7</v>
          </cell>
        </row>
        <row r="648">
          <cell r="C648" t="str">
            <v>Cap PVC 32mm</v>
          </cell>
          <cell r="D648" t="str">
            <v>No.</v>
          </cell>
          <cell r="E648">
            <v>7.7</v>
          </cell>
        </row>
        <row r="650">
          <cell r="C650" t="str">
            <v>Cap PVC 40mm</v>
          </cell>
          <cell r="D650" t="str">
            <v>No.</v>
          </cell>
          <cell r="E650">
            <v>10.5</v>
          </cell>
        </row>
        <row r="652">
          <cell r="C652" t="str">
            <v>Cap PVC 50mm</v>
          </cell>
          <cell r="D652" t="str">
            <v>No.</v>
          </cell>
          <cell r="E652">
            <v>14.7</v>
          </cell>
        </row>
        <row r="654">
          <cell r="C654" t="str">
            <v>Cap PVC 63mm</v>
          </cell>
          <cell r="D654" t="str">
            <v>No.</v>
          </cell>
          <cell r="E654">
            <v>21.25</v>
          </cell>
        </row>
        <row r="656">
          <cell r="C656" t="str">
            <v>Cap PVC 75mm</v>
          </cell>
          <cell r="D656" t="str">
            <v>No.</v>
          </cell>
          <cell r="E656">
            <v>68.38</v>
          </cell>
        </row>
        <row r="658">
          <cell r="C658" t="str">
            <v>Casement Fastner Brass                    *</v>
          </cell>
          <cell r="D658" t="str">
            <v>No.</v>
          </cell>
          <cell r="E658">
            <v>55</v>
          </cell>
        </row>
        <row r="660">
          <cell r="C660" t="str">
            <v>Casement Stay Brass 250mm               *</v>
          </cell>
          <cell r="D660" t="str">
            <v>No.</v>
          </cell>
          <cell r="E660">
            <v>55</v>
          </cell>
        </row>
        <row r="662">
          <cell r="C662" t="str">
            <v>Casement Stay Brass 300mm               *</v>
          </cell>
          <cell r="D662" t="str">
            <v>No.</v>
          </cell>
          <cell r="E662">
            <v>70</v>
          </cell>
        </row>
        <row r="664">
          <cell r="C664" t="str">
            <v>Cement</v>
          </cell>
          <cell r="D664" t="str">
            <v>50kg</v>
          </cell>
          <cell r="E664">
            <v>300</v>
          </cell>
        </row>
        <row r="666">
          <cell r="C666" t="str">
            <v>Cement block 100 x 200 x 400mm</v>
          </cell>
          <cell r="D666" t="str">
            <v>1 No.</v>
          </cell>
          <cell r="E666">
            <v>14.5</v>
          </cell>
        </row>
        <row r="668">
          <cell r="C668" t="str">
            <v>Cement block 150 x 200 x 400mm</v>
          </cell>
          <cell r="D668" t="str">
            <v>1 No.</v>
          </cell>
          <cell r="E668">
            <v>26.5</v>
          </cell>
        </row>
        <row r="669">
          <cell r="F669" t="str">
            <v xml:space="preserve">UPDATED </v>
          </cell>
        </row>
        <row r="670">
          <cell r="C670" t="str">
            <v>Cement block 200 x 200 x 400mm</v>
          </cell>
          <cell r="D670" t="str">
            <v>1 No.</v>
          </cell>
          <cell r="E670">
            <v>30</v>
          </cell>
          <cell r="F670" t="str">
            <v>ON</v>
          </cell>
        </row>
        <row r="672">
          <cell r="C672" t="str">
            <v>Chromium plated chain for flushing cistern</v>
          </cell>
          <cell r="D672" t="str">
            <v>No.</v>
          </cell>
          <cell r="E672">
            <v>85</v>
          </cell>
        </row>
        <row r="674">
          <cell r="C674" t="str">
            <v>Cistern Bracket</v>
          </cell>
          <cell r="D674" t="str">
            <v>Pair</v>
          </cell>
          <cell r="E674">
            <v>54</v>
          </cell>
        </row>
        <row r="676">
          <cell r="C676" t="str">
            <v>Cistern High level C.I. - including 1/2" dia Ball Valve</v>
          </cell>
          <cell r="D676" t="str">
            <v>No.</v>
          </cell>
          <cell r="E676">
            <v>1805</v>
          </cell>
        </row>
        <row r="678">
          <cell r="C678" t="str">
            <v>Clay</v>
          </cell>
          <cell r="D678" t="str">
            <v>m3</v>
          </cell>
          <cell r="E678">
            <v>135</v>
          </cell>
        </row>
        <row r="680">
          <cell r="C680" t="str">
            <v>Close fitting asbestos ridging</v>
          </cell>
          <cell r="D680" t="str">
            <v>Pair</v>
          </cell>
          <cell r="E680">
            <v>210</v>
          </cell>
        </row>
        <row r="682">
          <cell r="C682" t="str">
            <v>Closet pedestal type</v>
          </cell>
          <cell r="D682" t="str">
            <v>No.</v>
          </cell>
          <cell r="E682">
            <v>3537</v>
          </cell>
        </row>
        <row r="684">
          <cell r="C684" t="str">
            <v>Coal Tar</v>
          </cell>
          <cell r="D684" t="str">
            <v>Lit.</v>
          </cell>
          <cell r="E684">
            <v>19</v>
          </cell>
        </row>
        <row r="686">
          <cell r="C686" t="str">
            <v>Coconut rafters</v>
          </cell>
          <cell r="D686" t="str">
            <v>m</v>
          </cell>
          <cell r="E686">
            <v>52</v>
          </cell>
        </row>
        <row r="688">
          <cell r="C688" t="str">
            <v>Colour pigment for cement</v>
          </cell>
          <cell r="D688" t="str">
            <v>Kg.</v>
          </cell>
          <cell r="E688">
            <v>282</v>
          </cell>
        </row>
        <row r="690">
          <cell r="C690" t="str">
            <v>Coloured cement</v>
          </cell>
          <cell r="D690" t="str">
            <v>Kg.</v>
          </cell>
          <cell r="E690">
            <v>282</v>
          </cell>
        </row>
        <row r="692">
          <cell r="C692" t="str">
            <v>Conduit Pipe 18mm</v>
          </cell>
          <cell r="D692" t="str">
            <v>m</v>
          </cell>
          <cell r="E692">
            <v>7.55</v>
          </cell>
        </row>
        <row r="694">
          <cell r="C694" t="str">
            <v>Conduit Pipe 20mm</v>
          </cell>
          <cell r="D694" t="str">
            <v>m</v>
          </cell>
          <cell r="E694">
            <v>9.5500000000000007</v>
          </cell>
        </row>
        <row r="696">
          <cell r="C696" t="str">
            <v>Conduit Pipe 25mm</v>
          </cell>
          <cell r="D696" t="str">
            <v>m</v>
          </cell>
          <cell r="E696">
            <v>14.8</v>
          </cell>
        </row>
        <row r="698">
          <cell r="C698" t="str">
            <v>Conduit Pipe 30mm</v>
          </cell>
          <cell r="D698" t="str">
            <v>m</v>
          </cell>
          <cell r="E698">
            <v>31.4</v>
          </cell>
        </row>
        <row r="700">
          <cell r="C700" t="str">
            <v>Conduit Pipe 40mm</v>
          </cell>
          <cell r="D700" t="str">
            <v>m</v>
          </cell>
          <cell r="E700">
            <v>44.85</v>
          </cell>
        </row>
        <row r="702">
          <cell r="C702" t="str">
            <v>Conduit Pipe 50mm</v>
          </cell>
          <cell r="D702" t="str">
            <v>m</v>
          </cell>
          <cell r="E702">
            <v>51.4</v>
          </cell>
        </row>
        <row r="704">
          <cell r="C704" t="str">
            <v>Connector G.I. 12mm</v>
          </cell>
          <cell r="D704" t="str">
            <v>No.</v>
          </cell>
          <cell r="E704">
            <v>35</v>
          </cell>
        </row>
        <row r="706">
          <cell r="C706" t="str">
            <v>Connector G.I. 20mm</v>
          </cell>
          <cell r="D706" t="str">
            <v>No.</v>
          </cell>
          <cell r="E706">
            <v>45</v>
          </cell>
        </row>
        <row r="708">
          <cell r="C708" t="str">
            <v>Connector G.I. 25mm</v>
          </cell>
          <cell r="D708" t="str">
            <v>No.</v>
          </cell>
          <cell r="E708">
            <v>60</v>
          </cell>
        </row>
        <row r="710">
          <cell r="C710" t="str">
            <v>Connector G.I. 32mm</v>
          </cell>
          <cell r="D710" t="str">
            <v>No.</v>
          </cell>
          <cell r="E710">
            <v>75</v>
          </cell>
        </row>
        <row r="712">
          <cell r="C712" t="str">
            <v>Connector G.I. 38mm</v>
          </cell>
          <cell r="D712" t="str">
            <v>No.</v>
          </cell>
          <cell r="E712">
            <v>90</v>
          </cell>
        </row>
        <row r="714">
          <cell r="C714" t="str">
            <v>Connector G.I. 50mm</v>
          </cell>
          <cell r="D714" t="str">
            <v>No.</v>
          </cell>
          <cell r="E714">
            <v>125</v>
          </cell>
        </row>
        <row r="716">
          <cell r="C716" t="str">
            <v>Connector G.I. 63mm</v>
          </cell>
          <cell r="D716" t="str">
            <v>No.</v>
          </cell>
          <cell r="E716">
            <v>275</v>
          </cell>
          <cell r="F716" t="str">
            <v xml:space="preserve">UPDATED </v>
          </cell>
        </row>
        <row r="717">
          <cell r="F717" t="str">
            <v>ON</v>
          </cell>
        </row>
        <row r="718">
          <cell r="C718" t="str">
            <v>Connector G.I. 75mm</v>
          </cell>
          <cell r="D718" t="str">
            <v>No.</v>
          </cell>
          <cell r="E718">
            <v>305</v>
          </cell>
        </row>
        <row r="720">
          <cell r="C720" t="str">
            <v>Corrugated asbestos sheet</v>
          </cell>
          <cell r="D720" t="str">
            <v>Sq.m.</v>
          </cell>
          <cell r="E720">
            <v>209.27</v>
          </cell>
        </row>
        <row r="722">
          <cell r="C722" t="str">
            <v xml:space="preserve">Corrugated G.I. Sheet 24 BWG   </v>
          </cell>
          <cell r="D722" t="str">
            <v>Sq.m.</v>
          </cell>
          <cell r="E722">
            <v>252.19</v>
          </cell>
        </row>
        <row r="724">
          <cell r="C724" t="str">
            <v>Cove moulding(63mmx40mm)imported classI</v>
          </cell>
          <cell r="D724" t="str">
            <v>m</v>
          </cell>
          <cell r="E724">
            <v>65.62</v>
          </cell>
        </row>
        <row r="726">
          <cell r="C726" t="str">
            <v>Cove moulding(63mmx40mm)local class I</v>
          </cell>
          <cell r="D726" t="str">
            <v>m</v>
          </cell>
          <cell r="E726">
            <v>48</v>
          </cell>
        </row>
        <row r="728">
          <cell r="C728" t="str">
            <v>Door handle</v>
          </cell>
          <cell r="D728" t="str">
            <v>Nos.</v>
          </cell>
          <cell r="E728">
            <v>66</v>
          </cell>
        </row>
        <row r="730">
          <cell r="C730" t="str">
            <v>Down pipe Clip PVC 89mm</v>
          </cell>
          <cell r="D730" t="str">
            <v>No.</v>
          </cell>
          <cell r="E730">
            <v>6.15</v>
          </cell>
        </row>
        <row r="732">
          <cell r="C732" t="str">
            <v>Down pipe Elbow PVC 89mm</v>
          </cell>
          <cell r="D732" t="str">
            <v>No.</v>
          </cell>
          <cell r="E732">
            <v>42</v>
          </cell>
        </row>
        <row r="734">
          <cell r="C734" t="str">
            <v>Down pipe joiner PVC 89mm</v>
          </cell>
          <cell r="D734" t="str">
            <v>No.</v>
          </cell>
          <cell r="E734">
            <v>28.9</v>
          </cell>
        </row>
        <row r="736">
          <cell r="C736" t="str">
            <v>Down pipe PVC 89mm</v>
          </cell>
          <cell r="D736" t="str">
            <v>m</v>
          </cell>
          <cell r="E736">
            <v>62.2</v>
          </cell>
        </row>
        <row r="738">
          <cell r="C738" t="str">
            <v>Down spout square PVC 114mm - Large</v>
          </cell>
          <cell r="D738" t="str">
            <v>m</v>
          </cell>
          <cell r="E738">
            <v>206.5</v>
          </cell>
        </row>
        <row r="740">
          <cell r="C740" t="str">
            <v>Down spout square PVC 114mm - Small</v>
          </cell>
          <cell r="D740" t="str">
            <v>m</v>
          </cell>
          <cell r="E740">
            <v>172.4</v>
          </cell>
        </row>
        <row r="742">
          <cell r="C742" t="str">
            <v>DPC Tar                                            *</v>
          </cell>
          <cell r="D742" t="str">
            <v>Lit.</v>
          </cell>
          <cell r="E742">
            <v>66.25</v>
          </cell>
        </row>
        <row r="744">
          <cell r="C744" t="str">
            <v>Drainage Bend PVC 110mm 880</v>
          </cell>
          <cell r="D744" t="str">
            <v>No.</v>
          </cell>
          <cell r="E744">
            <v>169.75</v>
          </cell>
        </row>
        <row r="746">
          <cell r="C746" t="str">
            <v>Drainage Tee PVC 110mm  880</v>
          </cell>
          <cell r="D746" t="str">
            <v>No.</v>
          </cell>
          <cell r="E746">
            <v>252</v>
          </cell>
        </row>
        <row r="748">
          <cell r="C748" t="str">
            <v>Drainage 'Y' Junction PVC 110mm Inspection -450</v>
          </cell>
          <cell r="D748" t="str">
            <v>No.</v>
          </cell>
          <cell r="E748">
            <v>314.14999999999998</v>
          </cell>
        </row>
        <row r="750">
          <cell r="C750" t="str">
            <v>Drive Screws and washers</v>
          </cell>
          <cell r="D750" t="str">
            <v>Nos.</v>
          </cell>
          <cell r="E750">
            <v>10</v>
          </cell>
        </row>
        <row r="752">
          <cell r="C752" t="str">
            <v>Elbow G.I. 12mm</v>
          </cell>
          <cell r="D752" t="str">
            <v>No.</v>
          </cell>
          <cell r="E752">
            <v>15</v>
          </cell>
        </row>
        <row r="754">
          <cell r="C754" t="str">
            <v>Elbow G.I. 20mm</v>
          </cell>
          <cell r="D754" t="str">
            <v>No.</v>
          </cell>
          <cell r="E754">
            <v>20</v>
          </cell>
        </row>
        <row r="756">
          <cell r="C756" t="str">
            <v>Elbow G.I. 25mm</v>
          </cell>
          <cell r="D756" t="str">
            <v>No.</v>
          </cell>
          <cell r="E756">
            <v>30</v>
          </cell>
        </row>
        <row r="758">
          <cell r="C758" t="str">
            <v>Elbow G.I. 32mm</v>
          </cell>
          <cell r="D758" t="str">
            <v>No.</v>
          </cell>
          <cell r="E758">
            <v>45</v>
          </cell>
        </row>
        <row r="760">
          <cell r="C760" t="str">
            <v>Elbow G.I. 38mm</v>
          </cell>
          <cell r="D760" t="str">
            <v>No.</v>
          </cell>
          <cell r="E760">
            <v>75</v>
          </cell>
        </row>
        <row r="762">
          <cell r="C762" t="str">
            <v>Elbow G.I. 50mm</v>
          </cell>
          <cell r="D762" t="str">
            <v>No.</v>
          </cell>
          <cell r="E762">
            <v>90</v>
          </cell>
          <cell r="F762" t="str">
            <v xml:space="preserve">UPDATED </v>
          </cell>
        </row>
        <row r="763">
          <cell r="F763" t="str">
            <v>ON</v>
          </cell>
        </row>
        <row r="764">
          <cell r="C764" t="str">
            <v>Elbow G.I. 63mm</v>
          </cell>
          <cell r="D764" t="str">
            <v>No.</v>
          </cell>
          <cell r="E764">
            <v>175</v>
          </cell>
        </row>
        <row r="766">
          <cell r="C766" t="str">
            <v>Elbow G.I. 75mm</v>
          </cell>
          <cell r="D766" t="str">
            <v>No.</v>
          </cell>
          <cell r="E766">
            <v>250</v>
          </cell>
        </row>
        <row r="768">
          <cell r="C768" t="str">
            <v>Elbow PVC 20mm</v>
          </cell>
          <cell r="D768" t="str">
            <v>No.</v>
          </cell>
          <cell r="E768">
            <v>3.95</v>
          </cell>
        </row>
        <row r="770">
          <cell r="C770" t="str">
            <v>Elbow PVC 25mm</v>
          </cell>
          <cell r="D770" t="str">
            <v>No.</v>
          </cell>
          <cell r="E770">
            <v>6.15</v>
          </cell>
        </row>
        <row r="772">
          <cell r="C772" t="str">
            <v>Elbow PVC 32mm</v>
          </cell>
          <cell r="D772" t="str">
            <v>No.</v>
          </cell>
          <cell r="E772">
            <v>10.5</v>
          </cell>
        </row>
        <row r="774">
          <cell r="C774" t="str">
            <v>Elbow PVC 40mm</v>
          </cell>
          <cell r="D774" t="str">
            <v>No.</v>
          </cell>
          <cell r="E774">
            <v>15.75</v>
          </cell>
        </row>
        <row r="776">
          <cell r="C776" t="str">
            <v>Elbow PVC 50mm</v>
          </cell>
          <cell r="D776" t="str">
            <v>No.</v>
          </cell>
          <cell r="E776">
            <v>28.25</v>
          </cell>
        </row>
        <row r="778">
          <cell r="C778" t="str">
            <v>Elbow PVC 63mm</v>
          </cell>
          <cell r="D778" t="str">
            <v>No.</v>
          </cell>
          <cell r="E778">
            <v>48.35</v>
          </cell>
        </row>
        <row r="780">
          <cell r="C780" t="str">
            <v>Elbow PVC 75mm</v>
          </cell>
          <cell r="D780" t="str">
            <v>No.</v>
          </cell>
          <cell r="E780">
            <v>108.7</v>
          </cell>
        </row>
        <row r="782">
          <cell r="C782" t="str">
            <v>Elbow PVC 90mm</v>
          </cell>
          <cell r="D782" t="str">
            <v>No.</v>
          </cell>
          <cell r="E782">
            <v>183.9</v>
          </cell>
        </row>
        <row r="784">
          <cell r="C784" t="str">
            <v>Emulsion                                       *</v>
          </cell>
          <cell r="D784" t="str">
            <v>Lit.</v>
          </cell>
          <cell r="E784">
            <v>241</v>
          </cell>
        </row>
        <row r="786">
          <cell r="C786" t="str">
            <v>Enamel                                          *</v>
          </cell>
          <cell r="D786" t="str">
            <v>Lit.</v>
          </cell>
          <cell r="E786">
            <v>299</v>
          </cell>
        </row>
        <row r="788">
          <cell r="C788" t="str">
            <v>Equal Tee PVC 20mm</v>
          </cell>
          <cell r="D788" t="str">
            <v>No.</v>
          </cell>
          <cell r="E788">
            <v>5.05</v>
          </cell>
        </row>
        <row r="790">
          <cell r="C790" t="str">
            <v>Equal Tee PVC 25mm</v>
          </cell>
          <cell r="D790" t="str">
            <v>No.</v>
          </cell>
          <cell r="E790">
            <v>8.5500000000000007</v>
          </cell>
        </row>
        <row r="792">
          <cell r="C792" t="str">
            <v>Equal Tee PVC 32mm</v>
          </cell>
          <cell r="D792" t="str">
            <v>No.</v>
          </cell>
          <cell r="E792">
            <v>14.25</v>
          </cell>
        </row>
        <row r="794">
          <cell r="C794" t="str">
            <v>Equal Tee PVC 40mm</v>
          </cell>
          <cell r="D794" t="str">
            <v>No.</v>
          </cell>
          <cell r="E794">
            <v>21.25</v>
          </cell>
        </row>
        <row r="796">
          <cell r="C796" t="str">
            <v>Equal Tee PVC 50mm</v>
          </cell>
          <cell r="D796" t="str">
            <v>No.</v>
          </cell>
          <cell r="E796">
            <v>37.200000000000003</v>
          </cell>
        </row>
        <row r="798">
          <cell r="C798" t="str">
            <v>Equal Tee PVC 63mm</v>
          </cell>
          <cell r="D798" t="str">
            <v>No.</v>
          </cell>
          <cell r="E798">
            <v>56.9</v>
          </cell>
        </row>
        <row r="799">
          <cell r="C799" t="str">
            <v>Equal Tee PVC 75mm</v>
          </cell>
          <cell r="D799" t="str">
            <v>No.</v>
          </cell>
          <cell r="E799">
            <v>104.15</v>
          </cell>
        </row>
        <row r="800">
          <cell r="C800" t="str">
            <v>Fanlight Catch Brass                            *</v>
          </cell>
          <cell r="D800" t="str">
            <v>No.</v>
          </cell>
          <cell r="E800">
            <v>55</v>
          </cell>
        </row>
        <row r="802">
          <cell r="C802" t="str">
            <v>Faucet Socket PVC 110mm</v>
          </cell>
          <cell r="D802" t="str">
            <v>No.</v>
          </cell>
          <cell r="E802">
            <v>243.5</v>
          </cell>
        </row>
        <row r="804">
          <cell r="C804" t="str">
            <v>Faucet Socket PVC 20mm</v>
          </cell>
          <cell r="D804" t="str">
            <v>No.</v>
          </cell>
          <cell r="E804">
            <v>5.25</v>
          </cell>
        </row>
        <row r="806">
          <cell r="C806" t="str">
            <v>Faucet Socket PVC 25mm</v>
          </cell>
          <cell r="D806" t="str">
            <v>No.</v>
          </cell>
          <cell r="E806">
            <v>8.3000000000000007</v>
          </cell>
        </row>
        <row r="808">
          <cell r="C808" t="str">
            <v>Faucet Socket PVC 32mm</v>
          </cell>
          <cell r="D808" t="str">
            <v>No.</v>
          </cell>
          <cell r="E808">
            <v>11.15</v>
          </cell>
        </row>
        <row r="810">
          <cell r="C810" t="str">
            <v>Faucet Socket PVC 40mm</v>
          </cell>
          <cell r="D810" t="str">
            <v>No.</v>
          </cell>
          <cell r="E810">
            <v>17.95</v>
          </cell>
          <cell r="F810" t="str">
            <v xml:space="preserve">UPDATED </v>
          </cell>
        </row>
        <row r="811">
          <cell r="F811" t="str">
            <v>ON</v>
          </cell>
        </row>
        <row r="812">
          <cell r="C812" t="str">
            <v>Faucet Socket PVC 50mm</v>
          </cell>
          <cell r="D812" t="str">
            <v>No.</v>
          </cell>
          <cell r="E812">
            <v>26.7</v>
          </cell>
        </row>
        <row r="814">
          <cell r="C814" t="str">
            <v>Faucet Socket PVC 63mm to smaller size</v>
          </cell>
          <cell r="D814" t="str">
            <v>No.</v>
          </cell>
          <cell r="E814">
            <v>35</v>
          </cell>
        </row>
        <row r="816">
          <cell r="C816" t="str">
            <v>Faucet Socket PVC 75mm</v>
          </cell>
          <cell r="D816" t="str">
            <v>No.</v>
          </cell>
          <cell r="E816">
            <v>71.05</v>
          </cell>
        </row>
        <row r="818">
          <cell r="C818" t="str">
            <v>Faucet Socket PVC 90mm</v>
          </cell>
          <cell r="D818" t="str">
            <v>No.</v>
          </cell>
          <cell r="E818">
            <v>108.7</v>
          </cell>
        </row>
        <row r="820">
          <cell r="C820" t="str">
            <v>Fibre glass storage tank 400 gals.</v>
          </cell>
          <cell r="D820" t="str">
            <v>No.</v>
          </cell>
          <cell r="E820">
            <v>12500</v>
          </cell>
        </row>
        <row r="822">
          <cell r="C822" t="str">
            <v>Fittings for Bidet  - Indian</v>
          </cell>
          <cell r="D822" t="str">
            <v>No.</v>
          </cell>
          <cell r="E822">
            <v>1900</v>
          </cell>
        </row>
        <row r="824">
          <cell r="C824" t="str">
            <v>Fittings for Cistern</v>
          </cell>
          <cell r="D824" t="str">
            <v>No.</v>
          </cell>
          <cell r="E824">
            <v>395</v>
          </cell>
        </row>
        <row r="826">
          <cell r="C826" t="str">
            <v>Floor Paint   - Quick drying</v>
          </cell>
          <cell r="D826" t="str">
            <v>Lit.</v>
          </cell>
          <cell r="E826">
            <v>315</v>
          </cell>
        </row>
        <row r="828">
          <cell r="C828" t="str">
            <v>Floor Paint (Epoxy)                         *</v>
          </cell>
          <cell r="D828" t="str">
            <v>Lit.</v>
          </cell>
          <cell r="E828">
            <v>446</v>
          </cell>
        </row>
        <row r="830">
          <cell r="C830" t="str">
            <v>Flush pipe PVC (32mm)</v>
          </cell>
          <cell r="D830" t="str">
            <v>No.</v>
          </cell>
          <cell r="E830">
            <v>80</v>
          </cell>
        </row>
        <row r="832">
          <cell r="C832" t="str">
            <v>G.I. 18 BWG sheets(plain)</v>
          </cell>
          <cell r="D832" t="str">
            <v>m2</v>
          </cell>
          <cell r="E832">
            <v>656</v>
          </cell>
        </row>
        <row r="834">
          <cell r="C834" t="str">
            <v>G.I. 22 BWG sheets(plain)</v>
          </cell>
          <cell r="D834" t="str">
            <v>m2</v>
          </cell>
          <cell r="E834">
            <v>420.88</v>
          </cell>
        </row>
        <row r="836">
          <cell r="C836" t="str">
            <v>G.I. 24 BWG sheets(plain)</v>
          </cell>
          <cell r="D836" t="str">
            <v>m2</v>
          </cell>
          <cell r="E836">
            <v>252.19</v>
          </cell>
        </row>
        <row r="838">
          <cell r="C838" t="str">
            <v>G.I. Bolts and nuts</v>
          </cell>
          <cell r="D838" t="str">
            <v>No.</v>
          </cell>
          <cell r="E838">
            <v>6</v>
          </cell>
        </row>
        <row r="840">
          <cell r="C840" t="str">
            <v>G.I. Hook bolts</v>
          </cell>
          <cell r="D840" t="str">
            <v>No.</v>
          </cell>
          <cell r="E840">
            <v>4</v>
          </cell>
        </row>
        <row r="842">
          <cell r="C842" t="str">
            <v>G.I. Hook bolts 8mm x 115mm</v>
          </cell>
          <cell r="D842" t="str">
            <v>Nos.</v>
          </cell>
          <cell r="E842">
            <v>7</v>
          </cell>
        </row>
        <row r="844">
          <cell r="C844" t="str">
            <v>G.I. Joint nut 12mm</v>
          </cell>
          <cell r="D844" t="str">
            <v>No.</v>
          </cell>
          <cell r="E844">
            <v>32</v>
          </cell>
        </row>
        <row r="846">
          <cell r="C846" t="str">
            <v>G.I. Joint nut 20mm</v>
          </cell>
          <cell r="D846" t="str">
            <v>No.</v>
          </cell>
          <cell r="E846">
            <v>44</v>
          </cell>
        </row>
        <row r="848">
          <cell r="C848" t="str">
            <v>G.I. Joint nut 25mm</v>
          </cell>
          <cell r="D848" t="str">
            <v>No.</v>
          </cell>
          <cell r="E848">
            <v>59</v>
          </cell>
        </row>
        <row r="850">
          <cell r="C850" t="str">
            <v>G.I. Joint nut 32mm</v>
          </cell>
          <cell r="D850" t="str">
            <v>No.</v>
          </cell>
          <cell r="E850">
            <v>86</v>
          </cell>
        </row>
        <row r="852">
          <cell r="C852" t="str">
            <v>G.I. Joint nut 38mm</v>
          </cell>
          <cell r="D852" t="str">
            <v>No.</v>
          </cell>
          <cell r="E852">
            <v>97</v>
          </cell>
        </row>
        <row r="854">
          <cell r="C854" t="str">
            <v>G.I. Joint nut 50mm</v>
          </cell>
          <cell r="D854" t="str">
            <v>No.</v>
          </cell>
          <cell r="E854">
            <v>161</v>
          </cell>
        </row>
        <row r="856">
          <cell r="C856" t="str">
            <v>G.I. Reducing socket 25mm to smaller</v>
          </cell>
          <cell r="D856" t="str">
            <v>No.</v>
          </cell>
          <cell r="E856">
            <v>39</v>
          </cell>
        </row>
        <row r="857">
          <cell r="F857" t="str">
            <v xml:space="preserve">UPDATED </v>
          </cell>
        </row>
        <row r="858">
          <cell r="C858" t="str">
            <v>G.I. Ridging 2m x 1m - 24 B.W.G.</v>
          </cell>
          <cell r="D858" t="str">
            <v>Nos.</v>
          </cell>
          <cell r="E858">
            <v>640</v>
          </cell>
          <cell r="F858" t="str">
            <v>ON</v>
          </cell>
        </row>
        <row r="860">
          <cell r="C860" t="str">
            <v>G.I. sheet 18 B.W.G.</v>
          </cell>
          <cell r="D860" t="str">
            <v>Sq.m.</v>
          </cell>
          <cell r="E860">
            <v>656</v>
          </cell>
        </row>
        <row r="862">
          <cell r="C862" t="str">
            <v>G.I. Sheet 24 B.W.G.</v>
          </cell>
          <cell r="D862" t="str">
            <v>Sq.m.</v>
          </cell>
          <cell r="E862">
            <v>252.19</v>
          </cell>
        </row>
        <row r="863">
          <cell r="C863" t="str">
            <v>Gate valve, heavy quality brass 12mm</v>
          </cell>
          <cell r="D863" t="str">
            <v>No.</v>
          </cell>
          <cell r="E863">
            <v>325</v>
          </cell>
        </row>
        <row r="864">
          <cell r="C864" t="str">
            <v>Gate valve, heavy quality brass 20mm</v>
          </cell>
          <cell r="D864" t="str">
            <v>No.</v>
          </cell>
          <cell r="E864">
            <v>450</v>
          </cell>
        </row>
        <row r="866">
          <cell r="C866" t="str">
            <v>Gate valve, heavy quality brass 25mm</v>
          </cell>
          <cell r="D866" t="str">
            <v>No.</v>
          </cell>
          <cell r="E866">
            <v>550</v>
          </cell>
        </row>
        <row r="868">
          <cell r="C868" t="str">
            <v>Gate valve, heavy quality brass 32mm</v>
          </cell>
          <cell r="D868" t="str">
            <v>No.</v>
          </cell>
          <cell r="E868">
            <v>800</v>
          </cell>
        </row>
        <row r="870">
          <cell r="C870" t="str">
            <v>Gate valve, heavy quality brass 38mm</v>
          </cell>
          <cell r="D870" t="str">
            <v>No.</v>
          </cell>
          <cell r="E870">
            <v>1200</v>
          </cell>
        </row>
        <row r="872">
          <cell r="C872" t="str">
            <v>Glass pane clear 3mm</v>
          </cell>
          <cell r="D872" t="str">
            <v>Sq.m.</v>
          </cell>
          <cell r="E872">
            <v>178</v>
          </cell>
        </row>
        <row r="874">
          <cell r="C874" t="str">
            <v>Glass pane clear 4mm</v>
          </cell>
          <cell r="D874" t="str">
            <v>Sq.m.</v>
          </cell>
          <cell r="E874">
            <v>248</v>
          </cell>
        </row>
        <row r="876">
          <cell r="C876" t="str">
            <v>Glass pane Figured 3mm</v>
          </cell>
          <cell r="D876" t="str">
            <v>Sq.m.</v>
          </cell>
          <cell r="E876">
            <v>237</v>
          </cell>
        </row>
        <row r="878">
          <cell r="C878" t="str">
            <v>Glass pane Figured 5mm</v>
          </cell>
          <cell r="D878" t="str">
            <v>Sq.m.</v>
          </cell>
          <cell r="E878">
            <v>485</v>
          </cell>
        </row>
        <row r="880">
          <cell r="C880" t="str">
            <v>Glass Tray Holder 100 x 100mm - White</v>
          </cell>
          <cell r="D880" t="str">
            <v>Pair</v>
          </cell>
          <cell r="E880">
            <v>197</v>
          </cell>
        </row>
        <row r="882">
          <cell r="C882" t="str">
            <v>Glue</v>
          </cell>
          <cell r="D882" t="str">
            <v>Kg.</v>
          </cell>
          <cell r="E882">
            <v>115</v>
          </cell>
        </row>
        <row r="884">
          <cell r="C884" t="str">
            <v>Grating 100mm x 100mm Aluminium</v>
          </cell>
          <cell r="D884" t="str">
            <v>No.</v>
          </cell>
          <cell r="E884">
            <v>30</v>
          </cell>
        </row>
        <row r="886">
          <cell r="C886" t="str">
            <v>Gravel</v>
          </cell>
          <cell r="D886" t="str">
            <v>m3</v>
          </cell>
          <cell r="E886">
            <v>176.75</v>
          </cell>
        </row>
        <row r="888">
          <cell r="C888" t="str">
            <v>Gutter Bracket half round (Short Arm Aluminium)</v>
          </cell>
          <cell r="D888" t="str">
            <v>No.</v>
          </cell>
          <cell r="E888">
            <v>16.8</v>
          </cell>
        </row>
        <row r="890">
          <cell r="C890" t="str">
            <v>Gutter Bracket Square PVC 114mm</v>
          </cell>
          <cell r="D890" t="str">
            <v>No.</v>
          </cell>
          <cell r="E890">
            <v>14</v>
          </cell>
        </row>
        <row r="892">
          <cell r="C892" t="str">
            <v>Gutter End Cap  square PVC 114mm</v>
          </cell>
          <cell r="D892" t="str">
            <v>No.</v>
          </cell>
          <cell r="E892">
            <v>26.25</v>
          </cell>
        </row>
        <row r="894">
          <cell r="C894" t="str">
            <v>Gutter End Cap half round PVC 150mm</v>
          </cell>
          <cell r="D894" t="str">
            <v>No.</v>
          </cell>
          <cell r="E894">
            <v>20.65</v>
          </cell>
        </row>
        <row r="896">
          <cell r="C896" t="str">
            <v>Gutter Half round PVC 150mm x 4m</v>
          </cell>
          <cell r="D896" t="str">
            <v>m</v>
          </cell>
          <cell r="E896">
            <v>107.7</v>
          </cell>
        </row>
        <row r="898">
          <cell r="C898" t="str">
            <v>Gutter Joiner  square PVC 114mm</v>
          </cell>
          <cell r="D898" t="str">
            <v>No.</v>
          </cell>
          <cell r="E898">
            <v>30.65</v>
          </cell>
        </row>
        <row r="900">
          <cell r="C900" t="str">
            <v>Gutter Joiner half round PVC 150mm</v>
          </cell>
          <cell r="D900" t="str">
            <v>No.</v>
          </cell>
          <cell r="E900">
            <v>34</v>
          </cell>
        </row>
        <row r="902">
          <cell r="C902" t="str">
            <v>Gutter square PVC 114mm</v>
          </cell>
          <cell r="D902" t="str">
            <v>m</v>
          </cell>
          <cell r="E902">
            <v>80.599999999999994</v>
          </cell>
        </row>
        <row r="904">
          <cell r="C904" t="str">
            <v>Hasp and staple Iron 100mm                        *</v>
          </cell>
          <cell r="D904" t="str">
            <v>No.</v>
          </cell>
          <cell r="E904">
            <v>20</v>
          </cell>
          <cell r="F904" t="str">
            <v xml:space="preserve">UPDATED </v>
          </cell>
        </row>
        <row r="905">
          <cell r="F905" t="str">
            <v>ON</v>
          </cell>
        </row>
        <row r="906">
          <cell r="C906" t="str">
            <v>Hasp and staple iron 150mm                         *</v>
          </cell>
          <cell r="D906" t="str">
            <v>No.</v>
          </cell>
          <cell r="E906">
            <v>36</v>
          </cell>
        </row>
        <row r="910">
          <cell r="C910" t="str">
            <v>Hasp and staple safety type Brass 100mm       *</v>
          </cell>
          <cell r="D910" t="str">
            <v>No.</v>
          </cell>
          <cell r="E910">
            <v>90</v>
          </cell>
        </row>
        <row r="912">
          <cell r="C912" t="str">
            <v>Hasp and staple safety type Brass 150mm        *</v>
          </cell>
          <cell r="D912" t="str">
            <v>No.</v>
          </cell>
          <cell r="E912">
            <v>175</v>
          </cell>
        </row>
        <row r="914">
          <cell r="C914" t="str">
            <v>Hat Hook Brass                                               *</v>
          </cell>
          <cell r="D914" t="str">
            <v>No.</v>
          </cell>
          <cell r="E914">
            <v>47.5</v>
          </cell>
        </row>
        <row r="916">
          <cell r="C916" t="str">
            <v>High level plastic - plastic</v>
          </cell>
          <cell r="D916" t="str">
            <v>No.</v>
          </cell>
          <cell r="E916">
            <v>900</v>
          </cell>
        </row>
        <row r="918">
          <cell r="C918" t="str">
            <v xml:space="preserve">Hinge butt brass 100mm </v>
          </cell>
          <cell r="D918" t="str">
            <v>No.</v>
          </cell>
          <cell r="E918">
            <v>49.75</v>
          </cell>
        </row>
        <row r="920">
          <cell r="C920" t="str">
            <v>Hinge Butt Brass 100mm x 63mm                    *</v>
          </cell>
          <cell r="D920" t="str">
            <v>No.</v>
          </cell>
          <cell r="E920">
            <v>41</v>
          </cell>
        </row>
        <row r="922">
          <cell r="C922" t="str">
            <v>Hinge Butt Brass 125mm x 100mm                   *</v>
          </cell>
          <cell r="D922" t="str">
            <v>No.</v>
          </cell>
          <cell r="E922">
            <v>97.5</v>
          </cell>
        </row>
        <row r="924">
          <cell r="C924" t="str">
            <v>Hinge Butt Brass 38mm x 25mm</v>
          </cell>
          <cell r="D924" t="str">
            <v>No.</v>
          </cell>
          <cell r="E924">
            <v>13.5</v>
          </cell>
        </row>
        <row r="926">
          <cell r="C926" t="str">
            <v>Hinge Butt Brass 50mm x 38mm                      *</v>
          </cell>
          <cell r="D926" t="str">
            <v>No.</v>
          </cell>
          <cell r="E926">
            <v>17.5</v>
          </cell>
        </row>
        <row r="928">
          <cell r="C928" t="str">
            <v>Hinge Butt Brass 75mm x 38mm                      *</v>
          </cell>
          <cell r="D928" t="str">
            <v>No.</v>
          </cell>
          <cell r="E928">
            <v>19</v>
          </cell>
        </row>
        <row r="930">
          <cell r="C930" t="str">
            <v>Hinge Butt Brass 89mm x 63mm</v>
          </cell>
          <cell r="D930" t="str">
            <v>No.</v>
          </cell>
          <cell r="E930">
            <v>36</v>
          </cell>
        </row>
        <row r="932">
          <cell r="C932" t="str">
            <v>Hinge Butt iron 100mmx63mm</v>
          </cell>
          <cell r="D932" t="str">
            <v>No.</v>
          </cell>
          <cell r="E932">
            <v>33.5</v>
          </cell>
        </row>
        <row r="934">
          <cell r="C934" t="str">
            <v>Hinge Butt iron 125mmx100mm</v>
          </cell>
          <cell r="D934" t="str">
            <v>No.</v>
          </cell>
          <cell r="E934">
            <v>38.5</v>
          </cell>
        </row>
        <row r="936">
          <cell r="C936" t="str">
            <v>Hinge Butt Iron 50mmx38mm</v>
          </cell>
          <cell r="D936" t="str">
            <v>No.</v>
          </cell>
          <cell r="E936">
            <v>12.5</v>
          </cell>
        </row>
        <row r="938">
          <cell r="C938" t="str">
            <v>Hinge Butt iron 75mmx38mm</v>
          </cell>
          <cell r="D938" t="str">
            <v>No.</v>
          </cell>
          <cell r="E938">
            <v>15</v>
          </cell>
        </row>
        <row r="940">
          <cell r="C940" t="str">
            <v>Hinge Centre Pivot Brass                                  *</v>
          </cell>
          <cell r="D940" t="str">
            <v>Set</v>
          </cell>
          <cell r="E940">
            <v>52.5</v>
          </cell>
        </row>
        <row r="942">
          <cell r="C942" t="str">
            <v>Hinge Gravity Brass</v>
          </cell>
          <cell r="D942" t="str">
            <v>No.</v>
          </cell>
          <cell r="E942">
            <v>200</v>
          </cell>
        </row>
        <row r="944">
          <cell r="C944" t="str">
            <v>Hinge Parliamentary Brass 100mm</v>
          </cell>
          <cell r="D944" t="str">
            <v>No.</v>
          </cell>
          <cell r="E944">
            <v>100</v>
          </cell>
        </row>
        <row r="946">
          <cell r="C946" t="str">
            <v>Hinge Parliamentary Brass 125mm</v>
          </cell>
          <cell r="D946" t="str">
            <v>No.</v>
          </cell>
          <cell r="E946">
            <v>125</v>
          </cell>
        </row>
        <row r="948">
          <cell r="C948" t="str">
            <v>Hinge Parliamentary Brass 150mm</v>
          </cell>
          <cell r="D948" t="str">
            <v>No.</v>
          </cell>
          <cell r="E948">
            <v>150</v>
          </cell>
        </row>
        <row r="950">
          <cell r="C950" t="str">
            <v>Hinge Spring Double Acting Brass 100mm</v>
          </cell>
          <cell r="D950" t="str">
            <v>No.</v>
          </cell>
          <cell r="E950">
            <v>225</v>
          </cell>
        </row>
        <row r="952">
          <cell r="C952" t="str">
            <v>Hinge T iron 150mm</v>
          </cell>
          <cell r="D952" t="str">
            <v>No.</v>
          </cell>
          <cell r="E952">
            <v>26.5</v>
          </cell>
        </row>
        <row r="954">
          <cell r="C954" t="str">
            <v>Hinge T iron 200mm</v>
          </cell>
          <cell r="D954" t="str">
            <v>No.</v>
          </cell>
          <cell r="E954">
            <v>45</v>
          </cell>
        </row>
        <row r="956">
          <cell r="C956" t="str">
            <v>Hinge T iron 250mm</v>
          </cell>
          <cell r="D956" t="str">
            <v>No.</v>
          </cell>
          <cell r="E956">
            <v>50</v>
          </cell>
        </row>
        <row r="957">
          <cell r="F957" t="str">
            <v xml:space="preserve">UPDATED </v>
          </cell>
        </row>
        <row r="958">
          <cell r="C958" t="str">
            <v>Hinge T iron 300mm</v>
          </cell>
          <cell r="D958" t="str">
            <v>No.</v>
          </cell>
          <cell r="E958">
            <v>60</v>
          </cell>
          <cell r="F958" t="str">
            <v>ON</v>
          </cell>
        </row>
        <row r="960">
          <cell r="C960" t="str">
            <v>Holdfasts</v>
          </cell>
          <cell r="D960" t="str">
            <v>Nos.</v>
          </cell>
          <cell r="E960">
            <v>4</v>
          </cell>
        </row>
        <row r="962">
          <cell r="C962" t="str">
            <v>Holdfasts - 250 x 25 x 6</v>
          </cell>
          <cell r="D962" t="str">
            <v>Nos.</v>
          </cell>
          <cell r="E962">
            <v>12.5</v>
          </cell>
        </row>
        <row r="964">
          <cell r="C964" t="str">
            <v>Holdfasts - 400 x 25 x 6</v>
          </cell>
          <cell r="D964" t="str">
            <v>Nos.</v>
          </cell>
          <cell r="E964">
            <v>20</v>
          </cell>
        </row>
        <row r="966">
          <cell r="C966" t="str">
            <v>Hooks  38mm G.I. Pipes</v>
          </cell>
          <cell r="D966" t="str">
            <v>No.</v>
          </cell>
          <cell r="E966">
            <v>9</v>
          </cell>
        </row>
        <row r="968">
          <cell r="C968" t="str">
            <v>Hooks for 12mm G.I. Pipes</v>
          </cell>
          <cell r="D968" t="str">
            <v>No.</v>
          </cell>
          <cell r="E968">
            <v>5</v>
          </cell>
        </row>
        <row r="970">
          <cell r="C970" t="str">
            <v>Hooks for 20mm G.I. Pipes</v>
          </cell>
          <cell r="D970" t="str">
            <v>No.</v>
          </cell>
          <cell r="E970">
            <v>5</v>
          </cell>
        </row>
        <row r="972">
          <cell r="C972" t="str">
            <v>Hooks for 25mm G.I. Pipes</v>
          </cell>
          <cell r="D972" t="str">
            <v>No.</v>
          </cell>
          <cell r="E972">
            <v>6</v>
          </cell>
        </row>
        <row r="974">
          <cell r="C974" t="str">
            <v>Hooks for 32mm G.I. Pipes</v>
          </cell>
          <cell r="D974" t="str">
            <v>No.</v>
          </cell>
          <cell r="E974">
            <v>7</v>
          </cell>
        </row>
        <row r="975">
          <cell r="C975" t="str">
            <v>Hooks for 38mm G.I. Pipes</v>
          </cell>
          <cell r="D975" t="str">
            <v>No.</v>
          </cell>
          <cell r="E975">
            <v>9</v>
          </cell>
        </row>
        <row r="976">
          <cell r="C976" t="str">
            <v>Imported Timber</v>
          </cell>
          <cell r="D976" t="str">
            <v>Cu.m.</v>
          </cell>
          <cell r="E976">
            <v>41666</v>
          </cell>
        </row>
        <row r="978">
          <cell r="C978" t="str">
            <v>Kitchen sink 600 x 375 x 175mm - White</v>
          </cell>
          <cell r="D978" t="str">
            <v>No.</v>
          </cell>
          <cell r="E978">
            <v>1705</v>
          </cell>
        </row>
        <row r="980">
          <cell r="C980" t="str">
            <v>Leather washer</v>
          </cell>
          <cell r="D980" t="str">
            <v>No.</v>
          </cell>
          <cell r="E980">
            <v>2</v>
          </cell>
        </row>
        <row r="982">
          <cell r="C982" t="str">
            <v>Limpet washers</v>
          </cell>
          <cell r="D982" t="str">
            <v>Nos.</v>
          </cell>
          <cell r="E982">
            <v>2</v>
          </cell>
        </row>
        <row r="984">
          <cell r="C984" t="str">
            <v>Lock Cupboard Four Levers Brass 63mm</v>
          </cell>
          <cell r="D984" t="str">
            <v>No.</v>
          </cell>
          <cell r="E984">
            <v>120</v>
          </cell>
        </row>
        <row r="986">
          <cell r="C986" t="str">
            <v>Lock mortice single local made</v>
          </cell>
          <cell r="D986" t="str">
            <v>No.</v>
          </cell>
          <cell r="E986">
            <v>450</v>
          </cell>
        </row>
        <row r="988">
          <cell r="C988" t="str">
            <v>Lock Mortice Union Double Sash</v>
          </cell>
          <cell r="D988" t="str">
            <v>No.</v>
          </cell>
          <cell r="E988">
            <v>1912.5</v>
          </cell>
        </row>
        <row r="990">
          <cell r="C990" t="str">
            <v>Lock Mortice Union Single Sash</v>
          </cell>
          <cell r="D990" t="str">
            <v>No.</v>
          </cell>
          <cell r="E990">
            <v>1293.75</v>
          </cell>
        </row>
        <row r="992">
          <cell r="C992" t="str">
            <v>Lock Rim Double Lever Brass 150mm</v>
          </cell>
          <cell r="D992" t="str">
            <v>No.</v>
          </cell>
          <cell r="E992">
            <v>450</v>
          </cell>
        </row>
        <row r="994">
          <cell r="C994" t="str">
            <v>Lock Rim single Lever Brass 150mm</v>
          </cell>
          <cell r="D994" t="str">
            <v>No.</v>
          </cell>
          <cell r="E994">
            <v>250</v>
          </cell>
        </row>
        <row r="996">
          <cell r="C996" t="str">
            <v>Low level cistern - white</v>
          </cell>
          <cell r="D996" t="str">
            <v>No.</v>
          </cell>
          <cell r="E996">
            <v>1375</v>
          </cell>
        </row>
        <row r="998">
          <cell r="C998" t="str">
            <v>Low level cistern - white - plastic</v>
          </cell>
          <cell r="D998" t="str">
            <v>No.</v>
          </cell>
          <cell r="E998">
            <v>1350</v>
          </cell>
        </row>
        <row r="1000">
          <cell r="C1000" t="str">
            <v>Low level closet unit</v>
          </cell>
          <cell r="D1000" t="str">
            <v>No.</v>
          </cell>
          <cell r="E1000">
            <v>2218</v>
          </cell>
        </row>
        <row r="1002">
          <cell r="C1002" t="str">
            <v>Low level commode with Trap - White</v>
          </cell>
          <cell r="D1002" t="str">
            <v>No.</v>
          </cell>
          <cell r="E1002">
            <v>1843</v>
          </cell>
        </row>
        <row r="1004">
          <cell r="C1004" t="str">
            <v>Lunumidella 150 x 12mm</v>
          </cell>
          <cell r="D1004" t="str">
            <v>Sq.m.</v>
          </cell>
          <cell r="E1004">
            <v>168</v>
          </cell>
          <cell r="F1004" t="str">
            <v xml:space="preserve">UPDATED </v>
          </cell>
        </row>
        <row r="1005">
          <cell r="F1005" t="str">
            <v>ON</v>
          </cell>
        </row>
        <row r="1006">
          <cell r="C1006" t="str">
            <v>Lunumidella 150 x 20mm</v>
          </cell>
          <cell r="D1006" t="str">
            <v>Sq.m.</v>
          </cell>
          <cell r="E1006">
            <v>280</v>
          </cell>
        </row>
        <row r="1008">
          <cell r="C1008" t="str">
            <v>Manhole Cover 600mm x 600mm with frame</v>
          </cell>
          <cell r="D1008" t="str">
            <v>No.</v>
          </cell>
          <cell r="E1008">
            <v>2450</v>
          </cell>
        </row>
        <row r="1010">
          <cell r="C1010" t="str">
            <v>Metal 20mm</v>
          </cell>
          <cell r="D1010" t="str">
            <v>m3</v>
          </cell>
          <cell r="E1010">
            <v>1200</v>
          </cell>
        </row>
        <row r="1012">
          <cell r="C1012" t="str">
            <v>Metal 25mm</v>
          </cell>
          <cell r="D1012" t="str">
            <v>m3</v>
          </cell>
          <cell r="E1012">
            <v>933</v>
          </cell>
        </row>
        <row r="1014">
          <cell r="C1014" t="str">
            <v>Metal 40mm</v>
          </cell>
          <cell r="D1014" t="str">
            <v>m3</v>
          </cell>
          <cell r="E1014">
            <v>898</v>
          </cell>
        </row>
        <row r="1016">
          <cell r="C1016" t="str">
            <v>Metal 50mm</v>
          </cell>
          <cell r="D1016" t="str">
            <v>m3</v>
          </cell>
          <cell r="E1016">
            <v>816</v>
          </cell>
        </row>
        <row r="1018">
          <cell r="C1018" t="str">
            <v>Mild steel                                                *</v>
          </cell>
          <cell r="D1018" t="str">
            <v>Kg.</v>
          </cell>
          <cell r="E1018">
            <v>30.75</v>
          </cell>
        </row>
        <row r="1020">
          <cell r="C1020" t="str">
            <v>Mild steel flat                                           *</v>
          </cell>
          <cell r="D1020" t="str">
            <v>Kg.</v>
          </cell>
          <cell r="E1020">
            <v>24.25</v>
          </cell>
        </row>
        <row r="1022">
          <cell r="C1022" t="str">
            <v>Mirror Frame Oval - White (380 x 330) mm</v>
          </cell>
          <cell r="D1022" t="str">
            <v>No.</v>
          </cell>
          <cell r="E1022">
            <v>396</v>
          </cell>
        </row>
        <row r="1024">
          <cell r="C1024" t="str">
            <v>Mirror Frame Square - white (320 x 280) mm</v>
          </cell>
          <cell r="D1024" t="str">
            <v>No.</v>
          </cell>
          <cell r="E1024">
            <v>327</v>
          </cell>
        </row>
        <row r="1026">
          <cell r="C1026" t="str">
            <v>Mirror only, oval (380 x 330) mm</v>
          </cell>
          <cell r="D1026" t="str">
            <v>No.</v>
          </cell>
          <cell r="E1026">
            <v>144.5</v>
          </cell>
        </row>
        <row r="1028">
          <cell r="C1028" t="str">
            <v>Mirror only, square</v>
          </cell>
          <cell r="D1028" t="str">
            <v>No.</v>
          </cell>
          <cell r="E1028">
            <v>101</v>
          </cell>
        </row>
        <row r="1030">
          <cell r="C1030" t="str">
            <v>Mitre Joint half round PVC 150mm</v>
          </cell>
          <cell r="D1030" t="str">
            <v>No.</v>
          </cell>
          <cell r="E1030">
            <v>53.75</v>
          </cell>
        </row>
        <row r="1032">
          <cell r="C1032" t="str">
            <v>Mitre Joint square PVC 114mm</v>
          </cell>
          <cell r="D1032" t="str">
            <v>No.</v>
          </cell>
          <cell r="E1032">
            <v>100.65</v>
          </cell>
        </row>
        <row r="1034">
          <cell r="C1034" t="str">
            <v>Mould oil</v>
          </cell>
          <cell r="D1034" t="str">
            <v>Lit.</v>
          </cell>
          <cell r="E1034">
            <v>33</v>
          </cell>
        </row>
        <row r="1036">
          <cell r="C1036" t="str">
            <v>Night Latch - China</v>
          </cell>
          <cell r="D1036" t="str">
            <v>No.</v>
          </cell>
          <cell r="E1036">
            <v>152</v>
          </cell>
        </row>
        <row r="1038">
          <cell r="C1038" t="str">
            <v>Nipple G.I. 12mm</v>
          </cell>
          <cell r="D1038" t="str">
            <v>No.</v>
          </cell>
          <cell r="E1038">
            <v>10</v>
          </cell>
        </row>
        <row r="1040">
          <cell r="C1040" t="str">
            <v>Nipple G.I. 20mm</v>
          </cell>
          <cell r="D1040" t="str">
            <v>No.</v>
          </cell>
          <cell r="E1040">
            <v>18</v>
          </cell>
        </row>
        <row r="1042">
          <cell r="C1042" t="str">
            <v>Nipple G.I. 25mm</v>
          </cell>
          <cell r="D1042" t="str">
            <v>No.</v>
          </cell>
          <cell r="E1042">
            <v>28</v>
          </cell>
        </row>
        <row r="1044">
          <cell r="C1044" t="str">
            <v>Nipple G.I. 32mm</v>
          </cell>
          <cell r="D1044" t="str">
            <v>No.</v>
          </cell>
          <cell r="E1044">
            <v>35</v>
          </cell>
        </row>
        <row r="1046">
          <cell r="C1046" t="str">
            <v>Nipple G.I. 38mm</v>
          </cell>
          <cell r="D1046" t="str">
            <v>No.</v>
          </cell>
          <cell r="E1046">
            <v>60</v>
          </cell>
        </row>
        <row r="1050">
          <cell r="C1050" t="str">
            <v>Nipple G.I. 50mm</v>
          </cell>
          <cell r="D1050" t="str">
            <v>No.</v>
          </cell>
          <cell r="E1050">
            <v>90</v>
          </cell>
        </row>
        <row r="1052">
          <cell r="C1052" t="str">
            <v>Nipple G.I. 63mm</v>
          </cell>
          <cell r="D1052" t="str">
            <v>No.</v>
          </cell>
          <cell r="E1052">
            <v>140</v>
          </cell>
        </row>
        <row r="1053">
          <cell r="F1053" t="str">
            <v xml:space="preserve">UPDATED </v>
          </cell>
        </row>
        <row r="1054">
          <cell r="C1054" t="str">
            <v>Nipple G.I. 75mm</v>
          </cell>
          <cell r="D1054" t="str">
            <v>No.</v>
          </cell>
          <cell r="E1054">
            <v>160</v>
          </cell>
          <cell r="F1054" t="str">
            <v>ON</v>
          </cell>
        </row>
        <row r="1056">
          <cell r="C1056" t="str">
            <v>Oil paint (Gloss)                               *</v>
          </cell>
          <cell r="D1056" t="str">
            <v>Lit.</v>
          </cell>
          <cell r="E1056">
            <v>321</v>
          </cell>
        </row>
        <row r="1058">
          <cell r="C1058" t="str">
            <v>Pillar Cock Chromium Plated 12mm</v>
          </cell>
          <cell r="D1058" t="str">
            <v>No.</v>
          </cell>
          <cell r="E1058">
            <v>350</v>
          </cell>
        </row>
        <row r="1060">
          <cell r="C1060" t="str">
            <v>Pillar Cock Chromium plated 20mm</v>
          </cell>
          <cell r="D1060" t="str">
            <v>No.</v>
          </cell>
          <cell r="E1060">
            <v>390</v>
          </cell>
        </row>
        <row r="1062">
          <cell r="C1062" t="str">
            <v>Pintels and stay hinges 50mm x 6mm x 1m</v>
          </cell>
          <cell r="D1062" t="str">
            <v>Nos.</v>
          </cell>
          <cell r="E1062">
            <v>176</v>
          </cell>
        </row>
        <row r="1064">
          <cell r="C1064" t="str">
            <v>Pipe G.I. 12mm</v>
          </cell>
          <cell r="D1064" t="str">
            <v>m</v>
          </cell>
          <cell r="E1064">
            <v>57.75</v>
          </cell>
        </row>
        <row r="1066">
          <cell r="C1066" t="str">
            <v>Pipe G.I. 20mm</v>
          </cell>
          <cell r="D1066" t="str">
            <v>m</v>
          </cell>
          <cell r="E1066">
            <v>80.5</v>
          </cell>
        </row>
        <row r="1068">
          <cell r="C1068" t="str">
            <v>Pipe G.I. 25mm</v>
          </cell>
          <cell r="D1068" t="str">
            <v>m</v>
          </cell>
          <cell r="E1068">
            <v>117.25</v>
          </cell>
        </row>
        <row r="1070">
          <cell r="C1070" t="str">
            <v>Pipe G.I. 32mm</v>
          </cell>
          <cell r="D1070" t="str">
            <v>m</v>
          </cell>
          <cell r="E1070">
            <v>131.25</v>
          </cell>
        </row>
        <row r="1072">
          <cell r="C1072" t="str">
            <v>Pipe G.I. 38mm</v>
          </cell>
          <cell r="D1072" t="str">
            <v>m</v>
          </cell>
          <cell r="E1072">
            <v>161</v>
          </cell>
        </row>
        <row r="1074">
          <cell r="C1074" t="str">
            <v>Pipe G.I. 50mm</v>
          </cell>
          <cell r="D1074" t="str">
            <v>m</v>
          </cell>
          <cell r="E1074">
            <v>218.75</v>
          </cell>
        </row>
        <row r="1076">
          <cell r="C1076" t="str">
            <v>Pipe G.I. 63mm</v>
          </cell>
          <cell r="D1076" t="str">
            <v>m</v>
          </cell>
          <cell r="E1076">
            <v>306.25</v>
          </cell>
        </row>
        <row r="1078">
          <cell r="C1078" t="str">
            <v>Pipe G.I. 75mm</v>
          </cell>
          <cell r="D1078" t="str">
            <v>m</v>
          </cell>
          <cell r="E1078">
            <v>393.75</v>
          </cell>
        </row>
        <row r="1080">
          <cell r="C1080" t="str">
            <v>Pipe PVC 110mm type 1000</v>
          </cell>
          <cell r="D1080" t="str">
            <v>m</v>
          </cell>
          <cell r="E1080">
            <v>576.65</v>
          </cell>
        </row>
        <row r="1082">
          <cell r="C1082" t="str">
            <v>Pipe PVC 110mm type 400</v>
          </cell>
          <cell r="D1082" t="str">
            <v>m</v>
          </cell>
          <cell r="E1082">
            <v>198.65</v>
          </cell>
        </row>
        <row r="1084">
          <cell r="C1084" t="str">
            <v>Pipe PVC 110mm type 600</v>
          </cell>
          <cell r="D1084" t="str">
            <v>m</v>
          </cell>
          <cell r="E1084">
            <v>362.4</v>
          </cell>
        </row>
        <row r="1086">
          <cell r="C1086" t="str">
            <v>Pipe PVC 20mm type 1000  (Anton)</v>
          </cell>
          <cell r="D1086" t="str">
            <v>m</v>
          </cell>
          <cell r="E1086">
            <v>14.25</v>
          </cell>
        </row>
        <row r="1088">
          <cell r="C1088" t="str">
            <v>Pipe PVC 25mm type 1000</v>
          </cell>
          <cell r="D1088" t="str">
            <v>m</v>
          </cell>
          <cell r="E1088">
            <v>27.35</v>
          </cell>
        </row>
        <row r="1090">
          <cell r="C1090" t="str">
            <v>Pipe PVC 32mm type 1000</v>
          </cell>
          <cell r="D1090" t="str">
            <v>m</v>
          </cell>
          <cell r="E1090">
            <v>41.05</v>
          </cell>
        </row>
        <row r="1092">
          <cell r="C1092" t="str">
            <v>Pipe PVC 32mm type 600</v>
          </cell>
          <cell r="D1092" t="str">
            <v>m</v>
          </cell>
          <cell r="E1092">
            <v>26.25</v>
          </cell>
        </row>
        <row r="1094">
          <cell r="C1094" t="str">
            <v>Pipe PVC 40mm type 1000</v>
          </cell>
          <cell r="D1094" t="str">
            <v>m</v>
          </cell>
          <cell r="E1094">
            <v>63.25</v>
          </cell>
        </row>
        <row r="1096">
          <cell r="C1096" t="str">
            <v>Pipe PVC 40mm type 600</v>
          </cell>
          <cell r="D1096" t="str">
            <v>m</v>
          </cell>
          <cell r="E1096">
            <v>41.35</v>
          </cell>
        </row>
        <row r="1098">
          <cell r="C1098" t="str">
            <v>Pipe PVC 50mm type 1000</v>
          </cell>
          <cell r="D1098" t="str">
            <v>m</v>
          </cell>
          <cell r="E1098">
            <v>93.65</v>
          </cell>
        </row>
        <row r="1100">
          <cell r="C1100" t="str">
            <v>Pipe PVC 50mm type 400</v>
          </cell>
          <cell r="D1100" t="str">
            <v>m</v>
          </cell>
          <cell r="E1100">
            <v>51.85</v>
          </cell>
          <cell r="F1100" t="str">
            <v xml:space="preserve">UPDATED </v>
          </cell>
        </row>
        <row r="1101">
          <cell r="F1101" t="str">
            <v>ON</v>
          </cell>
        </row>
        <row r="1102">
          <cell r="C1102" t="str">
            <v>Pipe PVC 50mm type 600</v>
          </cell>
          <cell r="D1102" t="str">
            <v>m</v>
          </cell>
          <cell r="E1102">
            <v>60.15</v>
          </cell>
        </row>
        <row r="1104">
          <cell r="C1104" t="str">
            <v>Pipe PVC 63mm type 1000</v>
          </cell>
          <cell r="D1104" t="str">
            <v>m</v>
          </cell>
          <cell r="E1104">
            <v>156.85</v>
          </cell>
        </row>
        <row r="1106">
          <cell r="C1106" t="str">
            <v>Pipe PVC 63mm type 400</v>
          </cell>
          <cell r="D1106" t="str">
            <v>m</v>
          </cell>
          <cell r="E1106">
            <v>76.599999999999994</v>
          </cell>
        </row>
        <row r="1108">
          <cell r="C1108" t="str">
            <v>Pipe PVC 63mm type 600</v>
          </cell>
          <cell r="D1108" t="str">
            <v>m</v>
          </cell>
          <cell r="E1108">
            <v>98.45</v>
          </cell>
        </row>
        <row r="1110">
          <cell r="C1110" t="str">
            <v>Pipe PVC 75mm type 1000</v>
          </cell>
          <cell r="D1110" t="str">
            <v>m</v>
          </cell>
          <cell r="E1110">
            <v>304.10000000000002</v>
          </cell>
        </row>
        <row r="1112">
          <cell r="C1112" t="str">
            <v>Pipe PVC 75mm type 400</v>
          </cell>
          <cell r="D1112" t="str">
            <v>m</v>
          </cell>
          <cell r="E1112">
            <v>118.15</v>
          </cell>
        </row>
        <row r="1114">
          <cell r="C1114" t="str">
            <v>Pipe PVC 75mm type 600</v>
          </cell>
          <cell r="D1114" t="str">
            <v>m</v>
          </cell>
          <cell r="E1114">
            <v>186.4</v>
          </cell>
        </row>
        <row r="1116">
          <cell r="C1116" t="str">
            <v>Pipe PVC 90mm type 1000</v>
          </cell>
          <cell r="D1116" t="str">
            <v>m</v>
          </cell>
          <cell r="E1116">
            <v>385.75</v>
          </cell>
        </row>
        <row r="1118">
          <cell r="C1118" t="str">
            <v>Pipe PVC 90mm type 400</v>
          </cell>
          <cell r="D1118" t="str">
            <v>m</v>
          </cell>
          <cell r="E1118">
            <v>167.9</v>
          </cell>
        </row>
        <row r="1120">
          <cell r="C1120" t="str">
            <v>Pipe PVC 90mm type 600</v>
          </cell>
          <cell r="D1120" t="str">
            <v>m</v>
          </cell>
          <cell r="E1120">
            <v>247.05</v>
          </cell>
        </row>
        <row r="1122">
          <cell r="C1122" t="str">
            <v>Plaster of paris                            *</v>
          </cell>
          <cell r="D1122" t="str">
            <v>Kg.</v>
          </cell>
          <cell r="E1122">
            <v>40</v>
          </cell>
        </row>
        <row r="1124">
          <cell r="C1124" t="str">
            <v>Plug G.I. 12mm</v>
          </cell>
          <cell r="D1124" t="str">
            <v>No.</v>
          </cell>
          <cell r="E1124">
            <v>10</v>
          </cell>
        </row>
        <row r="1126">
          <cell r="C1126" t="str">
            <v>Plug G.I. 20mm</v>
          </cell>
          <cell r="D1126" t="str">
            <v>No.</v>
          </cell>
          <cell r="E1126">
            <v>15</v>
          </cell>
        </row>
        <row r="1128">
          <cell r="C1128" t="str">
            <v>Plug G.I. 25mm</v>
          </cell>
          <cell r="D1128" t="str">
            <v>No.</v>
          </cell>
          <cell r="E1128">
            <v>20</v>
          </cell>
        </row>
        <row r="1130">
          <cell r="C1130" t="str">
            <v>Plug G.I. 32mm</v>
          </cell>
          <cell r="D1130" t="str">
            <v>No.</v>
          </cell>
          <cell r="E1130">
            <v>30</v>
          </cell>
        </row>
        <row r="1132">
          <cell r="C1132" t="str">
            <v>Plug G.I. 38mm</v>
          </cell>
          <cell r="D1132" t="str">
            <v>No.</v>
          </cell>
          <cell r="E1132">
            <v>40</v>
          </cell>
        </row>
        <row r="1134">
          <cell r="C1134" t="str">
            <v>Plug G.I. 50mm</v>
          </cell>
          <cell r="D1134" t="str">
            <v>No.</v>
          </cell>
          <cell r="E1134">
            <v>50</v>
          </cell>
        </row>
        <row r="1136">
          <cell r="C1136" t="str">
            <v>Plug G.I. 63mm</v>
          </cell>
          <cell r="D1136" t="str">
            <v>No.</v>
          </cell>
          <cell r="E1136">
            <v>75</v>
          </cell>
        </row>
        <row r="1138">
          <cell r="C1138" t="str">
            <v>Plug G.I. 75mm</v>
          </cell>
          <cell r="D1138" t="str">
            <v>No.</v>
          </cell>
          <cell r="E1138">
            <v>175</v>
          </cell>
        </row>
        <row r="1140">
          <cell r="C1140" t="str">
            <v>Plugs</v>
          </cell>
          <cell r="D1140" t="str">
            <v>No.</v>
          </cell>
          <cell r="E1140">
            <v>15</v>
          </cell>
        </row>
        <row r="1142">
          <cell r="C1142" t="str">
            <v>Plugs PVC 20mm</v>
          </cell>
          <cell r="D1142" t="str">
            <v>No.</v>
          </cell>
          <cell r="E1142">
            <v>5</v>
          </cell>
        </row>
        <row r="1144">
          <cell r="C1144" t="str">
            <v>Plugs PVC 25mm</v>
          </cell>
          <cell r="D1144" t="str">
            <v>No.</v>
          </cell>
          <cell r="E1144">
            <v>6</v>
          </cell>
        </row>
        <row r="1146">
          <cell r="C1146" t="str">
            <v>Plugs PVC 32mm</v>
          </cell>
          <cell r="D1146" t="str">
            <v>No.</v>
          </cell>
          <cell r="E1146">
            <v>8</v>
          </cell>
        </row>
        <row r="1147">
          <cell r="F1147" t="str">
            <v xml:space="preserve">UPDATED </v>
          </cell>
        </row>
        <row r="1148">
          <cell r="C1148" t="str">
            <v>Plugs PVC 40mm</v>
          </cell>
          <cell r="D1148" t="str">
            <v>No.</v>
          </cell>
          <cell r="E1148">
            <v>11</v>
          </cell>
          <cell r="F1148" t="str">
            <v>ON</v>
          </cell>
        </row>
        <row r="1150">
          <cell r="C1150" t="str">
            <v>Plugs PVC 50mm</v>
          </cell>
          <cell r="D1150" t="str">
            <v>No.</v>
          </cell>
          <cell r="E1150">
            <v>15</v>
          </cell>
        </row>
        <row r="1152">
          <cell r="C1152" t="str">
            <v>Plugs PVC 75mm</v>
          </cell>
          <cell r="D1152" t="str">
            <v>No.</v>
          </cell>
          <cell r="E1152">
            <v>66</v>
          </cell>
        </row>
        <row r="1154">
          <cell r="C1154" t="str">
            <v>Plywood board, 12mm M.R.</v>
          </cell>
          <cell r="D1154" t="str">
            <v>Sq.m.</v>
          </cell>
          <cell r="E1154">
            <v>317</v>
          </cell>
        </row>
        <row r="1156">
          <cell r="C1156" t="str">
            <v>Plywood board, ordinary 25mm</v>
          </cell>
          <cell r="D1156" t="str">
            <v>Sq.m.</v>
          </cell>
          <cell r="E1156">
            <v>190</v>
          </cell>
        </row>
        <row r="1158">
          <cell r="C1158" t="str">
            <v>Plywood board, ordinary M.R. 1150x2060x32mm</v>
          </cell>
          <cell r="D1158" t="str">
            <v>No.</v>
          </cell>
          <cell r="E1158">
            <v>1500</v>
          </cell>
        </row>
        <row r="1160">
          <cell r="C1160" t="str">
            <v>Plywood board, ordinary M.R. 3mm</v>
          </cell>
          <cell r="D1160" t="str">
            <v>Sq.m.</v>
          </cell>
          <cell r="E1160">
            <v>125</v>
          </cell>
        </row>
        <row r="1162">
          <cell r="C1162" t="str">
            <v>Plywood board, ordinary M.R. 6mm</v>
          </cell>
          <cell r="D1162" t="str">
            <v>Sq.m.</v>
          </cell>
          <cell r="E1162">
            <v>195</v>
          </cell>
        </row>
        <row r="1164">
          <cell r="C1164" t="str">
            <v>Plywood board, ordinary M.R. 9mm</v>
          </cell>
          <cell r="D1164" t="str">
            <v>Sq.m.</v>
          </cell>
          <cell r="E1164">
            <v>242</v>
          </cell>
        </row>
        <row r="1166">
          <cell r="C1166" t="str">
            <v>Plywood door ordinary M.R. 838 x 2060 x 32mm</v>
          </cell>
          <cell r="D1166" t="str">
            <v>No.</v>
          </cell>
          <cell r="E1166">
            <v>1120</v>
          </cell>
        </row>
        <row r="1168">
          <cell r="C1168" t="str">
            <v>Plywood door, ordinary B.R. 686x2060x32mm</v>
          </cell>
          <cell r="D1168" t="str">
            <v>No.</v>
          </cell>
          <cell r="E1168">
            <v>1200</v>
          </cell>
        </row>
        <row r="1170">
          <cell r="C1170" t="str">
            <v>Plywood door, ordinary M.R. 686x2060x32mm</v>
          </cell>
          <cell r="D1170" t="str">
            <v>No.</v>
          </cell>
          <cell r="E1170">
            <v>1010</v>
          </cell>
        </row>
        <row r="1172">
          <cell r="C1172" t="str">
            <v>Polythane Varnish                           *</v>
          </cell>
          <cell r="D1172" t="str">
            <v>Lit.</v>
          </cell>
          <cell r="E1172">
            <v>304</v>
          </cell>
        </row>
        <row r="1174">
          <cell r="C1174" t="str">
            <v>Props  (bamboo)  3 - 4  m</v>
          </cell>
          <cell r="D1174" t="str">
            <v>No.</v>
          </cell>
          <cell r="E1174">
            <v>50</v>
          </cell>
        </row>
        <row r="1176">
          <cell r="C1176" t="str">
            <v>Pudlo Cement</v>
          </cell>
          <cell r="D1176" t="str">
            <v>Kg.</v>
          </cell>
          <cell r="E1176">
            <v>130</v>
          </cell>
        </row>
        <row r="1178">
          <cell r="C1178" t="str">
            <v>PVC 75mm socket</v>
          </cell>
          <cell r="D1178" t="str">
            <v>No.</v>
          </cell>
          <cell r="E1178">
            <v>52.95</v>
          </cell>
        </row>
        <row r="1180">
          <cell r="C1180" t="str">
            <v>PVC 90mm socket</v>
          </cell>
          <cell r="D1180" t="str">
            <v>No.</v>
          </cell>
          <cell r="E1180">
            <v>92.75</v>
          </cell>
        </row>
        <row r="1182">
          <cell r="C1182" t="str">
            <v xml:space="preserve">PVC Elbow 110mm </v>
          </cell>
          <cell r="D1182" t="str">
            <v>No.</v>
          </cell>
          <cell r="E1182">
            <v>218.15</v>
          </cell>
        </row>
        <row r="1184">
          <cell r="C1184" t="str">
            <v xml:space="preserve">PVC Elbow 75mm </v>
          </cell>
          <cell r="D1184" t="str">
            <v>No.</v>
          </cell>
          <cell r="E1184">
            <v>108.7</v>
          </cell>
        </row>
        <row r="1186">
          <cell r="C1186" t="str">
            <v xml:space="preserve">PVC Elbow 90mm </v>
          </cell>
          <cell r="D1186" t="str">
            <v>No.</v>
          </cell>
          <cell r="E1186">
            <v>183.9</v>
          </cell>
        </row>
        <row r="1188">
          <cell r="C1188" t="str">
            <v>Rag bolts</v>
          </cell>
          <cell r="D1188" t="str">
            <v>No.</v>
          </cell>
          <cell r="E1188">
            <v>26</v>
          </cell>
        </row>
        <row r="1190">
          <cell r="C1190" t="str">
            <v>Rawl plugs.</v>
          </cell>
          <cell r="D1190" t="str">
            <v>No.</v>
          </cell>
          <cell r="E1190">
            <v>15</v>
          </cell>
        </row>
        <row r="1192">
          <cell r="C1192" t="str">
            <v xml:space="preserve">Red lead </v>
          </cell>
          <cell r="D1192" t="str">
            <v>Kg.</v>
          </cell>
          <cell r="E1192">
            <v>110</v>
          </cell>
        </row>
        <row r="1194">
          <cell r="C1194" t="str">
            <v>Red Lead Paint                                *</v>
          </cell>
          <cell r="D1194" t="str">
            <v>Lit.</v>
          </cell>
          <cell r="E1194">
            <v>225</v>
          </cell>
          <cell r="F1194" t="str">
            <v xml:space="preserve">UPDATED </v>
          </cell>
        </row>
        <row r="1195">
          <cell r="F1195" t="str">
            <v>ON</v>
          </cell>
        </row>
        <row r="1196">
          <cell r="C1196" t="str">
            <v>Reducing Socket G.I. 20mm to smaller</v>
          </cell>
          <cell r="D1196" t="str">
            <v>No.</v>
          </cell>
          <cell r="E1196">
            <v>25</v>
          </cell>
        </row>
        <row r="1197">
          <cell r="C1197" t="str">
            <v>Reducing Socket G.I. 25mm</v>
          </cell>
          <cell r="D1197" t="str">
            <v>No.</v>
          </cell>
          <cell r="E1197">
            <v>39</v>
          </cell>
        </row>
        <row r="1198">
          <cell r="C1198" t="str">
            <v>Reducing Socket G.I. 32mm</v>
          </cell>
          <cell r="D1198" t="str">
            <v>No.</v>
          </cell>
          <cell r="E1198">
            <v>47</v>
          </cell>
        </row>
        <row r="1200">
          <cell r="C1200" t="str">
            <v>Reducing Socket G.I. 38mm</v>
          </cell>
          <cell r="D1200" t="str">
            <v>No.</v>
          </cell>
          <cell r="E1200">
            <v>60</v>
          </cell>
        </row>
        <row r="1202">
          <cell r="C1202" t="str">
            <v>Reducing Socket G.I. 50mm</v>
          </cell>
          <cell r="D1202" t="str">
            <v>No.</v>
          </cell>
          <cell r="E1202">
            <v>75</v>
          </cell>
        </row>
        <row r="1204">
          <cell r="C1204" t="str">
            <v>Reducing Socket G.I. 75mm</v>
          </cell>
          <cell r="D1204" t="str">
            <v>No.</v>
          </cell>
          <cell r="E1204">
            <v>145</v>
          </cell>
        </row>
        <row r="1206">
          <cell r="C1206" t="str">
            <v>Reducing Socket PVC 25mm to smaller size</v>
          </cell>
          <cell r="D1206" t="str">
            <v>No.</v>
          </cell>
          <cell r="E1206">
            <v>5.7</v>
          </cell>
        </row>
        <row r="1208">
          <cell r="C1208" t="str">
            <v>Reducing Socket PVC 32mm to smaller size</v>
          </cell>
          <cell r="D1208" t="str">
            <v>No.</v>
          </cell>
          <cell r="E1208">
            <v>8.75</v>
          </cell>
        </row>
        <row r="1210">
          <cell r="C1210" t="str">
            <v>Reducing Socket PVC 40mm to smaller size</v>
          </cell>
          <cell r="D1210" t="str">
            <v>No.</v>
          </cell>
          <cell r="E1210">
            <v>15.1</v>
          </cell>
        </row>
        <row r="1212">
          <cell r="C1212" t="str">
            <v>Reducing Socket PVC 50mm to smaller size</v>
          </cell>
          <cell r="D1212" t="str">
            <v>No.</v>
          </cell>
          <cell r="E1212">
            <v>22.1</v>
          </cell>
        </row>
        <row r="1214">
          <cell r="C1214" t="str">
            <v>Reducing Socket PVC 63mm to smaller size</v>
          </cell>
          <cell r="D1214" t="str">
            <v>No.</v>
          </cell>
          <cell r="E1214">
            <v>35</v>
          </cell>
        </row>
        <row r="1216">
          <cell r="C1216" t="str">
            <v>Reducing Tee PVC 25mm to smaller size.</v>
          </cell>
          <cell r="D1216" t="str">
            <v>No.</v>
          </cell>
          <cell r="E1216">
            <v>10.1</v>
          </cell>
        </row>
        <row r="1218">
          <cell r="C1218" t="str">
            <v>Reducing Tee PVC 32mm to smaller size.</v>
          </cell>
          <cell r="D1218" t="str">
            <v>No.</v>
          </cell>
          <cell r="E1218">
            <v>14.7</v>
          </cell>
        </row>
        <row r="1220">
          <cell r="C1220" t="str">
            <v>Reducing Tee PVC 40mm to smaller size.</v>
          </cell>
          <cell r="D1220" t="str">
            <v>No.</v>
          </cell>
          <cell r="E1220">
            <v>21.25</v>
          </cell>
        </row>
        <row r="1222">
          <cell r="C1222" t="str">
            <v>Reducing Tee PVC 50mm to smaller size.</v>
          </cell>
          <cell r="D1222" t="str">
            <v>No.</v>
          </cell>
          <cell r="E1222">
            <v>38.299999999999997</v>
          </cell>
        </row>
        <row r="1224">
          <cell r="C1224" t="str">
            <v>Reducing Tee PVC 63 mm to smaller size.</v>
          </cell>
          <cell r="D1224" t="str">
            <v>No.</v>
          </cell>
          <cell r="E1224">
            <v>65</v>
          </cell>
        </row>
        <row r="1226">
          <cell r="C1226" t="str">
            <v>Ridge tile calicut pattern Gr. I</v>
          </cell>
          <cell r="D1226" t="str">
            <v>No.</v>
          </cell>
          <cell r="E1226">
            <v>29.5</v>
          </cell>
        </row>
        <row r="1228">
          <cell r="C1228" t="str">
            <v>Ring Brass 45mm to 38mm</v>
          </cell>
          <cell r="D1228" t="str">
            <v>No.</v>
          </cell>
          <cell r="E1228">
            <v>15</v>
          </cell>
        </row>
        <row r="1230">
          <cell r="C1230" t="str">
            <v>Rivets (6.3mm x 10mm)</v>
          </cell>
          <cell r="D1230" t="str">
            <v>No.</v>
          </cell>
          <cell r="E1230">
            <v>2</v>
          </cell>
        </row>
        <row r="1232">
          <cell r="C1232" t="str">
            <v>Robe Hook 100 x 100mm - White</v>
          </cell>
          <cell r="D1232" t="str">
            <v>No.</v>
          </cell>
          <cell r="E1232">
            <v>109</v>
          </cell>
        </row>
        <row r="1234">
          <cell r="C1234" t="str">
            <v>Roofing nails</v>
          </cell>
          <cell r="D1234" t="str">
            <v>Kg.</v>
          </cell>
          <cell r="E1234">
            <v>77</v>
          </cell>
        </row>
        <row r="1236">
          <cell r="C1236" t="str">
            <v>Rubber plug 25mm to 32mm</v>
          </cell>
          <cell r="D1236" t="str">
            <v>No.</v>
          </cell>
          <cell r="E1236">
            <v>19</v>
          </cell>
        </row>
        <row r="1238">
          <cell r="C1238" t="str">
            <v>Rubber plug 32mm to 50mm</v>
          </cell>
          <cell r="D1238" t="str">
            <v>No.</v>
          </cell>
          <cell r="E1238">
            <v>30</v>
          </cell>
        </row>
        <row r="1240">
          <cell r="C1240" t="str">
            <v>Rubble 150mm to 225mm</v>
          </cell>
          <cell r="D1240" t="str">
            <v>m3</v>
          </cell>
          <cell r="E1240">
            <v>495</v>
          </cell>
        </row>
        <row r="1241">
          <cell r="F1241" t="str">
            <v xml:space="preserve">UPDATED </v>
          </cell>
        </row>
        <row r="1242">
          <cell r="C1242" t="str">
            <v>Running head PVC 150mm</v>
          </cell>
          <cell r="D1242" t="str">
            <v>No.</v>
          </cell>
          <cell r="E1242">
            <v>61.5</v>
          </cell>
          <cell r="F1242" t="str">
            <v>ON</v>
          </cell>
        </row>
        <row r="1244">
          <cell r="C1244" t="str">
            <v>Running Head Square PVC 114mm</v>
          </cell>
          <cell r="D1244" t="str">
            <v>No.</v>
          </cell>
          <cell r="E1244">
            <v>71.75</v>
          </cell>
        </row>
        <row r="1246">
          <cell r="C1246" t="str">
            <v>Sand</v>
          </cell>
          <cell r="D1246" t="str">
            <v>m3</v>
          </cell>
          <cell r="E1246">
            <v>390</v>
          </cell>
        </row>
        <row r="1248">
          <cell r="C1248" t="str">
            <v>Screws  Brass 12mm x Gauge 4</v>
          </cell>
          <cell r="D1248" t="str">
            <v>Doz.</v>
          </cell>
          <cell r="E1248">
            <v>4.8899999999999997</v>
          </cell>
        </row>
        <row r="1250">
          <cell r="C1250" t="str">
            <v>Screws  Brass 12mm x Gauge 5</v>
          </cell>
          <cell r="D1250" t="str">
            <v>Doz.</v>
          </cell>
          <cell r="E1250">
            <v>8.61</v>
          </cell>
        </row>
        <row r="1252">
          <cell r="C1252" t="str">
            <v>Screws  Brass 20mm x Gauge 6</v>
          </cell>
          <cell r="D1252" t="str">
            <v>Doz.</v>
          </cell>
          <cell r="E1252">
            <v>13.76</v>
          </cell>
        </row>
        <row r="1254">
          <cell r="C1254" t="str">
            <v>Screws  Brass 25mm x Gauge 7</v>
          </cell>
          <cell r="D1254" t="str">
            <v>Doz.</v>
          </cell>
          <cell r="E1254">
            <v>20.58</v>
          </cell>
        </row>
        <row r="1256">
          <cell r="C1256" t="str">
            <v>Screws  Brass 30mm x Gauge 7</v>
          </cell>
          <cell r="D1256" t="str">
            <v>Doz.</v>
          </cell>
          <cell r="E1256">
            <v>23.1</v>
          </cell>
        </row>
        <row r="1258">
          <cell r="C1258" t="str">
            <v>Screws  Brass 40mm x Gauge 8</v>
          </cell>
          <cell r="D1258" t="str">
            <v>Nos.</v>
          </cell>
          <cell r="E1258">
            <v>2.82</v>
          </cell>
        </row>
        <row r="1260">
          <cell r="C1260" t="str">
            <v>Screws  Brass 45mm x Gauge 9</v>
          </cell>
          <cell r="D1260" t="str">
            <v>Doz.</v>
          </cell>
          <cell r="E1260">
            <v>44.63</v>
          </cell>
        </row>
        <row r="1262">
          <cell r="C1262" t="str">
            <v>Screws  Brass 50mm x Gauge 8</v>
          </cell>
          <cell r="D1262" t="str">
            <v>No.</v>
          </cell>
          <cell r="E1262">
            <v>3.48</v>
          </cell>
        </row>
        <row r="1264">
          <cell r="C1264" t="str">
            <v>Screws Brass 16mm x Gauge 7</v>
          </cell>
          <cell r="D1264" t="str">
            <v>Nos.</v>
          </cell>
          <cell r="E1264">
            <v>1.22</v>
          </cell>
        </row>
        <row r="1266">
          <cell r="C1266" t="str">
            <v>Screws Brass 20mm x Gauge 8</v>
          </cell>
          <cell r="D1266" t="str">
            <v>Doz.</v>
          </cell>
          <cell r="E1266">
            <v>18.899999999999999</v>
          </cell>
        </row>
        <row r="1268">
          <cell r="C1268" t="str">
            <v>Screws Brass 25mm x Gauge 8</v>
          </cell>
          <cell r="D1268" t="str">
            <v>Doz.</v>
          </cell>
          <cell r="E1268">
            <v>24.57</v>
          </cell>
        </row>
        <row r="1270">
          <cell r="C1270" t="str">
            <v>Screws Brass 30mm x Gauge 8</v>
          </cell>
          <cell r="D1270" t="str">
            <v>Doz.</v>
          </cell>
          <cell r="E1270">
            <v>30.56</v>
          </cell>
        </row>
        <row r="1272">
          <cell r="C1272" t="str">
            <v>Screws brass 30mm x guage 8</v>
          </cell>
          <cell r="D1272" t="str">
            <v>Doz.</v>
          </cell>
          <cell r="E1272">
            <v>30.56</v>
          </cell>
        </row>
        <row r="1274">
          <cell r="C1274" t="str">
            <v>Screws Brass 40mm x Gauge 8</v>
          </cell>
          <cell r="D1274" t="str">
            <v>Doz.</v>
          </cell>
          <cell r="E1274">
            <v>33.840000000000003</v>
          </cell>
        </row>
        <row r="1276">
          <cell r="C1276" t="str">
            <v>Screws brass 50mm x Guage 10</v>
          </cell>
          <cell r="D1276" t="str">
            <v>Nos.</v>
          </cell>
          <cell r="E1276">
            <v>5.2</v>
          </cell>
        </row>
        <row r="1278">
          <cell r="C1278" t="str">
            <v>Screws Iron 12mm x Gauge 6                     *</v>
          </cell>
          <cell r="D1278" t="str">
            <v>Doz.</v>
          </cell>
          <cell r="E1278">
            <v>3.51</v>
          </cell>
        </row>
        <row r="1280">
          <cell r="C1280" t="str">
            <v>Screws Iron 12mm x Gauge 8                      *</v>
          </cell>
          <cell r="D1280" t="str">
            <v>Doz.</v>
          </cell>
          <cell r="E1280">
            <v>3.72</v>
          </cell>
        </row>
        <row r="1282">
          <cell r="C1282" t="str">
            <v>Screws Iron 16mm x Gauge 6                      *</v>
          </cell>
          <cell r="D1282" t="str">
            <v>Doz.</v>
          </cell>
          <cell r="E1282">
            <v>3.48</v>
          </cell>
        </row>
        <row r="1284">
          <cell r="C1284" t="str">
            <v>Screws Iron 16mm x Gauge 8                      *</v>
          </cell>
          <cell r="D1284" t="str">
            <v>Doz.</v>
          </cell>
          <cell r="E1284">
            <v>5.4</v>
          </cell>
        </row>
        <row r="1286">
          <cell r="C1286" t="str">
            <v>Screws Iron 20mm x Gauge 6                      *</v>
          </cell>
          <cell r="D1286" t="str">
            <v>Doz.</v>
          </cell>
          <cell r="E1286">
            <v>4.1900000000000004</v>
          </cell>
        </row>
        <row r="1288">
          <cell r="C1288" t="str">
            <v>Screws Iron 25mm x Gauge 8                           *</v>
          </cell>
          <cell r="D1288" t="str">
            <v>Doz.</v>
          </cell>
          <cell r="E1288">
            <v>6.12</v>
          </cell>
          <cell r="F1288" t="str">
            <v xml:space="preserve">UPDATED </v>
          </cell>
        </row>
        <row r="1289">
          <cell r="F1289" t="str">
            <v>ON</v>
          </cell>
        </row>
        <row r="1290">
          <cell r="C1290" t="str">
            <v>Screws Iron 30mm x Gauge 8                            *</v>
          </cell>
          <cell r="D1290" t="str">
            <v>Doz.</v>
          </cell>
          <cell r="E1290">
            <v>7.2</v>
          </cell>
        </row>
        <row r="1292">
          <cell r="C1292" t="str">
            <v>Screws Iron 40mm x Gauge 8                           *</v>
          </cell>
          <cell r="D1292" t="str">
            <v>Doz.</v>
          </cell>
          <cell r="E1292">
            <v>8.1999999999999993</v>
          </cell>
        </row>
        <row r="1294">
          <cell r="C1294" t="str">
            <v>Screws Iron 45mm x Gauge 8                            *</v>
          </cell>
          <cell r="D1294" t="str">
            <v>Doz.</v>
          </cell>
          <cell r="E1294">
            <v>9.9</v>
          </cell>
        </row>
        <row r="1296">
          <cell r="C1296" t="str">
            <v>Screws Iron 50mm x Gauge 8                            *</v>
          </cell>
          <cell r="D1296" t="str">
            <v>No.</v>
          </cell>
          <cell r="E1296">
            <v>14.36</v>
          </cell>
        </row>
        <row r="1298">
          <cell r="C1298" t="str">
            <v>Seat cover plastic - Indian</v>
          </cell>
          <cell r="D1298" t="str">
            <v>No.</v>
          </cell>
          <cell r="E1298">
            <v>375</v>
          </cell>
        </row>
        <row r="1300">
          <cell r="C1300" t="str">
            <v>Shower Rose Copper 150mm x 12mm             *</v>
          </cell>
          <cell r="D1300" t="str">
            <v>No.</v>
          </cell>
          <cell r="E1300">
            <v>160</v>
          </cell>
        </row>
        <row r="1302">
          <cell r="C1302" t="str">
            <v>Shower Rose PVC 150mm x 12mm                *</v>
          </cell>
          <cell r="D1302" t="str">
            <v>No.</v>
          </cell>
          <cell r="E1302">
            <v>100</v>
          </cell>
        </row>
        <row r="1304">
          <cell r="C1304" t="str">
            <v>Slaked lime</v>
          </cell>
          <cell r="D1304" t="str">
            <v>Kg.</v>
          </cell>
          <cell r="E1304">
            <v>5.2</v>
          </cell>
        </row>
        <row r="1306">
          <cell r="C1306" t="str">
            <v>Slaked lime</v>
          </cell>
          <cell r="D1306" t="str">
            <v>Bushels</v>
          </cell>
          <cell r="E1306">
            <v>130</v>
          </cell>
        </row>
        <row r="1308">
          <cell r="C1308" t="str">
            <v>Snowcem</v>
          </cell>
          <cell r="D1308" t="str">
            <v>Kg.</v>
          </cell>
          <cell r="E1308">
            <v>60</v>
          </cell>
        </row>
        <row r="1310">
          <cell r="C1310" t="str">
            <v>Soap Holder - White</v>
          </cell>
          <cell r="D1310" t="str">
            <v>No.</v>
          </cell>
          <cell r="E1310">
            <v>209</v>
          </cell>
        </row>
        <row r="1312">
          <cell r="C1312" t="str">
            <v>Socket G.I. 12mm</v>
          </cell>
          <cell r="D1312" t="str">
            <v>No.</v>
          </cell>
          <cell r="E1312">
            <v>10</v>
          </cell>
        </row>
        <row r="1314">
          <cell r="C1314" t="str">
            <v>Socket G.I. 20mm</v>
          </cell>
          <cell r="D1314" t="str">
            <v>No.</v>
          </cell>
          <cell r="E1314">
            <v>15</v>
          </cell>
        </row>
        <row r="1316">
          <cell r="C1316" t="str">
            <v>Socket G.I. 25mm</v>
          </cell>
          <cell r="D1316" t="str">
            <v>No.</v>
          </cell>
          <cell r="E1316">
            <v>25</v>
          </cell>
        </row>
        <row r="1318">
          <cell r="C1318" t="str">
            <v>Socket G.I. 32mm</v>
          </cell>
          <cell r="D1318" t="str">
            <v>No.</v>
          </cell>
          <cell r="E1318">
            <v>35</v>
          </cell>
        </row>
        <row r="1320">
          <cell r="C1320" t="str">
            <v>Socket G.I. 38mm</v>
          </cell>
          <cell r="D1320" t="str">
            <v>No.</v>
          </cell>
          <cell r="E1320">
            <v>45</v>
          </cell>
        </row>
        <row r="1322">
          <cell r="C1322" t="str">
            <v>Socket G.I. 50mm</v>
          </cell>
          <cell r="D1322" t="str">
            <v>No.</v>
          </cell>
          <cell r="E1322">
            <v>55</v>
          </cell>
        </row>
        <row r="1324">
          <cell r="C1324" t="str">
            <v>Socket G.I. 63mm</v>
          </cell>
          <cell r="D1324" t="str">
            <v>No.</v>
          </cell>
          <cell r="E1324">
            <v>75</v>
          </cell>
        </row>
        <row r="1326">
          <cell r="C1326" t="str">
            <v>Socket G.I. 75mm</v>
          </cell>
          <cell r="D1326" t="str">
            <v>No.</v>
          </cell>
          <cell r="E1326">
            <v>125</v>
          </cell>
        </row>
        <row r="1328">
          <cell r="C1328" t="str">
            <v>Socket PVC 20mm</v>
          </cell>
          <cell r="D1328" t="str">
            <v>No.</v>
          </cell>
          <cell r="E1328">
            <v>3.95</v>
          </cell>
        </row>
        <row r="1330">
          <cell r="C1330" t="str">
            <v>Socket PVC 25mm</v>
          </cell>
          <cell r="D1330" t="str">
            <v>No.</v>
          </cell>
          <cell r="E1330">
            <v>5.9</v>
          </cell>
        </row>
        <row r="1332">
          <cell r="C1332" t="str">
            <v>Socket PVC 32mm</v>
          </cell>
          <cell r="D1332" t="str">
            <v>No.</v>
          </cell>
          <cell r="E1332">
            <v>8.3000000000000007</v>
          </cell>
        </row>
        <row r="1334">
          <cell r="C1334" t="str">
            <v>Socket PVC 40mm</v>
          </cell>
          <cell r="D1334" t="str">
            <v>No.</v>
          </cell>
          <cell r="E1334">
            <v>12.7</v>
          </cell>
        </row>
        <row r="1335">
          <cell r="F1335" t="str">
            <v xml:space="preserve">UPDATED </v>
          </cell>
        </row>
        <row r="1336">
          <cell r="C1336" t="str">
            <v>Socket PVC 50mm</v>
          </cell>
          <cell r="D1336" t="str">
            <v>No.</v>
          </cell>
          <cell r="E1336">
            <v>19.05</v>
          </cell>
          <cell r="F1336" t="str">
            <v>ON</v>
          </cell>
        </row>
        <row r="1338">
          <cell r="C1338" t="str">
            <v>Socket PVC 63mm</v>
          </cell>
          <cell r="D1338" t="str">
            <v>No.</v>
          </cell>
          <cell r="E1338">
            <v>31.5</v>
          </cell>
        </row>
        <row r="1340">
          <cell r="C1340" t="str">
            <v>Socket PVC 75mm</v>
          </cell>
          <cell r="D1340" t="str">
            <v>No.</v>
          </cell>
          <cell r="E1340">
            <v>52.95</v>
          </cell>
        </row>
        <row r="1342">
          <cell r="C1342" t="str">
            <v>Socket PVC 90mm</v>
          </cell>
          <cell r="D1342" t="str">
            <v>No.</v>
          </cell>
          <cell r="E1342">
            <v>92.75</v>
          </cell>
        </row>
        <row r="1344">
          <cell r="C1344" t="str">
            <v>Solvent cement</v>
          </cell>
          <cell r="D1344" t="str">
            <v>50Grams</v>
          </cell>
          <cell r="E1344">
            <v>37.200000000000003</v>
          </cell>
        </row>
        <row r="1346">
          <cell r="C1346" t="str">
            <v>Spur Stones</v>
          </cell>
          <cell r="D1346" t="str">
            <v>No.</v>
          </cell>
          <cell r="E1346">
            <v>30</v>
          </cell>
        </row>
        <row r="1348">
          <cell r="C1348" t="str">
            <v>Squatting Pan (M) with 'P' Trap</v>
          </cell>
          <cell r="D1348" t="str">
            <v>No.</v>
          </cell>
          <cell r="E1348">
            <v>440</v>
          </cell>
        </row>
        <row r="1350">
          <cell r="C1350" t="str">
            <v>Stop cock Brass, 12mm - Italy</v>
          </cell>
          <cell r="D1350" t="str">
            <v>No.</v>
          </cell>
          <cell r="E1350">
            <v>225</v>
          </cell>
        </row>
        <row r="1352">
          <cell r="C1352" t="str">
            <v>Stop cock Brass, 20mm</v>
          </cell>
          <cell r="D1352" t="str">
            <v>No.</v>
          </cell>
          <cell r="E1352">
            <v>300</v>
          </cell>
        </row>
        <row r="1354">
          <cell r="C1354" t="str">
            <v>Stop cock Brass, 25mm</v>
          </cell>
          <cell r="D1354" t="str">
            <v>No.</v>
          </cell>
          <cell r="E1354">
            <v>425</v>
          </cell>
        </row>
        <row r="1356">
          <cell r="C1356" t="str">
            <v>Stop cock Brass, 32mm</v>
          </cell>
          <cell r="D1356" t="str">
            <v>No.</v>
          </cell>
          <cell r="E1356">
            <v>800</v>
          </cell>
        </row>
        <row r="1358">
          <cell r="C1358" t="str">
            <v>Stop cock Brass, 38mm</v>
          </cell>
          <cell r="D1358" t="str">
            <v>No.</v>
          </cell>
          <cell r="E1358">
            <v>1250</v>
          </cell>
        </row>
        <row r="1360">
          <cell r="C1360" t="str">
            <v>Stop cock Brass, 50mm</v>
          </cell>
          <cell r="D1360" t="str">
            <v>No.</v>
          </cell>
          <cell r="E1360">
            <v>1450</v>
          </cell>
        </row>
        <row r="1362">
          <cell r="C1362" t="str">
            <v>Straining bolts 16mm dia.</v>
          </cell>
          <cell r="D1362" t="str">
            <v>No.</v>
          </cell>
          <cell r="E1362">
            <v>18</v>
          </cell>
        </row>
        <row r="1364">
          <cell r="C1364" t="str">
            <v>Tap for wash Basin (M) - Malasiyan</v>
          </cell>
          <cell r="D1364" t="str">
            <v>No.</v>
          </cell>
          <cell r="E1364">
            <v>390</v>
          </cell>
        </row>
        <row r="1366">
          <cell r="C1366" t="str">
            <v>Tee equal PVC 75mm</v>
          </cell>
          <cell r="D1366" t="str">
            <v>No.</v>
          </cell>
          <cell r="E1366">
            <v>104.15</v>
          </cell>
        </row>
        <row r="1368">
          <cell r="C1368" t="str">
            <v>Tee equal PVC 90mm</v>
          </cell>
          <cell r="D1368" t="str">
            <v>No.</v>
          </cell>
          <cell r="E1368">
            <v>238</v>
          </cell>
        </row>
        <row r="1370">
          <cell r="C1370" t="str">
            <v>Thinner                                           *</v>
          </cell>
          <cell r="D1370" t="str">
            <v>Lit.</v>
          </cell>
          <cell r="E1370">
            <v>86</v>
          </cell>
        </row>
        <row r="1372">
          <cell r="C1372" t="str">
            <v>Tile calicut pattern Gr. I</v>
          </cell>
          <cell r="D1372" t="str">
            <v>No.</v>
          </cell>
          <cell r="E1372">
            <v>10.5</v>
          </cell>
        </row>
        <row r="1374">
          <cell r="C1374" t="str">
            <v>Tile cement pressed 200 x 200mm                   *</v>
          </cell>
          <cell r="D1374" t="str">
            <v>No.</v>
          </cell>
          <cell r="E1374">
            <v>12.15</v>
          </cell>
        </row>
        <row r="1376">
          <cell r="C1376" t="str">
            <v>Tile glazed 108 x 108mm              *</v>
          </cell>
          <cell r="D1376" t="str">
            <v>No.</v>
          </cell>
          <cell r="E1376">
            <v>5.5</v>
          </cell>
        </row>
        <row r="1378">
          <cell r="C1378" t="str">
            <v>Tile half round (asbestos covering) Gr. I</v>
          </cell>
          <cell r="D1378" t="str">
            <v>No.</v>
          </cell>
          <cell r="E1378">
            <v>5</v>
          </cell>
        </row>
        <row r="1380">
          <cell r="C1380" t="str">
            <v>Tile half round Gr.I</v>
          </cell>
          <cell r="D1380" t="str">
            <v>No.</v>
          </cell>
          <cell r="E1380">
            <v>9.5</v>
          </cell>
        </row>
        <row r="1382">
          <cell r="C1382" t="str">
            <v>Tile Terrazzo 300 x 300mm          *</v>
          </cell>
          <cell r="D1382" t="str">
            <v>No.</v>
          </cell>
          <cell r="E1382">
            <v>61.5</v>
          </cell>
          <cell r="F1382" t="str">
            <v xml:space="preserve">UPDATED </v>
          </cell>
        </row>
        <row r="1383">
          <cell r="F1383" t="str">
            <v>ON</v>
          </cell>
        </row>
        <row r="1384">
          <cell r="C1384" t="str">
            <v>Timber beams Class I</v>
          </cell>
          <cell r="D1384" t="str">
            <v>Cu.m.</v>
          </cell>
          <cell r="E1384">
            <v>23400</v>
          </cell>
        </row>
        <row r="1386">
          <cell r="C1386" t="str">
            <v>Timber beams Class ii</v>
          </cell>
          <cell r="D1386" t="str">
            <v>Cu.m.</v>
          </cell>
          <cell r="E1386">
            <v>18350</v>
          </cell>
        </row>
        <row r="1388">
          <cell r="C1388" t="str">
            <v>Timber beams Class iii</v>
          </cell>
          <cell r="D1388" t="str">
            <v>Cu.m.</v>
          </cell>
          <cell r="E1388">
            <v>11150</v>
          </cell>
        </row>
        <row r="1390">
          <cell r="C1390" t="str">
            <v>Timber plank 25mm class i</v>
          </cell>
          <cell r="D1390" t="str">
            <v>Sq.m.</v>
          </cell>
          <cell r="E1390">
            <v>600</v>
          </cell>
        </row>
        <row r="1392">
          <cell r="C1392" t="str">
            <v>Timber plank 25mm class ii</v>
          </cell>
          <cell r="D1392" t="str">
            <v>Sq.m.</v>
          </cell>
          <cell r="E1392">
            <v>470</v>
          </cell>
        </row>
        <row r="1394">
          <cell r="C1394" t="str">
            <v>Timber plank 25mm class iii</v>
          </cell>
          <cell r="D1394" t="str">
            <v>Sq.m.</v>
          </cell>
          <cell r="E1394">
            <v>280</v>
          </cell>
        </row>
        <row r="1396">
          <cell r="C1396" t="str">
            <v>Timber plank 31mm Class i</v>
          </cell>
          <cell r="D1396" t="str">
            <v>Sq.m.</v>
          </cell>
          <cell r="E1396">
            <v>750</v>
          </cell>
        </row>
        <row r="1398">
          <cell r="C1398" t="str">
            <v>Timber plank 31mm Class ii</v>
          </cell>
          <cell r="D1398" t="str">
            <v>Sq.m.</v>
          </cell>
          <cell r="E1398">
            <v>587</v>
          </cell>
        </row>
        <row r="1400">
          <cell r="C1400" t="str">
            <v>Timber plank 31mm Class iii</v>
          </cell>
          <cell r="D1400" t="str">
            <v>Sq.m.</v>
          </cell>
          <cell r="E1400">
            <v>343</v>
          </cell>
        </row>
        <row r="1402">
          <cell r="C1402" t="str">
            <v>Timber plank 38mm class i</v>
          </cell>
          <cell r="D1402" t="str">
            <v>Sq.m.</v>
          </cell>
          <cell r="E1402">
            <v>923</v>
          </cell>
        </row>
        <row r="1404">
          <cell r="C1404" t="str">
            <v>Timber plank 38mm class ii</v>
          </cell>
          <cell r="D1404" t="str">
            <v>Sq.m.</v>
          </cell>
          <cell r="E1404">
            <v>720</v>
          </cell>
        </row>
        <row r="1406">
          <cell r="C1406" t="str">
            <v>Timber plank 38mm class iii</v>
          </cell>
          <cell r="D1406" t="str">
            <v>Sq.m.</v>
          </cell>
          <cell r="E1406">
            <v>420</v>
          </cell>
        </row>
        <row r="1408">
          <cell r="C1408" t="str">
            <v>Timber planks 25mm class B</v>
          </cell>
          <cell r="D1408" t="str">
            <v>Sqm.</v>
          </cell>
          <cell r="E1408">
            <v>470</v>
          </cell>
        </row>
        <row r="1410">
          <cell r="C1410" t="str">
            <v>Toilet Paper Holder 150 x 150 mm - White</v>
          </cell>
          <cell r="D1410" t="str">
            <v>No.</v>
          </cell>
          <cell r="E1410">
            <v>294</v>
          </cell>
        </row>
        <row r="1412">
          <cell r="C1412" t="str">
            <v>Tooth Brush Holder 200 x 100mm -White</v>
          </cell>
          <cell r="D1412" t="str">
            <v>No.</v>
          </cell>
          <cell r="E1412">
            <v>175</v>
          </cell>
        </row>
        <row r="1414">
          <cell r="C1414" t="str">
            <v>Tor steel                                                  *</v>
          </cell>
          <cell r="D1414" t="str">
            <v>Kg.</v>
          </cell>
          <cell r="E1414">
            <v>33.700000000000003</v>
          </cell>
        </row>
        <row r="1416">
          <cell r="C1416" t="str">
            <v>Towel Rack Bar 750 mm</v>
          </cell>
          <cell r="D1416" t="str">
            <v>No.</v>
          </cell>
          <cell r="E1416">
            <v>265</v>
          </cell>
        </row>
        <row r="1418">
          <cell r="C1418" t="str">
            <v>Towel Rack Holder 100 x 100mm - White</v>
          </cell>
          <cell r="D1418" t="str">
            <v>Pair</v>
          </cell>
          <cell r="E1418">
            <v>159</v>
          </cell>
        </row>
        <row r="1420">
          <cell r="C1420" t="str">
            <v xml:space="preserve">Tower bolts, iron 250mm                              </v>
          </cell>
          <cell r="D1420" t="str">
            <v>No.</v>
          </cell>
          <cell r="E1420">
            <v>0</v>
          </cell>
        </row>
        <row r="1422">
          <cell r="C1422" t="str">
            <v>Two way tap for wash Basin (L) - Italy</v>
          </cell>
          <cell r="D1422" t="str">
            <v>No.</v>
          </cell>
          <cell r="E1422">
            <v>2450</v>
          </cell>
        </row>
        <row r="1424">
          <cell r="C1424" t="str">
            <v>Urinal - White</v>
          </cell>
          <cell r="D1424" t="str">
            <v>No.</v>
          </cell>
          <cell r="E1424">
            <v>1320</v>
          </cell>
        </row>
        <row r="1426">
          <cell r="C1426" t="str">
            <v>Valve Socket PVC 20mm</v>
          </cell>
          <cell r="D1426" t="str">
            <v>No.</v>
          </cell>
          <cell r="E1426">
            <v>5.05</v>
          </cell>
        </row>
        <row r="1428">
          <cell r="C1428" t="str">
            <v>Valve Socket PVC 25mm</v>
          </cell>
          <cell r="D1428" t="str">
            <v>No.</v>
          </cell>
          <cell r="E1428">
            <v>6.6</v>
          </cell>
        </row>
        <row r="1430">
          <cell r="C1430" t="str">
            <v>Valve Socket PVC 32mm</v>
          </cell>
          <cell r="D1430" t="str">
            <v>No.</v>
          </cell>
          <cell r="E1430">
            <v>8.75</v>
          </cell>
        </row>
        <row r="1432">
          <cell r="C1432" t="str">
            <v>Valve Socket PVC 40mm</v>
          </cell>
          <cell r="D1432" t="str">
            <v>No.</v>
          </cell>
          <cell r="E1432">
            <v>25.4</v>
          </cell>
        </row>
        <row r="1434">
          <cell r="C1434" t="str">
            <v>Valve Socket PVC 50mm</v>
          </cell>
          <cell r="D1434" t="str">
            <v>No.</v>
          </cell>
          <cell r="E1434">
            <v>29.75</v>
          </cell>
        </row>
        <row r="1436">
          <cell r="C1436" t="str">
            <v>Valve Socket PVC 63mm</v>
          </cell>
          <cell r="D1436" t="str">
            <v>No.</v>
          </cell>
          <cell r="E1436">
            <v>44.2</v>
          </cell>
        </row>
        <row r="1438">
          <cell r="C1438" t="str">
            <v>Valve socket PVC 75mm</v>
          </cell>
          <cell r="D1438" t="str">
            <v>No.</v>
          </cell>
          <cell r="E1438">
            <v>100.35</v>
          </cell>
        </row>
        <row r="1440">
          <cell r="C1440" t="str">
            <v>Valve socket PVC 90mm</v>
          </cell>
          <cell r="D1440" t="str">
            <v>No.</v>
          </cell>
          <cell r="E1440">
            <v>155</v>
          </cell>
        </row>
        <row r="1442">
          <cell r="C1442" t="str">
            <v>Wash Basin (L) Bracket</v>
          </cell>
          <cell r="D1442" t="str">
            <v>Pair</v>
          </cell>
          <cell r="E1442">
            <v>58</v>
          </cell>
        </row>
        <row r="1444">
          <cell r="C1444" t="str">
            <v>Wash Basin (L) Waste</v>
          </cell>
          <cell r="D1444" t="str">
            <v>No.</v>
          </cell>
          <cell r="E1444">
            <v>145</v>
          </cell>
        </row>
        <row r="1446">
          <cell r="C1446" t="str">
            <v>Wash Basin (L) with  Pedestal - White</v>
          </cell>
          <cell r="D1446" t="str">
            <v>No.</v>
          </cell>
          <cell r="E1446">
            <v>2530</v>
          </cell>
        </row>
        <row r="1448">
          <cell r="C1448" t="str">
            <v xml:space="preserve">Wash Basin (L) without Pedestal - White            </v>
          </cell>
          <cell r="D1448" t="str">
            <v>No.</v>
          </cell>
          <cell r="E1448">
            <v>1694</v>
          </cell>
        </row>
        <row r="1450">
          <cell r="C1450" t="str">
            <v>Wash Basin (M) Bracket</v>
          </cell>
          <cell r="D1450" t="str">
            <v>Pair</v>
          </cell>
          <cell r="E1450">
            <v>58</v>
          </cell>
        </row>
        <row r="1452">
          <cell r="C1452" t="str">
            <v>Wash Basin (M) Round  - White        *</v>
          </cell>
          <cell r="D1452" t="str">
            <v>No.</v>
          </cell>
          <cell r="E1452">
            <v>935</v>
          </cell>
        </row>
        <row r="1454">
          <cell r="C1454" t="str">
            <v>Wash Basin (M) Waste</v>
          </cell>
          <cell r="D1454" t="str">
            <v>No.</v>
          </cell>
          <cell r="E1454">
            <v>125</v>
          </cell>
        </row>
        <row r="1456">
          <cell r="C1456" t="str">
            <v>Weathershield                               *</v>
          </cell>
          <cell r="D1456" t="str">
            <v>Lit.</v>
          </cell>
          <cell r="E1456">
            <v>305</v>
          </cell>
        </row>
        <row r="1458">
          <cell r="C1458" t="str">
            <v xml:space="preserve">Weld mesh(galvanised) 50 x 50mm, Gauge 10       </v>
          </cell>
          <cell r="D1458" t="str">
            <v>m2</v>
          </cell>
          <cell r="E1458">
            <v>119.72</v>
          </cell>
        </row>
        <row r="1460">
          <cell r="C1460" t="str">
            <v>Wire Dome, 100mm</v>
          </cell>
          <cell r="D1460" t="str">
            <v>No.</v>
          </cell>
          <cell r="E1460">
            <v>65</v>
          </cell>
        </row>
        <row r="1462">
          <cell r="C1462" t="str">
            <v>Wire Dome, 50mm</v>
          </cell>
          <cell r="D1462" t="str">
            <v>No.</v>
          </cell>
          <cell r="E1462">
            <v>45</v>
          </cell>
        </row>
        <row r="1464">
          <cell r="C1464" t="str">
            <v>Wire nail S.W.G. 12 to 14                           *</v>
          </cell>
          <cell r="D1464" t="str">
            <v>Kg.</v>
          </cell>
          <cell r="E1464">
            <v>31.92</v>
          </cell>
        </row>
        <row r="1466">
          <cell r="C1466" t="str">
            <v>Wire nail S.W.G. 4 to 10                            *</v>
          </cell>
          <cell r="D1466" t="str">
            <v>Kg.</v>
          </cell>
          <cell r="E1466">
            <v>30.06</v>
          </cell>
        </row>
        <row r="1468">
          <cell r="C1468" t="str">
            <v>Wire nail S.W.G. 4 to 14                             *</v>
          </cell>
          <cell r="D1468" t="str">
            <v>Kg.</v>
          </cell>
          <cell r="E1468">
            <v>31.92</v>
          </cell>
        </row>
        <row r="1470">
          <cell r="C1470" t="str">
            <v>Wire nail S.W.G. 4 to 18                           *</v>
          </cell>
          <cell r="D1470" t="str">
            <v>Kg.</v>
          </cell>
          <cell r="E1470">
            <v>30.1</v>
          </cell>
        </row>
        <row r="1472">
          <cell r="C1472" t="str">
            <v>Wire nail S.W.G. 4 to 8                            *</v>
          </cell>
          <cell r="D1472" t="str">
            <v>Kg.</v>
          </cell>
          <cell r="E1472">
            <v>30.1</v>
          </cell>
        </row>
        <row r="1474">
          <cell r="C1474" t="str">
            <v>Wood plugs.</v>
          </cell>
          <cell r="D1474" t="str">
            <v>m</v>
          </cell>
          <cell r="E1474">
            <v>15</v>
          </cell>
        </row>
      </sheetData>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laroux"/>
      <sheetName val="XXXXXXXX"/>
      <sheetName val="Sheet3"/>
      <sheetName val="Norms"/>
      <sheetName val="Summary"/>
    </sheetNames>
    <sheetDataSet>
      <sheetData sheetId="0" refreshError="1"/>
      <sheetData sheetId="1" refreshError="1"/>
      <sheetData sheetId="2" refreshError="1"/>
      <sheetData sheetId="3">
        <row r="5">
          <cell r="C5" t="str">
            <v>DESCRIPTION</v>
          </cell>
          <cell r="D5" t="str">
            <v>UNIT</v>
          </cell>
          <cell r="E5" t="str">
            <v>PRICE</v>
          </cell>
          <cell r="F5" t="str">
            <v xml:space="preserve">UPDATED </v>
          </cell>
        </row>
        <row r="6">
          <cell r="E6" t="str">
            <v>Rs.       Cts.</v>
          </cell>
          <cell r="F6" t="str">
            <v>ON</v>
          </cell>
        </row>
        <row r="7">
          <cell r="C7" t="str">
            <v>Basket</v>
          </cell>
          <cell r="D7" t="str">
            <v>day</v>
          </cell>
          <cell r="E7">
            <v>52</v>
          </cell>
        </row>
        <row r="9">
          <cell r="C9" t="str">
            <v>Concrete Mixer</v>
          </cell>
          <cell r="D9" t="str">
            <v>hour</v>
          </cell>
          <cell r="E9">
            <v>150</v>
          </cell>
        </row>
        <row r="11">
          <cell r="C11" t="str">
            <v>Lorry 3 Tonnes</v>
          </cell>
          <cell r="D11" t="str">
            <v>hour</v>
          </cell>
          <cell r="E11">
            <v>200</v>
          </cell>
        </row>
        <row r="13">
          <cell r="C13" t="str">
            <v>Lorry 5 Tonnes</v>
          </cell>
          <cell r="D13" t="str">
            <v>hour</v>
          </cell>
          <cell r="E13">
            <v>275</v>
          </cell>
        </row>
        <row r="15">
          <cell r="C15" t="str">
            <v>Tractor 75 Cubes</v>
          </cell>
          <cell r="D15" t="str">
            <v>hour</v>
          </cell>
          <cell r="E15">
            <v>175</v>
          </cell>
        </row>
        <row r="17">
          <cell r="C17" t="str">
            <v>Vibrator</v>
          </cell>
          <cell r="D17" t="str">
            <v>hour</v>
          </cell>
          <cell r="E17">
            <v>125</v>
          </cell>
        </row>
        <row r="50">
          <cell r="C50" t="str">
            <v>DESCRIPTION</v>
          </cell>
          <cell r="D50" t="str">
            <v>UNIT</v>
          </cell>
          <cell r="E50" t="str">
            <v>PRICE</v>
          </cell>
          <cell r="F50" t="str">
            <v xml:space="preserve">UPDATED </v>
          </cell>
        </row>
        <row r="51">
          <cell r="E51" t="str">
            <v xml:space="preserve"> Rs.   Cts.</v>
          </cell>
          <cell r="F51" t="str">
            <v>ON</v>
          </cell>
        </row>
        <row r="53">
          <cell r="C53" t="str">
            <v>Black Smith</v>
          </cell>
          <cell r="D53" t="str">
            <v>Hour</v>
          </cell>
          <cell r="E53">
            <v>37.5</v>
          </cell>
        </row>
        <row r="55">
          <cell r="C55" t="str">
            <v>Carpenter</v>
          </cell>
          <cell r="D55" t="str">
            <v>Hour</v>
          </cell>
          <cell r="E55">
            <v>37.5</v>
          </cell>
        </row>
        <row r="57">
          <cell r="C57" t="str">
            <v>Glazier</v>
          </cell>
          <cell r="D57" t="str">
            <v>Hour</v>
          </cell>
          <cell r="E57">
            <v>37.5</v>
          </cell>
        </row>
        <row r="59">
          <cell r="C59" t="str">
            <v>Mason</v>
          </cell>
          <cell r="D59" t="str">
            <v>Hour</v>
          </cell>
          <cell r="E59">
            <v>37.5</v>
          </cell>
        </row>
        <row r="61">
          <cell r="C61" t="str">
            <v>Painter</v>
          </cell>
          <cell r="D61" t="str">
            <v>Hour</v>
          </cell>
          <cell r="E61">
            <v>37.5</v>
          </cell>
        </row>
        <row r="63">
          <cell r="C63" t="str">
            <v>Plumber</v>
          </cell>
          <cell r="D63" t="str">
            <v>Hour</v>
          </cell>
          <cell r="E63">
            <v>37.5</v>
          </cell>
        </row>
        <row r="65">
          <cell r="C65" t="str">
            <v>Skilled labour</v>
          </cell>
          <cell r="D65" t="str">
            <v>Hour</v>
          </cell>
          <cell r="E65">
            <v>37.5</v>
          </cell>
        </row>
        <row r="67">
          <cell r="C67" t="str">
            <v>Skilled Labour  *</v>
          </cell>
          <cell r="D67" t="str">
            <v>Day</v>
          </cell>
          <cell r="E67">
            <v>300</v>
          </cell>
        </row>
        <row r="69">
          <cell r="C69" t="str">
            <v>Terrazzo Mason</v>
          </cell>
          <cell r="D69" t="str">
            <v>Hour</v>
          </cell>
          <cell r="E69">
            <v>37.5</v>
          </cell>
        </row>
        <row r="71">
          <cell r="C71" t="str">
            <v>Tinker</v>
          </cell>
          <cell r="D71" t="str">
            <v>Hour</v>
          </cell>
          <cell r="E71">
            <v>37.5</v>
          </cell>
        </row>
        <row r="73">
          <cell r="C73" t="str">
            <v>Unskilled Labour</v>
          </cell>
          <cell r="D73" t="str">
            <v>Hour</v>
          </cell>
          <cell r="E73">
            <v>22.88</v>
          </cell>
        </row>
        <row r="75">
          <cell r="C75" t="str">
            <v>Unskilled Labour    *</v>
          </cell>
          <cell r="D75" t="str">
            <v>Day</v>
          </cell>
          <cell r="E75">
            <v>183</v>
          </cell>
        </row>
        <row r="77">
          <cell r="C77" t="str">
            <v>Sanitary labour</v>
          </cell>
          <cell r="D77" t="str">
            <v>Day</v>
          </cell>
          <cell r="E77">
            <v>183</v>
          </cell>
        </row>
        <row r="95">
          <cell r="C95" t="str">
            <v>DESCRIPTION</v>
          </cell>
          <cell r="D95" t="str">
            <v>UNIT</v>
          </cell>
          <cell r="E95" t="str">
            <v>PRICE</v>
          </cell>
          <cell r="F95" t="str">
            <v xml:space="preserve">UPDATED </v>
          </cell>
        </row>
        <row r="96">
          <cell r="E96" t="str">
            <v xml:space="preserve"> Rs.   Cts.</v>
          </cell>
          <cell r="F96" t="str">
            <v>ON</v>
          </cell>
        </row>
        <row r="147">
          <cell r="C147" t="str">
            <v/>
          </cell>
        </row>
        <row r="192">
          <cell r="F192" t="str">
            <v xml:space="preserve">UPDATED </v>
          </cell>
        </row>
        <row r="193">
          <cell r="F193" t="str">
            <v>ON</v>
          </cell>
        </row>
        <row r="238">
          <cell r="F238" t="str">
            <v xml:space="preserve">UPDATED </v>
          </cell>
        </row>
        <row r="239">
          <cell r="F239" t="str">
            <v>ON</v>
          </cell>
        </row>
        <row r="285">
          <cell r="F285" t="str">
            <v xml:space="preserve">UPDATED </v>
          </cell>
        </row>
        <row r="286">
          <cell r="F286" t="str">
            <v>ON</v>
          </cell>
        </row>
        <row r="335">
          <cell r="F335" t="str">
            <v xml:space="preserve">UPDATED </v>
          </cell>
        </row>
        <row r="336">
          <cell r="F336" t="str">
            <v>ON</v>
          </cell>
        </row>
        <row r="348">
          <cell r="C348" t="str">
            <v>DESCRIPTION</v>
          </cell>
          <cell r="D348" t="str">
            <v>UNIT</v>
          </cell>
          <cell r="E348" t="str">
            <v>PRICE</v>
          </cell>
        </row>
        <row r="349">
          <cell r="E349" t="str">
            <v xml:space="preserve"> Rs.    Cts.</v>
          </cell>
        </row>
        <row r="351">
          <cell r="C351" t="str">
            <v>1/2" M/s/ rods</v>
          </cell>
          <cell r="D351" t="str">
            <v>Kg.</v>
          </cell>
          <cell r="E351">
            <v>30.75</v>
          </cell>
        </row>
        <row r="353">
          <cell r="C353" t="str">
            <v>100mm x 100mm Aluminium grating</v>
          </cell>
          <cell r="D353" t="str">
            <v>No.</v>
          </cell>
          <cell r="E353">
            <v>30</v>
          </cell>
        </row>
        <row r="354">
          <cell r="C354" t="str">
            <v>150mmx150mm Aluminium grating</v>
          </cell>
          <cell r="D354" t="str">
            <v>No.</v>
          </cell>
          <cell r="E354">
            <v>50</v>
          </cell>
        </row>
        <row r="355">
          <cell r="C355" t="str">
            <v>100mm x100mm Class I timber beams(4" x 4")</v>
          </cell>
          <cell r="D355" t="str">
            <v>m</v>
          </cell>
          <cell r="E355">
            <v>223</v>
          </cell>
        </row>
        <row r="357">
          <cell r="C357" t="str">
            <v>10mm chip board (8'x4')</v>
          </cell>
          <cell r="D357" t="str">
            <v>m2</v>
          </cell>
          <cell r="E357">
            <v>218.5</v>
          </cell>
        </row>
        <row r="358">
          <cell r="C358" t="str">
            <v>10mm chip board (8'x4')  *</v>
          </cell>
          <cell r="D358" t="str">
            <v>No.</v>
          </cell>
          <cell r="E358">
            <v>649.91076740035703</v>
          </cell>
        </row>
        <row r="359">
          <cell r="C359" t="str">
            <v>1125 L, 16 BWG G.I. Tank</v>
          </cell>
          <cell r="D359" t="str">
            <v>No.</v>
          </cell>
          <cell r="E359">
            <v>11000</v>
          </cell>
        </row>
        <row r="360">
          <cell r="C360" t="str">
            <v>1150 X 2060 X 32MM</v>
          </cell>
        </row>
        <row r="362">
          <cell r="C362" t="str">
            <v>12mm Brass Screws Gauge 6</v>
          </cell>
          <cell r="D362" t="str">
            <v>Nos.</v>
          </cell>
          <cell r="E362">
            <v>1</v>
          </cell>
        </row>
        <row r="364">
          <cell r="C364" t="str">
            <v>12mm chip board (8'x4')</v>
          </cell>
          <cell r="D364" t="str">
            <v>m2</v>
          </cell>
          <cell r="E364">
            <v>260.5</v>
          </cell>
        </row>
        <row r="365">
          <cell r="C365" t="str">
            <v>12mm chip board (8'x4')  *</v>
          </cell>
          <cell r="D365" t="str">
            <v>No.</v>
          </cell>
          <cell r="E365">
            <v>774.83640690065454</v>
          </cell>
        </row>
        <row r="366">
          <cell r="C366" t="str">
            <v>12mm chromium plated stop cock.</v>
          </cell>
          <cell r="D366" t="str">
            <v>No.</v>
          </cell>
          <cell r="E366">
            <v>410</v>
          </cell>
        </row>
        <row r="368">
          <cell r="C368" t="str">
            <v>12mm heavy quality brass push tap</v>
          </cell>
          <cell r="D368" t="str">
            <v>No.</v>
          </cell>
          <cell r="E368">
            <v>250</v>
          </cell>
        </row>
        <row r="370">
          <cell r="C370" t="str">
            <v>12mm light brass push tap</v>
          </cell>
          <cell r="D370" t="str">
            <v>No.</v>
          </cell>
          <cell r="E370">
            <v>200</v>
          </cell>
        </row>
        <row r="372">
          <cell r="C372" t="str">
            <v>12mm thick class I timber planks</v>
          </cell>
          <cell r="D372" t="str">
            <v>m2</v>
          </cell>
          <cell r="E372">
            <v>743</v>
          </cell>
        </row>
        <row r="374">
          <cell r="C374" t="str">
            <v>12mm x 12mm class I timber beadings</v>
          </cell>
          <cell r="D374" t="str">
            <v>m</v>
          </cell>
          <cell r="E374">
            <v>11</v>
          </cell>
        </row>
        <row r="376">
          <cell r="C376" t="str">
            <v>12mm x 12mm imported class I timber fillets</v>
          </cell>
          <cell r="D376" t="str">
            <v>Lm.</v>
          </cell>
          <cell r="E376">
            <v>10</v>
          </cell>
        </row>
        <row r="378">
          <cell r="C378" t="str">
            <v>12mm x 12mm local class I timber fillets</v>
          </cell>
          <cell r="D378" t="str">
            <v>m</v>
          </cell>
          <cell r="E378">
            <v>11</v>
          </cell>
        </row>
        <row r="380">
          <cell r="C380" t="str">
            <v>12mm x 12mm local Class II timber fillets.</v>
          </cell>
          <cell r="D380" t="str">
            <v>L.M.</v>
          </cell>
          <cell r="E380">
            <v>7</v>
          </cell>
        </row>
        <row r="382">
          <cell r="C382" t="str">
            <v>150mm x 150mm Grating Aluminium</v>
          </cell>
          <cell r="D382" t="str">
            <v>No.</v>
          </cell>
          <cell r="E382">
            <v>50</v>
          </cell>
          <cell r="F382" t="str">
            <v xml:space="preserve">UPDATED </v>
          </cell>
        </row>
        <row r="383">
          <cell r="F383" t="str">
            <v>ON</v>
          </cell>
        </row>
        <row r="384">
          <cell r="C384" t="str">
            <v>16mm Brass Screws Gauge 8</v>
          </cell>
          <cell r="D384" t="str">
            <v>Nos.</v>
          </cell>
          <cell r="E384">
            <v>2</v>
          </cell>
        </row>
        <row r="386">
          <cell r="C386" t="str">
            <v>16mm x 16mm  Class 1 timber</v>
          </cell>
          <cell r="D386" t="str">
            <v>m</v>
          </cell>
          <cell r="E386">
            <v>25</v>
          </cell>
        </row>
        <row r="388">
          <cell r="C388" t="str">
            <v>1800 L, 16 BWG G.I. Tank</v>
          </cell>
          <cell r="D388" t="str">
            <v>No.</v>
          </cell>
          <cell r="E388">
            <v>14300</v>
          </cell>
        </row>
        <row r="390">
          <cell r="C390" t="str">
            <v>2" x 4" H iron</v>
          </cell>
          <cell r="D390" t="str">
            <v>Kg.</v>
          </cell>
          <cell r="E390">
            <v>44</v>
          </cell>
        </row>
        <row r="396">
          <cell r="C396" t="str">
            <v>200mm x 200mm ceramic floor tile.</v>
          </cell>
          <cell r="D396" t="str">
            <v>No.</v>
          </cell>
          <cell r="E396">
            <v>29</v>
          </cell>
        </row>
        <row r="398">
          <cell r="C398" t="str">
            <v>20mm G.I. Clout nails</v>
          </cell>
          <cell r="D398" t="str">
            <v>Kg</v>
          </cell>
          <cell r="E398">
            <v>132.5</v>
          </cell>
        </row>
        <row r="400">
          <cell r="C400" t="str">
            <v>20mm thick class A imported timber planks - Burma Teak</v>
          </cell>
          <cell r="D400" t="str">
            <v>m2</v>
          </cell>
          <cell r="E400">
            <v>8975</v>
          </cell>
        </row>
        <row r="402">
          <cell r="C402" t="str">
            <v>20mm thick planks of class I local timber</v>
          </cell>
          <cell r="D402" t="str">
            <v>m2</v>
          </cell>
          <cell r="E402">
            <v>1022</v>
          </cell>
        </row>
        <row r="404">
          <cell r="C404" t="str">
            <v>20mm x 20mm Class 1 timber battens</v>
          </cell>
          <cell r="D404" t="str">
            <v>m</v>
          </cell>
          <cell r="E404">
            <v>25</v>
          </cell>
        </row>
        <row r="406">
          <cell r="C406" t="str">
            <v>25mm brass screws - 8</v>
          </cell>
          <cell r="D406" t="str">
            <v>Nos.</v>
          </cell>
          <cell r="E406">
            <v>2.0499999999999998</v>
          </cell>
        </row>
        <row r="408">
          <cell r="C408" t="str">
            <v>25mm thick class I imported timber planks</v>
          </cell>
          <cell r="D408" t="str">
            <v>m2</v>
          </cell>
          <cell r="E408">
            <v>940.55</v>
          </cell>
        </row>
        <row r="410">
          <cell r="C410" t="str">
            <v>25mm thick planks of Class I local timber</v>
          </cell>
          <cell r="D410" t="str">
            <v>m2</v>
          </cell>
          <cell r="E410">
            <v>600</v>
          </cell>
        </row>
        <row r="412">
          <cell r="C412" t="str">
            <v>25mm thick planks of Class II local timber</v>
          </cell>
          <cell r="D412" t="str">
            <v>m2</v>
          </cell>
          <cell r="E412">
            <v>470</v>
          </cell>
        </row>
        <row r="414">
          <cell r="C414" t="str">
            <v>25mm thick Teak timber planks</v>
          </cell>
          <cell r="D414" t="str">
            <v>m2</v>
          </cell>
          <cell r="E414">
            <v>1540</v>
          </cell>
        </row>
        <row r="416">
          <cell r="C416" t="str">
            <v>25mm x 20mm imported timber fillets</v>
          </cell>
          <cell r="D416" t="str">
            <v>m</v>
          </cell>
          <cell r="E416">
            <v>26</v>
          </cell>
        </row>
        <row r="418">
          <cell r="C418" t="str">
            <v>25mm x 25mm class I local timber fillets</v>
          </cell>
          <cell r="D418" t="str">
            <v>Lm.</v>
          </cell>
          <cell r="E418">
            <v>29</v>
          </cell>
        </row>
        <row r="420">
          <cell r="C420" t="str">
            <v>25mm x 25mm Teak Timber</v>
          </cell>
          <cell r="D420" t="str">
            <v>m</v>
          </cell>
          <cell r="E420">
            <v>76</v>
          </cell>
        </row>
        <row r="422">
          <cell r="C422" t="str">
            <v>28mm thick Class I timber planks.</v>
          </cell>
          <cell r="D422" t="str">
            <v>m2</v>
          </cell>
          <cell r="E422">
            <v>676.67</v>
          </cell>
        </row>
        <row r="424">
          <cell r="C424" t="str">
            <v>28mm x 15mm Class I timber</v>
          </cell>
          <cell r="D424" t="str">
            <v>m</v>
          </cell>
          <cell r="E424">
            <v>32</v>
          </cell>
        </row>
        <row r="426">
          <cell r="C426" t="str">
            <v>28mm x 28mm Class A timber.</v>
          </cell>
          <cell r="D426" t="str">
            <v>m</v>
          </cell>
          <cell r="E426">
            <v>20</v>
          </cell>
        </row>
        <row r="428">
          <cell r="C428" t="str">
            <v>28mm x 28mm Class I timber</v>
          </cell>
          <cell r="D428" t="str">
            <v>m</v>
          </cell>
          <cell r="E428">
            <v>20</v>
          </cell>
        </row>
        <row r="430">
          <cell r="C430" t="str">
            <v>31mm thick imported class I timber planks</v>
          </cell>
          <cell r="D430" t="str">
            <v>m2</v>
          </cell>
          <cell r="E430">
            <v>1175.69</v>
          </cell>
        </row>
        <row r="431">
          <cell r="F431" t="str">
            <v xml:space="preserve">UPDATED </v>
          </cell>
        </row>
        <row r="432">
          <cell r="C432" t="str">
            <v>32mm to 38mm thick (Burma Teak) imported Class I Timber planks</v>
          </cell>
          <cell r="D432" t="str">
            <v>m</v>
          </cell>
          <cell r="E432">
            <v>850.56</v>
          </cell>
          <cell r="F432" t="str">
            <v>ON</v>
          </cell>
        </row>
        <row r="434">
          <cell r="C434" t="str">
            <v>32mm x 12mm local class 1 timber fillets</v>
          </cell>
          <cell r="D434" t="str">
            <v>m</v>
          </cell>
          <cell r="E434">
            <v>29</v>
          </cell>
        </row>
        <row r="436">
          <cell r="C436" t="str">
            <v>32mm x 32mm Class I timber</v>
          </cell>
          <cell r="D436" t="str">
            <v>m</v>
          </cell>
          <cell r="E436">
            <v>76</v>
          </cell>
        </row>
        <row r="442">
          <cell r="C442" t="str">
            <v>32mm x 32mm Teak timber</v>
          </cell>
          <cell r="D442" t="str">
            <v>m</v>
          </cell>
          <cell r="E442">
            <v>83</v>
          </cell>
        </row>
        <row r="444">
          <cell r="C444" t="str">
            <v xml:space="preserve">38mm x 200mm timber coping in Class 1 </v>
          </cell>
          <cell r="D444" t="str">
            <v>m3</v>
          </cell>
          <cell r="E444">
            <v>27500</v>
          </cell>
        </row>
        <row r="446">
          <cell r="C446" t="str">
            <v>400 gal round plastic shell Tank</v>
          </cell>
          <cell r="D446" t="str">
            <v>No.</v>
          </cell>
          <cell r="E446">
            <v>11000</v>
          </cell>
        </row>
        <row r="448">
          <cell r="C448" t="str">
            <v>400 L , 16 BWG G.I. Tank</v>
          </cell>
          <cell r="D448" t="str">
            <v>No.</v>
          </cell>
          <cell r="E448">
            <v>6600</v>
          </cell>
        </row>
        <row r="450">
          <cell r="C450" t="str">
            <v>40mm to 50mm x 12mm class I timber fillets</v>
          </cell>
          <cell r="D450" t="str">
            <v>m</v>
          </cell>
          <cell r="E450">
            <v>22</v>
          </cell>
        </row>
        <row r="452">
          <cell r="C452" t="str">
            <v>40mm to 50mm x 12mm local class I timber fillets</v>
          </cell>
          <cell r="D452" t="str">
            <v>m</v>
          </cell>
          <cell r="E452">
            <v>29</v>
          </cell>
        </row>
        <row r="454">
          <cell r="C454" t="str">
            <v>40mm x 40mm class I timber sash bars</v>
          </cell>
          <cell r="D454" t="str">
            <v>L.M.</v>
          </cell>
          <cell r="E454">
            <v>57</v>
          </cell>
        </row>
        <row r="456">
          <cell r="C456" t="str">
            <v>40mm x 40mm class II timber sash bars</v>
          </cell>
          <cell r="D456" t="str">
            <v>L.M.</v>
          </cell>
          <cell r="E456">
            <v>31</v>
          </cell>
        </row>
        <row r="458">
          <cell r="C458" t="str">
            <v>50mm brass screws Gauge 8</v>
          </cell>
          <cell r="D458" t="str">
            <v>No.</v>
          </cell>
          <cell r="E458">
            <v>4</v>
          </cell>
        </row>
        <row r="460">
          <cell r="C460" t="str">
            <v>50mm iron screws Gauge 10</v>
          </cell>
          <cell r="D460" t="str">
            <v>Nos.</v>
          </cell>
          <cell r="E460">
            <v>2</v>
          </cell>
        </row>
        <row r="462">
          <cell r="C462" t="str">
            <v>50mm x 12mm Class A timber.</v>
          </cell>
          <cell r="D462" t="str">
            <v>m</v>
          </cell>
          <cell r="E462">
            <v>24.5</v>
          </cell>
        </row>
        <row r="464">
          <cell r="C464" t="str">
            <v>50mm x 12mm Class I timber</v>
          </cell>
          <cell r="D464" t="str">
            <v>m</v>
          </cell>
          <cell r="E464">
            <v>24.5</v>
          </cell>
        </row>
        <row r="466">
          <cell r="C466" t="str">
            <v>50mm x 12mm Class II local timber.</v>
          </cell>
          <cell r="D466" t="str">
            <v>m</v>
          </cell>
          <cell r="E466">
            <v>15</v>
          </cell>
        </row>
        <row r="468">
          <cell r="C468" t="str">
            <v>50mm x 15mm Class A timber.</v>
          </cell>
          <cell r="D468" t="str">
            <v>m</v>
          </cell>
          <cell r="E468">
            <v>28.5</v>
          </cell>
        </row>
        <row r="470">
          <cell r="C470" t="str">
            <v>50mm x 15mm Class I timber</v>
          </cell>
          <cell r="D470" t="str">
            <v>m</v>
          </cell>
          <cell r="E470">
            <v>28.5</v>
          </cell>
        </row>
        <row r="472">
          <cell r="C472" t="str">
            <v>50mm x 25mm Class A timber</v>
          </cell>
          <cell r="D472" t="str">
            <v>m</v>
          </cell>
          <cell r="E472">
            <v>35.5</v>
          </cell>
        </row>
        <row r="474">
          <cell r="C474" t="str">
            <v>50mm x 25mm class I local timber fillets</v>
          </cell>
          <cell r="D474" t="str">
            <v>m</v>
          </cell>
          <cell r="E474">
            <v>22.7</v>
          </cell>
        </row>
        <row r="476">
          <cell r="C476" t="str">
            <v>50mm x 25mm class I timber</v>
          </cell>
          <cell r="D476" t="str">
            <v>m</v>
          </cell>
          <cell r="E476">
            <v>38</v>
          </cell>
        </row>
        <row r="478">
          <cell r="C478" t="str">
            <v>50mm x 25mm Class II local timber.</v>
          </cell>
          <cell r="D478" t="str">
            <v>m</v>
          </cell>
          <cell r="E478">
            <v>22.7</v>
          </cell>
        </row>
        <row r="479">
          <cell r="F479" t="str">
            <v xml:space="preserve">UPDATED </v>
          </cell>
        </row>
        <row r="480">
          <cell r="C480" t="str">
            <v>50mm x 25mm class II timber</v>
          </cell>
          <cell r="D480" t="str">
            <v>m</v>
          </cell>
          <cell r="E480">
            <v>15</v>
          </cell>
          <cell r="F480" t="str">
            <v>ON</v>
          </cell>
        </row>
        <row r="482">
          <cell r="C482" t="str">
            <v xml:space="preserve">50mm x 50mm thick class 1 timber </v>
          </cell>
          <cell r="D482" t="str">
            <v>m</v>
          </cell>
          <cell r="E482">
            <v>76</v>
          </cell>
        </row>
        <row r="488">
          <cell r="C488" t="str">
            <v xml:space="preserve">5mm iron nails </v>
          </cell>
          <cell r="D488" t="str">
            <v>Kg</v>
          </cell>
          <cell r="E488">
            <v>45</v>
          </cell>
        </row>
        <row r="490">
          <cell r="C490" t="str">
            <v>600mm  x 125mm glass shelf with chromium plated brackets.</v>
          </cell>
          <cell r="D490" t="str">
            <v>No.</v>
          </cell>
          <cell r="E490">
            <v>337.5</v>
          </cell>
        </row>
        <row r="492">
          <cell r="C492" t="str">
            <v>Alkali resisting primer                       *</v>
          </cell>
          <cell r="D492" t="str">
            <v>Lit.</v>
          </cell>
          <cell r="E492">
            <v>334</v>
          </cell>
        </row>
        <row r="494">
          <cell r="C494" t="str">
            <v>Aluminium paint</v>
          </cell>
          <cell r="D494" t="str">
            <v>Lit.</v>
          </cell>
          <cell r="E494">
            <v>275</v>
          </cell>
        </row>
        <row r="496">
          <cell r="C496" t="str">
            <v>Aluminium Wood Primer                 *</v>
          </cell>
          <cell r="D496" t="str">
            <v>Lit.</v>
          </cell>
          <cell r="E496">
            <v>275</v>
          </cell>
        </row>
        <row r="498">
          <cell r="C498" t="str">
            <v>Angle iron 40 x 40 x 6mm                          *</v>
          </cell>
          <cell r="D498" t="str">
            <v>m</v>
          </cell>
          <cell r="E498">
            <v>122</v>
          </cell>
        </row>
        <row r="500">
          <cell r="C500" t="str">
            <v>Angle iron 50 x 50 x 7mm                          *</v>
          </cell>
          <cell r="D500" t="str">
            <v>Kg.</v>
          </cell>
          <cell r="E500">
            <v>21.9</v>
          </cell>
        </row>
        <row r="502">
          <cell r="C502" t="str">
            <v>Anti - Corrosive Paint                     *</v>
          </cell>
          <cell r="D502" t="str">
            <v>Lit.</v>
          </cell>
          <cell r="E502">
            <v>238</v>
          </cell>
        </row>
        <row r="504">
          <cell r="C504" t="str">
            <v>Asbestos cement riding(pair)</v>
          </cell>
          <cell r="D504" t="str">
            <v>Nos.</v>
          </cell>
          <cell r="E504">
            <v>227</v>
          </cell>
        </row>
        <row r="506">
          <cell r="C506" t="str">
            <v>Asbestos plain ceiling sheet 1220 x 1220mm</v>
          </cell>
          <cell r="D506" t="str">
            <v>No.</v>
          </cell>
          <cell r="E506">
            <v>200</v>
          </cell>
        </row>
        <row r="508">
          <cell r="C508" t="str">
            <v>Assistgate valve, heavy quality brass 20mm</v>
          </cell>
          <cell r="D508" t="str">
            <v>No.</v>
          </cell>
          <cell r="E508">
            <v>175</v>
          </cell>
        </row>
        <row r="510">
          <cell r="C510" t="str">
            <v>Ball only (Plastic) 1" valve</v>
          </cell>
          <cell r="D510" t="str">
            <v>No.</v>
          </cell>
          <cell r="E510">
            <v>60</v>
          </cell>
        </row>
        <row r="512">
          <cell r="C512" t="str">
            <v>Ball only (Plastic) 1/2" valve</v>
          </cell>
          <cell r="D512" t="str">
            <v>No.</v>
          </cell>
          <cell r="E512">
            <v>30</v>
          </cell>
        </row>
        <row r="514">
          <cell r="C514" t="str">
            <v>Ball only (Plastic) 3/4" valve</v>
          </cell>
          <cell r="D514" t="str">
            <v>No.</v>
          </cell>
          <cell r="E514">
            <v>50</v>
          </cell>
        </row>
        <row r="516">
          <cell r="C516" t="str">
            <v>Ball Valve, 12mm (Plastic)</v>
          </cell>
          <cell r="D516" t="str">
            <v>No.</v>
          </cell>
          <cell r="E516">
            <v>55</v>
          </cell>
        </row>
        <row r="518">
          <cell r="C518" t="str">
            <v>Ball Valve, 20mm</v>
          </cell>
          <cell r="D518" t="str">
            <v>No.</v>
          </cell>
          <cell r="E518">
            <v>85</v>
          </cell>
        </row>
        <row r="520">
          <cell r="C520" t="str">
            <v>Ball Valve, 25mm</v>
          </cell>
          <cell r="D520" t="str">
            <v>No.</v>
          </cell>
          <cell r="E520">
            <v>115</v>
          </cell>
        </row>
        <row r="522">
          <cell r="C522" t="str">
            <v>Ball Valve, 32mm</v>
          </cell>
          <cell r="D522" t="str">
            <v>No.</v>
          </cell>
          <cell r="E522">
            <v>137.5</v>
          </cell>
        </row>
        <row r="524">
          <cell r="C524" t="str">
            <v>Barbed wire                                              *</v>
          </cell>
          <cell r="D524" t="str">
            <v>Kg.</v>
          </cell>
          <cell r="E524">
            <v>38.14</v>
          </cell>
        </row>
        <row r="526">
          <cell r="C526" t="str">
            <v>Basin 360 x 560 with tap waste plug but excluding bracket.</v>
          </cell>
          <cell r="D526" t="str">
            <v>No.</v>
          </cell>
          <cell r="E526">
            <v>1450</v>
          </cell>
        </row>
        <row r="527">
          <cell r="F527" t="str">
            <v xml:space="preserve">UPDATED </v>
          </cell>
        </row>
        <row r="528">
          <cell r="C528" t="str">
            <v>Bend G.I. 12mm</v>
          </cell>
          <cell r="D528" t="str">
            <v>No.</v>
          </cell>
          <cell r="E528">
            <v>35</v>
          </cell>
          <cell r="F528" t="str">
            <v>ON</v>
          </cell>
        </row>
        <row r="530">
          <cell r="C530" t="str">
            <v>Bend G.I. 20mm</v>
          </cell>
          <cell r="D530" t="str">
            <v>No.</v>
          </cell>
          <cell r="E530">
            <v>45</v>
          </cell>
        </row>
        <row r="532">
          <cell r="C532" t="str">
            <v>Bend G.I. 25mm</v>
          </cell>
          <cell r="D532" t="str">
            <v>No.</v>
          </cell>
          <cell r="E532">
            <v>75</v>
          </cell>
        </row>
        <row r="534">
          <cell r="C534" t="str">
            <v>Bend G.I. 32mm</v>
          </cell>
          <cell r="D534" t="str">
            <v>No.</v>
          </cell>
          <cell r="E534">
            <v>120</v>
          </cell>
        </row>
        <row r="536">
          <cell r="C536" t="str">
            <v>Bend G.I. 38mm</v>
          </cell>
          <cell r="D536" t="str">
            <v>No.</v>
          </cell>
          <cell r="E536">
            <v>160</v>
          </cell>
        </row>
        <row r="538">
          <cell r="C538" t="str">
            <v>Bend G.I. 50mm</v>
          </cell>
          <cell r="D538" t="str">
            <v>No.</v>
          </cell>
          <cell r="E538">
            <v>200</v>
          </cell>
        </row>
        <row r="540">
          <cell r="C540" t="str">
            <v>Bend G.I. 63mm</v>
          </cell>
          <cell r="D540" t="str">
            <v>No.</v>
          </cell>
          <cell r="E540">
            <v>350</v>
          </cell>
        </row>
        <row r="542">
          <cell r="C542" t="str">
            <v>Bend G.I. 75mm</v>
          </cell>
          <cell r="D542" t="str">
            <v>No.</v>
          </cell>
          <cell r="E542">
            <v>550</v>
          </cell>
        </row>
        <row r="544">
          <cell r="C544" t="str">
            <v>Bend PVC 20mm</v>
          </cell>
          <cell r="D544" t="str">
            <v>No.</v>
          </cell>
          <cell r="E544">
            <v>6.6</v>
          </cell>
        </row>
        <row r="546">
          <cell r="C546" t="str">
            <v>Bend PVC 25mm</v>
          </cell>
          <cell r="D546" t="str">
            <v>No.</v>
          </cell>
          <cell r="E546">
            <v>8.75</v>
          </cell>
        </row>
        <row r="548">
          <cell r="C548" t="str">
            <v>Bend PVC 32mm</v>
          </cell>
          <cell r="D548" t="str">
            <v>No.</v>
          </cell>
          <cell r="E548">
            <v>13.15</v>
          </cell>
        </row>
        <row r="550">
          <cell r="C550" t="str">
            <v>Bend PVC 40mm</v>
          </cell>
          <cell r="D550" t="str">
            <v>No.</v>
          </cell>
          <cell r="E550">
            <v>26.25</v>
          </cell>
        </row>
        <row r="552">
          <cell r="C552" t="str">
            <v>Bend PVC 50mm</v>
          </cell>
          <cell r="D552" t="str">
            <v>No.</v>
          </cell>
          <cell r="E552">
            <v>42.45</v>
          </cell>
        </row>
        <row r="554">
          <cell r="C554" t="str">
            <v>Bend PVC 63mm</v>
          </cell>
          <cell r="D554" t="str">
            <v>No.</v>
          </cell>
          <cell r="E554">
            <v>89.7</v>
          </cell>
        </row>
        <row r="556">
          <cell r="C556" t="str">
            <v>Bend PVC 75mm</v>
          </cell>
          <cell r="D556" t="str">
            <v>No.</v>
          </cell>
          <cell r="E556">
            <v>217</v>
          </cell>
        </row>
        <row r="558">
          <cell r="C558" t="str">
            <v>Bend PVC 90mm</v>
          </cell>
          <cell r="D558" t="str">
            <v>No.</v>
          </cell>
          <cell r="E558">
            <v>363.15</v>
          </cell>
        </row>
        <row r="560">
          <cell r="C560" t="str">
            <v>Bib Cock Brass, 12mm - English</v>
          </cell>
          <cell r="D560" t="str">
            <v>No.</v>
          </cell>
          <cell r="E560">
            <v>300</v>
          </cell>
        </row>
        <row r="562">
          <cell r="C562" t="str">
            <v>Bidets - White</v>
          </cell>
          <cell r="D562" t="str">
            <v>No.</v>
          </cell>
          <cell r="E562">
            <v>4950</v>
          </cell>
        </row>
        <row r="564">
          <cell r="C564" t="str">
            <v>Binding wire                                               *</v>
          </cell>
          <cell r="D564" t="str">
            <v>Kg.</v>
          </cell>
          <cell r="E564">
            <v>47.25</v>
          </cell>
        </row>
        <row r="566">
          <cell r="C566" t="str">
            <v>Bitumen                               *</v>
          </cell>
          <cell r="D566" t="str">
            <v>Kg.</v>
          </cell>
          <cell r="E566">
            <v>53.8</v>
          </cell>
        </row>
        <row r="568">
          <cell r="C568" t="str">
            <v>Bitumen washers</v>
          </cell>
          <cell r="D568" t="str">
            <v>No.</v>
          </cell>
          <cell r="E568">
            <v>1</v>
          </cell>
        </row>
        <row r="570">
          <cell r="C570" t="str">
            <v>Boiled Lime</v>
          </cell>
          <cell r="D570" t="str">
            <v>Kg</v>
          </cell>
          <cell r="E570">
            <v>5</v>
          </cell>
        </row>
        <row r="572">
          <cell r="C572" t="str">
            <v>Bolt and nut iron 125 x 10mm                       *</v>
          </cell>
          <cell r="D572" t="str">
            <v>No.</v>
          </cell>
          <cell r="E572">
            <v>15</v>
          </cell>
        </row>
        <row r="574">
          <cell r="C574" t="str">
            <v>Bolt and nut iron 125 x 12mm                       *</v>
          </cell>
          <cell r="D574" t="str">
            <v>No.</v>
          </cell>
          <cell r="E574">
            <v>18.5</v>
          </cell>
        </row>
        <row r="575">
          <cell r="F575" t="str">
            <v xml:space="preserve">UPDATED </v>
          </cell>
        </row>
        <row r="576">
          <cell r="C576" t="str">
            <v>Bolt and nut iron 150 x 12mm                       *</v>
          </cell>
          <cell r="D576" t="str">
            <v>No.</v>
          </cell>
          <cell r="E576">
            <v>20</v>
          </cell>
          <cell r="F576" t="str">
            <v>ON</v>
          </cell>
        </row>
        <row r="578">
          <cell r="C578" t="str">
            <v xml:space="preserve">Bolt and nut iron 225 x 10mm                       </v>
          </cell>
          <cell r="D578" t="str">
            <v>Kg.</v>
          </cell>
          <cell r="E578">
            <v>110</v>
          </cell>
        </row>
        <row r="580">
          <cell r="C580" t="str">
            <v>Bolt and nut iron 225 x 10mm                       *</v>
          </cell>
          <cell r="D580" t="str">
            <v>No.</v>
          </cell>
          <cell r="E580">
            <v>20</v>
          </cell>
        </row>
        <row r="582">
          <cell r="C582" t="str">
            <v>Bolt and nut iron 45 x 6mm                            *</v>
          </cell>
          <cell r="D582" t="str">
            <v>No.</v>
          </cell>
          <cell r="E582">
            <v>1.2</v>
          </cell>
        </row>
        <row r="584">
          <cell r="C584" t="str">
            <v>Bolt and nut iron 63 x 10mm                           *</v>
          </cell>
          <cell r="D584" t="str">
            <v>No.</v>
          </cell>
          <cell r="E584">
            <v>6</v>
          </cell>
        </row>
        <row r="586">
          <cell r="C586" t="str">
            <v>Bolt Barrel Brass 100mm                         *</v>
          </cell>
          <cell r="D586" t="str">
            <v>No.</v>
          </cell>
          <cell r="E586">
            <v>55</v>
          </cell>
        </row>
        <row r="588">
          <cell r="C588" t="str">
            <v>Bolt Barrel Brass 125mm                            *</v>
          </cell>
          <cell r="D588" t="str">
            <v>No.</v>
          </cell>
          <cell r="E588">
            <v>70</v>
          </cell>
        </row>
        <row r="590">
          <cell r="C590" t="str">
            <v>Bolt Barrel Brass 150mm                         *</v>
          </cell>
          <cell r="D590" t="str">
            <v>No.</v>
          </cell>
          <cell r="E590">
            <v>85</v>
          </cell>
        </row>
        <row r="592">
          <cell r="C592" t="str">
            <v>Bolt Barrel Brass 63mm                             *</v>
          </cell>
          <cell r="D592" t="str">
            <v>No.</v>
          </cell>
          <cell r="E592">
            <v>30</v>
          </cell>
        </row>
        <row r="594">
          <cell r="C594" t="str">
            <v>Bolt Barrel Brass 75mm                             *</v>
          </cell>
          <cell r="D594" t="str">
            <v>No.</v>
          </cell>
          <cell r="E594">
            <v>45</v>
          </cell>
        </row>
        <row r="596">
          <cell r="C596" t="str">
            <v>Bolt Skeleton Brass 200mm                      *</v>
          </cell>
          <cell r="D596" t="str">
            <v>No.</v>
          </cell>
          <cell r="E596">
            <v>87.5</v>
          </cell>
        </row>
        <row r="598">
          <cell r="C598" t="str">
            <v>Bolt Skeleton Brass 250mm                     *</v>
          </cell>
          <cell r="D598" t="str">
            <v>No.</v>
          </cell>
          <cell r="E598">
            <v>92</v>
          </cell>
        </row>
        <row r="600">
          <cell r="C600" t="str">
            <v>Bolt Skeleton Brass 300mm                      *</v>
          </cell>
          <cell r="D600" t="str">
            <v>No.</v>
          </cell>
          <cell r="E600">
            <v>100</v>
          </cell>
        </row>
        <row r="602">
          <cell r="C602" t="str">
            <v>Bolt Skeleton Brass 450mm                      *</v>
          </cell>
          <cell r="D602" t="str">
            <v>No.</v>
          </cell>
          <cell r="E602">
            <v>390</v>
          </cell>
        </row>
        <row r="604">
          <cell r="C604" t="str">
            <v>Bolt Tower iron 100mm                                 *</v>
          </cell>
          <cell r="D604" t="str">
            <v>No.</v>
          </cell>
          <cell r="E604">
            <v>30</v>
          </cell>
        </row>
        <row r="606">
          <cell r="C606" t="str">
            <v>Bolt Tower iron 125mm                                *</v>
          </cell>
          <cell r="D606" t="str">
            <v>No.</v>
          </cell>
          <cell r="E606">
            <v>32</v>
          </cell>
        </row>
        <row r="608">
          <cell r="C608" t="str">
            <v>Bolt Tower iron 150mm                                *</v>
          </cell>
          <cell r="D608" t="str">
            <v>No.</v>
          </cell>
          <cell r="E608">
            <v>33.5</v>
          </cell>
        </row>
        <row r="610">
          <cell r="C610" t="str">
            <v>Bolt Tower iron 75mm                                  *</v>
          </cell>
          <cell r="D610" t="str">
            <v>No.</v>
          </cell>
          <cell r="E610">
            <v>26</v>
          </cell>
        </row>
        <row r="612">
          <cell r="C612" t="str">
            <v>Brass door knob</v>
          </cell>
          <cell r="D612" t="str">
            <v>No.</v>
          </cell>
          <cell r="E612">
            <v>35</v>
          </cell>
        </row>
        <row r="614">
          <cell r="C614" t="str">
            <v>Brick</v>
          </cell>
          <cell r="D614" t="str">
            <v>1000nos</v>
          </cell>
          <cell r="E614">
            <v>2250</v>
          </cell>
        </row>
        <row r="616">
          <cell r="C616" t="str">
            <v>Cabin Hook &amp; Eye Iron 150mm                   *</v>
          </cell>
          <cell r="D616" t="str">
            <v>No.</v>
          </cell>
          <cell r="E616">
            <v>18</v>
          </cell>
        </row>
        <row r="618">
          <cell r="C618" t="str">
            <v>Cabin Hook &amp; Eye Iron 200mm                   *</v>
          </cell>
          <cell r="D618" t="str">
            <v>No.</v>
          </cell>
          <cell r="E618">
            <v>36</v>
          </cell>
        </row>
        <row r="620">
          <cell r="C620" t="str">
            <v>Cabin Hook &amp; Eye Iron 50mm                     *</v>
          </cell>
          <cell r="D620" t="str">
            <v>No.</v>
          </cell>
          <cell r="E620">
            <v>4.5</v>
          </cell>
        </row>
        <row r="622">
          <cell r="C622" t="str">
            <v>Cabin Hook &amp; Eye Iron 75mm                 *</v>
          </cell>
          <cell r="D622" t="str">
            <v>No.</v>
          </cell>
          <cell r="E622">
            <v>9</v>
          </cell>
          <cell r="F622" t="str">
            <v xml:space="preserve">UPDATED </v>
          </cell>
        </row>
        <row r="623">
          <cell r="F623" t="str">
            <v>ON</v>
          </cell>
        </row>
        <row r="624">
          <cell r="C624" t="str">
            <v>Cabin Hook Brass 150mm                        *</v>
          </cell>
          <cell r="D624" t="str">
            <v>No.</v>
          </cell>
          <cell r="E624">
            <v>55</v>
          </cell>
        </row>
        <row r="626">
          <cell r="C626" t="str">
            <v>Cabin Hook Brass 200mm                         *</v>
          </cell>
          <cell r="D626" t="str">
            <v>No.</v>
          </cell>
          <cell r="E626">
            <v>67.5</v>
          </cell>
        </row>
        <row r="630">
          <cell r="C630" t="str">
            <v>Cabin Hook Brass 225mm                         *</v>
          </cell>
          <cell r="D630" t="str">
            <v>Nos.</v>
          </cell>
          <cell r="E630">
            <v>80</v>
          </cell>
        </row>
        <row r="632">
          <cell r="C632" t="str">
            <v>Cabin Hook Brass 250mm                         *</v>
          </cell>
          <cell r="D632" t="str">
            <v>No.</v>
          </cell>
          <cell r="E632">
            <v>87.5</v>
          </cell>
        </row>
        <row r="634">
          <cell r="C634" t="str">
            <v>Cabin Hook Brass 300mm                         *</v>
          </cell>
          <cell r="D634" t="str">
            <v>No.</v>
          </cell>
          <cell r="E634">
            <v>105</v>
          </cell>
        </row>
        <row r="636">
          <cell r="C636" t="str">
            <v>Cabin Hook Brass 50mm                         *</v>
          </cell>
          <cell r="D636" t="str">
            <v>No.</v>
          </cell>
          <cell r="E636">
            <v>24.5</v>
          </cell>
        </row>
        <row r="638">
          <cell r="C638" t="str">
            <v>Cabin Hook Brass 75mm                           *</v>
          </cell>
          <cell r="D638" t="str">
            <v>No.</v>
          </cell>
          <cell r="E638">
            <v>35</v>
          </cell>
        </row>
        <row r="640">
          <cell r="C640" t="str">
            <v>Calicut pattern flat tiles</v>
          </cell>
          <cell r="D640" t="str">
            <v>No.</v>
          </cell>
          <cell r="E640">
            <v>10.5</v>
          </cell>
        </row>
        <row r="642">
          <cell r="C642" t="str">
            <v>Calicut pattern ventilator tiles</v>
          </cell>
          <cell r="D642" t="str">
            <v>No.</v>
          </cell>
          <cell r="E642">
            <v>121</v>
          </cell>
        </row>
        <row r="644">
          <cell r="C644" t="str">
            <v>Cap PVC 20mm</v>
          </cell>
          <cell r="D644" t="str">
            <v>No.</v>
          </cell>
          <cell r="E644">
            <v>4.8</v>
          </cell>
        </row>
        <row r="646">
          <cell r="C646" t="str">
            <v>Cap PVC 25mm</v>
          </cell>
          <cell r="D646" t="str">
            <v>No.</v>
          </cell>
          <cell r="E646">
            <v>5.7</v>
          </cell>
        </row>
        <row r="648">
          <cell r="C648" t="str">
            <v>Cap PVC 32mm</v>
          </cell>
          <cell r="D648" t="str">
            <v>No.</v>
          </cell>
          <cell r="E648">
            <v>7.7</v>
          </cell>
        </row>
        <row r="650">
          <cell r="C650" t="str">
            <v>Cap PVC 40mm</v>
          </cell>
          <cell r="D650" t="str">
            <v>No.</v>
          </cell>
          <cell r="E650">
            <v>10.5</v>
          </cell>
        </row>
        <row r="652">
          <cell r="C652" t="str">
            <v>Cap PVC 50mm</v>
          </cell>
          <cell r="D652" t="str">
            <v>No.</v>
          </cell>
          <cell r="E652">
            <v>14.7</v>
          </cell>
        </row>
        <row r="654">
          <cell r="C654" t="str">
            <v>Cap PVC 63mm</v>
          </cell>
          <cell r="D654" t="str">
            <v>No.</v>
          </cell>
          <cell r="E654">
            <v>21.25</v>
          </cell>
        </row>
        <row r="656">
          <cell r="C656" t="str">
            <v>Cap PVC 75mm</v>
          </cell>
          <cell r="D656" t="str">
            <v>No.</v>
          </cell>
          <cell r="E656">
            <v>68.38</v>
          </cell>
        </row>
        <row r="658">
          <cell r="C658" t="str">
            <v>Casement Fastner Brass                    *</v>
          </cell>
          <cell r="D658" t="str">
            <v>No.</v>
          </cell>
          <cell r="E658">
            <v>55</v>
          </cell>
        </row>
        <row r="660">
          <cell r="C660" t="str">
            <v>Casement Stay Brass 250mm               *</v>
          </cell>
          <cell r="D660" t="str">
            <v>No.</v>
          </cell>
          <cell r="E660">
            <v>55</v>
          </cell>
        </row>
        <row r="662">
          <cell r="C662" t="str">
            <v>Casement Stay Brass 300mm               *</v>
          </cell>
          <cell r="D662" t="str">
            <v>No.</v>
          </cell>
          <cell r="E662">
            <v>70</v>
          </cell>
        </row>
        <row r="664">
          <cell r="C664" t="str">
            <v>Cement</v>
          </cell>
          <cell r="D664" t="str">
            <v>50kg</v>
          </cell>
          <cell r="E664">
            <v>300</v>
          </cell>
        </row>
        <row r="666">
          <cell r="C666" t="str">
            <v>Cement block 100 x 200 x 400mm</v>
          </cell>
          <cell r="D666" t="str">
            <v>1 No.</v>
          </cell>
          <cell r="E666">
            <v>14.5</v>
          </cell>
        </row>
        <row r="668">
          <cell r="C668" t="str">
            <v>Cement block 150 x 200 x 400mm</v>
          </cell>
          <cell r="D668" t="str">
            <v>1 No.</v>
          </cell>
          <cell r="E668">
            <v>26.5</v>
          </cell>
        </row>
        <row r="669">
          <cell r="F669" t="str">
            <v xml:space="preserve">UPDATED </v>
          </cell>
        </row>
        <row r="670">
          <cell r="C670" t="str">
            <v>Cement block 200 x 200 x 400mm</v>
          </cell>
          <cell r="D670" t="str">
            <v>1 No.</v>
          </cell>
          <cell r="E670">
            <v>30</v>
          </cell>
          <cell r="F670" t="str">
            <v>ON</v>
          </cell>
        </row>
        <row r="672">
          <cell r="C672" t="str">
            <v>Chromium plated chain for flushing cistern</v>
          </cell>
          <cell r="D672" t="str">
            <v>No.</v>
          </cell>
          <cell r="E672">
            <v>85</v>
          </cell>
        </row>
        <row r="674">
          <cell r="C674" t="str">
            <v>Cistern Bracket</v>
          </cell>
          <cell r="D674" t="str">
            <v>Pair</v>
          </cell>
          <cell r="E674">
            <v>54</v>
          </cell>
        </row>
        <row r="676">
          <cell r="C676" t="str">
            <v>Cistern High level C.I. - including 1/2" dia Ball Valve</v>
          </cell>
          <cell r="D676" t="str">
            <v>No.</v>
          </cell>
          <cell r="E676">
            <v>1805</v>
          </cell>
        </row>
        <row r="678">
          <cell r="C678" t="str">
            <v>Clay</v>
          </cell>
          <cell r="D678" t="str">
            <v>m3</v>
          </cell>
          <cell r="E678">
            <v>135</v>
          </cell>
        </row>
        <row r="680">
          <cell r="C680" t="str">
            <v>Close fitting asbestos ridging</v>
          </cell>
          <cell r="D680" t="str">
            <v>Pair</v>
          </cell>
          <cell r="E680">
            <v>210</v>
          </cell>
        </row>
        <row r="682">
          <cell r="C682" t="str">
            <v>Closet pedestal type</v>
          </cell>
          <cell r="D682" t="str">
            <v>No.</v>
          </cell>
          <cell r="E682">
            <v>3537</v>
          </cell>
        </row>
        <row r="684">
          <cell r="C684" t="str">
            <v>Coal Tar</v>
          </cell>
          <cell r="D684" t="str">
            <v>Lit.</v>
          </cell>
          <cell r="E684">
            <v>19</v>
          </cell>
        </row>
        <row r="686">
          <cell r="C686" t="str">
            <v>Coconut rafters</v>
          </cell>
          <cell r="D686" t="str">
            <v>m</v>
          </cell>
          <cell r="E686">
            <v>52</v>
          </cell>
        </row>
        <row r="688">
          <cell r="C688" t="str">
            <v>Colour pigment for cement</v>
          </cell>
          <cell r="D688" t="str">
            <v>Kg.</v>
          </cell>
          <cell r="E688">
            <v>282</v>
          </cell>
        </row>
        <row r="690">
          <cell r="C690" t="str">
            <v>Coloured cement</v>
          </cell>
          <cell r="D690" t="str">
            <v>Kg.</v>
          </cell>
          <cell r="E690">
            <v>282</v>
          </cell>
        </row>
        <row r="692">
          <cell r="C692" t="str">
            <v>Conduit Pipe 18mm</v>
          </cell>
          <cell r="D692" t="str">
            <v>m</v>
          </cell>
          <cell r="E692">
            <v>7.55</v>
          </cell>
        </row>
        <row r="694">
          <cell r="C694" t="str">
            <v>Conduit Pipe 20mm</v>
          </cell>
          <cell r="D694" t="str">
            <v>m</v>
          </cell>
          <cell r="E694">
            <v>9.5500000000000007</v>
          </cell>
        </row>
        <row r="696">
          <cell r="C696" t="str">
            <v>Conduit Pipe 25mm</v>
          </cell>
          <cell r="D696" t="str">
            <v>m</v>
          </cell>
          <cell r="E696">
            <v>14.8</v>
          </cell>
        </row>
        <row r="698">
          <cell r="C698" t="str">
            <v>Conduit Pipe 30mm</v>
          </cell>
          <cell r="D698" t="str">
            <v>m</v>
          </cell>
          <cell r="E698">
            <v>31.4</v>
          </cell>
        </row>
        <row r="700">
          <cell r="C700" t="str">
            <v>Conduit Pipe 40mm</v>
          </cell>
          <cell r="D700" t="str">
            <v>m</v>
          </cell>
          <cell r="E700">
            <v>44.85</v>
          </cell>
        </row>
        <row r="702">
          <cell r="C702" t="str">
            <v>Conduit Pipe 50mm</v>
          </cell>
          <cell r="D702" t="str">
            <v>m</v>
          </cell>
          <cell r="E702">
            <v>51.4</v>
          </cell>
        </row>
        <row r="704">
          <cell r="C704" t="str">
            <v>Connector G.I. 12mm</v>
          </cell>
          <cell r="D704" t="str">
            <v>No.</v>
          </cell>
          <cell r="E704">
            <v>35</v>
          </cell>
        </row>
        <row r="706">
          <cell r="C706" t="str">
            <v>Connector G.I. 20mm</v>
          </cell>
          <cell r="D706" t="str">
            <v>No.</v>
          </cell>
          <cell r="E706">
            <v>45</v>
          </cell>
        </row>
        <row r="708">
          <cell r="C708" t="str">
            <v>Connector G.I. 25mm</v>
          </cell>
          <cell r="D708" t="str">
            <v>No.</v>
          </cell>
          <cell r="E708">
            <v>60</v>
          </cell>
        </row>
        <row r="710">
          <cell r="C710" t="str">
            <v>Connector G.I. 32mm</v>
          </cell>
          <cell r="D710" t="str">
            <v>No.</v>
          </cell>
          <cell r="E710">
            <v>75</v>
          </cell>
        </row>
        <row r="712">
          <cell r="C712" t="str">
            <v>Connector G.I. 38mm</v>
          </cell>
          <cell r="D712" t="str">
            <v>No.</v>
          </cell>
          <cell r="E712">
            <v>90</v>
          </cell>
        </row>
        <row r="714">
          <cell r="C714" t="str">
            <v>Connector G.I. 50mm</v>
          </cell>
          <cell r="D714" t="str">
            <v>No.</v>
          </cell>
          <cell r="E714">
            <v>125</v>
          </cell>
        </row>
        <row r="716">
          <cell r="C716" t="str">
            <v>Connector G.I. 63mm</v>
          </cell>
          <cell r="D716" t="str">
            <v>No.</v>
          </cell>
          <cell r="E716">
            <v>275</v>
          </cell>
          <cell r="F716" t="str">
            <v xml:space="preserve">UPDATED </v>
          </cell>
        </row>
        <row r="717">
          <cell r="F717" t="str">
            <v>ON</v>
          </cell>
        </row>
        <row r="718">
          <cell r="C718" t="str">
            <v>Connector G.I. 75mm</v>
          </cell>
          <cell r="D718" t="str">
            <v>No.</v>
          </cell>
          <cell r="E718">
            <v>305</v>
          </cell>
        </row>
        <row r="720">
          <cell r="C720" t="str">
            <v>Corrugated asbestos sheet</v>
          </cell>
          <cell r="D720" t="str">
            <v>Sq.m.</v>
          </cell>
          <cell r="E720">
            <v>209.27</v>
          </cell>
        </row>
        <row r="722">
          <cell r="C722" t="str">
            <v xml:space="preserve">Corrugated G.I. Sheet 24 BWG   </v>
          </cell>
          <cell r="D722" t="str">
            <v>Sq.m.</v>
          </cell>
          <cell r="E722">
            <v>252.19</v>
          </cell>
        </row>
        <row r="724">
          <cell r="C724" t="str">
            <v>Cove moulding(63mmx40mm)imported classI</v>
          </cell>
          <cell r="D724" t="str">
            <v>m</v>
          </cell>
          <cell r="E724">
            <v>65.62</v>
          </cell>
        </row>
        <row r="726">
          <cell r="C726" t="str">
            <v>Cove moulding(63mmx40mm)local class I</v>
          </cell>
          <cell r="D726" t="str">
            <v>m</v>
          </cell>
          <cell r="E726">
            <v>48</v>
          </cell>
        </row>
        <row r="728">
          <cell r="C728" t="str">
            <v>Door handle</v>
          </cell>
          <cell r="D728" t="str">
            <v>Nos.</v>
          </cell>
          <cell r="E728">
            <v>66</v>
          </cell>
        </row>
        <row r="730">
          <cell r="C730" t="str">
            <v>Down pipe Clip PVC 89mm</v>
          </cell>
          <cell r="D730" t="str">
            <v>No.</v>
          </cell>
          <cell r="E730">
            <v>6.15</v>
          </cell>
        </row>
        <row r="732">
          <cell r="C732" t="str">
            <v>Down pipe Elbow PVC 89mm</v>
          </cell>
          <cell r="D732" t="str">
            <v>No.</v>
          </cell>
          <cell r="E732">
            <v>42</v>
          </cell>
        </row>
        <row r="734">
          <cell r="C734" t="str">
            <v>Down pipe joiner PVC 89mm</v>
          </cell>
          <cell r="D734" t="str">
            <v>No.</v>
          </cell>
          <cell r="E734">
            <v>28.9</v>
          </cell>
        </row>
        <row r="736">
          <cell r="C736" t="str">
            <v>Down pipe PVC 89mm</v>
          </cell>
          <cell r="D736" t="str">
            <v>m</v>
          </cell>
          <cell r="E736">
            <v>62.2</v>
          </cell>
        </row>
        <row r="738">
          <cell r="C738" t="str">
            <v>Down spout square PVC 114mm - Large</v>
          </cell>
          <cell r="D738" t="str">
            <v>m</v>
          </cell>
          <cell r="E738">
            <v>206.5</v>
          </cell>
        </row>
        <row r="740">
          <cell r="C740" t="str">
            <v>Down spout square PVC 114mm - Small</v>
          </cell>
          <cell r="D740" t="str">
            <v>m</v>
          </cell>
          <cell r="E740">
            <v>172.4</v>
          </cell>
        </row>
        <row r="742">
          <cell r="C742" t="str">
            <v>DPC Tar                                            *</v>
          </cell>
          <cell r="D742" t="str">
            <v>Lit.</v>
          </cell>
          <cell r="E742">
            <v>66.25</v>
          </cell>
        </row>
        <row r="744">
          <cell r="C744" t="str">
            <v>Drainage Bend PVC 110mm 880</v>
          </cell>
          <cell r="D744" t="str">
            <v>No.</v>
          </cell>
          <cell r="E744">
            <v>169.75</v>
          </cell>
        </row>
        <row r="746">
          <cell r="C746" t="str">
            <v>Drainage Tee PVC 110mm  880</v>
          </cell>
          <cell r="D746" t="str">
            <v>No.</v>
          </cell>
          <cell r="E746">
            <v>252</v>
          </cell>
        </row>
        <row r="748">
          <cell r="C748" t="str">
            <v>Drainage 'Y' Junction PVC 110mm Inspection -450</v>
          </cell>
          <cell r="D748" t="str">
            <v>No.</v>
          </cell>
          <cell r="E748">
            <v>314.14999999999998</v>
          </cell>
        </row>
        <row r="750">
          <cell r="C750" t="str">
            <v>Drive Screws and washers</v>
          </cell>
          <cell r="D750" t="str">
            <v>Nos.</v>
          </cell>
          <cell r="E750">
            <v>10</v>
          </cell>
        </row>
        <row r="752">
          <cell r="C752" t="str">
            <v>Elbow G.I. 12mm</v>
          </cell>
          <cell r="D752" t="str">
            <v>No.</v>
          </cell>
          <cell r="E752">
            <v>15</v>
          </cell>
        </row>
        <row r="754">
          <cell r="C754" t="str">
            <v>Elbow G.I. 20mm</v>
          </cell>
          <cell r="D754" t="str">
            <v>No.</v>
          </cell>
          <cell r="E754">
            <v>20</v>
          </cell>
        </row>
        <row r="756">
          <cell r="C756" t="str">
            <v>Elbow G.I. 25mm</v>
          </cell>
          <cell r="D756" t="str">
            <v>No.</v>
          </cell>
          <cell r="E756">
            <v>30</v>
          </cell>
        </row>
        <row r="758">
          <cell r="C758" t="str">
            <v>Elbow G.I. 32mm</v>
          </cell>
          <cell r="D758" t="str">
            <v>No.</v>
          </cell>
          <cell r="E758">
            <v>45</v>
          </cell>
        </row>
        <row r="760">
          <cell r="C760" t="str">
            <v>Elbow G.I. 38mm</v>
          </cell>
          <cell r="D760" t="str">
            <v>No.</v>
          </cell>
          <cell r="E760">
            <v>75</v>
          </cell>
        </row>
        <row r="762">
          <cell r="C762" t="str">
            <v>Elbow G.I. 50mm</v>
          </cell>
          <cell r="D762" t="str">
            <v>No.</v>
          </cell>
          <cell r="E762">
            <v>90</v>
          </cell>
          <cell r="F762" t="str">
            <v xml:space="preserve">UPDATED </v>
          </cell>
        </row>
        <row r="763">
          <cell r="F763" t="str">
            <v>ON</v>
          </cell>
        </row>
        <row r="764">
          <cell r="C764" t="str">
            <v>Elbow G.I. 63mm</v>
          </cell>
          <cell r="D764" t="str">
            <v>No.</v>
          </cell>
          <cell r="E764">
            <v>175</v>
          </cell>
        </row>
        <row r="766">
          <cell r="C766" t="str">
            <v>Elbow G.I. 75mm</v>
          </cell>
          <cell r="D766" t="str">
            <v>No.</v>
          </cell>
          <cell r="E766">
            <v>250</v>
          </cell>
        </row>
        <row r="768">
          <cell r="C768" t="str">
            <v>Elbow PVC 20mm</v>
          </cell>
          <cell r="D768" t="str">
            <v>No.</v>
          </cell>
          <cell r="E768">
            <v>3.95</v>
          </cell>
        </row>
        <row r="770">
          <cell r="C770" t="str">
            <v>Elbow PVC 25mm</v>
          </cell>
          <cell r="D770" t="str">
            <v>No.</v>
          </cell>
          <cell r="E770">
            <v>6.15</v>
          </cell>
        </row>
        <row r="772">
          <cell r="C772" t="str">
            <v>Elbow PVC 32mm</v>
          </cell>
          <cell r="D772" t="str">
            <v>No.</v>
          </cell>
          <cell r="E772">
            <v>10.5</v>
          </cell>
        </row>
        <row r="774">
          <cell r="C774" t="str">
            <v>Elbow PVC 40mm</v>
          </cell>
          <cell r="D774" t="str">
            <v>No.</v>
          </cell>
          <cell r="E774">
            <v>15.75</v>
          </cell>
        </row>
        <row r="776">
          <cell r="C776" t="str">
            <v>Elbow PVC 50mm</v>
          </cell>
          <cell r="D776" t="str">
            <v>No.</v>
          </cell>
          <cell r="E776">
            <v>28.25</v>
          </cell>
        </row>
        <row r="778">
          <cell r="C778" t="str">
            <v>Elbow PVC 63mm</v>
          </cell>
          <cell r="D778" t="str">
            <v>No.</v>
          </cell>
          <cell r="E778">
            <v>48.35</v>
          </cell>
        </row>
        <row r="780">
          <cell r="C780" t="str">
            <v>Elbow PVC 75mm</v>
          </cell>
          <cell r="D780" t="str">
            <v>No.</v>
          </cell>
          <cell r="E780">
            <v>108.7</v>
          </cell>
        </row>
        <row r="782">
          <cell r="C782" t="str">
            <v>Elbow PVC 90mm</v>
          </cell>
          <cell r="D782" t="str">
            <v>No.</v>
          </cell>
          <cell r="E782">
            <v>183.9</v>
          </cell>
        </row>
        <row r="784">
          <cell r="C784" t="str">
            <v>Emulsion                                       *</v>
          </cell>
          <cell r="D784" t="str">
            <v>Lit.</v>
          </cell>
          <cell r="E784">
            <v>241</v>
          </cell>
        </row>
        <row r="786">
          <cell r="C786" t="str">
            <v>Enamel                                          *</v>
          </cell>
          <cell r="D786" t="str">
            <v>Lit.</v>
          </cell>
          <cell r="E786">
            <v>299</v>
          </cell>
        </row>
        <row r="788">
          <cell r="C788" t="str">
            <v>Equal Tee PVC 20mm</v>
          </cell>
          <cell r="D788" t="str">
            <v>No.</v>
          </cell>
          <cell r="E788">
            <v>5.05</v>
          </cell>
        </row>
        <row r="790">
          <cell r="C790" t="str">
            <v>Equal Tee PVC 25mm</v>
          </cell>
          <cell r="D790" t="str">
            <v>No.</v>
          </cell>
          <cell r="E790">
            <v>8.5500000000000007</v>
          </cell>
        </row>
        <row r="792">
          <cell r="C792" t="str">
            <v>Equal Tee PVC 32mm</v>
          </cell>
          <cell r="D792" t="str">
            <v>No.</v>
          </cell>
          <cell r="E792">
            <v>14.25</v>
          </cell>
        </row>
        <row r="794">
          <cell r="C794" t="str">
            <v>Equal Tee PVC 40mm</v>
          </cell>
          <cell r="D794" t="str">
            <v>No.</v>
          </cell>
          <cell r="E794">
            <v>21.25</v>
          </cell>
        </row>
        <row r="796">
          <cell r="C796" t="str">
            <v>Equal Tee PVC 50mm</v>
          </cell>
          <cell r="D796" t="str">
            <v>No.</v>
          </cell>
          <cell r="E796">
            <v>37.200000000000003</v>
          </cell>
        </row>
        <row r="798">
          <cell r="C798" t="str">
            <v>Equal Tee PVC 63mm</v>
          </cell>
          <cell r="D798" t="str">
            <v>No.</v>
          </cell>
          <cell r="E798">
            <v>56.9</v>
          </cell>
        </row>
        <row r="799">
          <cell r="C799" t="str">
            <v>Equal Tee PVC 75mm</v>
          </cell>
          <cell r="D799" t="str">
            <v>No.</v>
          </cell>
          <cell r="E799">
            <v>104.15</v>
          </cell>
        </row>
        <row r="800">
          <cell r="C800" t="str">
            <v>Fanlight Catch Brass                            *</v>
          </cell>
          <cell r="D800" t="str">
            <v>No.</v>
          </cell>
          <cell r="E800">
            <v>55</v>
          </cell>
        </row>
        <row r="802">
          <cell r="C802" t="str">
            <v>Faucet Socket PVC 110mm</v>
          </cell>
          <cell r="D802" t="str">
            <v>No.</v>
          </cell>
          <cell r="E802">
            <v>243.5</v>
          </cell>
        </row>
        <row r="804">
          <cell r="C804" t="str">
            <v>Faucet Socket PVC 20mm</v>
          </cell>
          <cell r="D804" t="str">
            <v>No.</v>
          </cell>
          <cell r="E804">
            <v>5.25</v>
          </cell>
        </row>
        <row r="806">
          <cell r="C806" t="str">
            <v>Faucet Socket PVC 25mm</v>
          </cell>
          <cell r="D806" t="str">
            <v>No.</v>
          </cell>
          <cell r="E806">
            <v>8.3000000000000007</v>
          </cell>
        </row>
        <row r="808">
          <cell r="C808" t="str">
            <v>Faucet Socket PVC 32mm</v>
          </cell>
          <cell r="D808" t="str">
            <v>No.</v>
          </cell>
          <cell r="E808">
            <v>11.15</v>
          </cell>
        </row>
        <row r="810">
          <cell r="C810" t="str">
            <v>Faucet Socket PVC 40mm</v>
          </cell>
          <cell r="D810" t="str">
            <v>No.</v>
          </cell>
          <cell r="E810">
            <v>17.95</v>
          </cell>
          <cell r="F810" t="str">
            <v xml:space="preserve">UPDATED </v>
          </cell>
        </row>
        <row r="811">
          <cell r="F811" t="str">
            <v>ON</v>
          </cell>
        </row>
        <row r="812">
          <cell r="C812" t="str">
            <v>Faucet Socket PVC 50mm</v>
          </cell>
          <cell r="D812" t="str">
            <v>No.</v>
          </cell>
          <cell r="E812">
            <v>26.7</v>
          </cell>
        </row>
        <row r="814">
          <cell r="C814" t="str">
            <v>Faucet Socket PVC 63mm to smaller size</v>
          </cell>
          <cell r="D814" t="str">
            <v>No.</v>
          </cell>
          <cell r="E814">
            <v>35</v>
          </cell>
        </row>
        <row r="816">
          <cell r="C816" t="str">
            <v>Faucet Socket PVC 75mm</v>
          </cell>
          <cell r="D816" t="str">
            <v>No.</v>
          </cell>
          <cell r="E816">
            <v>71.05</v>
          </cell>
        </row>
        <row r="818">
          <cell r="C818" t="str">
            <v>Faucet Socket PVC 90mm</v>
          </cell>
          <cell r="D818" t="str">
            <v>No.</v>
          </cell>
          <cell r="E818">
            <v>108.7</v>
          </cell>
        </row>
        <row r="820">
          <cell r="C820" t="str">
            <v>Fibre glass storage tank 400 gals.</v>
          </cell>
          <cell r="D820" t="str">
            <v>No.</v>
          </cell>
          <cell r="E820">
            <v>12500</v>
          </cell>
        </row>
        <row r="822">
          <cell r="C822" t="str">
            <v>Fittings for Bidet  - Indian</v>
          </cell>
          <cell r="D822" t="str">
            <v>No.</v>
          </cell>
          <cell r="E822">
            <v>1900</v>
          </cell>
        </row>
        <row r="824">
          <cell r="C824" t="str">
            <v>Fittings for Cistern</v>
          </cell>
          <cell r="D824" t="str">
            <v>No.</v>
          </cell>
          <cell r="E824">
            <v>395</v>
          </cell>
        </row>
        <row r="826">
          <cell r="C826" t="str">
            <v>Floor Paint   - Quick drying</v>
          </cell>
          <cell r="D826" t="str">
            <v>Lit.</v>
          </cell>
          <cell r="E826">
            <v>315</v>
          </cell>
        </row>
        <row r="828">
          <cell r="C828" t="str">
            <v>Floor Paint (Epoxy)                         *</v>
          </cell>
          <cell r="D828" t="str">
            <v>Lit.</v>
          </cell>
          <cell r="E828">
            <v>446</v>
          </cell>
        </row>
        <row r="830">
          <cell r="C830" t="str">
            <v>Flush pipe PVC (32mm)</v>
          </cell>
          <cell r="D830" t="str">
            <v>No.</v>
          </cell>
          <cell r="E830">
            <v>80</v>
          </cell>
        </row>
        <row r="832">
          <cell r="C832" t="str">
            <v>G.I. 18 BWG sheets(plain)</v>
          </cell>
          <cell r="D832" t="str">
            <v>m2</v>
          </cell>
          <cell r="E832">
            <v>656</v>
          </cell>
        </row>
        <row r="834">
          <cell r="C834" t="str">
            <v>G.I. 22 BWG sheets(plain)</v>
          </cell>
          <cell r="D834" t="str">
            <v>m2</v>
          </cell>
          <cell r="E834">
            <v>420.88</v>
          </cell>
        </row>
        <row r="836">
          <cell r="C836" t="str">
            <v>G.I. 24 BWG sheets(plain)</v>
          </cell>
          <cell r="D836" t="str">
            <v>m2</v>
          </cell>
          <cell r="E836">
            <v>252.19</v>
          </cell>
        </row>
        <row r="838">
          <cell r="C838" t="str">
            <v>G.I. Bolts and nuts</v>
          </cell>
          <cell r="D838" t="str">
            <v>No.</v>
          </cell>
          <cell r="E838">
            <v>6</v>
          </cell>
        </row>
        <row r="840">
          <cell r="C840" t="str">
            <v>G.I. Hook bolts</v>
          </cell>
          <cell r="D840" t="str">
            <v>No.</v>
          </cell>
          <cell r="E840">
            <v>4</v>
          </cell>
        </row>
        <row r="842">
          <cell r="C842" t="str">
            <v>G.I. Hook bolts 8mm x 115mm</v>
          </cell>
          <cell r="D842" t="str">
            <v>Nos.</v>
          </cell>
          <cell r="E842">
            <v>7</v>
          </cell>
        </row>
        <row r="844">
          <cell r="C844" t="str">
            <v>G.I. Joint nut 12mm</v>
          </cell>
          <cell r="D844" t="str">
            <v>No.</v>
          </cell>
          <cell r="E844">
            <v>32</v>
          </cell>
        </row>
        <row r="846">
          <cell r="C846" t="str">
            <v>G.I. Joint nut 20mm</v>
          </cell>
          <cell r="D846" t="str">
            <v>No.</v>
          </cell>
          <cell r="E846">
            <v>44</v>
          </cell>
        </row>
        <row r="848">
          <cell r="C848" t="str">
            <v>G.I. Joint nut 25mm</v>
          </cell>
          <cell r="D848" t="str">
            <v>No.</v>
          </cell>
          <cell r="E848">
            <v>59</v>
          </cell>
        </row>
        <row r="850">
          <cell r="C850" t="str">
            <v>G.I. Joint nut 32mm</v>
          </cell>
          <cell r="D850" t="str">
            <v>No.</v>
          </cell>
          <cell r="E850">
            <v>86</v>
          </cell>
        </row>
        <row r="852">
          <cell r="C852" t="str">
            <v>G.I. Joint nut 38mm</v>
          </cell>
          <cell r="D852" t="str">
            <v>No.</v>
          </cell>
          <cell r="E852">
            <v>97</v>
          </cell>
        </row>
        <row r="854">
          <cell r="C854" t="str">
            <v>G.I. Joint nut 50mm</v>
          </cell>
          <cell r="D854" t="str">
            <v>No.</v>
          </cell>
          <cell r="E854">
            <v>161</v>
          </cell>
        </row>
        <row r="856">
          <cell r="C856" t="str">
            <v>G.I. Reducing socket 25mm to smaller</v>
          </cell>
          <cell r="D856" t="str">
            <v>No.</v>
          </cell>
          <cell r="E856">
            <v>39</v>
          </cell>
        </row>
        <row r="857">
          <cell r="F857" t="str">
            <v xml:space="preserve">UPDATED </v>
          </cell>
        </row>
        <row r="858">
          <cell r="C858" t="str">
            <v>G.I. Ridging 2m x 1m - 24 B.W.G.</v>
          </cell>
          <cell r="D858" t="str">
            <v>Nos.</v>
          </cell>
          <cell r="E858">
            <v>640</v>
          </cell>
          <cell r="F858" t="str">
            <v>ON</v>
          </cell>
        </row>
        <row r="860">
          <cell r="C860" t="str">
            <v>G.I. sheet 18 B.W.G.</v>
          </cell>
          <cell r="D860" t="str">
            <v>Sq.m.</v>
          </cell>
          <cell r="E860">
            <v>656</v>
          </cell>
        </row>
        <row r="862">
          <cell r="C862" t="str">
            <v>G.I. Sheet 24 B.W.G.</v>
          </cell>
          <cell r="D862" t="str">
            <v>Sq.m.</v>
          </cell>
          <cell r="E862">
            <v>252.19</v>
          </cell>
        </row>
        <row r="863">
          <cell r="C863" t="str">
            <v>Gate valve, heavy quality brass 12mm</v>
          </cell>
          <cell r="D863" t="str">
            <v>No.</v>
          </cell>
          <cell r="E863">
            <v>325</v>
          </cell>
        </row>
        <row r="864">
          <cell r="C864" t="str">
            <v>Gate valve, heavy quality brass 20mm</v>
          </cell>
          <cell r="D864" t="str">
            <v>No.</v>
          </cell>
          <cell r="E864">
            <v>450</v>
          </cell>
        </row>
        <row r="866">
          <cell r="C866" t="str">
            <v>Gate valve, heavy quality brass 25mm</v>
          </cell>
          <cell r="D866" t="str">
            <v>No.</v>
          </cell>
          <cell r="E866">
            <v>550</v>
          </cell>
        </row>
        <row r="868">
          <cell r="C868" t="str">
            <v>Gate valve, heavy quality brass 32mm</v>
          </cell>
          <cell r="D868" t="str">
            <v>No.</v>
          </cell>
          <cell r="E868">
            <v>800</v>
          </cell>
        </row>
        <row r="870">
          <cell r="C870" t="str">
            <v>Gate valve, heavy quality brass 38mm</v>
          </cell>
          <cell r="D870" t="str">
            <v>No.</v>
          </cell>
          <cell r="E870">
            <v>1200</v>
          </cell>
        </row>
        <row r="872">
          <cell r="C872" t="str">
            <v>Glass pane clear 3mm</v>
          </cell>
          <cell r="D872" t="str">
            <v>Sq.m.</v>
          </cell>
          <cell r="E872">
            <v>178</v>
          </cell>
        </row>
        <row r="874">
          <cell r="C874" t="str">
            <v>Glass pane clear 4mm</v>
          </cell>
          <cell r="D874" t="str">
            <v>Sq.m.</v>
          </cell>
          <cell r="E874">
            <v>248</v>
          </cell>
        </row>
        <row r="876">
          <cell r="C876" t="str">
            <v>Glass pane Figured 3mm</v>
          </cell>
          <cell r="D876" t="str">
            <v>Sq.m.</v>
          </cell>
          <cell r="E876">
            <v>237</v>
          </cell>
        </row>
        <row r="878">
          <cell r="C878" t="str">
            <v>Glass pane Figured 5mm</v>
          </cell>
          <cell r="D878" t="str">
            <v>Sq.m.</v>
          </cell>
          <cell r="E878">
            <v>485</v>
          </cell>
        </row>
        <row r="880">
          <cell r="C880" t="str">
            <v>Glass Tray Holder 100 x 100mm - White</v>
          </cell>
          <cell r="D880" t="str">
            <v>Pair</v>
          </cell>
          <cell r="E880">
            <v>197</v>
          </cell>
        </row>
        <row r="882">
          <cell r="C882" t="str">
            <v>Glue</v>
          </cell>
          <cell r="D882" t="str">
            <v>Kg.</v>
          </cell>
          <cell r="E882">
            <v>115</v>
          </cell>
        </row>
        <row r="884">
          <cell r="C884" t="str">
            <v>Grating 100mm x 100mm Aluminium</v>
          </cell>
          <cell r="D884" t="str">
            <v>No.</v>
          </cell>
          <cell r="E884">
            <v>30</v>
          </cell>
        </row>
        <row r="886">
          <cell r="C886" t="str">
            <v>Gravel</v>
          </cell>
          <cell r="D886" t="str">
            <v>m3</v>
          </cell>
          <cell r="E886">
            <v>176.75</v>
          </cell>
        </row>
        <row r="888">
          <cell r="C888" t="str">
            <v>Gutter Bracket half round (Short Arm Aluminium)</v>
          </cell>
          <cell r="D888" t="str">
            <v>No.</v>
          </cell>
          <cell r="E888">
            <v>16.8</v>
          </cell>
        </row>
        <row r="890">
          <cell r="C890" t="str">
            <v>Gutter Bracket Square PVC 114mm</v>
          </cell>
          <cell r="D890" t="str">
            <v>No.</v>
          </cell>
          <cell r="E890">
            <v>14</v>
          </cell>
        </row>
        <row r="892">
          <cell r="C892" t="str">
            <v>Gutter End Cap  square PVC 114mm</v>
          </cell>
          <cell r="D892" t="str">
            <v>No.</v>
          </cell>
          <cell r="E892">
            <v>26.25</v>
          </cell>
        </row>
        <row r="894">
          <cell r="C894" t="str">
            <v>Gutter End Cap half round PVC 150mm</v>
          </cell>
          <cell r="D894" t="str">
            <v>No.</v>
          </cell>
          <cell r="E894">
            <v>20.65</v>
          </cell>
        </row>
        <row r="896">
          <cell r="C896" t="str">
            <v>Gutter Half round PVC 150mm x 4m</v>
          </cell>
          <cell r="D896" t="str">
            <v>m</v>
          </cell>
          <cell r="E896">
            <v>107.7</v>
          </cell>
        </row>
        <row r="898">
          <cell r="C898" t="str">
            <v>Gutter Joiner  square PVC 114mm</v>
          </cell>
          <cell r="D898" t="str">
            <v>No.</v>
          </cell>
          <cell r="E898">
            <v>30.65</v>
          </cell>
        </row>
        <row r="900">
          <cell r="C900" t="str">
            <v>Gutter Joiner half round PVC 150mm</v>
          </cell>
          <cell r="D900" t="str">
            <v>No.</v>
          </cell>
          <cell r="E900">
            <v>34</v>
          </cell>
        </row>
        <row r="902">
          <cell r="C902" t="str">
            <v>Gutter square PVC 114mm</v>
          </cell>
          <cell r="D902" t="str">
            <v>m</v>
          </cell>
          <cell r="E902">
            <v>80.599999999999994</v>
          </cell>
        </row>
        <row r="904">
          <cell r="C904" t="str">
            <v>Hasp and staple Iron 100mm                        *</v>
          </cell>
          <cell r="D904" t="str">
            <v>No.</v>
          </cell>
          <cell r="E904">
            <v>20</v>
          </cell>
          <cell r="F904" t="str">
            <v xml:space="preserve">UPDATED </v>
          </cell>
        </row>
        <row r="905">
          <cell r="F905" t="str">
            <v>ON</v>
          </cell>
        </row>
        <row r="906">
          <cell r="C906" t="str">
            <v>Hasp and staple iron 150mm                         *</v>
          </cell>
          <cell r="D906" t="str">
            <v>No.</v>
          </cell>
          <cell r="E906">
            <v>36</v>
          </cell>
        </row>
        <row r="910">
          <cell r="C910" t="str">
            <v>Hasp and staple safety type Brass 100mm       *</v>
          </cell>
          <cell r="D910" t="str">
            <v>No.</v>
          </cell>
          <cell r="E910">
            <v>90</v>
          </cell>
        </row>
        <row r="912">
          <cell r="C912" t="str">
            <v>Hasp and staple safety type Brass 150mm        *</v>
          </cell>
          <cell r="D912" t="str">
            <v>No.</v>
          </cell>
          <cell r="E912">
            <v>175</v>
          </cell>
        </row>
        <row r="914">
          <cell r="C914" t="str">
            <v>Hat Hook Brass                                               *</v>
          </cell>
          <cell r="D914" t="str">
            <v>No.</v>
          </cell>
          <cell r="E914">
            <v>47.5</v>
          </cell>
        </row>
        <row r="916">
          <cell r="C916" t="str">
            <v>High level plastic - plastic</v>
          </cell>
          <cell r="D916" t="str">
            <v>No.</v>
          </cell>
          <cell r="E916">
            <v>900</v>
          </cell>
        </row>
        <row r="918">
          <cell r="C918" t="str">
            <v xml:space="preserve">Hinge butt brass 100mm </v>
          </cell>
          <cell r="D918" t="str">
            <v>No.</v>
          </cell>
          <cell r="E918">
            <v>49.75</v>
          </cell>
        </row>
        <row r="920">
          <cell r="C920" t="str">
            <v>Hinge Butt Brass 100mm x 63mm                    *</v>
          </cell>
          <cell r="D920" t="str">
            <v>No.</v>
          </cell>
          <cell r="E920">
            <v>41</v>
          </cell>
        </row>
        <row r="922">
          <cell r="C922" t="str">
            <v>Hinge Butt Brass 125mm x 100mm                   *</v>
          </cell>
          <cell r="D922" t="str">
            <v>No.</v>
          </cell>
          <cell r="E922">
            <v>97.5</v>
          </cell>
        </row>
        <row r="924">
          <cell r="C924" t="str">
            <v>Hinge Butt Brass 38mm x 25mm</v>
          </cell>
          <cell r="D924" t="str">
            <v>No.</v>
          </cell>
          <cell r="E924">
            <v>13.5</v>
          </cell>
        </row>
        <row r="926">
          <cell r="C926" t="str">
            <v>Hinge Butt Brass 50mm x 38mm                      *</v>
          </cell>
          <cell r="D926" t="str">
            <v>No.</v>
          </cell>
          <cell r="E926">
            <v>17.5</v>
          </cell>
        </row>
        <row r="928">
          <cell r="C928" t="str">
            <v>Hinge Butt Brass 75mm x 38mm                      *</v>
          </cell>
          <cell r="D928" t="str">
            <v>No.</v>
          </cell>
          <cell r="E928">
            <v>19</v>
          </cell>
        </row>
        <row r="930">
          <cell r="C930" t="str">
            <v>Hinge Butt Brass 89mm x 63mm</v>
          </cell>
          <cell r="D930" t="str">
            <v>No.</v>
          </cell>
          <cell r="E930">
            <v>36</v>
          </cell>
        </row>
        <row r="932">
          <cell r="C932" t="str">
            <v>Hinge Butt iron 100mmx63mm</v>
          </cell>
          <cell r="D932" t="str">
            <v>No.</v>
          </cell>
          <cell r="E932">
            <v>33.5</v>
          </cell>
        </row>
        <row r="934">
          <cell r="C934" t="str">
            <v>Hinge Butt iron 125mmx100mm</v>
          </cell>
          <cell r="D934" t="str">
            <v>No.</v>
          </cell>
          <cell r="E934">
            <v>38.5</v>
          </cell>
        </row>
        <row r="936">
          <cell r="C936" t="str">
            <v>Hinge Butt Iron 50mmx38mm</v>
          </cell>
          <cell r="D936" t="str">
            <v>No.</v>
          </cell>
          <cell r="E936">
            <v>12.5</v>
          </cell>
        </row>
        <row r="938">
          <cell r="C938" t="str">
            <v>Hinge Butt iron 75mmx38mm</v>
          </cell>
          <cell r="D938" t="str">
            <v>No.</v>
          </cell>
          <cell r="E938">
            <v>15</v>
          </cell>
        </row>
        <row r="940">
          <cell r="C940" t="str">
            <v>Hinge Centre Pivot Brass                                  *</v>
          </cell>
          <cell r="D940" t="str">
            <v>Set</v>
          </cell>
          <cell r="E940">
            <v>52.5</v>
          </cell>
        </row>
        <row r="942">
          <cell r="C942" t="str">
            <v>Hinge Gravity Brass</v>
          </cell>
          <cell r="D942" t="str">
            <v>No.</v>
          </cell>
          <cell r="E942">
            <v>200</v>
          </cell>
        </row>
        <row r="944">
          <cell r="C944" t="str">
            <v>Hinge Parliamentary Brass 100mm</v>
          </cell>
          <cell r="D944" t="str">
            <v>No.</v>
          </cell>
          <cell r="E944">
            <v>100</v>
          </cell>
        </row>
        <row r="946">
          <cell r="C946" t="str">
            <v>Hinge Parliamentary Brass 125mm</v>
          </cell>
          <cell r="D946" t="str">
            <v>No.</v>
          </cell>
          <cell r="E946">
            <v>125</v>
          </cell>
        </row>
        <row r="948">
          <cell r="C948" t="str">
            <v>Hinge Parliamentary Brass 150mm</v>
          </cell>
          <cell r="D948" t="str">
            <v>No.</v>
          </cell>
          <cell r="E948">
            <v>150</v>
          </cell>
        </row>
        <row r="950">
          <cell r="C950" t="str">
            <v>Hinge Spring Double Acting Brass 100mm</v>
          </cell>
          <cell r="D950" t="str">
            <v>No.</v>
          </cell>
          <cell r="E950">
            <v>225</v>
          </cell>
        </row>
        <row r="952">
          <cell r="C952" t="str">
            <v>Hinge T iron 150mm</v>
          </cell>
          <cell r="D952" t="str">
            <v>No.</v>
          </cell>
          <cell r="E952">
            <v>26.5</v>
          </cell>
        </row>
        <row r="954">
          <cell r="C954" t="str">
            <v>Hinge T iron 200mm</v>
          </cell>
          <cell r="D954" t="str">
            <v>No.</v>
          </cell>
          <cell r="E954">
            <v>45</v>
          </cell>
        </row>
        <row r="956">
          <cell r="C956" t="str">
            <v>Hinge T iron 250mm</v>
          </cell>
          <cell r="D956" t="str">
            <v>No.</v>
          </cell>
          <cell r="E956">
            <v>50</v>
          </cell>
        </row>
        <row r="957">
          <cell r="F957" t="str">
            <v xml:space="preserve">UPDATED </v>
          </cell>
        </row>
        <row r="958">
          <cell r="C958" t="str">
            <v>Hinge T iron 300mm</v>
          </cell>
          <cell r="D958" t="str">
            <v>No.</v>
          </cell>
          <cell r="E958">
            <v>60</v>
          </cell>
          <cell r="F958" t="str">
            <v>ON</v>
          </cell>
        </row>
        <row r="960">
          <cell r="C960" t="str">
            <v>Holdfasts</v>
          </cell>
          <cell r="D960" t="str">
            <v>Nos.</v>
          </cell>
          <cell r="E960">
            <v>4</v>
          </cell>
        </row>
        <row r="962">
          <cell r="C962" t="str">
            <v>Holdfasts - 250 x 25 x 6</v>
          </cell>
          <cell r="D962" t="str">
            <v>Nos.</v>
          </cell>
          <cell r="E962">
            <v>12.5</v>
          </cell>
        </row>
        <row r="964">
          <cell r="C964" t="str">
            <v>Holdfasts - 400 x 25 x 6</v>
          </cell>
          <cell r="D964" t="str">
            <v>Nos.</v>
          </cell>
          <cell r="E964">
            <v>20</v>
          </cell>
        </row>
        <row r="966">
          <cell r="C966" t="str">
            <v>Hooks  38mm G.I. Pipes</v>
          </cell>
          <cell r="D966" t="str">
            <v>No.</v>
          </cell>
          <cell r="E966">
            <v>9</v>
          </cell>
        </row>
        <row r="968">
          <cell r="C968" t="str">
            <v>Hooks for 12mm G.I. Pipes</v>
          </cell>
          <cell r="D968" t="str">
            <v>No.</v>
          </cell>
          <cell r="E968">
            <v>5</v>
          </cell>
        </row>
        <row r="970">
          <cell r="C970" t="str">
            <v>Hooks for 20mm G.I. Pipes</v>
          </cell>
          <cell r="D970" t="str">
            <v>No.</v>
          </cell>
          <cell r="E970">
            <v>5</v>
          </cell>
        </row>
        <row r="972">
          <cell r="C972" t="str">
            <v>Hooks for 25mm G.I. Pipes</v>
          </cell>
          <cell r="D972" t="str">
            <v>No.</v>
          </cell>
          <cell r="E972">
            <v>6</v>
          </cell>
        </row>
        <row r="974">
          <cell r="C974" t="str">
            <v>Hooks for 32mm G.I. Pipes</v>
          </cell>
          <cell r="D974" t="str">
            <v>No.</v>
          </cell>
          <cell r="E974">
            <v>7</v>
          </cell>
        </row>
        <row r="975">
          <cell r="C975" t="str">
            <v>Hooks for 38mm G.I. Pipes</v>
          </cell>
          <cell r="D975" t="str">
            <v>No.</v>
          </cell>
          <cell r="E975">
            <v>9</v>
          </cell>
        </row>
        <row r="976">
          <cell r="C976" t="str">
            <v>Imported Timber</v>
          </cell>
          <cell r="D976" t="str">
            <v>Cu.m.</v>
          </cell>
          <cell r="E976">
            <v>41666</v>
          </cell>
        </row>
        <row r="978">
          <cell r="C978" t="str">
            <v>Kitchen sink 600 x 375 x 175mm - White</v>
          </cell>
          <cell r="D978" t="str">
            <v>No.</v>
          </cell>
          <cell r="E978">
            <v>1705</v>
          </cell>
        </row>
        <row r="980">
          <cell r="C980" t="str">
            <v>Leather washer</v>
          </cell>
          <cell r="D980" t="str">
            <v>No.</v>
          </cell>
          <cell r="E980">
            <v>2</v>
          </cell>
        </row>
        <row r="982">
          <cell r="C982" t="str">
            <v>Limpet washers</v>
          </cell>
          <cell r="D982" t="str">
            <v>Nos.</v>
          </cell>
          <cell r="E982">
            <v>2</v>
          </cell>
        </row>
        <row r="984">
          <cell r="C984" t="str">
            <v>Lock Cupboard Four Levers Brass 63mm</v>
          </cell>
          <cell r="D984" t="str">
            <v>No.</v>
          </cell>
          <cell r="E984">
            <v>120</v>
          </cell>
        </row>
        <row r="986">
          <cell r="C986" t="str">
            <v>Lock mortice single local made</v>
          </cell>
          <cell r="D986" t="str">
            <v>No.</v>
          </cell>
          <cell r="E986">
            <v>450</v>
          </cell>
        </row>
        <row r="988">
          <cell r="C988" t="str">
            <v>Lock Mortice Union Double Sash</v>
          </cell>
          <cell r="D988" t="str">
            <v>No.</v>
          </cell>
          <cell r="E988">
            <v>1912.5</v>
          </cell>
        </row>
        <row r="990">
          <cell r="C990" t="str">
            <v>Lock Mortice Union Single Sash</v>
          </cell>
          <cell r="D990" t="str">
            <v>No.</v>
          </cell>
          <cell r="E990">
            <v>1293.75</v>
          </cell>
        </row>
        <row r="992">
          <cell r="C992" t="str">
            <v>Lock Rim Double Lever Brass 150mm</v>
          </cell>
          <cell r="D992" t="str">
            <v>No.</v>
          </cell>
          <cell r="E992">
            <v>450</v>
          </cell>
        </row>
        <row r="994">
          <cell r="C994" t="str">
            <v>Lock Rim single Lever Brass 150mm</v>
          </cell>
          <cell r="D994" t="str">
            <v>No.</v>
          </cell>
          <cell r="E994">
            <v>250</v>
          </cell>
        </row>
        <row r="996">
          <cell r="C996" t="str">
            <v>Low level cistern - white</v>
          </cell>
          <cell r="D996" t="str">
            <v>No.</v>
          </cell>
          <cell r="E996">
            <v>1375</v>
          </cell>
        </row>
        <row r="998">
          <cell r="C998" t="str">
            <v>Low level cistern - white - plastic</v>
          </cell>
          <cell r="D998" t="str">
            <v>No.</v>
          </cell>
          <cell r="E998">
            <v>1350</v>
          </cell>
        </row>
        <row r="1000">
          <cell r="C1000" t="str">
            <v>Low level closet unit</v>
          </cell>
          <cell r="D1000" t="str">
            <v>No.</v>
          </cell>
          <cell r="E1000">
            <v>2218</v>
          </cell>
        </row>
        <row r="1002">
          <cell r="C1002" t="str">
            <v>Low level commode with Trap - White</v>
          </cell>
          <cell r="D1002" t="str">
            <v>No.</v>
          </cell>
          <cell r="E1002">
            <v>1843</v>
          </cell>
        </row>
        <row r="1004">
          <cell r="C1004" t="str">
            <v>Lunumidella 150 x 12mm</v>
          </cell>
          <cell r="D1004" t="str">
            <v>Sq.m.</v>
          </cell>
          <cell r="E1004">
            <v>168</v>
          </cell>
          <cell r="F1004" t="str">
            <v xml:space="preserve">UPDATED </v>
          </cell>
        </row>
        <row r="1005">
          <cell r="F1005" t="str">
            <v>ON</v>
          </cell>
        </row>
        <row r="1006">
          <cell r="C1006" t="str">
            <v>Lunumidella 150 x 20mm</v>
          </cell>
          <cell r="D1006" t="str">
            <v>Sq.m.</v>
          </cell>
          <cell r="E1006">
            <v>280</v>
          </cell>
        </row>
        <row r="1008">
          <cell r="C1008" t="str">
            <v>Manhole Cover 600mm x 600mm with frame</v>
          </cell>
          <cell r="D1008" t="str">
            <v>No.</v>
          </cell>
          <cell r="E1008">
            <v>2450</v>
          </cell>
        </row>
        <row r="1010">
          <cell r="C1010" t="str">
            <v>Metal 20mm</v>
          </cell>
          <cell r="D1010" t="str">
            <v>m3</v>
          </cell>
          <cell r="E1010">
            <v>1200</v>
          </cell>
        </row>
        <row r="1012">
          <cell r="C1012" t="str">
            <v>Metal 25mm</v>
          </cell>
          <cell r="D1012" t="str">
            <v>m3</v>
          </cell>
          <cell r="E1012">
            <v>933</v>
          </cell>
        </row>
        <row r="1014">
          <cell r="C1014" t="str">
            <v>Metal 40mm</v>
          </cell>
          <cell r="D1014" t="str">
            <v>m3</v>
          </cell>
          <cell r="E1014">
            <v>898</v>
          </cell>
        </row>
        <row r="1016">
          <cell r="C1016" t="str">
            <v>Metal 50mm</v>
          </cell>
          <cell r="D1016" t="str">
            <v>m3</v>
          </cell>
          <cell r="E1016">
            <v>816</v>
          </cell>
        </row>
        <row r="1018">
          <cell r="C1018" t="str">
            <v>Mild steel                                                *</v>
          </cell>
          <cell r="D1018" t="str">
            <v>Kg.</v>
          </cell>
          <cell r="E1018">
            <v>30.75</v>
          </cell>
        </row>
        <row r="1020">
          <cell r="C1020" t="str">
            <v>Mild steel flat                                           *</v>
          </cell>
          <cell r="D1020" t="str">
            <v>Kg.</v>
          </cell>
          <cell r="E1020">
            <v>24.25</v>
          </cell>
        </row>
        <row r="1022">
          <cell r="C1022" t="str">
            <v>Mirror Frame Oval - White (380 x 330) mm</v>
          </cell>
          <cell r="D1022" t="str">
            <v>No.</v>
          </cell>
          <cell r="E1022">
            <v>396</v>
          </cell>
        </row>
        <row r="1024">
          <cell r="C1024" t="str">
            <v>Mirror Frame Square - white (320 x 280) mm</v>
          </cell>
          <cell r="D1024" t="str">
            <v>No.</v>
          </cell>
          <cell r="E1024">
            <v>327</v>
          </cell>
        </row>
        <row r="1026">
          <cell r="C1026" t="str">
            <v>Mirror only, oval (380 x 330) mm</v>
          </cell>
          <cell r="D1026" t="str">
            <v>No.</v>
          </cell>
          <cell r="E1026">
            <v>144.5</v>
          </cell>
        </row>
        <row r="1028">
          <cell r="C1028" t="str">
            <v>Mirror only, square</v>
          </cell>
          <cell r="D1028" t="str">
            <v>No.</v>
          </cell>
          <cell r="E1028">
            <v>101</v>
          </cell>
        </row>
        <row r="1030">
          <cell r="C1030" t="str">
            <v>Mitre Joint half round PVC 150mm</v>
          </cell>
          <cell r="D1030" t="str">
            <v>No.</v>
          </cell>
          <cell r="E1030">
            <v>53.75</v>
          </cell>
        </row>
        <row r="1032">
          <cell r="C1032" t="str">
            <v>Mitre Joint square PVC 114mm</v>
          </cell>
          <cell r="D1032" t="str">
            <v>No.</v>
          </cell>
          <cell r="E1032">
            <v>100.65</v>
          </cell>
        </row>
        <row r="1034">
          <cell r="C1034" t="str">
            <v>Mould oil</v>
          </cell>
          <cell r="D1034" t="str">
            <v>Lit.</v>
          </cell>
          <cell r="E1034">
            <v>33</v>
          </cell>
        </row>
        <row r="1036">
          <cell r="C1036" t="str">
            <v>Night Latch - China</v>
          </cell>
          <cell r="D1036" t="str">
            <v>No.</v>
          </cell>
          <cell r="E1036">
            <v>152</v>
          </cell>
        </row>
        <row r="1038">
          <cell r="C1038" t="str">
            <v>Nipple G.I. 12mm</v>
          </cell>
          <cell r="D1038" t="str">
            <v>No.</v>
          </cell>
          <cell r="E1038">
            <v>10</v>
          </cell>
        </row>
        <row r="1040">
          <cell r="C1040" t="str">
            <v>Nipple G.I. 20mm</v>
          </cell>
          <cell r="D1040" t="str">
            <v>No.</v>
          </cell>
          <cell r="E1040">
            <v>18</v>
          </cell>
        </row>
        <row r="1042">
          <cell r="C1042" t="str">
            <v>Nipple G.I. 25mm</v>
          </cell>
          <cell r="D1042" t="str">
            <v>No.</v>
          </cell>
          <cell r="E1042">
            <v>28</v>
          </cell>
        </row>
        <row r="1044">
          <cell r="C1044" t="str">
            <v>Nipple G.I. 32mm</v>
          </cell>
          <cell r="D1044" t="str">
            <v>No.</v>
          </cell>
          <cell r="E1044">
            <v>35</v>
          </cell>
        </row>
        <row r="1046">
          <cell r="C1046" t="str">
            <v>Nipple G.I. 38mm</v>
          </cell>
          <cell r="D1046" t="str">
            <v>No.</v>
          </cell>
          <cell r="E1046">
            <v>60</v>
          </cell>
        </row>
        <row r="1050">
          <cell r="C1050" t="str">
            <v>Nipple G.I. 50mm</v>
          </cell>
          <cell r="D1050" t="str">
            <v>No.</v>
          </cell>
          <cell r="E1050">
            <v>90</v>
          </cell>
        </row>
        <row r="1052">
          <cell r="C1052" t="str">
            <v>Nipple G.I. 63mm</v>
          </cell>
          <cell r="D1052" t="str">
            <v>No.</v>
          </cell>
          <cell r="E1052">
            <v>140</v>
          </cell>
        </row>
        <row r="1053">
          <cell r="F1053" t="str">
            <v xml:space="preserve">UPDATED </v>
          </cell>
        </row>
        <row r="1054">
          <cell r="C1054" t="str">
            <v>Nipple G.I. 75mm</v>
          </cell>
          <cell r="D1054" t="str">
            <v>No.</v>
          </cell>
          <cell r="E1054">
            <v>160</v>
          </cell>
          <cell r="F1054" t="str">
            <v>ON</v>
          </cell>
        </row>
        <row r="1056">
          <cell r="C1056" t="str">
            <v>Oil paint (Gloss)                               *</v>
          </cell>
          <cell r="D1056" t="str">
            <v>Lit.</v>
          </cell>
          <cell r="E1056">
            <v>321</v>
          </cell>
        </row>
        <row r="1058">
          <cell r="C1058" t="str">
            <v>Pillar Cock Chromium Plated 12mm</v>
          </cell>
          <cell r="D1058" t="str">
            <v>No.</v>
          </cell>
          <cell r="E1058">
            <v>350</v>
          </cell>
        </row>
        <row r="1060">
          <cell r="C1060" t="str">
            <v>Pillar Cock Chromium plated 20mm</v>
          </cell>
          <cell r="D1060" t="str">
            <v>No.</v>
          </cell>
          <cell r="E1060">
            <v>390</v>
          </cell>
        </row>
        <row r="1062">
          <cell r="C1062" t="str">
            <v>Pintels and stay hinges 50mm x 6mm x 1m</v>
          </cell>
          <cell r="D1062" t="str">
            <v>Nos.</v>
          </cell>
          <cell r="E1062">
            <v>176</v>
          </cell>
        </row>
        <row r="1064">
          <cell r="C1064" t="str">
            <v>Pipe G.I. 12mm</v>
          </cell>
          <cell r="D1064" t="str">
            <v>m</v>
          </cell>
          <cell r="E1064">
            <v>57.75</v>
          </cell>
        </row>
        <row r="1066">
          <cell r="C1066" t="str">
            <v>Pipe G.I. 20mm</v>
          </cell>
          <cell r="D1066" t="str">
            <v>m</v>
          </cell>
          <cell r="E1066">
            <v>80.5</v>
          </cell>
        </row>
        <row r="1068">
          <cell r="C1068" t="str">
            <v>Pipe G.I. 25mm</v>
          </cell>
          <cell r="D1068" t="str">
            <v>m</v>
          </cell>
          <cell r="E1068">
            <v>117.25</v>
          </cell>
        </row>
        <row r="1070">
          <cell r="C1070" t="str">
            <v>Pipe G.I. 32mm</v>
          </cell>
          <cell r="D1070" t="str">
            <v>m</v>
          </cell>
          <cell r="E1070">
            <v>131.25</v>
          </cell>
        </row>
        <row r="1072">
          <cell r="C1072" t="str">
            <v>Pipe G.I. 38mm</v>
          </cell>
          <cell r="D1072" t="str">
            <v>m</v>
          </cell>
          <cell r="E1072">
            <v>161</v>
          </cell>
        </row>
        <row r="1074">
          <cell r="C1074" t="str">
            <v>Pipe G.I. 50mm</v>
          </cell>
          <cell r="D1074" t="str">
            <v>m</v>
          </cell>
          <cell r="E1074">
            <v>218.75</v>
          </cell>
        </row>
        <row r="1076">
          <cell r="C1076" t="str">
            <v>Pipe G.I. 63mm</v>
          </cell>
          <cell r="D1076" t="str">
            <v>m</v>
          </cell>
          <cell r="E1076">
            <v>306.25</v>
          </cell>
        </row>
        <row r="1078">
          <cell r="C1078" t="str">
            <v>Pipe G.I. 75mm</v>
          </cell>
          <cell r="D1078" t="str">
            <v>m</v>
          </cell>
          <cell r="E1078">
            <v>393.75</v>
          </cell>
        </row>
        <row r="1080">
          <cell r="C1080" t="str">
            <v>Pipe PVC 110mm type 1000</v>
          </cell>
          <cell r="D1080" t="str">
            <v>m</v>
          </cell>
          <cell r="E1080">
            <v>576.65</v>
          </cell>
        </row>
        <row r="1082">
          <cell r="C1082" t="str">
            <v>Pipe PVC 110mm type 400</v>
          </cell>
          <cell r="D1082" t="str">
            <v>m</v>
          </cell>
          <cell r="E1082">
            <v>198.65</v>
          </cell>
        </row>
        <row r="1084">
          <cell r="C1084" t="str">
            <v>Pipe PVC 110mm type 600</v>
          </cell>
          <cell r="D1084" t="str">
            <v>m</v>
          </cell>
          <cell r="E1084">
            <v>362.4</v>
          </cell>
        </row>
        <row r="1086">
          <cell r="C1086" t="str">
            <v>Pipe PVC 20mm type 1000  (Anton)</v>
          </cell>
          <cell r="D1086" t="str">
            <v>m</v>
          </cell>
          <cell r="E1086">
            <v>14.25</v>
          </cell>
        </row>
        <row r="1088">
          <cell r="C1088" t="str">
            <v>Pipe PVC 25mm type 1000</v>
          </cell>
          <cell r="D1088" t="str">
            <v>m</v>
          </cell>
          <cell r="E1088">
            <v>27.35</v>
          </cell>
        </row>
        <row r="1090">
          <cell r="C1090" t="str">
            <v>Pipe PVC 32mm type 1000</v>
          </cell>
          <cell r="D1090" t="str">
            <v>m</v>
          </cell>
          <cell r="E1090">
            <v>41.05</v>
          </cell>
        </row>
        <row r="1092">
          <cell r="C1092" t="str">
            <v>Pipe PVC 32mm type 600</v>
          </cell>
          <cell r="D1092" t="str">
            <v>m</v>
          </cell>
          <cell r="E1092">
            <v>26.25</v>
          </cell>
        </row>
        <row r="1094">
          <cell r="C1094" t="str">
            <v>Pipe PVC 40mm type 1000</v>
          </cell>
          <cell r="D1094" t="str">
            <v>m</v>
          </cell>
          <cell r="E1094">
            <v>63.25</v>
          </cell>
        </row>
        <row r="1096">
          <cell r="C1096" t="str">
            <v>Pipe PVC 40mm type 600</v>
          </cell>
          <cell r="D1096" t="str">
            <v>m</v>
          </cell>
          <cell r="E1096">
            <v>41.35</v>
          </cell>
        </row>
        <row r="1098">
          <cell r="C1098" t="str">
            <v>Pipe PVC 50mm type 1000</v>
          </cell>
          <cell r="D1098" t="str">
            <v>m</v>
          </cell>
          <cell r="E1098">
            <v>93.65</v>
          </cell>
        </row>
        <row r="1100">
          <cell r="C1100" t="str">
            <v>Pipe PVC 50mm type 400</v>
          </cell>
          <cell r="D1100" t="str">
            <v>m</v>
          </cell>
          <cell r="E1100">
            <v>51.85</v>
          </cell>
          <cell r="F1100" t="str">
            <v xml:space="preserve">UPDATED </v>
          </cell>
        </row>
        <row r="1101">
          <cell r="F1101" t="str">
            <v>ON</v>
          </cell>
        </row>
        <row r="1102">
          <cell r="C1102" t="str">
            <v>Pipe PVC 50mm type 600</v>
          </cell>
          <cell r="D1102" t="str">
            <v>m</v>
          </cell>
          <cell r="E1102">
            <v>60.15</v>
          </cell>
        </row>
        <row r="1104">
          <cell r="C1104" t="str">
            <v>Pipe PVC 63mm type 1000</v>
          </cell>
          <cell r="D1104" t="str">
            <v>m</v>
          </cell>
          <cell r="E1104">
            <v>156.85</v>
          </cell>
        </row>
        <row r="1106">
          <cell r="C1106" t="str">
            <v>Pipe PVC 63mm type 400</v>
          </cell>
          <cell r="D1106" t="str">
            <v>m</v>
          </cell>
          <cell r="E1106">
            <v>76.599999999999994</v>
          </cell>
        </row>
        <row r="1108">
          <cell r="C1108" t="str">
            <v>Pipe PVC 63mm type 600</v>
          </cell>
          <cell r="D1108" t="str">
            <v>m</v>
          </cell>
          <cell r="E1108">
            <v>98.45</v>
          </cell>
        </row>
        <row r="1110">
          <cell r="C1110" t="str">
            <v>Pipe PVC 75mm type 1000</v>
          </cell>
          <cell r="D1110" t="str">
            <v>m</v>
          </cell>
          <cell r="E1110">
            <v>304.10000000000002</v>
          </cell>
        </row>
        <row r="1112">
          <cell r="C1112" t="str">
            <v>Pipe PVC 75mm type 400</v>
          </cell>
          <cell r="D1112" t="str">
            <v>m</v>
          </cell>
          <cell r="E1112">
            <v>118.15</v>
          </cell>
        </row>
        <row r="1114">
          <cell r="C1114" t="str">
            <v>Pipe PVC 75mm type 600</v>
          </cell>
          <cell r="D1114" t="str">
            <v>m</v>
          </cell>
          <cell r="E1114">
            <v>186.4</v>
          </cell>
        </row>
        <row r="1116">
          <cell r="C1116" t="str">
            <v>Pipe PVC 90mm type 1000</v>
          </cell>
          <cell r="D1116" t="str">
            <v>m</v>
          </cell>
          <cell r="E1116">
            <v>385.75</v>
          </cell>
        </row>
        <row r="1118">
          <cell r="C1118" t="str">
            <v>Pipe PVC 90mm type 400</v>
          </cell>
          <cell r="D1118" t="str">
            <v>m</v>
          </cell>
          <cell r="E1118">
            <v>167.9</v>
          </cell>
        </row>
        <row r="1120">
          <cell r="C1120" t="str">
            <v>Pipe PVC 90mm type 600</v>
          </cell>
          <cell r="D1120" t="str">
            <v>m</v>
          </cell>
          <cell r="E1120">
            <v>247.05</v>
          </cell>
        </row>
        <row r="1122">
          <cell r="C1122" t="str">
            <v>Plaster of paris                            *</v>
          </cell>
          <cell r="D1122" t="str">
            <v>Kg.</v>
          </cell>
          <cell r="E1122">
            <v>40</v>
          </cell>
        </row>
        <row r="1124">
          <cell r="C1124" t="str">
            <v>Plug G.I. 12mm</v>
          </cell>
          <cell r="D1124" t="str">
            <v>No.</v>
          </cell>
          <cell r="E1124">
            <v>10</v>
          </cell>
        </row>
        <row r="1126">
          <cell r="C1126" t="str">
            <v>Plug G.I. 20mm</v>
          </cell>
          <cell r="D1126" t="str">
            <v>No.</v>
          </cell>
          <cell r="E1126">
            <v>15</v>
          </cell>
        </row>
        <row r="1128">
          <cell r="C1128" t="str">
            <v>Plug G.I. 25mm</v>
          </cell>
          <cell r="D1128" t="str">
            <v>No.</v>
          </cell>
          <cell r="E1128">
            <v>20</v>
          </cell>
        </row>
        <row r="1130">
          <cell r="C1130" t="str">
            <v>Plug G.I. 32mm</v>
          </cell>
          <cell r="D1130" t="str">
            <v>No.</v>
          </cell>
          <cell r="E1130">
            <v>30</v>
          </cell>
        </row>
        <row r="1132">
          <cell r="C1132" t="str">
            <v>Plug G.I. 38mm</v>
          </cell>
          <cell r="D1132" t="str">
            <v>No.</v>
          </cell>
          <cell r="E1132">
            <v>40</v>
          </cell>
        </row>
        <row r="1134">
          <cell r="C1134" t="str">
            <v>Plug G.I. 50mm</v>
          </cell>
          <cell r="D1134" t="str">
            <v>No.</v>
          </cell>
          <cell r="E1134">
            <v>50</v>
          </cell>
        </row>
        <row r="1136">
          <cell r="C1136" t="str">
            <v>Plug G.I. 63mm</v>
          </cell>
          <cell r="D1136" t="str">
            <v>No.</v>
          </cell>
          <cell r="E1136">
            <v>75</v>
          </cell>
        </row>
        <row r="1138">
          <cell r="C1138" t="str">
            <v>Plug G.I. 75mm</v>
          </cell>
          <cell r="D1138" t="str">
            <v>No.</v>
          </cell>
          <cell r="E1138">
            <v>175</v>
          </cell>
        </row>
        <row r="1140">
          <cell r="C1140" t="str">
            <v>Plugs</v>
          </cell>
          <cell r="D1140" t="str">
            <v>No.</v>
          </cell>
          <cell r="E1140">
            <v>15</v>
          </cell>
        </row>
        <row r="1142">
          <cell r="C1142" t="str">
            <v>Plugs PVC 20mm</v>
          </cell>
          <cell r="D1142" t="str">
            <v>No.</v>
          </cell>
          <cell r="E1142">
            <v>5</v>
          </cell>
        </row>
        <row r="1144">
          <cell r="C1144" t="str">
            <v>Plugs PVC 25mm</v>
          </cell>
          <cell r="D1144" t="str">
            <v>No.</v>
          </cell>
          <cell r="E1144">
            <v>6</v>
          </cell>
        </row>
        <row r="1146">
          <cell r="C1146" t="str">
            <v>Plugs PVC 32mm</v>
          </cell>
          <cell r="D1146" t="str">
            <v>No.</v>
          </cell>
          <cell r="E1146">
            <v>8</v>
          </cell>
        </row>
        <row r="1147">
          <cell r="F1147" t="str">
            <v xml:space="preserve">UPDATED </v>
          </cell>
        </row>
        <row r="1148">
          <cell r="C1148" t="str">
            <v>Plugs PVC 40mm</v>
          </cell>
          <cell r="D1148" t="str">
            <v>No.</v>
          </cell>
          <cell r="E1148">
            <v>11</v>
          </cell>
          <cell r="F1148" t="str">
            <v>ON</v>
          </cell>
        </row>
        <row r="1150">
          <cell r="C1150" t="str">
            <v>Plugs PVC 50mm</v>
          </cell>
          <cell r="D1150" t="str">
            <v>No.</v>
          </cell>
          <cell r="E1150">
            <v>15</v>
          </cell>
        </row>
        <row r="1152">
          <cell r="C1152" t="str">
            <v>Plugs PVC 75mm</v>
          </cell>
          <cell r="D1152" t="str">
            <v>No.</v>
          </cell>
          <cell r="E1152">
            <v>66</v>
          </cell>
        </row>
        <row r="1154">
          <cell r="C1154" t="str">
            <v>Plywood board, 12mm M.R.</v>
          </cell>
          <cell r="D1154" t="str">
            <v>Sq.m.</v>
          </cell>
          <cell r="E1154">
            <v>317</v>
          </cell>
        </row>
        <row r="1156">
          <cell r="C1156" t="str">
            <v>Plywood board, ordinary 25mm</v>
          </cell>
          <cell r="D1156" t="str">
            <v>Sq.m.</v>
          </cell>
          <cell r="E1156">
            <v>190</v>
          </cell>
        </row>
        <row r="1158">
          <cell r="C1158" t="str">
            <v>Plywood board, ordinary M.R. 1150x2060x32mm</v>
          </cell>
          <cell r="D1158" t="str">
            <v>No.</v>
          </cell>
          <cell r="E1158">
            <v>1500</v>
          </cell>
        </row>
        <row r="1160">
          <cell r="C1160" t="str">
            <v>Plywood board, ordinary M.R. 3mm</v>
          </cell>
          <cell r="D1160" t="str">
            <v>Sq.m.</v>
          </cell>
          <cell r="E1160">
            <v>125</v>
          </cell>
        </row>
        <row r="1162">
          <cell r="C1162" t="str">
            <v>Plywood board, ordinary M.R. 6mm</v>
          </cell>
          <cell r="D1162" t="str">
            <v>Sq.m.</v>
          </cell>
          <cell r="E1162">
            <v>195</v>
          </cell>
        </row>
        <row r="1164">
          <cell r="C1164" t="str">
            <v>Plywood board, ordinary M.R. 9mm</v>
          </cell>
          <cell r="D1164" t="str">
            <v>Sq.m.</v>
          </cell>
          <cell r="E1164">
            <v>242</v>
          </cell>
        </row>
        <row r="1166">
          <cell r="C1166" t="str">
            <v>Plywood door ordinary M.R. 838 x 2060 x 32mm</v>
          </cell>
          <cell r="D1166" t="str">
            <v>No.</v>
          </cell>
          <cell r="E1166">
            <v>1120</v>
          </cell>
        </row>
        <row r="1168">
          <cell r="C1168" t="str">
            <v>Plywood door, ordinary B.R. 686x2060x32mm</v>
          </cell>
          <cell r="D1168" t="str">
            <v>No.</v>
          </cell>
          <cell r="E1168">
            <v>1200</v>
          </cell>
        </row>
        <row r="1170">
          <cell r="C1170" t="str">
            <v>Plywood door, ordinary M.R. 686x2060x32mm</v>
          </cell>
          <cell r="D1170" t="str">
            <v>No.</v>
          </cell>
          <cell r="E1170">
            <v>1010</v>
          </cell>
        </row>
        <row r="1172">
          <cell r="C1172" t="str">
            <v>Polythane Varnish                           *</v>
          </cell>
          <cell r="D1172" t="str">
            <v>Lit.</v>
          </cell>
          <cell r="E1172">
            <v>304</v>
          </cell>
        </row>
        <row r="1174">
          <cell r="C1174" t="str">
            <v>Props  (bamboo)  3 - 4  m</v>
          </cell>
          <cell r="D1174" t="str">
            <v>No.</v>
          </cell>
          <cell r="E1174">
            <v>50</v>
          </cell>
        </row>
        <row r="1176">
          <cell r="C1176" t="str">
            <v>Pudlo Cement</v>
          </cell>
          <cell r="D1176" t="str">
            <v>Kg.</v>
          </cell>
          <cell r="E1176">
            <v>130</v>
          </cell>
        </row>
        <row r="1178">
          <cell r="C1178" t="str">
            <v>PVC 75mm socket</v>
          </cell>
          <cell r="D1178" t="str">
            <v>No.</v>
          </cell>
          <cell r="E1178">
            <v>52.95</v>
          </cell>
        </row>
        <row r="1180">
          <cell r="C1180" t="str">
            <v>PVC 90mm socket</v>
          </cell>
          <cell r="D1180" t="str">
            <v>No.</v>
          </cell>
          <cell r="E1180">
            <v>92.75</v>
          </cell>
        </row>
        <row r="1182">
          <cell r="C1182" t="str">
            <v xml:space="preserve">PVC Elbow 110mm </v>
          </cell>
          <cell r="D1182" t="str">
            <v>No.</v>
          </cell>
          <cell r="E1182">
            <v>218.15</v>
          </cell>
        </row>
        <row r="1184">
          <cell r="C1184" t="str">
            <v xml:space="preserve">PVC Elbow 75mm </v>
          </cell>
          <cell r="D1184" t="str">
            <v>No.</v>
          </cell>
          <cell r="E1184">
            <v>108.7</v>
          </cell>
        </row>
        <row r="1186">
          <cell r="C1186" t="str">
            <v xml:space="preserve">PVC Elbow 90mm </v>
          </cell>
          <cell r="D1186" t="str">
            <v>No.</v>
          </cell>
          <cell r="E1186">
            <v>183.9</v>
          </cell>
        </row>
        <row r="1188">
          <cell r="C1188" t="str">
            <v>Rag bolts</v>
          </cell>
          <cell r="D1188" t="str">
            <v>No.</v>
          </cell>
          <cell r="E1188">
            <v>26</v>
          </cell>
        </row>
        <row r="1190">
          <cell r="C1190" t="str">
            <v>Rawl plugs.</v>
          </cell>
          <cell r="D1190" t="str">
            <v>No.</v>
          </cell>
          <cell r="E1190">
            <v>15</v>
          </cell>
        </row>
        <row r="1192">
          <cell r="C1192" t="str">
            <v xml:space="preserve">Red lead </v>
          </cell>
          <cell r="D1192" t="str">
            <v>Kg.</v>
          </cell>
          <cell r="E1192">
            <v>110</v>
          </cell>
        </row>
        <row r="1194">
          <cell r="C1194" t="str">
            <v>Red Lead Paint                                *</v>
          </cell>
          <cell r="D1194" t="str">
            <v>Lit.</v>
          </cell>
          <cell r="E1194">
            <v>225</v>
          </cell>
          <cell r="F1194" t="str">
            <v xml:space="preserve">UPDATED </v>
          </cell>
        </row>
        <row r="1195">
          <cell r="F1195" t="str">
            <v>ON</v>
          </cell>
        </row>
        <row r="1196">
          <cell r="C1196" t="str">
            <v>Reducing Socket G.I. 20mm to smaller</v>
          </cell>
          <cell r="D1196" t="str">
            <v>No.</v>
          </cell>
          <cell r="E1196">
            <v>25</v>
          </cell>
        </row>
        <row r="1197">
          <cell r="C1197" t="str">
            <v>Reducing Socket G.I. 25mm</v>
          </cell>
          <cell r="D1197" t="str">
            <v>No.</v>
          </cell>
          <cell r="E1197">
            <v>39</v>
          </cell>
        </row>
        <row r="1198">
          <cell r="C1198" t="str">
            <v>Reducing Socket G.I. 32mm</v>
          </cell>
          <cell r="D1198" t="str">
            <v>No.</v>
          </cell>
          <cell r="E1198">
            <v>47</v>
          </cell>
        </row>
        <row r="1200">
          <cell r="C1200" t="str">
            <v>Reducing Socket G.I. 38mm</v>
          </cell>
          <cell r="D1200" t="str">
            <v>No.</v>
          </cell>
          <cell r="E1200">
            <v>60</v>
          </cell>
        </row>
        <row r="1202">
          <cell r="C1202" t="str">
            <v>Reducing Socket G.I. 50mm</v>
          </cell>
          <cell r="D1202" t="str">
            <v>No.</v>
          </cell>
          <cell r="E1202">
            <v>75</v>
          </cell>
        </row>
        <row r="1204">
          <cell r="C1204" t="str">
            <v>Reducing Socket G.I. 75mm</v>
          </cell>
          <cell r="D1204" t="str">
            <v>No.</v>
          </cell>
          <cell r="E1204">
            <v>145</v>
          </cell>
        </row>
        <row r="1206">
          <cell r="C1206" t="str">
            <v>Reducing Socket PVC 25mm to smaller size</v>
          </cell>
          <cell r="D1206" t="str">
            <v>No.</v>
          </cell>
          <cell r="E1206">
            <v>5.7</v>
          </cell>
        </row>
        <row r="1208">
          <cell r="C1208" t="str">
            <v>Reducing Socket PVC 32mm to smaller size</v>
          </cell>
          <cell r="D1208" t="str">
            <v>No.</v>
          </cell>
          <cell r="E1208">
            <v>8.75</v>
          </cell>
        </row>
        <row r="1210">
          <cell r="C1210" t="str">
            <v>Reducing Socket PVC 40mm to smaller size</v>
          </cell>
          <cell r="D1210" t="str">
            <v>No.</v>
          </cell>
          <cell r="E1210">
            <v>15.1</v>
          </cell>
        </row>
        <row r="1212">
          <cell r="C1212" t="str">
            <v>Reducing Socket PVC 50mm to smaller size</v>
          </cell>
          <cell r="D1212" t="str">
            <v>No.</v>
          </cell>
          <cell r="E1212">
            <v>22.1</v>
          </cell>
        </row>
        <row r="1214">
          <cell r="C1214" t="str">
            <v>Reducing Socket PVC 63mm to smaller size</v>
          </cell>
          <cell r="D1214" t="str">
            <v>No.</v>
          </cell>
          <cell r="E1214">
            <v>35</v>
          </cell>
        </row>
        <row r="1216">
          <cell r="C1216" t="str">
            <v>Reducing Tee PVC 25mm to smaller size.</v>
          </cell>
          <cell r="D1216" t="str">
            <v>No.</v>
          </cell>
          <cell r="E1216">
            <v>10.1</v>
          </cell>
        </row>
        <row r="1218">
          <cell r="C1218" t="str">
            <v>Reducing Tee PVC 32mm to smaller size.</v>
          </cell>
          <cell r="D1218" t="str">
            <v>No.</v>
          </cell>
          <cell r="E1218">
            <v>14.7</v>
          </cell>
        </row>
        <row r="1220">
          <cell r="C1220" t="str">
            <v>Reducing Tee PVC 40mm to smaller size.</v>
          </cell>
          <cell r="D1220" t="str">
            <v>No.</v>
          </cell>
          <cell r="E1220">
            <v>21.25</v>
          </cell>
        </row>
        <row r="1222">
          <cell r="C1222" t="str">
            <v>Reducing Tee PVC 50mm to smaller size.</v>
          </cell>
          <cell r="D1222" t="str">
            <v>No.</v>
          </cell>
          <cell r="E1222">
            <v>38.299999999999997</v>
          </cell>
        </row>
        <row r="1224">
          <cell r="C1224" t="str">
            <v>Reducing Tee PVC 63 mm to smaller size.</v>
          </cell>
          <cell r="D1224" t="str">
            <v>No.</v>
          </cell>
          <cell r="E1224">
            <v>65</v>
          </cell>
        </row>
        <row r="1226">
          <cell r="C1226" t="str">
            <v>Ridge tile calicut pattern Gr. I</v>
          </cell>
          <cell r="D1226" t="str">
            <v>No.</v>
          </cell>
          <cell r="E1226">
            <v>29.5</v>
          </cell>
        </row>
        <row r="1228">
          <cell r="C1228" t="str">
            <v>Ring Brass 45mm to 38mm</v>
          </cell>
          <cell r="D1228" t="str">
            <v>No.</v>
          </cell>
          <cell r="E1228">
            <v>15</v>
          </cell>
        </row>
        <row r="1230">
          <cell r="C1230" t="str">
            <v>Rivets (6.3mm x 10mm)</v>
          </cell>
          <cell r="D1230" t="str">
            <v>No.</v>
          </cell>
          <cell r="E1230">
            <v>2</v>
          </cell>
        </row>
        <row r="1232">
          <cell r="C1232" t="str">
            <v>Robe Hook 100 x 100mm - White</v>
          </cell>
          <cell r="D1232" t="str">
            <v>No.</v>
          </cell>
          <cell r="E1232">
            <v>109</v>
          </cell>
        </row>
        <row r="1234">
          <cell r="C1234" t="str">
            <v>Roofing nails</v>
          </cell>
          <cell r="D1234" t="str">
            <v>Kg.</v>
          </cell>
          <cell r="E1234">
            <v>77</v>
          </cell>
        </row>
        <row r="1236">
          <cell r="C1236" t="str">
            <v>Rubber plug 25mm to 32mm</v>
          </cell>
          <cell r="D1236" t="str">
            <v>No.</v>
          </cell>
          <cell r="E1236">
            <v>19</v>
          </cell>
        </row>
        <row r="1238">
          <cell r="C1238" t="str">
            <v>Rubber plug 32mm to 50mm</v>
          </cell>
          <cell r="D1238" t="str">
            <v>No.</v>
          </cell>
          <cell r="E1238">
            <v>30</v>
          </cell>
        </row>
        <row r="1240">
          <cell r="C1240" t="str">
            <v>Rubble 150mm to 225mm</v>
          </cell>
          <cell r="D1240" t="str">
            <v>m3</v>
          </cell>
          <cell r="E1240">
            <v>495</v>
          </cell>
        </row>
        <row r="1241">
          <cell r="F1241" t="str">
            <v xml:space="preserve">UPDATED </v>
          </cell>
        </row>
        <row r="1242">
          <cell r="C1242" t="str">
            <v>Running head PVC 150mm</v>
          </cell>
          <cell r="D1242" t="str">
            <v>No.</v>
          </cell>
          <cell r="E1242">
            <v>61.5</v>
          </cell>
          <cell r="F1242" t="str">
            <v>ON</v>
          </cell>
        </row>
        <row r="1244">
          <cell r="C1244" t="str">
            <v>Running Head Square PVC 114mm</v>
          </cell>
          <cell r="D1244" t="str">
            <v>No.</v>
          </cell>
          <cell r="E1244">
            <v>71.75</v>
          </cell>
        </row>
        <row r="1246">
          <cell r="C1246" t="str">
            <v>Sand</v>
          </cell>
          <cell r="D1246" t="str">
            <v>m3</v>
          </cell>
          <cell r="E1246">
            <v>390</v>
          </cell>
        </row>
        <row r="1248">
          <cell r="C1248" t="str">
            <v>Screws  Brass 12mm x Gauge 4</v>
          </cell>
          <cell r="D1248" t="str">
            <v>Doz.</v>
          </cell>
          <cell r="E1248">
            <v>4.8899999999999997</v>
          </cell>
        </row>
        <row r="1250">
          <cell r="C1250" t="str">
            <v>Screws  Brass 12mm x Gauge 5</v>
          </cell>
          <cell r="D1250" t="str">
            <v>Doz.</v>
          </cell>
          <cell r="E1250">
            <v>8.61</v>
          </cell>
        </row>
        <row r="1252">
          <cell r="C1252" t="str">
            <v>Screws  Brass 20mm x Gauge 6</v>
          </cell>
          <cell r="D1252" t="str">
            <v>Doz.</v>
          </cell>
          <cell r="E1252">
            <v>13.76</v>
          </cell>
        </row>
        <row r="1254">
          <cell r="C1254" t="str">
            <v>Screws  Brass 25mm x Gauge 7</v>
          </cell>
          <cell r="D1254" t="str">
            <v>Doz.</v>
          </cell>
          <cell r="E1254">
            <v>20.58</v>
          </cell>
        </row>
        <row r="1256">
          <cell r="C1256" t="str">
            <v>Screws  Brass 30mm x Gauge 7</v>
          </cell>
          <cell r="D1256" t="str">
            <v>Doz.</v>
          </cell>
          <cell r="E1256">
            <v>23.1</v>
          </cell>
        </row>
        <row r="1258">
          <cell r="C1258" t="str">
            <v>Screws  Brass 40mm x Gauge 8</v>
          </cell>
          <cell r="D1258" t="str">
            <v>Nos.</v>
          </cell>
          <cell r="E1258">
            <v>2.82</v>
          </cell>
        </row>
        <row r="1260">
          <cell r="C1260" t="str">
            <v>Screws  Brass 45mm x Gauge 9</v>
          </cell>
          <cell r="D1260" t="str">
            <v>Doz.</v>
          </cell>
          <cell r="E1260">
            <v>44.63</v>
          </cell>
        </row>
        <row r="1262">
          <cell r="C1262" t="str">
            <v>Screws  Brass 50mm x Gauge 8</v>
          </cell>
          <cell r="D1262" t="str">
            <v>No.</v>
          </cell>
          <cell r="E1262">
            <v>3.48</v>
          </cell>
        </row>
        <row r="1264">
          <cell r="C1264" t="str">
            <v>Screws Brass 16mm x Gauge 7</v>
          </cell>
          <cell r="D1264" t="str">
            <v>Nos.</v>
          </cell>
          <cell r="E1264">
            <v>1.22</v>
          </cell>
        </row>
        <row r="1266">
          <cell r="C1266" t="str">
            <v>Screws Brass 20mm x Gauge 8</v>
          </cell>
          <cell r="D1266" t="str">
            <v>Doz.</v>
          </cell>
          <cell r="E1266">
            <v>18.899999999999999</v>
          </cell>
        </row>
        <row r="1268">
          <cell r="C1268" t="str">
            <v>Screws Brass 25mm x Gauge 8</v>
          </cell>
          <cell r="D1268" t="str">
            <v>Doz.</v>
          </cell>
          <cell r="E1268">
            <v>24.57</v>
          </cell>
        </row>
        <row r="1270">
          <cell r="C1270" t="str">
            <v>Screws Brass 30mm x Gauge 8</v>
          </cell>
          <cell r="D1270" t="str">
            <v>Doz.</v>
          </cell>
          <cell r="E1270">
            <v>30.56</v>
          </cell>
        </row>
        <row r="1272">
          <cell r="C1272" t="str">
            <v>Screws brass 30mm x guage 8</v>
          </cell>
          <cell r="D1272" t="str">
            <v>Doz.</v>
          </cell>
          <cell r="E1272">
            <v>30.56</v>
          </cell>
        </row>
        <row r="1274">
          <cell r="C1274" t="str">
            <v>Screws Brass 40mm x Gauge 8</v>
          </cell>
          <cell r="D1274" t="str">
            <v>Doz.</v>
          </cell>
          <cell r="E1274">
            <v>33.840000000000003</v>
          </cell>
        </row>
        <row r="1276">
          <cell r="C1276" t="str">
            <v>Screws brass 50mm x Guage 10</v>
          </cell>
          <cell r="D1276" t="str">
            <v>Nos.</v>
          </cell>
          <cell r="E1276">
            <v>5.2</v>
          </cell>
        </row>
        <row r="1278">
          <cell r="C1278" t="str">
            <v>Screws Iron 12mm x Gauge 6                     *</v>
          </cell>
          <cell r="D1278" t="str">
            <v>Doz.</v>
          </cell>
          <cell r="E1278">
            <v>3.51</v>
          </cell>
        </row>
        <row r="1280">
          <cell r="C1280" t="str">
            <v>Screws Iron 12mm x Gauge 8                      *</v>
          </cell>
          <cell r="D1280" t="str">
            <v>Doz.</v>
          </cell>
          <cell r="E1280">
            <v>3.72</v>
          </cell>
        </row>
        <row r="1282">
          <cell r="C1282" t="str">
            <v>Screws Iron 16mm x Gauge 6                      *</v>
          </cell>
          <cell r="D1282" t="str">
            <v>Doz.</v>
          </cell>
          <cell r="E1282">
            <v>3.48</v>
          </cell>
        </row>
        <row r="1284">
          <cell r="C1284" t="str">
            <v>Screws Iron 16mm x Gauge 8                      *</v>
          </cell>
          <cell r="D1284" t="str">
            <v>Doz.</v>
          </cell>
          <cell r="E1284">
            <v>5.4</v>
          </cell>
        </row>
        <row r="1286">
          <cell r="C1286" t="str">
            <v>Screws Iron 20mm x Gauge 6                      *</v>
          </cell>
          <cell r="D1286" t="str">
            <v>Doz.</v>
          </cell>
          <cell r="E1286">
            <v>4.1900000000000004</v>
          </cell>
        </row>
        <row r="1288">
          <cell r="C1288" t="str">
            <v>Screws Iron 25mm x Gauge 8                           *</v>
          </cell>
          <cell r="D1288" t="str">
            <v>Doz.</v>
          </cell>
          <cell r="E1288">
            <v>6.12</v>
          </cell>
          <cell r="F1288" t="str">
            <v xml:space="preserve">UPDATED </v>
          </cell>
        </row>
        <row r="1289">
          <cell r="F1289" t="str">
            <v>ON</v>
          </cell>
        </row>
        <row r="1290">
          <cell r="C1290" t="str">
            <v>Screws Iron 30mm x Gauge 8                            *</v>
          </cell>
          <cell r="D1290" t="str">
            <v>Doz.</v>
          </cell>
          <cell r="E1290">
            <v>7.2</v>
          </cell>
        </row>
        <row r="1292">
          <cell r="C1292" t="str">
            <v>Screws Iron 40mm x Gauge 8                           *</v>
          </cell>
          <cell r="D1292" t="str">
            <v>Doz.</v>
          </cell>
          <cell r="E1292">
            <v>8.1999999999999993</v>
          </cell>
        </row>
        <row r="1294">
          <cell r="C1294" t="str">
            <v>Screws Iron 45mm x Gauge 8                            *</v>
          </cell>
          <cell r="D1294" t="str">
            <v>Doz.</v>
          </cell>
          <cell r="E1294">
            <v>9.9</v>
          </cell>
        </row>
        <row r="1296">
          <cell r="C1296" t="str">
            <v>Screws Iron 50mm x Gauge 8                            *</v>
          </cell>
          <cell r="D1296" t="str">
            <v>No.</v>
          </cell>
          <cell r="E1296">
            <v>14.36</v>
          </cell>
        </row>
        <row r="1298">
          <cell r="C1298" t="str">
            <v>Seat cover plastic - Indian</v>
          </cell>
          <cell r="D1298" t="str">
            <v>No.</v>
          </cell>
          <cell r="E1298">
            <v>375</v>
          </cell>
        </row>
        <row r="1300">
          <cell r="C1300" t="str">
            <v>Shower Rose Copper 150mm x 12mm             *</v>
          </cell>
          <cell r="D1300" t="str">
            <v>No.</v>
          </cell>
          <cell r="E1300">
            <v>160</v>
          </cell>
        </row>
        <row r="1302">
          <cell r="C1302" t="str">
            <v>Shower Rose PVC 150mm x 12mm                *</v>
          </cell>
          <cell r="D1302" t="str">
            <v>No.</v>
          </cell>
          <cell r="E1302">
            <v>100</v>
          </cell>
        </row>
        <row r="1304">
          <cell r="C1304" t="str">
            <v>Slaked lime</v>
          </cell>
          <cell r="D1304" t="str">
            <v>Kg.</v>
          </cell>
          <cell r="E1304">
            <v>5.2</v>
          </cell>
        </row>
        <row r="1306">
          <cell r="C1306" t="str">
            <v>Slaked lime</v>
          </cell>
          <cell r="D1306" t="str">
            <v>Bushels</v>
          </cell>
          <cell r="E1306">
            <v>130</v>
          </cell>
        </row>
        <row r="1308">
          <cell r="C1308" t="str">
            <v>Snowcem</v>
          </cell>
          <cell r="D1308" t="str">
            <v>Kg.</v>
          </cell>
          <cell r="E1308">
            <v>60</v>
          </cell>
        </row>
        <row r="1310">
          <cell r="C1310" t="str">
            <v>Soap Holder - White</v>
          </cell>
          <cell r="D1310" t="str">
            <v>No.</v>
          </cell>
          <cell r="E1310">
            <v>209</v>
          </cell>
        </row>
        <row r="1312">
          <cell r="C1312" t="str">
            <v>Socket G.I. 12mm</v>
          </cell>
          <cell r="D1312" t="str">
            <v>No.</v>
          </cell>
          <cell r="E1312">
            <v>10</v>
          </cell>
        </row>
        <row r="1314">
          <cell r="C1314" t="str">
            <v>Socket G.I. 20mm</v>
          </cell>
          <cell r="D1314" t="str">
            <v>No.</v>
          </cell>
          <cell r="E1314">
            <v>15</v>
          </cell>
        </row>
        <row r="1316">
          <cell r="C1316" t="str">
            <v>Socket G.I. 25mm</v>
          </cell>
          <cell r="D1316" t="str">
            <v>No.</v>
          </cell>
          <cell r="E1316">
            <v>25</v>
          </cell>
        </row>
        <row r="1318">
          <cell r="C1318" t="str">
            <v>Socket G.I. 32mm</v>
          </cell>
          <cell r="D1318" t="str">
            <v>No.</v>
          </cell>
          <cell r="E1318">
            <v>35</v>
          </cell>
        </row>
        <row r="1320">
          <cell r="C1320" t="str">
            <v>Socket G.I. 38mm</v>
          </cell>
          <cell r="D1320" t="str">
            <v>No.</v>
          </cell>
          <cell r="E1320">
            <v>45</v>
          </cell>
        </row>
        <row r="1322">
          <cell r="C1322" t="str">
            <v>Socket G.I. 50mm</v>
          </cell>
          <cell r="D1322" t="str">
            <v>No.</v>
          </cell>
          <cell r="E1322">
            <v>55</v>
          </cell>
        </row>
        <row r="1324">
          <cell r="C1324" t="str">
            <v>Socket G.I. 63mm</v>
          </cell>
          <cell r="D1324" t="str">
            <v>No.</v>
          </cell>
          <cell r="E1324">
            <v>75</v>
          </cell>
        </row>
        <row r="1326">
          <cell r="C1326" t="str">
            <v>Socket G.I. 75mm</v>
          </cell>
          <cell r="D1326" t="str">
            <v>No.</v>
          </cell>
          <cell r="E1326">
            <v>125</v>
          </cell>
        </row>
        <row r="1328">
          <cell r="C1328" t="str">
            <v>Socket PVC 20mm</v>
          </cell>
          <cell r="D1328" t="str">
            <v>No.</v>
          </cell>
          <cell r="E1328">
            <v>3.95</v>
          </cell>
        </row>
        <row r="1330">
          <cell r="C1330" t="str">
            <v>Socket PVC 25mm</v>
          </cell>
          <cell r="D1330" t="str">
            <v>No.</v>
          </cell>
          <cell r="E1330">
            <v>5.9</v>
          </cell>
        </row>
        <row r="1332">
          <cell r="C1332" t="str">
            <v>Socket PVC 32mm</v>
          </cell>
          <cell r="D1332" t="str">
            <v>No.</v>
          </cell>
          <cell r="E1332">
            <v>8.3000000000000007</v>
          </cell>
        </row>
        <row r="1334">
          <cell r="C1334" t="str">
            <v>Socket PVC 40mm</v>
          </cell>
          <cell r="D1334" t="str">
            <v>No.</v>
          </cell>
          <cell r="E1334">
            <v>12.7</v>
          </cell>
        </row>
        <row r="1335">
          <cell r="F1335" t="str">
            <v xml:space="preserve">UPDATED </v>
          </cell>
        </row>
        <row r="1336">
          <cell r="C1336" t="str">
            <v>Socket PVC 50mm</v>
          </cell>
          <cell r="D1336" t="str">
            <v>No.</v>
          </cell>
          <cell r="E1336">
            <v>19.05</v>
          </cell>
          <cell r="F1336" t="str">
            <v>ON</v>
          </cell>
        </row>
        <row r="1338">
          <cell r="C1338" t="str">
            <v>Socket PVC 63mm</v>
          </cell>
          <cell r="D1338" t="str">
            <v>No.</v>
          </cell>
          <cell r="E1338">
            <v>31.5</v>
          </cell>
        </row>
        <row r="1340">
          <cell r="C1340" t="str">
            <v>Socket PVC 75mm</v>
          </cell>
          <cell r="D1340" t="str">
            <v>No.</v>
          </cell>
          <cell r="E1340">
            <v>52.95</v>
          </cell>
        </row>
        <row r="1342">
          <cell r="C1342" t="str">
            <v>Socket PVC 90mm</v>
          </cell>
          <cell r="D1342" t="str">
            <v>No.</v>
          </cell>
          <cell r="E1342">
            <v>92.75</v>
          </cell>
        </row>
        <row r="1344">
          <cell r="C1344" t="str">
            <v>Solvent cement</v>
          </cell>
          <cell r="D1344" t="str">
            <v>50Grams</v>
          </cell>
          <cell r="E1344">
            <v>37.200000000000003</v>
          </cell>
        </row>
        <row r="1346">
          <cell r="C1346" t="str">
            <v>Spur Stones</v>
          </cell>
          <cell r="D1346" t="str">
            <v>No.</v>
          </cell>
          <cell r="E1346">
            <v>30</v>
          </cell>
        </row>
        <row r="1348">
          <cell r="C1348" t="str">
            <v>Squatting Pan (M) with 'P' Trap</v>
          </cell>
          <cell r="D1348" t="str">
            <v>No.</v>
          </cell>
          <cell r="E1348">
            <v>440</v>
          </cell>
        </row>
        <row r="1350">
          <cell r="C1350" t="str">
            <v>Stop cock Brass, 12mm - Italy</v>
          </cell>
          <cell r="D1350" t="str">
            <v>No.</v>
          </cell>
          <cell r="E1350">
            <v>225</v>
          </cell>
        </row>
        <row r="1352">
          <cell r="C1352" t="str">
            <v>Stop cock Brass, 20mm</v>
          </cell>
          <cell r="D1352" t="str">
            <v>No.</v>
          </cell>
          <cell r="E1352">
            <v>300</v>
          </cell>
        </row>
        <row r="1354">
          <cell r="C1354" t="str">
            <v>Stop cock Brass, 25mm</v>
          </cell>
          <cell r="D1354" t="str">
            <v>No.</v>
          </cell>
          <cell r="E1354">
            <v>425</v>
          </cell>
        </row>
        <row r="1356">
          <cell r="C1356" t="str">
            <v>Stop cock Brass, 32mm</v>
          </cell>
          <cell r="D1356" t="str">
            <v>No.</v>
          </cell>
          <cell r="E1356">
            <v>800</v>
          </cell>
        </row>
        <row r="1358">
          <cell r="C1358" t="str">
            <v>Stop cock Brass, 38mm</v>
          </cell>
          <cell r="D1358" t="str">
            <v>No.</v>
          </cell>
          <cell r="E1358">
            <v>1250</v>
          </cell>
        </row>
        <row r="1360">
          <cell r="C1360" t="str">
            <v>Stop cock Brass, 50mm</v>
          </cell>
          <cell r="D1360" t="str">
            <v>No.</v>
          </cell>
          <cell r="E1360">
            <v>1450</v>
          </cell>
        </row>
        <row r="1362">
          <cell r="C1362" t="str">
            <v>Straining bolts 16mm dia.</v>
          </cell>
          <cell r="D1362" t="str">
            <v>No.</v>
          </cell>
          <cell r="E1362">
            <v>18</v>
          </cell>
        </row>
        <row r="1364">
          <cell r="C1364" t="str">
            <v>Tap for wash Basin (M) - Malasiyan</v>
          </cell>
          <cell r="D1364" t="str">
            <v>No.</v>
          </cell>
          <cell r="E1364">
            <v>390</v>
          </cell>
        </row>
        <row r="1366">
          <cell r="C1366" t="str">
            <v>Tee equal PVC 75mm</v>
          </cell>
          <cell r="D1366" t="str">
            <v>No.</v>
          </cell>
          <cell r="E1366">
            <v>104.15</v>
          </cell>
        </row>
        <row r="1368">
          <cell r="C1368" t="str">
            <v>Tee equal PVC 90mm</v>
          </cell>
          <cell r="D1368" t="str">
            <v>No.</v>
          </cell>
          <cell r="E1368">
            <v>238</v>
          </cell>
        </row>
        <row r="1370">
          <cell r="C1370" t="str">
            <v>Thinner                                           *</v>
          </cell>
          <cell r="D1370" t="str">
            <v>Lit.</v>
          </cell>
          <cell r="E1370">
            <v>86</v>
          </cell>
        </row>
        <row r="1372">
          <cell r="C1372" t="str">
            <v>Tile calicut pattern Gr. I</v>
          </cell>
          <cell r="D1372" t="str">
            <v>No.</v>
          </cell>
          <cell r="E1372">
            <v>10.5</v>
          </cell>
        </row>
        <row r="1374">
          <cell r="C1374" t="str">
            <v>Tile cement pressed 200 x 200mm                   *</v>
          </cell>
          <cell r="D1374" t="str">
            <v>No.</v>
          </cell>
          <cell r="E1374">
            <v>12.15</v>
          </cell>
        </row>
        <row r="1376">
          <cell r="C1376" t="str">
            <v>Tile glazed 108 x 108mm              *</v>
          </cell>
          <cell r="D1376" t="str">
            <v>No.</v>
          </cell>
          <cell r="E1376">
            <v>5.5</v>
          </cell>
        </row>
        <row r="1378">
          <cell r="C1378" t="str">
            <v>Tile half round (asbestos covering) Gr. I</v>
          </cell>
          <cell r="D1378" t="str">
            <v>No.</v>
          </cell>
          <cell r="E1378">
            <v>5</v>
          </cell>
        </row>
        <row r="1380">
          <cell r="C1380" t="str">
            <v>Tile half round Gr.I</v>
          </cell>
          <cell r="D1380" t="str">
            <v>No.</v>
          </cell>
          <cell r="E1380">
            <v>9.5</v>
          </cell>
        </row>
        <row r="1382">
          <cell r="C1382" t="str">
            <v>Tile Terrazzo 300 x 300mm          *</v>
          </cell>
          <cell r="D1382" t="str">
            <v>No.</v>
          </cell>
          <cell r="E1382">
            <v>61.5</v>
          </cell>
          <cell r="F1382" t="str">
            <v xml:space="preserve">UPDATED </v>
          </cell>
        </row>
        <row r="1383">
          <cell r="F1383" t="str">
            <v>ON</v>
          </cell>
        </row>
        <row r="1384">
          <cell r="C1384" t="str">
            <v>Timber beams Class I</v>
          </cell>
          <cell r="D1384" t="str">
            <v>Cu.m.</v>
          </cell>
          <cell r="E1384">
            <v>23400</v>
          </cell>
        </row>
        <row r="1386">
          <cell r="C1386" t="str">
            <v>Timber beams Class ii</v>
          </cell>
          <cell r="D1386" t="str">
            <v>Cu.m.</v>
          </cell>
          <cell r="E1386">
            <v>18350</v>
          </cell>
        </row>
        <row r="1388">
          <cell r="C1388" t="str">
            <v>Timber beams Class iii</v>
          </cell>
          <cell r="D1388" t="str">
            <v>Cu.m.</v>
          </cell>
          <cell r="E1388">
            <v>11150</v>
          </cell>
        </row>
        <row r="1390">
          <cell r="C1390" t="str">
            <v>Timber plank 25mm class i</v>
          </cell>
          <cell r="D1390" t="str">
            <v>Sq.m.</v>
          </cell>
          <cell r="E1390">
            <v>600</v>
          </cell>
        </row>
        <row r="1392">
          <cell r="C1392" t="str">
            <v>Timber plank 25mm class ii</v>
          </cell>
          <cell r="D1392" t="str">
            <v>Sq.m.</v>
          </cell>
          <cell r="E1392">
            <v>470</v>
          </cell>
        </row>
        <row r="1394">
          <cell r="C1394" t="str">
            <v>Timber plank 25mm class iii</v>
          </cell>
          <cell r="D1394" t="str">
            <v>Sq.m.</v>
          </cell>
          <cell r="E1394">
            <v>280</v>
          </cell>
        </row>
        <row r="1396">
          <cell r="C1396" t="str">
            <v>Timber plank 31mm Class i</v>
          </cell>
          <cell r="D1396" t="str">
            <v>Sq.m.</v>
          </cell>
          <cell r="E1396">
            <v>750</v>
          </cell>
        </row>
        <row r="1398">
          <cell r="C1398" t="str">
            <v>Timber plank 31mm Class ii</v>
          </cell>
          <cell r="D1398" t="str">
            <v>Sq.m.</v>
          </cell>
          <cell r="E1398">
            <v>587</v>
          </cell>
        </row>
        <row r="1400">
          <cell r="C1400" t="str">
            <v>Timber plank 31mm Class iii</v>
          </cell>
          <cell r="D1400" t="str">
            <v>Sq.m.</v>
          </cell>
          <cell r="E1400">
            <v>343</v>
          </cell>
        </row>
        <row r="1402">
          <cell r="C1402" t="str">
            <v>Timber plank 38mm class i</v>
          </cell>
          <cell r="D1402" t="str">
            <v>Sq.m.</v>
          </cell>
          <cell r="E1402">
            <v>923</v>
          </cell>
        </row>
        <row r="1404">
          <cell r="C1404" t="str">
            <v>Timber plank 38mm class ii</v>
          </cell>
          <cell r="D1404" t="str">
            <v>Sq.m.</v>
          </cell>
          <cell r="E1404">
            <v>720</v>
          </cell>
        </row>
        <row r="1406">
          <cell r="C1406" t="str">
            <v>Timber plank 38mm class iii</v>
          </cell>
          <cell r="D1406" t="str">
            <v>Sq.m.</v>
          </cell>
          <cell r="E1406">
            <v>420</v>
          </cell>
        </row>
        <row r="1408">
          <cell r="C1408" t="str">
            <v>Timber planks 25mm class B</v>
          </cell>
          <cell r="D1408" t="str">
            <v>Sqm.</v>
          </cell>
          <cell r="E1408">
            <v>470</v>
          </cell>
        </row>
        <row r="1410">
          <cell r="C1410" t="str">
            <v>Toilet Paper Holder 150 x 150 mm - White</v>
          </cell>
          <cell r="D1410" t="str">
            <v>No.</v>
          </cell>
          <cell r="E1410">
            <v>294</v>
          </cell>
        </row>
        <row r="1412">
          <cell r="C1412" t="str">
            <v>Tooth Brush Holder 200 x 100mm -White</v>
          </cell>
          <cell r="D1412" t="str">
            <v>No.</v>
          </cell>
          <cell r="E1412">
            <v>175</v>
          </cell>
        </row>
        <row r="1414">
          <cell r="C1414" t="str">
            <v>Tor steel                                                  *</v>
          </cell>
          <cell r="D1414" t="str">
            <v>Kg.</v>
          </cell>
          <cell r="E1414">
            <v>33.700000000000003</v>
          </cell>
        </row>
        <row r="1416">
          <cell r="C1416" t="str">
            <v>Towel Rack Bar 750 mm</v>
          </cell>
          <cell r="D1416" t="str">
            <v>No.</v>
          </cell>
          <cell r="E1416">
            <v>265</v>
          </cell>
        </row>
        <row r="1418">
          <cell r="C1418" t="str">
            <v>Towel Rack Holder 100 x 100mm - White</v>
          </cell>
          <cell r="D1418" t="str">
            <v>Pair</v>
          </cell>
          <cell r="E1418">
            <v>159</v>
          </cell>
        </row>
        <row r="1420">
          <cell r="C1420" t="str">
            <v xml:space="preserve">Tower bolts, iron 250mm                              </v>
          </cell>
          <cell r="D1420" t="str">
            <v>No.</v>
          </cell>
          <cell r="E1420">
            <v>0</v>
          </cell>
        </row>
        <row r="1422">
          <cell r="C1422" t="str">
            <v>Two way tap for wash Basin (L) - Italy</v>
          </cell>
          <cell r="D1422" t="str">
            <v>No.</v>
          </cell>
          <cell r="E1422">
            <v>2450</v>
          </cell>
        </row>
        <row r="1424">
          <cell r="C1424" t="str">
            <v>Urinal - White</v>
          </cell>
          <cell r="D1424" t="str">
            <v>No.</v>
          </cell>
          <cell r="E1424">
            <v>1320</v>
          </cell>
        </row>
        <row r="1426">
          <cell r="C1426" t="str">
            <v>Valve Socket PVC 20mm</v>
          </cell>
          <cell r="D1426" t="str">
            <v>No.</v>
          </cell>
          <cell r="E1426">
            <v>5.05</v>
          </cell>
        </row>
        <row r="1428">
          <cell r="C1428" t="str">
            <v>Valve Socket PVC 25mm</v>
          </cell>
          <cell r="D1428" t="str">
            <v>No.</v>
          </cell>
          <cell r="E1428">
            <v>6.6</v>
          </cell>
        </row>
        <row r="1430">
          <cell r="C1430" t="str">
            <v>Valve Socket PVC 32mm</v>
          </cell>
          <cell r="D1430" t="str">
            <v>No.</v>
          </cell>
          <cell r="E1430">
            <v>8.75</v>
          </cell>
        </row>
        <row r="1432">
          <cell r="C1432" t="str">
            <v>Valve Socket PVC 40mm</v>
          </cell>
          <cell r="D1432" t="str">
            <v>No.</v>
          </cell>
          <cell r="E1432">
            <v>25.4</v>
          </cell>
        </row>
        <row r="1434">
          <cell r="C1434" t="str">
            <v>Valve Socket PVC 50mm</v>
          </cell>
          <cell r="D1434" t="str">
            <v>No.</v>
          </cell>
          <cell r="E1434">
            <v>29.75</v>
          </cell>
        </row>
        <row r="1436">
          <cell r="C1436" t="str">
            <v>Valve Socket PVC 63mm</v>
          </cell>
          <cell r="D1436" t="str">
            <v>No.</v>
          </cell>
          <cell r="E1436">
            <v>44.2</v>
          </cell>
        </row>
        <row r="1438">
          <cell r="C1438" t="str">
            <v>Valve socket PVC 75mm</v>
          </cell>
          <cell r="D1438" t="str">
            <v>No.</v>
          </cell>
          <cell r="E1438">
            <v>100.35</v>
          </cell>
        </row>
        <row r="1440">
          <cell r="C1440" t="str">
            <v>Valve socket PVC 90mm</v>
          </cell>
          <cell r="D1440" t="str">
            <v>No.</v>
          </cell>
          <cell r="E1440">
            <v>155</v>
          </cell>
        </row>
        <row r="1442">
          <cell r="C1442" t="str">
            <v>Wash Basin (L) Bracket</v>
          </cell>
          <cell r="D1442" t="str">
            <v>Pair</v>
          </cell>
          <cell r="E1442">
            <v>58</v>
          </cell>
        </row>
        <row r="1444">
          <cell r="C1444" t="str">
            <v>Wash Basin (L) Waste</v>
          </cell>
          <cell r="D1444" t="str">
            <v>No.</v>
          </cell>
          <cell r="E1444">
            <v>145</v>
          </cell>
        </row>
        <row r="1446">
          <cell r="C1446" t="str">
            <v>Wash Basin (L) with  Pedestal - White</v>
          </cell>
          <cell r="D1446" t="str">
            <v>No.</v>
          </cell>
          <cell r="E1446">
            <v>2530</v>
          </cell>
        </row>
        <row r="1448">
          <cell r="C1448" t="str">
            <v xml:space="preserve">Wash Basin (L) without Pedestal - White            </v>
          </cell>
          <cell r="D1448" t="str">
            <v>No.</v>
          </cell>
          <cell r="E1448">
            <v>1694</v>
          </cell>
        </row>
        <row r="1450">
          <cell r="C1450" t="str">
            <v>Wash Basin (M) Bracket</v>
          </cell>
          <cell r="D1450" t="str">
            <v>Pair</v>
          </cell>
          <cell r="E1450">
            <v>58</v>
          </cell>
        </row>
        <row r="1452">
          <cell r="C1452" t="str">
            <v>Wash Basin (M) Round  - White        *</v>
          </cell>
          <cell r="D1452" t="str">
            <v>No.</v>
          </cell>
          <cell r="E1452">
            <v>935</v>
          </cell>
        </row>
        <row r="1454">
          <cell r="C1454" t="str">
            <v>Wash Basin (M) Waste</v>
          </cell>
          <cell r="D1454" t="str">
            <v>No.</v>
          </cell>
          <cell r="E1454">
            <v>125</v>
          </cell>
        </row>
        <row r="1456">
          <cell r="C1456" t="str">
            <v>Weathershield                               *</v>
          </cell>
          <cell r="D1456" t="str">
            <v>Lit.</v>
          </cell>
          <cell r="E1456">
            <v>305</v>
          </cell>
        </row>
        <row r="1458">
          <cell r="C1458" t="str">
            <v xml:space="preserve">Weld mesh(galvanised) 50 x 50mm, Gauge 10       </v>
          </cell>
          <cell r="D1458" t="str">
            <v>m2</v>
          </cell>
          <cell r="E1458">
            <v>119.72</v>
          </cell>
        </row>
        <row r="1460">
          <cell r="C1460" t="str">
            <v>Wire Dome, 100mm</v>
          </cell>
          <cell r="D1460" t="str">
            <v>No.</v>
          </cell>
          <cell r="E1460">
            <v>65</v>
          </cell>
        </row>
        <row r="1462">
          <cell r="C1462" t="str">
            <v>Wire Dome, 50mm</v>
          </cell>
          <cell r="D1462" t="str">
            <v>No.</v>
          </cell>
          <cell r="E1462">
            <v>45</v>
          </cell>
        </row>
        <row r="1464">
          <cell r="C1464" t="str">
            <v>Wire nail S.W.G. 12 to 14                           *</v>
          </cell>
          <cell r="D1464" t="str">
            <v>Kg.</v>
          </cell>
          <cell r="E1464">
            <v>31.92</v>
          </cell>
        </row>
        <row r="1466">
          <cell r="C1466" t="str">
            <v>Wire nail S.W.G. 4 to 10                            *</v>
          </cell>
          <cell r="D1466" t="str">
            <v>Kg.</v>
          </cell>
          <cell r="E1466">
            <v>30.06</v>
          </cell>
        </row>
        <row r="1468">
          <cell r="C1468" t="str">
            <v>Wire nail S.W.G. 4 to 14                             *</v>
          </cell>
          <cell r="D1468" t="str">
            <v>Kg.</v>
          </cell>
          <cell r="E1468">
            <v>31.92</v>
          </cell>
        </row>
        <row r="1470">
          <cell r="C1470" t="str">
            <v>Wire nail S.W.G. 4 to 18                           *</v>
          </cell>
          <cell r="D1470" t="str">
            <v>Kg.</v>
          </cell>
          <cell r="E1470">
            <v>30.1</v>
          </cell>
        </row>
        <row r="1472">
          <cell r="C1472" t="str">
            <v>Wire nail S.W.G. 4 to 8                            *</v>
          </cell>
          <cell r="D1472" t="str">
            <v>Kg.</v>
          </cell>
          <cell r="E1472">
            <v>30.1</v>
          </cell>
        </row>
        <row r="1474">
          <cell r="C1474" t="str">
            <v>Wood plugs.</v>
          </cell>
          <cell r="D1474" t="str">
            <v>m</v>
          </cell>
          <cell r="E1474">
            <v>15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laroux"/>
      <sheetName val="XXXXXXXX"/>
      <sheetName val="Histry Price"/>
      <sheetName val="Norms"/>
      <sheetName val=" Factor  "/>
      <sheetName val="Summary"/>
      <sheetName val="Histry_Price"/>
      <sheetName val="_Factor__"/>
    </sheetNames>
    <sheetDataSet>
      <sheetData sheetId="0"/>
      <sheetData sheetId="1"/>
      <sheetData sheetId="2"/>
      <sheetData sheetId="3">
        <row r="5">
          <cell r="C5" t="str">
            <v>DESCRIPTION</v>
          </cell>
          <cell r="D5" t="str">
            <v>UNIT</v>
          </cell>
          <cell r="E5" t="str">
            <v>PRICE</v>
          </cell>
          <cell r="F5" t="str">
            <v xml:space="preserve">UPDATED </v>
          </cell>
        </row>
        <row r="6">
          <cell r="E6" t="str">
            <v>Rs.       Cts.</v>
          </cell>
          <cell r="F6" t="str">
            <v>ON</v>
          </cell>
        </row>
        <row r="7">
          <cell r="C7" t="str">
            <v>Basket</v>
          </cell>
          <cell r="D7" t="str">
            <v>day</v>
          </cell>
          <cell r="E7">
            <v>52</v>
          </cell>
        </row>
        <row r="9">
          <cell r="C9" t="str">
            <v>Concrete Mixer</v>
          </cell>
          <cell r="D9" t="str">
            <v>hour</v>
          </cell>
          <cell r="E9">
            <v>150</v>
          </cell>
        </row>
        <row r="11">
          <cell r="C11" t="str">
            <v>Lorry 3 Tonnes</v>
          </cell>
          <cell r="D11" t="str">
            <v>hour</v>
          </cell>
          <cell r="E11">
            <v>200</v>
          </cell>
        </row>
        <row r="13">
          <cell r="C13" t="str">
            <v>Lorry 5 Tonnes</v>
          </cell>
          <cell r="D13" t="str">
            <v>hour</v>
          </cell>
          <cell r="E13">
            <v>275</v>
          </cell>
        </row>
        <row r="15">
          <cell r="C15" t="str">
            <v>Tractor 75 Cubes</v>
          </cell>
          <cell r="D15" t="str">
            <v>hour</v>
          </cell>
          <cell r="E15">
            <v>175</v>
          </cell>
        </row>
        <row r="17">
          <cell r="C17" t="str">
            <v>Vibrator</v>
          </cell>
          <cell r="D17" t="str">
            <v>hour</v>
          </cell>
          <cell r="E17">
            <v>125</v>
          </cell>
        </row>
        <row r="50">
          <cell r="C50" t="str">
            <v>DESCRIPTION</v>
          </cell>
          <cell r="D50" t="str">
            <v>UNIT</v>
          </cell>
          <cell r="E50" t="str">
            <v>PRICE</v>
          </cell>
          <cell r="F50" t="str">
            <v xml:space="preserve">UPDATED </v>
          </cell>
        </row>
        <row r="51">
          <cell r="E51" t="str">
            <v xml:space="preserve"> Rs.   Cts.</v>
          </cell>
          <cell r="F51" t="str">
            <v>ON</v>
          </cell>
        </row>
        <row r="53">
          <cell r="C53" t="str">
            <v>Black Smith</v>
          </cell>
          <cell r="D53" t="str">
            <v>Hour</v>
          </cell>
          <cell r="E53">
            <v>37.5</v>
          </cell>
        </row>
        <row r="55">
          <cell r="C55" t="str">
            <v>Carpenter</v>
          </cell>
          <cell r="D55" t="str">
            <v>Hour</v>
          </cell>
          <cell r="E55">
            <v>37.5</v>
          </cell>
        </row>
        <row r="57">
          <cell r="C57" t="str">
            <v>Glazier</v>
          </cell>
          <cell r="D57" t="str">
            <v>Hour</v>
          </cell>
          <cell r="E57">
            <v>37.5</v>
          </cell>
        </row>
        <row r="59">
          <cell r="C59" t="str">
            <v>Mason</v>
          </cell>
          <cell r="D59" t="str">
            <v>Hour</v>
          </cell>
          <cell r="E59">
            <v>37.5</v>
          </cell>
        </row>
        <row r="61">
          <cell r="C61" t="str">
            <v>Painter</v>
          </cell>
          <cell r="D61" t="str">
            <v>Hour</v>
          </cell>
          <cell r="E61">
            <v>37.5</v>
          </cell>
        </row>
        <row r="63">
          <cell r="C63" t="str">
            <v>Plumber</v>
          </cell>
          <cell r="D63" t="str">
            <v>Hour</v>
          </cell>
          <cell r="E63">
            <v>37.5</v>
          </cell>
        </row>
        <row r="65">
          <cell r="C65" t="str">
            <v>Skilled labour</v>
          </cell>
          <cell r="D65" t="str">
            <v>Hour</v>
          </cell>
          <cell r="E65">
            <v>37.5</v>
          </cell>
        </row>
        <row r="67">
          <cell r="C67" t="str">
            <v>Skilled Labour  *</v>
          </cell>
          <cell r="D67" t="str">
            <v>Day</v>
          </cell>
          <cell r="E67">
            <v>300</v>
          </cell>
        </row>
        <row r="69">
          <cell r="C69" t="e">
            <v>#N/A</v>
          </cell>
          <cell r="D69" t="str">
            <v>Hour</v>
          </cell>
          <cell r="E69">
            <v>37.5</v>
          </cell>
        </row>
        <row r="71">
          <cell r="C71" t="str">
            <v>Tinker</v>
          </cell>
          <cell r="D71" t="str">
            <v>Hour</v>
          </cell>
          <cell r="E71">
            <v>37.5</v>
          </cell>
        </row>
        <row r="73">
          <cell r="C73" t="e">
            <v>#N/A</v>
          </cell>
          <cell r="D73" t="str">
            <v>Hour</v>
          </cell>
          <cell r="E73">
            <v>22.88</v>
          </cell>
        </row>
        <row r="75">
          <cell r="C75" t="str">
            <v>Unskilled Labour    *</v>
          </cell>
          <cell r="D75" t="str">
            <v>Day</v>
          </cell>
          <cell r="E75">
            <v>183</v>
          </cell>
        </row>
        <row r="77">
          <cell r="C77" t="str">
            <v>Sanitary labour</v>
          </cell>
          <cell r="D77" t="str">
            <v>Day</v>
          </cell>
          <cell r="E77">
            <v>183</v>
          </cell>
        </row>
        <row r="95">
          <cell r="C95" t="str">
            <v>DESCRIPTION</v>
          </cell>
          <cell r="D95" t="str">
            <v>UNIT</v>
          </cell>
          <cell r="E95" t="str">
            <v>PRICE</v>
          </cell>
          <cell r="F95" t="str">
            <v xml:space="preserve">UPDATED </v>
          </cell>
        </row>
        <row r="96">
          <cell r="E96" t="str">
            <v xml:space="preserve"> Rs.   Cts.</v>
          </cell>
          <cell r="F96" t="str">
            <v>ON</v>
          </cell>
        </row>
        <row r="147">
          <cell r="C147" t="str">
            <v/>
          </cell>
        </row>
        <row r="192">
          <cell r="F192" t="str">
            <v xml:space="preserve">UPDATED </v>
          </cell>
        </row>
        <row r="193">
          <cell r="F193" t="str">
            <v>ON</v>
          </cell>
        </row>
        <row r="238">
          <cell r="F238" t="str">
            <v xml:space="preserve">UPDATED </v>
          </cell>
        </row>
        <row r="239">
          <cell r="F239" t="str">
            <v>ON</v>
          </cell>
        </row>
        <row r="285">
          <cell r="F285" t="str">
            <v xml:space="preserve">UPDATED </v>
          </cell>
        </row>
        <row r="286">
          <cell r="F286" t="str">
            <v>ON</v>
          </cell>
        </row>
        <row r="335">
          <cell r="F335" t="str">
            <v xml:space="preserve">UPDATED </v>
          </cell>
        </row>
        <row r="336">
          <cell r="F336" t="str">
            <v>ON</v>
          </cell>
        </row>
        <row r="348">
          <cell r="C348" t="str">
            <v>DESCRIPTION</v>
          </cell>
          <cell r="D348" t="str">
            <v>UNIT</v>
          </cell>
          <cell r="E348" t="str">
            <v>PRICE</v>
          </cell>
        </row>
        <row r="349">
          <cell r="E349" t="str">
            <v xml:space="preserve"> Rs.    Cts.</v>
          </cell>
        </row>
        <row r="351">
          <cell r="C351" t="str">
            <v>1/2" M/s/ rods</v>
          </cell>
          <cell r="D351" t="str">
            <v>Kg.</v>
          </cell>
          <cell r="E351">
            <v>30.75</v>
          </cell>
        </row>
        <row r="353">
          <cell r="C353" t="str">
            <v>100mm x 100mm Aluminium grating</v>
          </cell>
          <cell r="D353" t="str">
            <v>No.</v>
          </cell>
          <cell r="E353">
            <v>30</v>
          </cell>
        </row>
        <row r="354">
          <cell r="C354" t="str">
            <v>150mmx150mm Aluminium grating</v>
          </cell>
          <cell r="D354" t="str">
            <v>No.</v>
          </cell>
          <cell r="E354">
            <v>50</v>
          </cell>
        </row>
        <row r="355">
          <cell r="C355" t="str">
            <v>100mm x100mm Class I timber beams(4" x 4")</v>
          </cell>
          <cell r="D355" t="str">
            <v>m</v>
          </cell>
          <cell r="E355">
            <v>223</v>
          </cell>
        </row>
        <row r="357">
          <cell r="C357" t="str">
            <v>10mm chip board (8'x4')</v>
          </cell>
          <cell r="D357" t="str">
            <v>m2</v>
          </cell>
          <cell r="E357">
            <v>218.5</v>
          </cell>
        </row>
        <row r="358">
          <cell r="C358" t="str">
            <v>10mm chip board (8'x4')  *</v>
          </cell>
          <cell r="D358" t="str">
            <v>No.</v>
          </cell>
          <cell r="E358">
            <v>649.91076740035703</v>
          </cell>
        </row>
        <row r="359">
          <cell r="C359" t="str">
            <v>1125 L, 16 BWG G.I. Tank</v>
          </cell>
          <cell r="D359" t="str">
            <v>No.</v>
          </cell>
          <cell r="E359">
            <v>11000</v>
          </cell>
        </row>
        <row r="360">
          <cell r="C360" t="str">
            <v>1150 X 2060 X 32MM</v>
          </cell>
        </row>
        <row r="362">
          <cell r="C362" t="str">
            <v>12mm Brass Screws Gauge 6</v>
          </cell>
          <cell r="D362" t="str">
            <v>Nos.</v>
          </cell>
          <cell r="E362">
            <v>1</v>
          </cell>
        </row>
        <row r="364">
          <cell r="C364" t="str">
            <v>12mm chip board (8'x4')</v>
          </cell>
          <cell r="D364" t="str">
            <v>m2</v>
          </cell>
          <cell r="E364">
            <v>260.5</v>
          </cell>
        </row>
        <row r="365">
          <cell r="C365" t="str">
            <v>12mm chip board (8'x4')  *</v>
          </cell>
          <cell r="D365" t="str">
            <v>No.</v>
          </cell>
          <cell r="E365">
            <v>774.83640690065454</v>
          </cell>
        </row>
        <row r="366">
          <cell r="C366" t="str">
            <v>12mm chromium plated stop cock.</v>
          </cell>
          <cell r="D366" t="str">
            <v>No.</v>
          </cell>
          <cell r="E366">
            <v>410</v>
          </cell>
        </row>
        <row r="368">
          <cell r="C368" t="str">
            <v>12mm heavy quality brass push tap</v>
          </cell>
          <cell r="D368" t="str">
            <v>No.</v>
          </cell>
          <cell r="E368">
            <v>250</v>
          </cell>
        </row>
        <row r="370">
          <cell r="C370" t="str">
            <v>12mm light brass push tap</v>
          </cell>
          <cell r="D370" t="str">
            <v>No.</v>
          </cell>
          <cell r="E370">
            <v>200</v>
          </cell>
        </row>
        <row r="372">
          <cell r="C372" t="str">
            <v>12mm thick class I timber planks</v>
          </cell>
          <cell r="D372" t="str">
            <v>m2</v>
          </cell>
          <cell r="E372">
            <v>743</v>
          </cell>
        </row>
        <row r="374">
          <cell r="C374" t="str">
            <v>12mm x 12mm class I timber beadings</v>
          </cell>
          <cell r="D374" t="str">
            <v>m</v>
          </cell>
          <cell r="E374">
            <v>11</v>
          </cell>
        </row>
        <row r="376">
          <cell r="C376" t="str">
            <v>12mm x 12mm imported class I timber fillets</v>
          </cell>
          <cell r="D376" t="str">
            <v>Lm.</v>
          </cell>
          <cell r="E376">
            <v>10</v>
          </cell>
        </row>
        <row r="378">
          <cell r="C378" t="str">
            <v>12mm x 12mm local class I timber fillets</v>
          </cell>
          <cell r="D378" t="str">
            <v>m</v>
          </cell>
          <cell r="E378">
            <v>11</v>
          </cell>
        </row>
        <row r="380">
          <cell r="C380" t="str">
            <v>12mm x 12mm local Class II timber fillets.</v>
          </cell>
          <cell r="D380" t="str">
            <v>L.M.</v>
          </cell>
          <cell r="E380">
            <v>7</v>
          </cell>
        </row>
        <row r="382">
          <cell r="C382" t="e">
            <v>#N/A</v>
          </cell>
          <cell r="D382" t="str">
            <v>No.</v>
          </cell>
          <cell r="E382">
            <v>50</v>
          </cell>
          <cell r="F382" t="str">
            <v xml:space="preserve">UPDATED </v>
          </cell>
        </row>
        <row r="383">
          <cell r="F383" t="str">
            <v>ON</v>
          </cell>
        </row>
        <row r="384">
          <cell r="C384" t="str">
            <v>16mm Brass Screws Gauge 8</v>
          </cell>
          <cell r="D384" t="str">
            <v>Nos.</v>
          </cell>
          <cell r="E384">
            <v>2</v>
          </cell>
        </row>
        <row r="386">
          <cell r="C386" t="str">
            <v>16mm x 16mm  Class 1 timber</v>
          </cell>
          <cell r="D386" t="str">
            <v>m</v>
          </cell>
          <cell r="E386">
            <v>25</v>
          </cell>
        </row>
        <row r="388">
          <cell r="C388" t="str">
            <v>1800 L, 16 BWG G.I. Tank</v>
          </cell>
          <cell r="D388" t="str">
            <v>No.</v>
          </cell>
          <cell r="E388">
            <v>14300</v>
          </cell>
        </row>
        <row r="390">
          <cell r="C390" t="str">
            <v>2" x 4" H iron</v>
          </cell>
          <cell r="D390" t="str">
            <v>Kg.</v>
          </cell>
          <cell r="E390">
            <v>44</v>
          </cell>
        </row>
        <row r="396">
          <cell r="C396" t="str">
            <v>200mm x 200mm ceramic floor tile.</v>
          </cell>
          <cell r="D396" t="str">
            <v>No.</v>
          </cell>
          <cell r="E396">
            <v>29</v>
          </cell>
        </row>
        <row r="398">
          <cell r="C398" t="str">
            <v>20mm G.I. Clout nails</v>
          </cell>
          <cell r="D398" t="str">
            <v>Kg</v>
          </cell>
          <cell r="E398">
            <v>132.5</v>
          </cell>
        </row>
        <row r="400">
          <cell r="C400" t="str">
            <v>20mm thick class A imported timber planks - Burma Teak</v>
          </cell>
          <cell r="D400" t="str">
            <v>m2</v>
          </cell>
          <cell r="E400">
            <v>8975</v>
          </cell>
        </row>
        <row r="402">
          <cell r="C402" t="str">
            <v>20mm thick planks of class I local timber</v>
          </cell>
          <cell r="D402" t="str">
            <v>m2</v>
          </cell>
          <cell r="E402">
            <v>1022</v>
          </cell>
        </row>
        <row r="404">
          <cell r="C404" t="str">
            <v>20mm x 20mm Class 1 timber battens</v>
          </cell>
          <cell r="D404" t="str">
            <v>m</v>
          </cell>
          <cell r="E404">
            <v>25</v>
          </cell>
        </row>
        <row r="406">
          <cell r="C406" t="str">
            <v>25mm brass screws - 8</v>
          </cell>
          <cell r="D406" t="str">
            <v>Nos.</v>
          </cell>
          <cell r="E406">
            <v>2.0499999999999998</v>
          </cell>
        </row>
        <row r="408">
          <cell r="C408" t="str">
            <v>25mm thick class I imported timber planks</v>
          </cell>
          <cell r="D408" t="str">
            <v>m2</v>
          </cell>
          <cell r="E408">
            <v>940.55</v>
          </cell>
        </row>
        <row r="410">
          <cell r="C410" t="str">
            <v>25mm thick planks of Class I local timber</v>
          </cell>
          <cell r="D410" t="str">
            <v>m2</v>
          </cell>
          <cell r="E410">
            <v>600</v>
          </cell>
        </row>
        <row r="412">
          <cell r="C412" t="str">
            <v>25mm thick planks of Class II local timber</v>
          </cell>
          <cell r="D412" t="str">
            <v>m2</v>
          </cell>
          <cell r="E412">
            <v>470</v>
          </cell>
        </row>
        <row r="414">
          <cell r="C414" t="str">
            <v>25mm thick Teak timber planks</v>
          </cell>
          <cell r="D414" t="str">
            <v>m2</v>
          </cell>
          <cell r="E414">
            <v>1540</v>
          </cell>
        </row>
        <row r="416">
          <cell r="C416" t="str">
            <v>25mm x 20mm imported timber fillets</v>
          </cell>
          <cell r="D416" t="str">
            <v>m</v>
          </cell>
          <cell r="E416">
            <v>26</v>
          </cell>
        </row>
        <row r="418">
          <cell r="C418" t="str">
            <v>25mm x 25mm class I local timber fillets</v>
          </cell>
          <cell r="D418" t="str">
            <v>Lm.</v>
          </cell>
          <cell r="E418">
            <v>29</v>
          </cell>
        </row>
        <row r="420">
          <cell r="C420" t="str">
            <v>25mm x 25mm Teak Timber</v>
          </cell>
          <cell r="D420" t="str">
            <v>m</v>
          </cell>
          <cell r="E420">
            <v>76</v>
          </cell>
        </row>
        <row r="422">
          <cell r="C422" t="str">
            <v>28mm thick Class I timber planks.</v>
          </cell>
          <cell r="D422" t="str">
            <v>m2</v>
          </cell>
          <cell r="E422">
            <v>676.67</v>
          </cell>
        </row>
        <row r="424">
          <cell r="C424" t="str">
            <v>28mm x 15mm Class I timber</v>
          </cell>
          <cell r="D424" t="str">
            <v>m</v>
          </cell>
          <cell r="E424">
            <v>32</v>
          </cell>
        </row>
        <row r="426">
          <cell r="C426" t="str">
            <v>28mm x 28mm Class A timber.</v>
          </cell>
          <cell r="D426" t="str">
            <v>m</v>
          </cell>
          <cell r="E426">
            <v>20</v>
          </cell>
        </row>
        <row r="428">
          <cell r="C428" t="str">
            <v>28mm x 28mm Class I timber</v>
          </cell>
          <cell r="D428" t="str">
            <v>m</v>
          </cell>
          <cell r="E428">
            <v>20</v>
          </cell>
        </row>
        <row r="430">
          <cell r="C430" t="str">
            <v>31mm thick imported class I timber planks</v>
          </cell>
          <cell r="D430" t="str">
            <v>m2</v>
          </cell>
          <cell r="E430">
            <v>1175.69</v>
          </cell>
        </row>
        <row r="431">
          <cell r="F431" t="str">
            <v xml:space="preserve">UPDATED </v>
          </cell>
        </row>
        <row r="432">
          <cell r="C432" t="str">
            <v>32mm to 38mm thick (Burma Teak) imported Class I Timber planks</v>
          </cell>
          <cell r="D432" t="str">
            <v>m</v>
          </cell>
          <cell r="E432">
            <v>850.56</v>
          </cell>
          <cell r="F432" t="str">
            <v>ON</v>
          </cell>
        </row>
        <row r="434">
          <cell r="C434" t="str">
            <v>32mm x 12mm local class 1 timber fillets</v>
          </cell>
          <cell r="D434" t="str">
            <v>m</v>
          </cell>
          <cell r="E434">
            <v>29</v>
          </cell>
        </row>
        <row r="436">
          <cell r="C436" t="str">
            <v>32mm x 32mm Class I timber</v>
          </cell>
          <cell r="D436" t="str">
            <v>m</v>
          </cell>
          <cell r="E436">
            <v>76</v>
          </cell>
        </row>
        <row r="442">
          <cell r="C442" t="str">
            <v>32mm x 32mm Teak timber</v>
          </cell>
          <cell r="D442" t="str">
            <v>m</v>
          </cell>
          <cell r="E442">
            <v>83</v>
          </cell>
        </row>
        <row r="444">
          <cell r="C444" t="str">
            <v xml:space="preserve">38mm x 200mm timber coping in Class 1 </v>
          </cell>
          <cell r="D444" t="e">
            <v>#N/A</v>
          </cell>
          <cell r="E444">
            <v>27500</v>
          </cell>
        </row>
        <row r="446">
          <cell r="C446" t="str">
            <v>400 gal round plastic shell Tank</v>
          </cell>
          <cell r="D446" t="str">
            <v>No.</v>
          </cell>
          <cell r="E446">
            <v>11000</v>
          </cell>
        </row>
        <row r="448">
          <cell r="C448" t="str">
            <v>400 L , 16 BWG G.I. Tank</v>
          </cell>
          <cell r="D448" t="str">
            <v>No.</v>
          </cell>
          <cell r="E448">
            <v>6600</v>
          </cell>
        </row>
        <row r="450">
          <cell r="C450" t="str">
            <v>40mm to 50mm x 12mm class I timber fillets</v>
          </cell>
          <cell r="D450" t="str">
            <v>m</v>
          </cell>
          <cell r="E450">
            <v>22</v>
          </cell>
        </row>
        <row r="452">
          <cell r="C452" t="str">
            <v>40mm to 50mm x 12mm local class I timber fillets</v>
          </cell>
          <cell r="D452" t="str">
            <v>m</v>
          </cell>
          <cell r="E452">
            <v>29</v>
          </cell>
        </row>
        <row r="454">
          <cell r="C454" t="str">
            <v>40mm x 40mm class I timber sash bars</v>
          </cell>
          <cell r="D454" t="str">
            <v>L.M.</v>
          </cell>
          <cell r="E454">
            <v>57</v>
          </cell>
        </row>
        <row r="456">
          <cell r="C456" t="str">
            <v>40mm x 40mm class II timber sash bars</v>
          </cell>
          <cell r="D456" t="str">
            <v>L.M.</v>
          </cell>
          <cell r="E456">
            <v>31</v>
          </cell>
        </row>
        <row r="458">
          <cell r="C458" t="str">
            <v>50mm brass screws Gauge 8</v>
          </cell>
          <cell r="D458" t="str">
            <v>No.</v>
          </cell>
          <cell r="E458">
            <v>4</v>
          </cell>
        </row>
        <row r="460">
          <cell r="C460" t="str">
            <v>50mm iron screws Gauge 10</v>
          </cell>
          <cell r="D460" t="str">
            <v>Nos.</v>
          </cell>
          <cell r="E460">
            <v>2</v>
          </cell>
        </row>
        <row r="462">
          <cell r="C462" t="str">
            <v>50mm x 12mm Class A timber.</v>
          </cell>
          <cell r="D462" t="str">
            <v>m</v>
          </cell>
          <cell r="E462">
            <v>24.5</v>
          </cell>
        </row>
        <row r="464">
          <cell r="C464" t="str">
            <v>50mm x 12mm Class I timber</v>
          </cell>
          <cell r="D464" t="str">
            <v>m</v>
          </cell>
          <cell r="E464">
            <v>24.5</v>
          </cell>
        </row>
        <row r="466">
          <cell r="C466" t="str">
            <v>50mm x 12mm Class II local timber.</v>
          </cell>
          <cell r="D466" t="str">
            <v>m</v>
          </cell>
          <cell r="E466">
            <v>15</v>
          </cell>
        </row>
        <row r="468">
          <cell r="C468" t="str">
            <v>50mm x 15mm Class A timber.</v>
          </cell>
          <cell r="D468" t="str">
            <v>m</v>
          </cell>
          <cell r="E468">
            <v>28.5</v>
          </cell>
        </row>
        <row r="470">
          <cell r="C470" t="str">
            <v>50mm x 15mm Class I timber</v>
          </cell>
          <cell r="D470" t="str">
            <v>m</v>
          </cell>
          <cell r="E470">
            <v>28.5</v>
          </cell>
        </row>
        <row r="472">
          <cell r="C472" t="str">
            <v>50mm x 25mm Class A timber</v>
          </cell>
          <cell r="D472" t="str">
            <v>m</v>
          </cell>
          <cell r="E472">
            <v>35.5</v>
          </cell>
        </row>
        <row r="474">
          <cell r="C474" t="str">
            <v>50mm x 25mm class I local timber fillets</v>
          </cell>
          <cell r="D474" t="str">
            <v>m</v>
          </cell>
          <cell r="E474">
            <v>22.7</v>
          </cell>
        </row>
        <row r="476">
          <cell r="C476" t="str">
            <v>50mm x 25mm class I timber</v>
          </cell>
          <cell r="D476" t="str">
            <v>m</v>
          </cell>
          <cell r="E476">
            <v>38</v>
          </cell>
        </row>
        <row r="478">
          <cell r="C478" t="str">
            <v>50mm x 25mm Class II local timber.</v>
          </cell>
          <cell r="D478" t="str">
            <v>m</v>
          </cell>
          <cell r="E478">
            <v>22.7</v>
          </cell>
        </row>
        <row r="479">
          <cell r="F479" t="str">
            <v xml:space="preserve">UPDATED </v>
          </cell>
        </row>
        <row r="480">
          <cell r="C480" t="str">
            <v>50mm x 25mm class II timber</v>
          </cell>
          <cell r="D480" t="str">
            <v>m</v>
          </cell>
          <cell r="E480">
            <v>15</v>
          </cell>
          <cell r="F480" t="str">
            <v>ON</v>
          </cell>
        </row>
        <row r="482">
          <cell r="C482" t="str">
            <v xml:space="preserve">50mm x 50mm thick class 1 timber </v>
          </cell>
          <cell r="D482" t="str">
            <v>m</v>
          </cell>
          <cell r="E482">
            <v>76</v>
          </cell>
        </row>
        <row r="488">
          <cell r="C488" t="str">
            <v xml:space="preserve">5mm iron nails </v>
          </cell>
          <cell r="D488" t="str">
            <v>Kg</v>
          </cell>
          <cell r="E488">
            <v>45</v>
          </cell>
        </row>
        <row r="490">
          <cell r="C490" t="str">
            <v>600mm  x 125mm glass shelf with chromium plated brackets.</v>
          </cell>
          <cell r="D490" t="str">
            <v>No.</v>
          </cell>
          <cell r="E490">
            <v>337.5</v>
          </cell>
        </row>
        <row r="492">
          <cell r="C492" t="str">
            <v>Alkali resisting primer                       *</v>
          </cell>
          <cell r="D492" t="str">
            <v>Lit.</v>
          </cell>
          <cell r="E492">
            <v>334</v>
          </cell>
        </row>
        <row r="494">
          <cell r="C494" t="str">
            <v>Aluminium paint</v>
          </cell>
          <cell r="D494" t="str">
            <v>Lit.</v>
          </cell>
          <cell r="E494">
            <v>275</v>
          </cell>
        </row>
        <row r="496">
          <cell r="C496" t="str">
            <v>Aluminium Wood Primer                 *</v>
          </cell>
          <cell r="D496" t="str">
            <v>Lit.</v>
          </cell>
          <cell r="E496">
            <v>275</v>
          </cell>
        </row>
        <row r="498">
          <cell r="C498" t="str">
            <v>Angle iron 40 x 40 x 6mm                          *</v>
          </cell>
          <cell r="D498" t="str">
            <v>m</v>
          </cell>
          <cell r="E498">
            <v>122</v>
          </cell>
        </row>
        <row r="500">
          <cell r="C500" t="e">
            <v>#N/A</v>
          </cell>
          <cell r="D500" t="str">
            <v>Kg.</v>
          </cell>
          <cell r="E500">
            <v>21.9</v>
          </cell>
        </row>
        <row r="502">
          <cell r="C502" t="str">
            <v>Anti - Corrosive Paint                     *</v>
          </cell>
          <cell r="D502" t="str">
            <v>Lit.</v>
          </cell>
          <cell r="E502">
            <v>238</v>
          </cell>
        </row>
        <row r="504">
          <cell r="C504" t="str">
            <v>Asbestos cement riding(pair)</v>
          </cell>
          <cell r="D504" t="str">
            <v>Nos.</v>
          </cell>
          <cell r="E504">
            <v>227</v>
          </cell>
        </row>
        <row r="506">
          <cell r="C506" t="str">
            <v>Asbestos plain ceiling sheet 1220 x 1220mm</v>
          </cell>
          <cell r="D506" t="str">
            <v>No.</v>
          </cell>
          <cell r="E506">
            <v>200</v>
          </cell>
        </row>
        <row r="508">
          <cell r="C508" t="str">
            <v>Assistgate valve, heavy quality brass 20mm</v>
          </cell>
          <cell r="D508" t="str">
            <v>No.</v>
          </cell>
          <cell r="E508">
            <v>175</v>
          </cell>
        </row>
        <row r="510">
          <cell r="C510" t="str">
            <v>Ball only (Plastic) 1" valve</v>
          </cell>
          <cell r="D510" t="str">
            <v>No.</v>
          </cell>
          <cell r="E510">
            <v>60</v>
          </cell>
        </row>
        <row r="512">
          <cell r="C512" t="str">
            <v>Ball only (Plastic) 1/2" valve</v>
          </cell>
          <cell r="D512" t="str">
            <v>No.</v>
          </cell>
          <cell r="E512">
            <v>30</v>
          </cell>
        </row>
        <row r="514">
          <cell r="C514" t="str">
            <v>Ball only (Plastic) 3/4" valve</v>
          </cell>
          <cell r="D514" t="str">
            <v>No.</v>
          </cell>
          <cell r="E514">
            <v>50</v>
          </cell>
        </row>
        <row r="516">
          <cell r="C516" t="str">
            <v>Ball Valve, 12mm (Plastic)</v>
          </cell>
          <cell r="D516" t="str">
            <v>No.</v>
          </cell>
          <cell r="E516">
            <v>55</v>
          </cell>
        </row>
        <row r="518">
          <cell r="C518" t="str">
            <v>Ball Valve, 20mm</v>
          </cell>
          <cell r="D518" t="str">
            <v>No.</v>
          </cell>
          <cell r="E518">
            <v>85</v>
          </cell>
        </row>
        <row r="520">
          <cell r="C520" t="str">
            <v>Ball Valve, 25mm</v>
          </cell>
          <cell r="D520" t="str">
            <v>No.</v>
          </cell>
          <cell r="E520">
            <v>115</v>
          </cell>
        </row>
        <row r="522">
          <cell r="C522" t="str">
            <v>Ball Valve, 32mm</v>
          </cell>
          <cell r="D522" t="str">
            <v>No.</v>
          </cell>
          <cell r="E522">
            <v>137.5</v>
          </cell>
        </row>
        <row r="524">
          <cell r="C524" t="str">
            <v>Barbed wire                                              *</v>
          </cell>
          <cell r="D524" t="str">
            <v>Kg.</v>
          </cell>
          <cell r="E524">
            <v>38.14</v>
          </cell>
        </row>
        <row r="526">
          <cell r="C526" t="str">
            <v>Basin 360 x 560 with tap waste plug but excluding bracket.</v>
          </cell>
          <cell r="D526" t="str">
            <v>No.</v>
          </cell>
          <cell r="E526">
            <v>1450</v>
          </cell>
        </row>
        <row r="527">
          <cell r="F527" t="str">
            <v xml:space="preserve">UPDATED </v>
          </cell>
        </row>
        <row r="528">
          <cell r="C528" t="str">
            <v>Bend G.I. 12mm</v>
          </cell>
          <cell r="D528" t="str">
            <v>No.</v>
          </cell>
          <cell r="E528">
            <v>35</v>
          </cell>
          <cell r="F528" t="str">
            <v>ON</v>
          </cell>
        </row>
        <row r="530">
          <cell r="C530" t="str">
            <v>Bend G.I. 20mm</v>
          </cell>
          <cell r="D530" t="str">
            <v>No.</v>
          </cell>
          <cell r="E530">
            <v>45</v>
          </cell>
        </row>
        <row r="532">
          <cell r="C532" t="str">
            <v>Bend G.I. 25mm</v>
          </cell>
          <cell r="D532" t="str">
            <v>No.</v>
          </cell>
          <cell r="E532">
            <v>75</v>
          </cell>
        </row>
        <row r="534">
          <cell r="C534" t="str">
            <v>Bend G.I. 32mm</v>
          </cell>
          <cell r="D534" t="str">
            <v>No.</v>
          </cell>
          <cell r="E534">
            <v>120</v>
          </cell>
        </row>
        <row r="536">
          <cell r="C536" t="str">
            <v>Bend G.I. 38mm</v>
          </cell>
          <cell r="D536" t="str">
            <v>No.</v>
          </cell>
          <cell r="E536">
            <v>160</v>
          </cell>
        </row>
        <row r="538">
          <cell r="C538" t="str">
            <v>Bend G.I. 50mm</v>
          </cell>
          <cell r="D538" t="str">
            <v>No.</v>
          </cell>
          <cell r="E538">
            <v>200</v>
          </cell>
        </row>
        <row r="540">
          <cell r="C540" t="str">
            <v>Bend G.I. 63mm</v>
          </cell>
          <cell r="D540" t="str">
            <v>No.</v>
          </cell>
          <cell r="E540">
            <v>350</v>
          </cell>
        </row>
        <row r="542">
          <cell r="C542" t="str">
            <v>Bend G.I. 75mm</v>
          </cell>
          <cell r="D542" t="str">
            <v>No.</v>
          </cell>
          <cell r="E542">
            <v>550</v>
          </cell>
        </row>
        <row r="544">
          <cell r="C544" t="str">
            <v>Bend PVC 20mm</v>
          </cell>
          <cell r="D544" t="str">
            <v>No.</v>
          </cell>
          <cell r="E544">
            <v>6.6</v>
          </cell>
        </row>
        <row r="546">
          <cell r="C546" t="str">
            <v>Bend PVC 25mm</v>
          </cell>
          <cell r="D546" t="str">
            <v>No.</v>
          </cell>
          <cell r="E546">
            <v>8.75</v>
          </cell>
        </row>
        <row r="548">
          <cell r="C548" t="str">
            <v>Bend PVC 32mm</v>
          </cell>
          <cell r="D548" t="str">
            <v>No.</v>
          </cell>
          <cell r="E548">
            <v>13.15</v>
          </cell>
        </row>
        <row r="550">
          <cell r="C550" t="str">
            <v>Bend PVC 40mm</v>
          </cell>
          <cell r="D550" t="str">
            <v>No.</v>
          </cell>
          <cell r="E550">
            <v>26.25</v>
          </cell>
        </row>
        <row r="552">
          <cell r="C552" t="str">
            <v>Bend PVC 50mm</v>
          </cell>
          <cell r="D552" t="str">
            <v>No.</v>
          </cell>
          <cell r="E552">
            <v>42.45</v>
          </cell>
        </row>
        <row r="554">
          <cell r="C554" t="e">
            <v>#N/A</v>
          </cell>
          <cell r="D554" t="str">
            <v>No.</v>
          </cell>
          <cell r="E554">
            <v>89.7</v>
          </cell>
        </row>
        <row r="556">
          <cell r="C556" t="str">
            <v>Bend PVC 75mm</v>
          </cell>
          <cell r="D556" t="str">
            <v>No.</v>
          </cell>
          <cell r="E556">
            <v>217</v>
          </cell>
        </row>
        <row r="558">
          <cell r="C558" t="str">
            <v>Bend PVC 90mm</v>
          </cell>
          <cell r="D558" t="str">
            <v>No.</v>
          </cell>
          <cell r="E558">
            <v>363.15</v>
          </cell>
        </row>
        <row r="560">
          <cell r="C560" t="e">
            <v>#N/A</v>
          </cell>
          <cell r="D560" t="str">
            <v>No.</v>
          </cell>
          <cell r="E560">
            <v>300</v>
          </cell>
        </row>
        <row r="562">
          <cell r="C562" t="str">
            <v>Bidets - White</v>
          </cell>
          <cell r="D562" t="str">
            <v>No.</v>
          </cell>
          <cell r="E562">
            <v>4950</v>
          </cell>
        </row>
        <row r="564">
          <cell r="C564" t="e">
            <v>#N/A</v>
          </cell>
          <cell r="D564" t="str">
            <v>Kg.</v>
          </cell>
          <cell r="E564">
            <v>47.25</v>
          </cell>
        </row>
        <row r="566">
          <cell r="C566" t="str">
            <v>Bitumen                               *</v>
          </cell>
          <cell r="D566" t="str">
            <v>Kg.</v>
          </cell>
          <cell r="E566">
            <v>53.8</v>
          </cell>
        </row>
        <row r="568">
          <cell r="C568" t="str">
            <v>Bitumen washers</v>
          </cell>
          <cell r="D568" t="str">
            <v>No.</v>
          </cell>
          <cell r="E568">
            <v>1</v>
          </cell>
        </row>
        <row r="570">
          <cell r="C570" t="str">
            <v>Boiled Lime</v>
          </cell>
          <cell r="D570" t="str">
            <v>Kg</v>
          </cell>
          <cell r="E570">
            <v>5</v>
          </cell>
        </row>
        <row r="572">
          <cell r="C572" t="str">
            <v>Bolt and nut iron 125 x 10mm                       *</v>
          </cell>
          <cell r="D572" t="str">
            <v>No.</v>
          </cell>
          <cell r="E572">
            <v>15</v>
          </cell>
        </row>
        <row r="574">
          <cell r="C574" t="str">
            <v>Bolt and nut iron 125 x 12mm                       *</v>
          </cell>
          <cell r="D574" t="str">
            <v>No.</v>
          </cell>
          <cell r="E574">
            <v>18.5</v>
          </cell>
        </row>
        <row r="575">
          <cell r="F575" t="str">
            <v xml:space="preserve">UPDATED </v>
          </cell>
        </row>
        <row r="576">
          <cell r="C576" t="str">
            <v>Bolt and nut iron 150 x 12mm                       *</v>
          </cell>
          <cell r="D576" t="str">
            <v>No.</v>
          </cell>
          <cell r="E576">
            <v>20</v>
          </cell>
          <cell r="F576" t="str">
            <v>ON</v>
          </cell>
        </row>
        <row r="578">
          <cell r="C578" t="e">
            <v>#N/A</v>
          </cell>
          <cell r="D578" t="str">
            <v>Kg.</v>
          </cell>
          <cell r="E578">
            <v>110</v>
          </cell>
        </row>
        <row r="580">
          <cell r="C580" t="str">
            <v>Bolt and nut iron 225 x 10mm                       *</v>
          </cell>
          <cell r="D580" t="str">
            <v>No.</v>
          </cell>
          <cell r="E580">
            <v>20</v>
          </cell>
        </row>
        <row r="582">
          <cell r="C582" t="str">
            <v>Bolt and nut iron 45 x 6mm                            *</v>
          </cell>
          <cell r="D582" t="str">
            <v>No.</v>
          </cell>
          <cell r="E582">
            <v>1.2</v>
          </cell>
        </row>
        <row r="584">
          <cell r="C584" t="str">
            <v>Bolt and nut iron 63 x 10mm                           *</v>
          </cell>
          <cell r="D584" t="str">
            <v>No.</v>
          </cell>
          <cell r="E584">
            <v>6</v>
          </cell>
        </row>
        <row r="586">
          <cell r="C586" t="str">
            <v>Bolt Barrel Brass 100mm                         *</v>
          </cell>
          <cell r="D586" t="str">
            <v>No.</v>
          </cell>
          <cell r="E586">
            <v>55</v>
          </cell>
        </row>
        <row r="588">
          <cell r="C588" t="str">
            <v>Bolt Barrel Brass 125mm                            *</v>
          </cell>
          <cell r="D588" t="str">
            <v>No.</v>
          </cell>
          <cell r="E588">
            <v>70</v>
          </cell>
        </row>
        <row r="590">
          <cell r="C590" t="str">
            <v>Bolt Barrel Brass 150mm                         *</v>
          </cell>
          <cell r="D590" t="str">
            <v>No.</v>
          </cell>
          <cell r="E590">
            <v>85</v>
          </cell>
        </row>
        <row r="592">
          <cell r="C592" t="str">
            <v>Bolt Barrel Brass 63mm                             *</v>
          </cell>
          <cell r="D592" t="str">
            <v>No.</v>
          </cell>
          <cell r="E592">
            <v>30</v>
          </cell>
        </row>
        <row r="594">
          <cell r="C594" t="str">
            <v>Bolt Barrel Brass 75mm                             *</v>
          </cell>
          <cell r="D594" t="str">
            <v>No.</v>
          </cell>
          <cell r="E594">
            <v>45</v>
          </cell>
        </row>
        <row r="596">
          <cell r="C596" t="str">
            <v>Bolt Skeleton Brass 200mm                      *</v>
          </cell>
          <cell r="D596" t="str">
            <v>No.</v>
          </cell>
          <cell r="E596">
            <v>87.5</v>
          </cell>
        </row>
        <row r="598">
          <cell r="C598" t="str">
            <v>Bolt Skeleton Brass 250mm                     *</v>
          </cell>
          <cell r="D598" t="str">
            <v>No.</v>
          </cell>
          <cell r="E598">
            <v>92</v>
          </cell>
        </row>
        <row r="600">
          <cell r="C600" t="str">
            <v>Bolt Skeleton Brass 300mm                      *</v>
          </cell>
          <cell r="D600" t="str">
            <v>No.</v>
          </cell>
          <cell r="E600">
            <v>100</v>
          </cell>
        </row>
        <row r="602">
          <cell r="C602" t="str">
            <v>Bolt Skeleton Brass 450mm                      *</v>
          </cell>
          <cell r="D602" t="str">
            <v>No.</v>
          </cell>
          <cell r="E602">
            <v>390</v>
          </cell>
        </row>
        <row r="604">
          <cell r="C604" t="str">
            <v>Bolt Tower iron 100mm                                 *</v>
          </cell>
          <cell r="D604" t="str">
            <v>No.</v>
          </cell>
          <cell r="E604">
            <v>30</v>
          </cell>
        </row>
        <row r="606">
          <cell r="C606" t="str">
            <v>Bolt Tower iron 125mm                                *</v>
          </cell>
          <cell r="D606" t="str">
            <v>No.</v>
          </cell>
          <cell r="E606">
            <v>32</v>
          </cell>
        </row>
        <row r="608">
          <cell r="C608" t="str">
            <v>Bolt Tower iron 150mm                                *</v>
          </cell>
          <cell r="D608" t="str">
            <v>No.</v>
          </cell>
          <cell r="E608">
            <v>33.5</v>
          </cell>
        </row>
        <row r="610">
          <cell r="C610" t="str">
            <v>Bolt Tower iron 75mm                                  *</v>
          </cell>
          <cell r="D610" t="str">
            <v>No.</v>
          </cell>
          <cell r="E610">
            <v>26</v>
          </cell>
        </row>
        <row r="612">
          <cell r="C612" t="str">
            <v>Brass door knob</v>
          </cell>
          <cell r="D612" t="str">
            <v>No.</v>
          </cell>
          <cell r="E612">
            <v>35</v>
          </cell>
        </row>
        <row r="614">
          <cell r="C614" t="str">
            <v>Brick</v>
          </cell>
          <cell r="D614" t="str">
            <v>1000nos</v>
          </cell>
          <cell r="E614">
            <v>2250</v>
          </cell>
        </row>
        <row r="616">
          <cell r="C616" t="str">
            <v>Cabin Hook &amp; Eye Iron 150mm                   *</v>
          </cell>
          <cell r="D616" t="str">
            <v>No.</v>
          </cell>
          <cell r="E616">
            <v>18</v>
          </cell>
        </row>
        <row r="618">
          <cell r="C618" t="str">
            <v>Cabin Hook &amp; Eye Iron 200mm                   *</v>
          </cell>
          <cell r="D618" t="str">
            <v>No.</v>
          </cell>
          <cell r="E618">
            <v>36</v>
          </cell>
        </row>
        <row r="620">
          <cell r="C620" t="str">
            <v>Cabin Hook &amp; Eye Iron 50mm                     *</v>
          </cell>
          <cell r="D620" t="str">
            <v>No.</v>
          </cell>
          <cell r="E620">
            <v>4.5</v>
          </cell>
        </row>
        <row r="622">
          <cell r="C622" t="str">
            <v>Cabin Hook &amp; Eye Iron 75mm                 *</v>
          </cell>
          <cell r="D622" t="str">
            <v>No.</v>
          </cell>
          <cell r="E622">
            <v>9</v>
          </cell>
          <cell r="F622" t="str">
            <v xml:space="preserve">UPDATED </v>
          </cell>
        </row>
        <row r="623">
          <cell r="F623" t="str">
            <v>ON</v>
          </cell>
        </row>
        <row r="624">
          <cell r="C624" t="str">
            <v>Cabin Hook Brass 150mm                        *</v>
          </cell>
          <cell r="D624" t="str">
            <v>No.</v>
          </cell>
          <cell r="E624">
            <v>55</v>
          </cell>
        </row>
        <row r="626">
          <cell r="C626" t="str">
            <v>Cabin Hook Brass 200mm                         *</v>
          </cell>
          <cell r="D626" t="str">
            <v>No.</v>
          </cell>
          <cell r="E626">
            <v>67.5</v>
          </cell>
        </row>
        <row r="630">
          <cell r="C630" t="str">
            <v>Cabin Hook Brass 225mm                         *</v>
          </cell>
          <cell r="D630" t="str">
            <v>Nos.</v>
          </cell>
          <cell r="E630">
            <v>80</v>
          </cell>
        </row>
        <row r="632">
          <cell r="C632" t="str">
            <v>Cabin Hook Brass 250mm                         *</v>
          </cell>
          <cell r="D632" t="str">
            <v>No.</v>
          </cell>
          <cell r="E632">
            <v>87.5</v>
          </cell>
        </row>
        <row r="634">
          <cell r="C634" t="str">
            <v>Cabin Hook Brass 300mm                         *</v>
          </cell>
          <cell r="D634" t="str">
            <v>No.</v>
          </cell>
          <cell r="E634">
            <v>105</v>
          </cell>
        </row>
        <row r="636">
          <cell r="C636" t="str">
            <v>Cabin Hook Brass 50mm                         *</v>
          </cell>
          <cell r="D636" t="str">
            <v>No.</v>
          </cell>
          <cell r="E636">
            <v>24.5</v>
          </cell>
        </row>
        <row r="638">
          <cell r="C638" t="str">
            <v>Cabin Hook Brass 75mm                           *</v>
          </cell>
          <cell r="D638" t="str">
            <v>No.</v>
          </cell>
          <cell r="E638">
            <v>35</v>
          </cell>
        </row>
        <row r="640">
          <cell r="C640" t="str">
            <v>Calicut pattern flat tiles</v>
          </cell>
          <cell r="D640" t="str">
            <v>No.</v>
          </cell>
          <cell r="E640">
            <v>10.5</v>
          </cell>
        </row>
        <row r="642">
          <cell r="C642" t="str">
            <v>Calicut pattern ventilator tiles</v>
          </cell>
          <cell r="D642" t="str">
            <v>No.</v>
          </cell>
          <cell r="E642">
            <v>121</v>
          </cell>
        </row>
        <row r="644">
          <cell r="C644" t="str">
            <v>Cap PVC 20mm</v>
          </cell>
          <cell r="D644" t="str">
            <v>No.</v>
          </cell>
          <cell r="E644">
            <v>4.8</v>
          </cell>
        </row>
        <row r="646">
          <cell r="C646" t="str">
            <v>Cap PVC 25mm</v>
          </cell>
          <cell r="D646" t="str">
            <v>No.</v>
          </cell>
          <cell r="E646">
            <v>5.7</v>
          </cell>
        </row>
        <row r="648">
          <cell r="C648" t="str">
            <v>Cap PVC 32mm</v>
          </cell>
          <cell r="D648" t="str">
            <v>No.</v>
          </cell>
          <cell r="E648">
            <v>7.7</v>
          </cell>
        </row>
        <row r="650">
          <cell r="C650" t="str">
            <v>Cap PVC 40mm</v>
          </cell>
          <cell r="D650" t="str">
            <v>No.</v>
          </cell>
          <cell r="E650">
            <v>10.5</v>
          </cell>
        </row>
        <row r="652">
          <cell r="C652" t="str">
            <v>Cap PVC 50mm</v>
          </cell>
          <cell r="D652" t="str">
            <v>No.</v>
          </cell>
          <cell r="E652">
            <v>14.7</v>
          </cell>
        </row>
        <row r="654">
          <cell r="C654" t="str">
            <v>Cap PVC 63mm</v>
          </cell>
          <cell r="D654" t="str">
            <v>No.</v>
          </cell>
          <cell r="E654">
            <v>21.25</v>
          </cell>
        </row>
        <row r="656">
          <cell r="C656" t="e">
            <v>#N/A</v>
          </cell>
          <cell r="D656" t="str">
            <v>No.</v>
          </cell>
          <cell r="E656">
            <v>68.38</v>
          </cell>
        </row>
        <row r="658">
          <cell r="C658" t="str">
            <v>Casement Fastner Brass                    *</v>
          </cell>
          <cell r="D658" t="str">
            <v>No.</v>
          </cell>
          <cell r="E658">
            <v>55</v>
          </cell>
        </row>
        <row r="660">
          <cell r="C660" t="str">
            <v>Casement Stay Brass 250mm               *</v>
          </cell>
          <cell r="D660" t="str">
            <v>No.</v>
          </cell>
          <cell r="E660">
            <v>55</v>
          </cell>
        </row>
        <row r="662">
          <cell r="C662" t="str">
            <v>Casement Stay Brass 300mm               *</v>
          </cell>
          <cell r="D662" t="str">
            <v>No.</v>
          </cell>
          <cell r="E662">
            <v>70</v>
          </cell>
        </row>
        <row r="664">
          <cell r="C664" t="str">
            <v>Cement</v>
          </cell>
          <cell r="D664" t="str">
            <v>50kg</v>
          </cell>
          <cell r="E664">
            <v>300</v>
          </cell>
        </row>
        <row r="666">
          <cell r="C666" t="str">
            <v>Cement block 100 x 200 x 400mm</v>
          </cell>
          <cell r="D666" t="str">
            <v>1 No.</v>
          </cell>
          <cell r="E666">
            <v>14.5</v>
          </cell>
        </row>
        <row r="668">
          <cell r="C668" t="str">
            <v>Cement block 150 x 200 x 400mm</v>
          </cell>
          <cell r="D668" t="str">
            <v>1 No.</v>
          </cell>
          <cell r="E668">
            <v>26.5</v>
          </cell>
        </row>
        <row r="669">
          <cell r="F669" t="str">
            <v xml:space="preserve">UPDATED </v>
          </cell>
        </row>
        <row r="670">
          <cell r="C670" t="str">
            <v>Cement block 200 x 200 x 400mm</v>
          </cell>
          <cell r="D670" t="str">
            <v>1 No.</v>
          </cell>
          <cell r="E670">
            <v>30</v>
          </cell>
          <cell r="F670" t="str">
            <v>ON</v>
          </cell>
        </row>
        <row r="672">
          <cell r="C672" t="str">
            <v>Chromium plated chain for flushing cistern</v>
          </cell>
          <cell r="D672" t="str">
            <v>No.</v>
          </cell>
          <cell r="E672">
            <v>85</v>
          </cell>
        </row>
        <row r="674">
          <cell r="C674" t="str">
            <v>Cistern Bracket</v>
          </cell>
          <cell r="D674" t="str">
            <v>Pair</v>
          </cell>
          <cell r="E674">
            <v>54</v>
          </cell>
        </row>
        <row r="676">
          <cell r="C676" t="e">
            <v>#N/A</v>
          </cell>
          <cell r="D676" t="str">
            <v>No.</v>
          </cell>
          <cell r="E676">
            <v>1805</v>
          </cell>
        </row>
        <row r="678">
          <cell r="C678" t="str">
            <v>Clay</v>
          </cell>
          <cell r="D678" t="e">
            <v>#N/A</v>
          </cell>
          <cell r="E678">
            <v>135</v>
          </cell>
        </row>
        <row r="680">
          <cell r="C680" t="str">
            <v>Close fitting asbestos ridging</v>
          </cell>
          <cell r="D680" t="str">
            <v>Pair</v>
          </cell>
          <cell r="E680">
            <v>210</v>
          </cell>
        </row>
        <row r="682">
          <cell r="C682" t="str">
            <v>Closet pedestal type</v>
          </cell>
          <cell r="D682" t="str">
            <v>No.</v>
          </cell>
          <cell r="E682">
            <v>3537</v>
          </cell>
        </row>
        <row r="684">
          <cell r="C684" t="str">
            <v>Coal Tar</v>
          </cell>
          <cell r="D684" t="str">
            <v>Lit.</v>
          </cell>
          <cell r="E684">
            <v>19</v>
          </cell>
        </row>
        <row r="686">
          <cell r="C686" t="str">
            <v>Coconut rafters</v>
          </cell>
          <cell r="D686" t="str">
            <v>m</v>
          </cell>
          <cell r="E686">
            <v>52</v>
          </cell>
        </row>
        <row r="688">
          <cell r="C688" t="str">
            <v>Colour pigment for cement</v>
          </cell>
          <cell r="D688" t="str">
            <v>Kg.</v>
          </cell>
          <cell r="E688">
            <v>282</v>
          </cell>
        </row>
        <row r="690">
          <cell r="C690" t="str">
            <v>Coloured cement</v>
          </cell>
          <cell r="D690" t="str">
            <v>Kg.</v>
          </cell>
          <cell r="E690">
            <v>282</v>
          </cell>
        </row>
        <row r="692">
          <cell r="C692" t="str">
            <v>Conduit Pipe 18mm</v>
          </cell>
          <cell r="D692" t="str">
            <v>m</v>
          </cell>
          <cell r="E692">
            <v>7.55</v>
          </cell>
        </row>
        <row r="694">
          <cell r="C694" t="str">
            <v>Conduit Pipe 20mm</v>
          </cell>
          <cell r="D694" t="str">
            <v>m</v>
          </cell>
          <cell r="E694">
            <v>9.5500000000000007</v>
          </cell>
        </row>
        <row r="696">
          <cell r="C696" t="str">
            <v>Conduit Pipe 25mm</v>
          </cell>
          <cell r="D696" t="str">
            <v>m</v>
          </cell>
          <cell r="E696">
            <v>14.8</v>
          </cell>
        </row>
        <row r="698">
          <cell r="C698" t="str">
            <v>Conduit Pipe 30mm</v>
          </cell>
          <cell r="D698" t="str">
            <v>m</v>
          </cell>
          <cell r="E698">
            <v>31.4</v>
          </cell>
        </row>
        <row r="700">
          <cell r="C700" t="str">
            <v>Conduit Pipe 40mm</v>
          </cell>
          <cell r="D700" t="str">
            <v>m</v>
          </cell>
          <cell r="E700">
            <v>44.85</v>
          </cell>
        </row>
        <row r="702">
          <cell r="C702" t="str">
            <v>Conduit Pipe 50mm</v>
          </cell>
          <cell r="D702" t="str">
            <v>m</v>
          </cell>
          <cell r="E702">
            <v>51.4</v>
          </cell>
        </row>
        <row r="704">
          <cell r="C704" t="str">
            <v>Connector G.I. 12mm</v>
          </cell>
          <cell r="D704" t="str">
            <v>No.</v>
          </cell>
          <cell r="E704">
            <v>35</v>
          </cell>
        </row>
        <row r="706">
          <cell r="C706" t="str">
            <v>Connector G.I. 20mm</v>
          </cell>
          <cell r="D706" t="str">
            <v>No.</v>
          </cell>
          <cell r="E706">
            <v>45</v>
          </cell>
        </row>
        <row r="708">
          <cell r="C708" t="str">
            <v>Connector G.I. 25mm</v>
          </cell>
          <cell r="D708" t="str">
            <v>No.</v>
          </cell>
          <cell r="E708">
            <v>60</v>
          </cell>
        </row>
        <row r="710">
          <cell r="C710" t="str">
            <v>Connector G.I. 32mm</v>
          </cell>
          <cell r="D710" t="str">
            <v>No.</v>
          </cell>
          <cell r="E710">
            <v>75</v>
          </cell>
        </row>
        <row r="712">
          <cell r="C712" t="str">
            <v>Connector G.I. 38mm</v>
          </cell>
          <cell r="D712" t="str">
            <v>No.</v>
          </cell>
          <cell r="E712">
            <v>90</v>
          </cell>
        </row>
        <row r="714">
          <cell r="C714" t="str">
            <v>Connector G.I. 50mm</v>
          </cell>
          <cell r="D714" t="str">
            <v>No.</v>
          </cell>
          <cell r="E714">
            <v>125</v>
          </cell>
        </row>
        <row r="716">
          <cell r="C716" t="str">
            <v>Connector G.I. 63mm</v>
          </cell>
          <cell r="D716" t="str">
            <v>No.</v>
          </cell>
          <cell r="E716">
            <v>275</v>
          </cell>
          <cell r="F716" t="str">
            <v xml:space="preserve">UPDATED </v>
          </cell>
        </row>
        <row r="717">
          <cell r="F717" t="str">
            <v>ON</v>
          </cell>
        </row>
        <row r="718">
          <cell r="C718" t="str">
            <v>Connector G.I. 75mm</v>
          </cell>
          <cell r="D718" t="str">
            <v>No.</v>
          </cell>
          <cell r="E718">
            <v>305</v>
          </cell>
        </row>
        <row r="720">
          <cell r="C720" t="str">
            <v>Corrugated asbestos sheet</v>
          </cell>
          <cell r="D720" t="str">
            <v>Sq.m.</v>
          </cell>
          <cell r="E720">
            <v>209.27</v>
          </cell>
        </row>
        <row r="722">
          <cell r="C722" t="str">
            <v xml:space="preserve">Corrugated G.I. Sheet 24 BWG   </v>
          </cell>
          <cell r="D722" t="str">
            <v>Sq.m.</v>
          </cell>
          <cell r="E722">
            <v>252.19</v>
          </cell>
        </row>
        <row r="724">
          <cell r="C724" t="str">
            <v>Cove moulding(63mmx40mm)imported classI</v>
          </cell>
          <cell r="D724" t="str">
            <v>m</v>
          </cell>
          <cell r="E724">
            <v>65.62</v>
          </cell>
        </row>
        <row r="726">
          <cell r="C726" t="str">
            <v>Cove moulding(63mmx40mm)local class I</v>
          </cell>
          <cell r="D726" t="str">
            <v>m</v>
          </cell>
          <cell r="E726">
            <v>48</v>
          </cell>
        </row>
        <row r="728">
          <cell r="C728" t="str">
            <v>Door handle</v>
          </cell>
          <cell r="D728" t="str">
            <v>Nos.</v>
          </cell>
          <cell r="E728">
            <v>66</v>
          </cell>
        </row>
        <row r="730">
          <cell r="C730" t="str">
            <v>Down pipe Clip PVC 89mm</v>
          </cell>
          <cell r="D730" t="str">
            <v>No.</v>
          </cell>
          <cell r="E730">
            <v>6.15</v>
          </cell>
        </row>
        <row r="732">
          <cell r="C732" t="str">
            <v>Down pipe Elbow PVC 89mm</v>
          </cell>
          <cell r="D732" t="str">
            <v>No.</v>
          </cell>
          <cell r="E732">
            <v>42</v>
          </cell>
        </row>
        <row r="734">
          <cell r="C734" t="str">
            <v>Down pipe joiner PVC 89mm</v>
          </cell>
          <cell r="D734" t="str">
            <v>No.</v>
          </cell>
          <cell r="E734">
            <v>28.9</v>
          </cell>
        </row>
        <row r="736">
          <cell r="C736" t="str">
            <v>Down pipe PVC 89mm</v>
          </cell>
          <cell r="D736" t="str">
            <v>m</v>
          </cell>
          <cell r="E736">
            <v>62.2</v>
          </cell>
        </row>
        <row r="738">
          <cell r="C738" t="str">
            <v>Down spout square PVC 114mm - Large</v>
          </cell>
          <cell r="D738" t="str">
            <v>m</v>
          </cell>
          <cell r="E738">
            <v>206.5</v>
          </cell>
        </row>
        <row r="740">
          <cell r="C740" t="str">
            <v>Down spout square PVC 114mm - Small</v>
          </cell>
          <cell r="D740" t="str">
            <v>m</v>
          </cell>
          <cell r="E740">
            <v>172.4</v>
          </cell>
        </row>
        <row r="742">
          <cell r="C742" t="str">
            <v>DPC Tar                                            *</v>
          </cell>
          <cell r="D742" t="str">
            <v>Lit.</v>
          </cell>
          <cell r="E742">
            <v>66.25</v>
          </cell>
        </row>
        <row r="744">
          <cell r="C744" t="str">
            <v>Drainage Bend PVC 110mm 880</v>
          </cell>
          <cell r="D744" t="str">
            <v>No.</v>
          </cell>
          <cell r="E744">
            <v>169.75</v>
          </cell>
        </row>
        <row r="746">
          <cell r="C746" t="e">
            <v>#N/A</v>
          </cell>
          <cell r="D746" t="str">
            <v>No.</v>
          </cell>
          <cell r="E746">
            <v>252</v>
          </cell>
        </row>
        <row r="748">
          <cell r="C748" t="e">
            <v>#N/A</v>
          </cell>
          <cell r="D748" t="str">
            <v>No.</v>
          </cell>
          <cell r="E748">
            <v>314.14999999999998</v>
          </cell>
        </row>
        <row r="750">
          <cell r="C750" t="str">
            <v>Drive Screws and washers</v>
          </cell>
          <cell r="D750" t="str">
            <v>Nos.</v>
          </cell>
          <cell r="E750">
            <v>10</v>
          </cell>
        </row>
        <row r="752">
          <cell r="C752" t="str">
            <v>Elbow G.I. 12mm</v>
          </cell>
          <cell r="D752" t="str">
            <v>No.</v>
          </cell>
          <cell r="E752">
            <v>15</v>
          </cell>
        </row>
        <row r="754">
          <cell r="C754" t="str">
            <v>Elbow G.I. 20mm</v>
          </cell>
          <cell r="D754" t="str">
            <v>No.</v>
          </cell>
          <cell r="E754">
            <v>20</v>
          </cell>
        </row>
        <row r="756">
          <cell r="C756" t="str">
            <v>Elbow G.I. 25mm</v>
          </cell>
          <cell r="D756" t="str">
            <v>No.</v>
          </cell>
          <cell r="E756">
            <v>30</v>
          </cell>
        </row>
        <row r="758">
          <cell r="C758" t="str">
            <v>Elbow G.I. 32mm</v>
          </cell>
          <cell r="D758" t="str">
            <v>No.</v>
          </cell>
          <cell r="E758">
            <v>45</v>
          </cell>
        </row>
        <row r="760">
          <cell r="C760" t="str">
            <v>Elbow G.I. 38mm</v>
          </cell>
          <cell r="D760" t="str">
            <v>No.</v>
          </cell>
          <cell r="E760">
            <v>75</v>
          </cell>
        </row>
        <row r="762">
          <cell r="C762" t="str">
            <v>Elbow G.I. 50mm</v>
          </cell>
          <cell r="D762" t="str">
            <v>No.</v>
          </cell>
          <cell r="E762">
            <v>90</v>
          </cell>
          <cell r="F762" t="str">
            <v xml:space="preserve">UPDATED </v>
          </cell>
        </row>
        <row r="763">
          <cell r="F763" t="str">
            <v>ON</v>
          </cell>
        </row>
        <row r="764">
          <cell r="C764" t="str">
            <v>Elbow G.I. 63mm</v>
          </cell>
          <cell r="D764" t="str">
            <v>No.</v>
          </cell>
          <cell r="E764">
            <v>175</v>
          </cell>
        </row>
        <row r="766">
          <cell r="C766" t="str">
            <v>Elbow G.I. 75mm</v>
          </cell>
          <cell r="D766" t="str">
            <v>No.</v>
          </cell>
          <cell r="E766">
            <v>250</v>
          </cell>
        </row>
        <row r="768">
          <cell r="C768" t="e">
            <v>#N/A</v>
          </cell>
          <cell r="D768" t="str">
            <v>No.</v>
          </cell>
          <cell r="E768">
            <v>3.95</v>
          </cell>
        </row>
        <row r="770">
          <cell r="C770" t="e">
            <v>#N/A</v>
          </cell>
          <cell r="D770" t="str">
            <v>No.</v>
          </cell>
          <cell r="E770">
            <v>6.15</v>
          </cell>
        </row>
        <row r="772">
          <cell r="C772" t="e">
            <v>#N/A</v>
          </cell>
          <cell r="D772" t="str">
            <v>No.</v>
          </cell>
          <cell r="E772">
            <v>10.5</v>
          </cell>
        </row>
        <row r="774">
          <cell r="C774" t="str">
            <v>Elbow PVC 40mm</v>
          </cell>
          <cell r="D774" t="str">
            <v>No.</v>
          </cell>
          <cell r="E774">
            <v>15.75</v>
          </cell>
        </row>
        <row r="776">
          <cell r="C776" t="str">
            <v>Elbow PVC 50mm</v>
          </cell>
          <cell r="D776" t="str">
            <v>No.</v>
          </cell>
          <cell r="E776">
            <v>28.25</v>
          </cell>
        </row>
        <row r="778">
          <cell r="C778" t="str">
            <v>Elbow PVC 63mm</v>
          </cell>
          <cell r="D778" t="str">
            <v>No.</v>
          </cell>
          <cell r="E778">
            <v>48.35</v>
          </cell>
        </row>
        <row r="780">
          <cell r="C780" t="str">
            <v>Elbow PVC 75mm</v>
          </cell>
          <cell r="D780" t="str">
            <v>No.</v>
          </cell>
          <cell r="E780">
            <v>108.7</v>
          </cell>
        </row>
        <row r="782">
          <cell r="C782" t="str">
            <v>Elbow PVC 90mm</v>
          </cell>
          <cell r="D782" t="str">
            <v>No.</v>
          </cell>
          <cell r="E782">
            <v>183.9</v>
          </cell>
        </row>
        <row r="784">
          <cell r="C784" t="str">
            <v>Emulsion                                       *</v>
          </cell>
          <cell r="D784" t="str">
            <v>Lit.</v>
          </cell>
          <cell r="E784">
            <v>241</v>
          </cell>
        </row>
        <row r="786">
          <cell r="C786" t="str">
            <v>Enamel                                          *</v>
          </cell>
          <cell r="D786" t="str">
            <v>Lit.</v>
          </cell>
          <cell r="E786">
            <v>299</v>
          </cell>
        </row>
        <row r="788">
          <cell r="C788" t="str">
            <v>Equal Tee PVC 20mm</v>
          </cell>
          <cell r="D788" t="str">
            <v>No.</v>
          </cell>
          <cell r="E788">
            <v>5.05</v>
          </cell>
        </row>
        <row r="790">
          <cell r="C790" t="str">
            <v>Equal Tee PVC 25mm</v>
          </cell>
          <cell r="D790" t="str">
            <v>No.</v>
          </cell>
          <cell r="E790">
            <v>8.5500000000000007</v>
          </cell>
        </row>
        <row r="792">
          <cell r="C792" t="str">
            <v>Equal Tee PVC 32mm</v>
          </cell>
          <cell r="D792" t="str">
            <v>No.</v>
          </cell>
          <cell r="E792">
            <v>14.25</v>
          </cell>
        </row>
        <row r="794">
          <cell r="C794" t="str">
            <v>Equal Tee PVC 40mm</v>
          </cell>
          <cell r="D794" t="str">
            <v>No.</v>
          </cell>
          <cell r="E794">
            <v>21.25</v>
          </cell>
        </row>
        <row r="796">
          <cell r="C796" t="str">
            <v>Equal Tee PVC 50mm</v>
          </cell>
          <cell r="D796" t="str">
            <v>No.</v>
          </cell>
          <cell r="E796">
            <v>37.200000000000003</v>
          </cell>
        </row>
        <row r="798">
          <cell r="C798" t="str">
            <v>Equal Tee PVC 63mm</v>
          </cell>
          <cell r="D798" t="str">
            <v>No.</v>
          </cell>
          <cell r="E798">
            <v>56.9</v>
          </cell>
        </row>
        <row r="799">
          <cell r="C799" t="str">
            <v>Equal Tee PVC 75mm</v>
          </cell>
          <cell r="D799" t="str">
            <v>No.</v>
          </cell>
          <cell r="E799">
            <v>104.15</v>
          </cell>
        </row>
        <row r="800">
          <cell r="C800" t="str">
            <v>Fanlight Catch Brass                            *</v>
          </cell>
          <cell r="D800" t="str">
            <v>No.</v>
          </cell>
          <cell r="E800">
            <v>55</v>
          </cell>
        </row>
        <row r="802">
          <cell r="C802" t="str">
            <v>Faucet Socket PVC 110mm</v>
          </cell>
          <cell r="D802" t="str">
            <v>No.</v>
          </cell>
          <cell r="E802">
            <v>243.5</v>
          </cell>
        </row>
        <row r="804">
          <cell r="C804" t="str">
            <v>Faucet Socket PVC 20mm</v>
          </cell>
          <cell r="D804" t="str">
            <v>No.</v>
          </cell>
          <cell r="E804">
            <v>5.25</v>
          </cell>
        </row>
        <row r="806">
          <cell r="C806" t="str">
            <v>Faucet Socket PVC 25mm</v>
          </cell>
          <cell r="D806" t="str">
            <v>No.</v>
          </cell>
          <cell r="E806">
            <v>8.3000000000000007</v>
          </cell>
        </row>
        <row r="808">
          <cell r="C808" t="str">
            <v>Faucet Socket PVC 32mm</v>
          </cell>
          <cell r="D808" t="str">
            <v>No.</v>
          </cell>
          <cell r="E808">
            <v>11.15</v>
          </cell>
        </row>
        <row r="810">
          <cell r="C810" t="str">
            <v>Faucet Socket PVC 40mm</v>
          </cell>
          <cell r="D810" t="str">
            <v>No.</v>
          </cell>
          <cell r="E810">
            <v>17.95</v>
          </cell>
          <cell r="F810" t="str">
            <v xml:space="preserve">UPDATED </v>
          </cell>
        </row>
        <row r="811">
          <cell r="F811" t="str">
            <v>ON</v>
          </cell>
        </row>
        <row r="812">
          <cell r="C812" t="str">
            <v>Faucet Socket PVC 50mm</v>
          </cell>
          <cell r="D812" t="str">
            <v>No.</v>
          </cell>
          <cell r="E812">
            <v>26.7</v>
          </cell>
        </row>
        <row r="814">
          <cell r="C814" t="str">
            <v>Faucet Socket PVC 63mm to smaller size</v>
          </cell>
          <cell r="D814" t="str">
            <v>No.</v>
          </cell>
          <cell r="E814">
            <v>35</v>
          </cell>
        </row>
        <row r="816">
          <cell r="C816" t="str">
            <v>Faucet Socket PVC 75mm</v>
          </cell>
          <cell r="D816" t="str">
            <v>No.</v>
          </cell>
          <cell r="E816">
            <v>71.05</v>
          </cell>
        </row>
        <row r="818">
          <cell r="C818" t="str">
            <v>Faucet Socket PVC 90mm</v>
          </cell>
          <cell r="D818" t="str">
            <v>No.</v>
          </cell>
          <cell r="E818">
            <v>108.7</v>
          </cell>
        </row>
        <row r="820">
          <cell r="C820" t="str">
            <v>Fibre glass storage tank 400 gals.</v>
          </cell>
          <cell r="D820" t="str">
            <v>No.</v>
          </cell>
          <cell r="E820">
            <v>12500</v>
          </cell>
        </row>
        <row r="822">
          <cell r="C822" t="str">
            <v>Fittings for Bidet  - Indian</v>
          </cell>
          <cell r="D822" t="str">
            <v>No.</v>
          </cell>
          <cell r="E822">
            <v>1900</v>
          </cell>
        </row>
        <row r="824">
          <cell r="C824" t="str">
            <v>Fittings for Cistern</v>
          </cell>
          <cell r="D824" t="str">
            <v>No.</v>
          </cell>
          <cell r="E824">
            <v>395</v>
          </cell>
        </row>
        <row r="826">
          <cell r="C826" t="str">
            <v>Floor Paint   - Quick drying</v>
          </cell>
          <cell r="D826" t="str">
            <v>Lit.</v>
          </cell>
          <cell r="E826">
            <v>315</v>
          </cell>
        </row>
        <row r="828">
          <cell r="C828" t="str">
            <v>Floor Paint (Epoxy)                         *</v>
          </cell>
          <cell r="D828" t="str">
            <v>Lit.</v>
          </cell>
          <cell r="E828">
            <v>446</v>
          </cell>
        </row>
        <row r="830">
          <cell r="C830" t="str">
            <v>Flush pipe PVC (32mm)</v>
          </cell>
          <cell r="D830" t="str">
            <v>No.</v>
          </cell>
          <cell r="E830">
            <v>80</v>
          </cell>
        </row>
        <row r="832">
          <cell r="C832" t="str">
            <v>G.I. 18 BWG sheets(plain)</v>
          </cell>
          <cell r="D832" t="str">
            <v>m2</v>
          </cell>
          <cell r="E832">
            <v>656</v>
          </cell>
        </row>
        <row r="834">
          <cell r="C834" t="str">
            <v>G.I. 22 BWG sheets(plain)</v>
          </cell>
          <cell r="D834" t="str">
            <v>m2</v>
          </cell>
          <cell r="E834">
            <v>420.88</v>
          </cell>
        </row>
        <row r="836">
          <cell r="C836" t="str">
            <v>G.I. 24 BWG sheets(plain)</v>
          </cell>
          <cell r="D836" t="str">
            <v>m2</v>
          </cell>
          <cell r="E836">
            <v>252.19</v>
          </cell>
        </row>
        <row r="838">
          <cell r="C838" t="str">
            <v>G.I. Bolts and nuts</v>
          </cell>
          <cell r="D838" t="str">
            <v>No.</v>
          </cell>
          <cell r="E838">
            <v>6</v>
          </cell>
        </row>
        <row r="840">
          <cell r="C840" t="str">
            <v>G.I. Hook bolts</v>
          </cell>
          <cell r="D840" t="str">
            <v>No.</v>
          </cell>
          <cell r="E840">
            <v>4</v>
          </cell>
        </row>
        <row r="842">
          <cell r="C842" t="e">
            <v>#N/A</v>
          </cell>
          <cell r="D842" t="str">
            <v>Nos.</v>
          </cell>
          <cell r="E842">
            <v>7</v>
          </cell>
        </row>
        <row r="844">
          <cell r="C844" t="str">
            <v>G.I. Joint nut 12mm</v>
          </cell>
          <cell r="D844" t="str">
            <v>No.</v>
          </cell>
          <cell r="E844">
            <v>32</v>
          </cell>
        </row>
        <row r="846">
          <cell r="C846" t="str">
            <v>G.I. Joint nut 20mm</v>
          </cell>
          <cell r="D846" t="str">
            <v>No.</v>
          </cell>
          <cell r="E846">
            <v>44</v>
          </cell>
        </row>
        <row r="848">
          <cell r="C848" t="str">
            <v>G.I. Joint nut 25mm</v>
          </cell>
          <cell r="D848" t="str">
            <v>No.</v>
          </cell>
          <cell r="E848">
            <v>59</v>
          </cell>
        </row>
        <row r="850">
          <cell r="C850" t="str">
            <v>G.I. Joint nut 32mm</v>
          </cell>
          <cell r="D850" t="str">
            <v>No.</v>
          </cell>
          <cell r="E850">
            <v>86</v>
          </cell>
        </row>
        <row r="852">
          <cell r="C852" t="str">
            <v>G.I. Joint nut 38mm</v>
          </cell>
          <cell r="D852" t="str">
            <v>No.</v>
          </cell>
          <cell r="E852">
            <v>97</v>
          </cell>
        </row>
        <row r="854">
          <cell r="C854" t="str">
            <v>G.I. Joint nut 50mm</v>
          </cell>
          <cell r="D854" t="str">
            <v>No.</v>
          </cell>
          <cell r="E854">
            <v>161</v>
          </cell>
        </row>
        <row r="856">
          <cell r="C856" t="str">
            <v>G.I. Reducing socket 25mm to smaller</v>
          </cell>
          <cell r="D856" t="str">
            <v>No.</v>
          </cell>
          <cell r="E856">
            <v>39</v>
          </cell>
        </row>
        <row r="857">
          <cell r="F857" t="str">
            <v xml:space="preserve">UPDATED </v>
          </cell>
        </row>
        <row r="858">
          <cell r="C858" t="str">
            <v>G.I. Ridging 2m x 1m - 24 B.W.G.</v>
          </cell>
          <cell r="D858" t="str">
            <v>Nos.</v>
          </cell>
          <cell r="E858">
            <v>640</v>
          </cell>
          <cell r="F858" t="str">
            <v>ON</v>
          </cell>
        </row>
        <row r="860">
          <cell r="C860" t="str">
            <v>G.I. sheet 18 B.W.G.</v>
          </cell>
          <cell r="D860" t="str">
            <v>Sq.m.</v>
          </cell>
          <cell r="E860">
            <v>656</v>
          </cell>
        </row>
        <row r="862">
          <cell r="C862" t="str">
            <v>G.I. Sheet 24 B.W.G.</v>
          </cell>
          <cell r="D862" t="str">
            <v>Sq.m.</v>
          </cell>
          <cell r="E862">
            <v>252.19</v>
          </cell>
        </row>
        <row r="863">
          <cell r="C863" t="str">
            <v>Gate valve, heavy quality brass 12mm</v>
          </cell>
          <cell r="D863" t="str">
            <v>No.</v>
          </cell>
          <cell r="E863">
            <v>325</v>
          </cell>
        </row>
        <row r="864">
          <cell r="C864" t="str">
            <v>Gate valve, heavy quality brass 20mm</v>
          </cell>
          <cell r="D864" t="str">
            <v>No.</v>
          </cell>
          <cell r="E864">
            <v>450</v>
          </cell>
        </row>
        <row r="866">
          <cell r="C866" t="str">
            <v>Gate valve, heavy quality brass 25mm</v>
          </cell>
          <cell r="D866" t="str">
            <v>No.</v>
          </cell>
          <cell r="E866">
            <v>550</v>
          </cell>
        </row>
        <row r="868">
          <cell r="C868" t="str">
            <v>Gate valve, heavy quality brass 32mm</v>
          </cell>
          <cell r="D868" t="str">
            <v>No.</v>
          </cell>
          <cell r="E868">
            <v>800</v>
          </cell>
        </row>
        <row r="870">
          <cell r="C870" t="str">
            <v>Gate valve, heavy quality brass 38mm</v>
          </cell>
          <cell r="D870" t="str">
            <v>No.</v>
          </cell>
          <cell r="E870">
            <v>1200</v>
          </cell>
        </row>
        <row r="872">
          <cell r="C872" t="str">
            <v>Glass pane clear 3mm</v>
          </cell>
          <cell r="D872" t="str">
            <v>Sq.m.</v>
          </cell>
          <cell r="E872">
            <v>178</v>
          </cell>
        </row>
        <row r="874">
          <cell r="C874" t="str">
            <v>Glass pane clear 4mm</v>
          </cell>
          <cell r="D874" t="str">
            <v>Sq.m.</v>
          </cell>
          <cell r="E874">
            <v>248</v>
          </cell>
        </row>
        <row r="876">
          <cell r="C876" t="str">
            <v>Glass pane Figured 3mm</v>
          </cell>
          <cell r="D876" t="str">
            <v>Sq.m.</v>
          </cell>
          <cell r="E876">
            <v>237</v>
          </cell>
        </row>
        <row r="878">
          <cell r="C878" t="str">
            <v>Glass pane Figured 5mm</v>
          </cell>
          <cell r="D878" t="str">
            <v>Sq.m.</v>
          </cell>
          <cell r="E878">
            <v>485</v>
          </cell>
        </row>
        <row r="880">
          <cell r="C880" t="str">
            <v>Glass Tray Holder 100 x 100mm - White</v>
          </cell>
          <cell r="D880" t="str">
            <v>Pair</v>
          </cell>
          <cell r="E880">
            <v>197</v>
          </cell>
        </row>
        <row r="882">
          <cell r="C882" t="str">
            <v>Glue</v>
          </cell>
          <cell r="D882" t="str">
            <v>Kg.</v>
          </cell>
          <cell r="E882">
            <v>115</v>
          </cell>
        </row>
        <row r="884">
          <cell r="C884" t="e">
            <v>#N/A</v>
          </cell>
          <cell r="D884" t="str">
            <v>No.</v>
          </cell>
          <cell r="E884">
            <v>30</v>
          </cell>
        </row>
        <row r="886">
          <cell r="C886" t="str">
            <v>Gravel</v>
          </cell>
          <cell r="D886" t="str">
            <v>m3</v>
          </cell>
          <cell r="E886">
            <v>176.75</v>
          </cell>
        </row>
        <row r="888">
          <cell r="C888" t="e">
            <v>#N/A</v>
          </cell>
          <cell r="D888" t="str">
            <v>No.</v>
          </cell>
          <cell r="E888">
            <v>16.8</v>
          </cell>
        </row>
        <row r="890">
          <cell r="C890" t="str">
            <v>Gutter Bracket Square PVC 114mm</v>
          </cell>
          <cell r="D890" t="str">
            <v>No.</v>
          </cell>
          <cell r="E890">
            <v>14</v>
          </cell>
        </row>
        <row r="892">
          <cell r="C892" t="str">
            <v>Gutter End Cap  square PVC 114mm</v>
          </cell>
          <cell r="D892" t="str">
            <v>No.</v>
          </cell>
          <cell r="E892">
            <v>26.25</v>
          </cell>
        </row>
        <row r="894">
          <cell r="C894" t="str">
            <v>Gutter End Cap half round PVC 150mm</v>
          </cell>
          <cell r="D894" t="str">
            <v>No.</v>
          </cell>
          <cell r="E894">
            <v>20.65</v>
          </cell>
        </row>
        <row r="896">
          <cell r="C896" t="str">
            <v>Gutter Half round PVC 150mm x 4m</v>
          </cell>
          <cell r="D896" t="str">
            <v>m</v>
          </cell>
          <cell r="E896">
            <v>107.7</v>
          </cell>
        </row>
        <row r="898">
          <cell r="C898" t="str">
            <v>Gutter Joiner  square PVC 114mm</v>
          </cell>
          <cell r="D898" t="str">
            <v>No.</v>
          </cell>
          <cell r="E898">
            <v>30.65</v>
          </cell>
        </row>
        <row r="900">
          <cell r="C900" t="str">
            <v>Gutter Joiner half round PVC 150mm</v>
          </cell>
          <cell r="D900" t="str">
            <v>No.</v>
          </cell>
          <cell r="E900">
            <v>34</v>
          </cell>
        </row>
        <row r="902">
          <cell r="C902" t="str">
            <v>Gutter square PVC 114mm</v>
          </cell>
          <cell r="D902" t="str">
            <v>m</v>
          </cell>
          <cell r="E902">
            <v>80.599999999999994</v>
          </cell>
        </row>
        <row r="904">
          <cell r="C904" t="str">
            <v>Hasp and staple Iron 100mm                        *</v>
          </cell>
          <cell r="D904" t="str">
            <v>No.</v>
          </cell>
          <cell r="E904">
            <v>20</v>
          </cell>
          <cell r="F904" t="str">
            <v xml:space="preserve">UPDATED </v>
          </cell>
        </row>
        <row r="905">
          <cell r="F905" t="str">
            <v>ON</v>
          </cell>
        </row>
        <row r="906">
          <cell r="C906" t="str">
            <v>Hasp and staple iron 150mm                         *</v>
          </cell>
          <cell r="D906" t="str">
            <v>No.</v>
          </cell>
          <cell r="E906">
            <v>36</v>
          </cell>
        </row>
        <row r="910">
          <cell r="C910" t="str">
            <v>Hasp and staple safety type Brass 100mm       *</v>
          </cell>
          <cell r="D910" t="str">
            <v>No.</v>
          </cell>
          <cell r="E910">
            <v>90</v>
          </cell>
        </row>
        <row r="912">
          <cell r="C912" t="str">
            <v>Hasp and staple safety type Brass 150mm        *</v>
          </cell>
          <cell r="D912" t="str">
            <v>No.</v>
          </cell>
          <cell r="E912">
            <v>175</v>
          </cell>
        </row>
        <row r="914">
          <cell r="C914" t="str">
            <v>Hat Hook Brass                                               *</v>
          </cell>
          <cell r="D914" t="str">
            <v>No.</v>
          </cell>
          <cell r="E914">
            <v>47.5</v>
          </cell>
        </row>
        <row r="916">
          <cell r="C916" t="e">
            <v>#N/A</v>
          </cell>
          <cell r="D916" t="str">
            <v>No.</v>
          </cell>
          <cell r="E916">
            <v>900</v>
          </cell>
        </row>
        <row r="918">
          <cell r="C918" t="str">
            <v xml:space="preserve">Hinge butt brass 100mm </v>
          </cell>
          <cell r="D918" t="str">
            <v>No.</v>
          </cell>
          <cell r="E918">
            <v>49.75</v>
          </cell>
        </row>
        <row r="920">
          <cell r="C920" t="str">
            <v>Hinge Butt Brass 100mm x 63mm                    *</v>
          </cell>
          <cell r="D920" t="str">
            <v>No.</v>
          </cell>
          <cell r="E920">
            <v>41</v>
          </cell>
        </row>
        <row r="922">
          <cell r="C922" t="str">
            <v>Hinge Butt Brass 125mm x 100mm                   *</v>
          </cell>
          <cell r="D922" t="str">
            <v>No.</v>
          </cell>
          <cell r="E922">
            <v>97.5</v>
          </cell>
        </row>
        <row r="924">
          <cell r="C924" t="e">
            <v>#N/A</v>
          </cell>
          <cell r="D924" t="str">
            <v>No.</v>
          </cell>
          <cell r="E924">
            <v>13.5</v>
          </cell>
        </row>
        <row r="926">
          <cell r="C926" t="str">
            <v>Hinge Butt Brass 50mm x 38mm                      *</v>
          </cell>
          <cell r="D926" t="str">
            <v>No.</v>
          </cell>
          <cell r="E926">
            <v>17.5</v>
          </cell>
        </row>
        <row r="928">
          <cell r="C928" t="str">
            <v>Hinge Butt Brass 75mm x 38mm                      *</v>
          </cell>
          <cell r="D928" t="str">
            <v>No.</v>
          </cell>
          <cell r="E928">
            <v>19</v>
          </cell>
        </row>
        <row r="930">
          <cell r="C930" t="e">
            <v>#N/A</v>
          </cell>
          <cell r="D930" t="str">
            <v>No.</v>
          </cell>
          <cell r="E930">
            <v>36</v>
          </cell>
        </row>
        <row r="932">
          <cell r="C932" t="str">
            <v>Hinge Butt iron 100mmx63mm</v>
          </cell>
          <cell r="D932" t="str">
            <v>No.</v>
          </cell>
          <cell r="E932">
            <v>33.5</v>
          </cell>
        </row>
        <row r="934">
          <cell r="C934" t="str">
            <v>Hinge Butt iron 125mmx100mm</v>
          </cell>
          <cell r="D934" t="str">
            <v>No.</v>
          </cell>
          <cell r="E934">
            <v>38.5</v>
          </cell>
        </row>
        <row r="936">
          <cell r="C936" t="str">
            <v>Hinge Butt Iron 50mmx38mm</v>
          </cell>
          <cell r="D936" t="str">
            <v>No.</v>
          </cell>
          <cell r="E936">
            <v>12.5</v>
          </cell>
        </row>
        <row r="938">
          <cell r="C938" t="str">
            <v>Hinge Butt iron 75mmx38mm</v>
          </cell>
          <cell r="D938" t="str">
            <v>No.</v>
          </cell>
          <cell r="E938">
            <v>15</v>
          </cell>
        </row>
        <row r="940">
          <cell r="C940" t="str">
            <v>Hinge Centre Pivot Brass                                  *</v>
          </cell>
          <cell r="D940" t="str">
            <v>Set</v>
          </cell>
          <cell r="E940">
            <v>52.5</v>
          </cell>
        </row>
        <row r="942">
          <cell r="C942" t="str">
            <v>Hinge Gravity Brass</v>
          </cell>
          <cell r="D942" t="str">
            <v>No.</v>
          </cell>
          <cell r="E942">
            <v>200</v>
          </cell>
        </row>
        <row r="944">
          <cell r="C944" t="str">
            <v>Hinge Parliamentary Brass 100mm</v>
          </cell>
          <cell r="D944" t="str">
            <v>No.</v>
          </cell>
          <cell r="E944">
            <v>100</v>
          </cell>
        </row>
        <row r="946">
          <cell r="C946" t="str">
            <v>Hinge Parliamentary Brass 125mm</v>
          </cell>
          <cell r="D946" t="str">
            <v>No.</v>
          </cell>
          <cell r="E946">
            <v>125</v>
          </cell>
        </row>
        <row r="948">
          <cell r="C948" t="str">
            <v>Hinge Parliamentary Brass 150mm</v>
          </cell>
          <cell r="D948" t="str">
            <v>No.</v>
          </cell>
          <cell r="E948">
            <v>150</v>
          </cell>
        </row>
        <row r="950">
          <cell r="C950" t="str">
            <v>Hinge Spring Double Acting Brass 100mm</v>
          </cell>
          <cell r="D950" t="str">
            <v>No.</v>
          </cell>
          <cell r="E950">
            <v>225</v>
          </cell>
        </row>
        <row r="952">
          <cell r="C952" t="str">
            <v>Hinge T iron 150mm</v>
          </cell>
          <cell r="D952" t="str">
            <v>No.</v>
          </cell>
          <cell r="E952">
            <v>26.5</v>
          </cell>
        </row>
        <row r="954">
          <cell r="C954" t="str">
            <v>Hinge T iron 200mm</v>
          </cell>
          <cell r="D954" t="str">
            <v>No.</v>
          </cell>
          <cell r="E954">
            <v>45</v>
          </cell>
        </row>
        <row r="956">
          <cell r="C956" t="str">
            <v>Hinge T iron 250mm</v>
          </cell>
          <cell r="D956" t="str">
            <v>No.</v>
          </cell>
          <cell r="E956">
            <v>50</v>
          </cell>
        </row>
        <row r="957">
          <cell r="F957" t="str">
            <v xml:space="preserve">UPDATED </v>
          </cell>
        </row>
        <row r="958">
          <cell r="C958" t="str">
            <v>Hinge T iron 300mm</v>
          </cell>
          <cell r="D958" t="str">
            <v>No.</v>
          </cell>
          <cell r="E958">
            <v>60</v>
          </cell>
          <cell r="F958" t="str">
            <v>ON</v>
          </cell>
        </row>
        <row r="960">
          <cell r="C960" t="str">
            <v>Holdfasts</v>
          </cell>
          <cell r="D960" t="str">
            <v>Nos.</v>
          </cell>
          <cell r="E960">
            <v>4</v>
          </cell>
        </row>
        <row r="962">
          <cell r="C962" t="str">
            <v>Holdfasts - 250 x 25 x 6</v>
          </cell>
          <cell r="D962" t="str">
            <v>Nos.</v>
          </cell>
          <cell r="E962">
            <v>12.5</v>
          </cell>
        </row>
        <row r="964">
          <cell r="C964" t="str">
            <v>Holdfasts - 400 x 25 x 6</v>
          </cell>
          <cell r="D964" t="str">
            <v>Nos.</v>
          </cell>
          <cell r="E964">
            <v>20</v>
          </cell>
        </row>
        <row r="966">
          <cell r="C966" t="str">
            <v>Hooks  38mm G.I. Pipes</v>
          </cell>
          <cell r="D966" t="str">
            <v>No.</v>
          </cell>
          <cell r="E966">
            <v>9</v>
          </cell>
        </row>
        <row r="968">
          <cell r="C968" t="str">
            <v>Hooks for 12mm G.I. Pipes</v>
          </cell>
          <cell r="D968" t="str">
            <v>No.</v>
          </cell>
          <cell r="E968">
            <v>5</v>
          </cell>
        </row>
        <row r="970">
          <cell r="C970" t="str">
            <v>Hooks for 20mm G.I. Pipes</v>
          </cell>
          <cell r="D970" t="str">
            <v>No.</v>
          </cell>
          <cell r="E970">
            <v>5</v>
          </cell>
        </row>
        <row r="972">
          <cell r="C972" t="str">
            <v>Hooks for 25mm G.I. Pipes</v>
          </cell>
          <cell r="D972" t="str">
            <v>No.</v>
          </cell>
          <cell r="E972">
            <v>6</v>
          </cell>
        </row>
        <row r="974">
          <cell r="C974" t="str">
            <v>Hooks for 32mm G.I. Pipes</v>
          </cell>
          <cell r="D974" t="str">
            <v>No.</v>
          </cell>
          <cell r="E974">
            <v>7</v>
          </cell>
        </row>
        <row r="975">
          <cell r="C975" t="str">
            <v>Hooks for 38mm G.I. Pipes</v>
          </cell>
          <cell r="D975" t="str">
            <v>No.</v>
          </cell>
          <cell r="E975">
            <v>9</v>
          </cell>
        </row>
        <row r="976">
          <cell r="C976" t="str">
            <v>Imported Timber</v>
          </cell>
          <cell r="D976" t="str">
            <v>Cu.m.</v>
          </cell>
          <cell r="E976">
            <v>41666</v>
          </cell>
        </row>
        <row r="978">
          <cell r="C978" t="str">
            <v>Kitchen sink 600 x 375 x 175mm - White</v>
          </cell>
          <cell r="D978" t="str">
            <v>No.</v>
          </cell>
          <cell r="E978">
            <v>1705</v>
          </cell>
        </row>
        <row r="980">
          <cell r="C980" t="str">
            <v>Leather washer</v>
          </cell>
          <cell r="D980" t="str">
            <v>No.</v>
          </cell>
          <cell r="E980">
            <v>2</v>
          </cell>
        </row>
        <row r="982">
          <cell r="C982" t="str">
            <v>Limpet washers</v>
          </cell>
          <cell r="D982" t="str">
            <v>Nos.</v>
          </cell>
          <cell r="E982">
            <v>2</v>
          </cell>
        </row>
        <row r="984">
          <cell r="C984" t="str">
            <v>Lock Cupboard Four Levers Brass 63mm</v>
          </cell>
          <cell r="D984" t="str">
            <v>No.</v>
          </cell>
          <cell r="E984">
            <v>120</v>
          </cell>
        </row>
        <row r="986">
          <cell r="C986" t="str">
            <v>Lock mortice single local made</v>
          </cell>
          <cell r="D986" t="str">
            <v>No.</v>
          </cell>
          <cell r="E986">
            <v>450</v>
          </cell>
        </row>
        <row r="988">
          <cell r="C988" t="str">
            <v>Lock Mortice Union Double Sash</v>
          </cell>
          <cell r="D988" t="str">
            <v>No.</v>
          </cell>
          <cell r="E988">
            <v>1912.5</v>
          </cell>
        </row>
        <row r="990">
          <cell r="C990" t="str">
            <v>Lock Mortice Union Single Sash</v>
          </cell>
          <cell r="D990" t="str">
            <v>No.</v>
          </cell>
          <cell r="E990">
            <v>1293.75</v>
          </cell>
        </row>
        <row r="992">
          <cell r="C992" t="str">
            <v>Lock Rim Double Lever Brass 150mm</v>
          </cell>
          <cell r="D992" t="str">
            <v>No.</v>
          </cell>
          <cell r="E992">
            <v>450</v>
          </cell>
        </row>
        <row r="994">
          <cell r="C994" t="str">
            <v>Lock Rim single Lever Brass 150mm</v>
          </cell>
          <cell r="D994" t="str">
            <v>No.</v>
          </cell>
          <cell r="E994">
            <v>250</v>
          </cell>
        </row>
        <row r="996">
          <cell r="C996" t="str">
            <v>Low level cistern - white</v>
          </cell>
          <cell r="D996" t="str">
            <v>No.</v>
          </cell>
          <cell r="E996">
            <v>1375</v>
          </cell>
        </row>
        <row r="998">
          <cell r="C998" t="e">
            <v>#N/A</v>
          </cell>
          <cell r="D998" t="str">
            <v>No.</v>
          </cell>
          <cell r="E998">
            <v>1350</v>
          </cell>
        </row>
        <row r="1000">
          <cell r="C1000" t="str">
            <v>Low level closet unit</v>
          </cell>
          <cell r="D1000" t="str">
            <v>No.</v>
          </cell>
          <cell r="E1000">
            <v>2218</v>
          </cell>
        </row>
        <row r="1002">
          <cell r="C1002" t="str">
            <v>Low level commode with Trap - White</v>
          </cell>
          <cell r="D1002" t="str">
            <v>No.</v>
          </cell>
          <cell r="E1002">
            <v>1843</v>
          </cell>
        </row>
        <row r="1004">
          <cell r="C1004" t="str">
            <v>Lunumidella 150 x 12mm</v>
          </cell>
          <cell r="D1004" t="str">
            <v>Sq.m.</v>
          </cell>
          <cell r="E1004">
            <v>168</v>
          </cell>
          <cell r="F1004" t="str">
            <v xml:space="preserve">UPDATED </v>
          </cell>
        </row>
        <row r="1005">
          <cell r="F1005" t="str">
            <v>ON</v>
          </cell>
        </row>
        <row r="1006">
          <cell r="C1006" t="str">
            <v>Lunumidella 150 x 20mm</v>
          </cell>
          <cell r="D1006" t="str">
            <v>Sq.m.</v>
          </cell>
          <cell r="E1006">
            <v>280</v>
          </cell>
        </row>
        <row r="1008">
          <cell r="C1008" t="e">
            <v>#N/A</v>
          </cell>
          <cell r="D1008" t="str">
            <v>No.</v>
          </cell>
          <cell r="E1008">
            <v>2450</v>
          </cell>
        </row>
        <row r="1010">
          <cell r="C1010" t="str">
            <v>Metal 20mm</v>
          </cell>
          <cell r="D1010" t="str">
            <v>m3</v>
          </cell>
          <cell r="E1010">
            <v>1200</v>
          </cell>
        </row>
        <row r="1012">
          <cell r="C1012" t="e">
            <v>#N/A</v>
          </cell>
          <cell r="D1012" t="str">
            <v>m3</v>
          </cell>
          <cell r="E1012">
            <v>933</v>
          </cell>
        </row>
        <row r="1014">
          <cell r="C1014" t="str">
            <v>Metal 40mm</v>
          </cell>
          <cell r="D1014" t="str">
            <v>m3</v>
          </cell>
          <cell r="E1014">
            <v>898</v>
          </cell>
        </row>
        <row r="1016">
          <cell r="C1016" t="str">
            <v>Metal 50mm</v>
          </cell>
          <cell r="D1016" t="str">
            <v>m3</v>
          </cell>
          <cell r="E1016">
            <v>816</v>
          </cell>
        </row>
        <row r="1018">
          <cell r="C1018" t="e">
            <v>#N/A</v>
          </cell>
          <cell r="D1018" t="str">
            <v>Kg.</v>
          </cell>
          <cell r="E1018">
            <v>30.75</v>
          </cell>
        </row>
        <row r="1020">
          <cell r="C1020" t="e">
            <v>#N/A</v>
          </cell>
          <cell r="D1020" t="str">
            <v>Kg.</v>
          </cell>
          <cell r="E1020">
            <v>24.25</v>
          </cell>
        </row>
        <row r="1022">
          <cell r="C1022" t="str">
            <v>Mirror Frame Oval - White (380 x 3mmor F</v>
          </cell>
          <cell r="D1022" t="str">
            <v>No.</v>
          </cell>
          <cell r="E1022">
            <v>396</v>
          </cell>
        </row>
        <row r="1024">
          <cell r="C1024" t="str">
            <v>Mirror Frame Square - white (320 x 280) mm</v>
          </cell>
          <cell r="D1024" t="str">
            <v>No.</v>
          </cell>
          <cell r="E1024">
            <v>327</v>
          </cell>
        </row>
        <row r="1026">
          <cell r="C1026" t="str">
            <v>Mirror only, oval (380 x 330) mm</v>
          </cell>
          <cell r="D1026" t="str">
            <v>No.</v>
          </cell>
          <cell r="E1026">
            <v>144.5</v>
          </cell>
        </row>
        <row r="1028">
          <cell r="C1028" t="str">
            <v>Mirror only, square</v>
          </cell>
          <cell r="D1028" t="str">
            <v>No.</v>
          </cell>
          <cell r="E1028">
            <v>101</v>
          </cell>
        </row>
        <row r="1030">
          <cell r="C1030" t="str">
            <v>Mitre Joint half round PVC 150mm</v>
          </cell>
          <cell r="D1030" t="str">
            <v>No.</v>
          </cell>
          <cell r="E1030">
            <v>53.75</v>
          </cell>
        </row>
        <row r="1032">
          <cell r="C1032" t="str">
            <v>Mitre Joint square PVC 114mm</v>
          </cell>
          <cell r="D1032" t="str">
            <v>No.</v>
          </cell>
          <cell r="E1032">
            <v>100.65</v>
          </cell>
        </row>
        <row r="1034">
          <cell r="C1034" t="str">
            <v>Mould oil</v>
          </cell>
          <cell r="D1034" t="str">
            <v>Lit.</v>
          </cell>
          <cell r="E1034">
            <v>33</v>
          </cell>
        </row>
        <row r="1036">
          <cell r="C1036" t="str">
            <v>Night Latch - China</v>
          </cell>
          <cell r="D1036" t="str">
            <v>No.</v>
          </cell>
          <cell r="E1036">
            <v>152</v>
          </cell>
        </row>
        <row r="1038">
          <cell r="C1038" t="str">
            <v>Nipple G.I. 12mm</v>
          </cell>
          <cell r="D1038" t="str">
            <v>No.</v>
          </cell>
          <cell r="E1038">
            <v>10</v>
          </cell>
        </row>
        <row r="1040">
          <cell r="C1040" t="str">
            <v>Nipple G.I. 20mm</v>
          </cell>
          <cell r="D1040" t="str">
            <v>No.</v>
          </cell>
          <cell r="E1040">
            <v>18</v>
          </cell>
        </row>
        <row r="1042">
          <cell r="C1042" t="str">
            <v>Nipple G.I. 25mm</v>
          </cell>
          <cell r="D1042" t="str">
            <v>No.</v>
          </cell>
          <cell r="E1042">
            <v>28</v>
          </cell>
        </row>
        <row r="1044">
          <cell r="C1044" t="str">
            <v>Nipple G.I. 32mm</v>
          </cell>
          <cell r="D1044" t="str">
            <v>No.</v>
          </cell>
          <cell r="E1044">
            <v>35</v>
          </cell>
        </row>
        <row r="1046">
          <cell r="C1046" t="str">
            <v>Nipple G.I. 38mm</v>
          </cell>
          <cell r="D1046" t="str">
            <v>No.</v>
          </cell>
          <cell r="E1046">
            <v>60</v>
          </cell>
        </row>
        <row r="1050">
          <cell r="C1050" t="str">
            <v>Nipple G.I. 50mm</v>
          </cell>
          <cell r="D1050" t="str">
            <v>No.</v>
          </cell>
          <cell r="E1050">
            <v>90</v>
          </cell>
        </row>
        <row r="1052">
          <cell r="C1052" t="str">
            <v>Nipple G.I. 63mm</v>
          </cell>
          <cell r="D1052" t="str">
            <v>No.</v>
          </cell>
          <cell r="E1052">
            <v>140</v>
          </cell>
        </row>
        <row r="1053">
          <cell r="F1053" t="str">
            <v xml:space="preserve">UPDATED </v>
          </cell>
        </row>
        <row r="1054">
          <cell r="C1054" t="str">
            <v>Nipple G.I. 75mm</v>
          </cell>
          <cell r="D1054" t="str">
            <v>No.</v>
          </cell>
          <cell r="E1054">
            <v>160</v>
          </cell>
          <cell r="F1054" t="str">
            <v>ON</v>
          </cell>
        </row>
        <row r="1056">
          <cell r="C1056" t="str">
            <v>Oil paint (Gloss)                               *</v>
          </cell>
          <cell r="D1056" t="str">
            <v>Lit.</v>
          </cell>
          <cell r="E1056">
            <v>321</v>
          </cell>
        </row>
        <row r="1058">
          <cell r="C1058" t="str">
            <v>Pillar Cock Chromium Plated 12mm</v>
          </cell>
          <cell r="D1058" t="str">
            <v>No.</v>
          </cell>
          <cell r="E1058">
            <v>350</v>
          </cell>
        </row>
        <row r="1060">
          <cell r="C1060" t="str">
            <v>Pillar Cock Chromium plated 20mm</v>
          </cell>
          <cell r="D1060" t="str">
            <v>No.</v>
          </cell>
          <cell r="E1060">
            <v>390</v>
          </cell>
        </row>
        <row r="1062">
          <cell r="C1062" t="str">
            <v>Pintels and stay hinges 50mm x 6mm x 1m</v>
          </cell>
          <cell r="D1062" t="str">
            <v>Nos.</v>
          </cell>
          <cell r="E1062">
            <v>176</v>
          </cell>
        </row>
        <row r="1064">
          <cell r="C1064" t="str">
            <v>Pipe G.I. 12mm</v>
          </cell>
          <cell r="D1064" t="str">
            <v>m</v>
          </cell>
          <cell r="E1064">
            <v>57.75</v>
          </cell>
        </row>
        <row r="1066">
          <cell r="C1066" t="str">
            <v>Pipe G.I. 20mm</v>
          </cell>
          <cell r="D1066" t="str">
            <v>m</v>
          </cell>
          <cell r="E1066">
            <v>80.5</v>
          </cell>
        </row>
        <row r="1068">
          <cell r="C1068" t="str">
            <v>Pipe G.I. 25mm</v>
          </cell>
          <cell r="D1068" t="str">
            <v>m</v>
          </cell>
          <cell r="E1068">
            <v>117.25</v>
          </cell>
        </row>
        <row r="1070">
          <cell r="C1070" t="str">
            <v>Pipe G.I. 32mm</v>
          </cell>
          <cell r="D1070" t="str">
            <v>m</v>
          </cell>
          <cell r="E1070">
            <v>131.25</v>
          </cell>
        </row>
        <row r="1072">
          <cell r="C1072" t="str">
            <v>Pipe G.I. 38mm</v>
          </cell>
          <cell r="D1072" t="str">
            <v>m</v>
          </cell>
          <cell r="E1072">
            <v>161</v>
          </cell>
        </row>
        <row r="1074">
          <cell r="C1074" t="str">
            <v>Pipe G.I. 50mm</v>
          </cell>
          <cell r="D1074" t="str">
            <v>m</v>
          </cell>
          <cell r="E1074">
            <v>218.75</v>
          </cell>
        </row>
        <row r="1076">
          <cell r="C1076" t="str">
            <v>Pipe G.I. 63mm</v>
          </cell>
          <cell r="D1076" t="str">
            <v>m</v>
          </cell>
          <cell r="E1076">
            <v>306.25</v>
          </cell>
        </row>
        <row r="1078">
          <cell r="C1078" t="str">
            <v>Pipe G.I. 75mm</v>
          </cell>
          <cell r="D1078" t="str">
            <v>m</v>
          </cell>
          <cell r="E1078">
            <v>393.75</v>
          </cell>
        </row>
        <row r="1080">
          <cell r="C1080" t="str">
            <v>Pipe PVC 110mm type 1000</v>
          </cell>
          <cell r="D1080" t="str">
            <v>m</v>
          </cell>
          <cell r="E1080">
            <v>576.65</v>
          </cell>
        </row>
        <row r="1082">
          <cell r="C1082" t="str">
            <v>Pipe PVC 110mm type 400</v>
          </cell>
          <cell r="D1082" t="str">
            <v>m</v>
          </cell>
          <cell r="E1082">
            <v>198.65</v>
          </cell>
        </row>
        <row r="1084">
          <cell r="C1084" t="str">
            <v>Pipe PVC 110mm type 600</v>
          </cell>
          <cell r="D1084" t="str">
            <v>m</v>
          </cell>
          <cell r="E1084">
            <v>362.4</v>
          </cell>
        </row>
        <row r="1086">
          <cell r="C1086" t="str">
            <v>Pipe PVC 20mm type 1000  (Anton)</v>
          </cell>
          <cell r="D1086" t="str">
            <v>m</v>
          </cell>
          <cell r="E1086">
            <v>14.25</v>
          </cell>
        </row>
        <row r="1088">
          <cell r="C1088" t="str">
            <v>Pipe PVC 25mm type 1000</v>
          </cell>
          <cell r="D1088" t="str">
            <v>m</v>
          </cell>
          <cell r="E1088">
            <v>27.35</v>
          </cell>
        </row>
        <row r="1090">
          <cell r="C1090" t="str">
            <v>Pipe PVC 32mm type 1000</v>
          </cell>
          <cell r="D1090" t="str">
            <v>m</v>
          </cell>
          <cell r="E1090">
            <v>41.05</v>
          </cell>
        </row>
        <row r="1092">
          <cell r="C1092" t="str">
            <v>Pipe PVC 32mm type 600</v>
          </cell>
          <cell r="D1092" t="str">
            <v>m</v>
          </cell>
          <cell r="E1092">
            <v>26.25</v>
          </cell>
        </row>
        <row r="1094">
          <cell r="C1094" t="str">
            <v>Pipe PVC 40mm type 1000</v>
          </cell>
          <cell r="D1094" t="str">
            <v>m</v>
          </cell>
          <cell r="E1094">
            <v>63.25</v>
          </cell>
        </row>
        <row r="1096">
          <cell r="C1096" t="str">
            <v>Pipe PVC 40mm type 600</v>
          </cell>
          <cell r="D1096" t="str">
            <v>m</v>
          </cell>
          <cell r="E1096">
            <v>41.35</v>
          </cell>
        </row>
        <row r="1098">
          <cell r="C1098" t="str">
            <v>Pipe PVC 50mm type 1000</v>
          </cell>
          <cell r="D1098" t="str">
            <v>m</v>
          </cell>
          <cell r="E1098">
            <v>93.65</v>
          </cell>
        </row>
        <row r="1100">
          <cell r="C1100" t="str">
            <v>Pipe PVC 50mm type 400</v>
          </cell>
          <cell r="D1100" t="str">
            <v>m</v>
          </cell>
          <cell r="E1100">
            <v>51.85</v>
          </cell>
          <cell r="F1100" t="str">
            <v xml:space="preserve">UPDATED </v>
          </cell>
        </row>
        <row r="1101">
          <cell r="F1101" t="str">
            <v>ON</v>
          </cell>
        </row>
        <row r="1102">
          <cell r="C1102" t="str">
            <v>Pipe PVC 50mm type 600</v>
          </cell>
          <cell r="D1102" t="str">
            <v>m</v>
          </cell>
          <cell r="E1102">
            <v>60.15</v>
          </cell>
        </row>
        <row r="1104">
          <cell r="C1104" t="str">
            <v>Pipe PVC 63mm type 1000</v>
          </cell>
          <cell r="D1104" t="str">
            <v>m</v>
          </cell>
          <cell r="E1104">
            <v>156.85</v>
          </cell>
        </row>
        <row r="1106">
          <cell r="C1106" t="str">
            <v>Pipe PVC 63mm type 400</v>
          </cell>
          <cell r="D1106" t="str">
            <v>m</v>
          </cell>
          <cell r="E1106">
            <v>76.599999999999994</v>
          </cell>
        </row>
        <row r="1108">
          <cell r="C1108" t="str">
            <v>Pipe PVC 63mm type 600</v>
          </cell>
          <cell r="D1108" t="str">
            <v>m</v>
          </cell>
          <cell r="E1108">
            <v>98.45</v>
          </cell>
        </row>
        <row r="1110">
          <cell r="C1110" t="str">
            <v>Pipe PVC 75mm type 1000</v>
          </cell>
          <cell r="D1110" t="str">
            <v>m</v>
          </cell>
          <cell r="E1110">
            <v>304.10000000000002</v>
          </cell>
        </row>
        <row r="1112">
          <cell r="C1112" t="str">
            <v>Pipe PVC 75mm type 400</v>
          </cell>
          <cell r="D1112" t="str">
            <v>m</v>
          </cell>
          <cell r="E1112">
            <v>118.15</v>
          </cell>
        </row>
        <row r="1114">
          <cell r="C1114" t="str">
            <v>Pipe PVC 75mm type 600</v>
          </cell>
          <cell r="D1114" t="str">
            <v>m</v>
          </cell>
          <cell r="E1114">
            <v>186.4</v>
          </cell>
        </row>
        <row r="1116">
          <cell r="C1116" t="str">
            <v>Pipe PVC 90mm type 1000</v>
          </cell>
          <cell r="D1116" t="str">
            <v>m</v>
          </cell>
          <cell r="E1116">
            <v>385.75</v>
          </cell>
        </row>
        <row r="1118">
          <cell r="C1118" t="str">
            <v>Pipe PVC 90mm type 400</v>
          </cell>
          <cell r="D1118" t="str">
            <v>m</v>
          </cell>
          <cell r="E1118">
            <v>167.9</v>
          </cell>
        </row>
        <row r="1120">
          <cell r="C1120" t="str">
            <v>Pipe PVC 90mm type 600</v>
          </cell>
          <cell r="D1120" t="str">
            <v>m</v>
          </cell>
          <cell r="E1120">
            <v>247.05</v>
          </cell>
        </row>
        <row r="1122">
          <cell r="C1122" t="e">
            <v>#N/A</v>
          </cell>
          <cell r="D1122" t="str">
            <v>Kg.</v>
          </cell>
          <cell r="E1122">
            <v>40</v>
          </cell>
        </row>
        <row r="1124">
          <cell r="C1124" t="str">
            <v>Plug G.I. 12mm</v>
          </cell>
          <cell r="D1124" t="str">
            <v>No.</v>
          </cell>
          <cell r="E1124">
            <v>10</v>
          </cell>
        </row>
        <row r="1126">
          <cell r="C1126" t="str">
            <v>Plug G.I. 20mm</v>
          </cell>
          <cell r="D1126" t="str">
            <v>No.</v>
          </cell>
          <cell r="E1126">
            <v>15</v>
          </cell>
        </row>
        <row r="1128">
          <cell r="C1128" t="str">
            <v>Plug G.I. 25mm</v>
          </cell>
          <cell r="D1128" t="str">
            <v>No.</v>
          </cell>
          <cell r="E1128">
            <v>20</v>
          </cell>
        </row>
        <row r="1130">
          <cell r="C1130" t="str">
            <v>Plug G.I. 32mm</v>
          </cell>
          <cell r="D1130" t="str">
            <v>No.</v>
          </cell>
          <cell r="E1130">
            <v>30</v>
          </cell>
        </row>
        <row r="1132">
          <cell r="C1132" t="str">
            <v>Plug G.I. 38mm</v>
          </cell>
          <cell r="D1132" t="str">
            <v>No.</v>
          </cell>
          <cell r="E1132">
            <v>40</v>
          </cell>
        </row>
        <row r="1134">
          <cell r="C1134" t="str">
            <v>Plug G.I. 50mm</v>
          </cell>
          <cell r="D1134" t="str">
            <v>No.</v>
          </cell>
          <cell r="E1134">
            <v>50</v>
          </cell>
        </row>
        <row r="1136">
          <cell r="C1136" t="str">
            <v>Plug G.I. 63mm</v>
          </cell>
          <cell r="D1136" t="str">
            <v>No.</v>
          </cell>
          <cell r="E1136">
            <v>75</v>
          </cell>
        </row>
        <row r="1138">
          <cell r="C1138" t="str">
            <v>Plug G.I. 75mm</v>
          </cell>
          <cell r="D1138" t="str">
            <v>No.</v>
          </cell>
          <cell r="E1138">
            <v>175</v>
          </cell>
        </row>
        <row r="1140">
          <cell r="C1140" t="str">
            <v>Plugs</v>
          </cell>
          <cell r="D1140" t="str">
            <v>No.</v>
          </cell>
          <cell r="E1140">
            <v>15</v>
          </cell>
        </row>
        <row r="1142">
          <cell r="C1142" t="str">
            <v>Plugs PVC 20mm</v>
          </cell>
          <cell r="D1142" t="str">
            <v>No.</v>
          </cell>
          <cell r="E1142">
            <v>5</v>
          </cell>
        </row>
        <row r="1144">
          <cell r="C1144" t="str">
            <v>Plugs PVC 25mm</v>
          </cell>
          <cell r="D1144" t="str">
            <v>No.</v>
          </cell>
          <cell r="E1144">
            <v>6</v>
          </cell>
        </row>
        <row r="1146">
          <cell r="C1146" t="str">
            <v>Plugs PVC 32mm</v>
          </cell>
          <cell r="D1146" t="str">
            <v>No.</v>
          </cell>
          <cell r="E1146">
            <v>8</v>
          </cell>
        </row>
        <row r="1147">
          <cell r="F1147" t="str">
            <v xml:space="preserve">UPDATED </v>
          </cell>
        </row>
        <row r="1148">
          <cell r="C1148" t="str">
            <v>Plugs PVC 40mm</v>
          </cell>
          <cell r="D1148" t="str">
            <v>No.</v>
          </cell>
          <cell r="E1148">
            <v>11</v>
          </cell>
          <cell r="F1148" t="str">
            <v>ON</v>
          </cell>
        </row>
        <row r="1150">
          <cell r="C1150" t="str">
            <v>Plugs PVC 50mm</v>
          </cell>
          <cell r="D1150" t="str">
            <v>No.</v>
          </cell>
          <cell r="E1150">
            <v>15</v>
          </cell>
        </row>
        <row r="1152">
          <cell r="C1152" t="str">
            <v>Plugs PVC 75mm</v>
          </cell>
          <cell r="D1152" t="str">
            <v>No.</v>
          </cell>
          <cell r="E1152">
            <v>66</v>
          </cell>
        </row>
        <row r="1154">
          <cell r="C1154" t="str">
            <v>Plywood board, 12mm M.R.</v>
          </cell>
          <cell r="D1154" t="str">
            <v>Sq.m.</v>
          </cell>
          <cell r="E1154">
            <v>317</v>
          </cell>
        </row>
        <row r="1156">
          <cell r="C1156" t="str">
            <v>Plywood board, ordinary 25mm</v>
          </cell>
          <cell r="D1156" t="str">
            <v>Sq.m.</v>
          </cell>
          <cell r="E1156">
            <v>190</v>
          </cell>
        </row>
        <row r="1158">
          <cell r="C1158" t="str">
            <v>Plywood board, ordinary M.R. 1150x2060x32mm</v>
          </cell>
          <cell r="D1158" t="str">
            <v>No.</v>
          </cell>
          <cell r="E1158">
            <v>1500</v>
          </cell>
        </row>
        <row r="1160">
          <cell r="C1160" t="str">
            <v>Plywood board, ordinary M.R. 3mm</v>
          </cell>
          <cell r="D1160" t="str">
            <v>Sq.m.</v>
          </cell>
          <cell r="E1160">
            <v>125</v>
          </cell>
        </row>
        <row r="1162">
          <cell r="C1162" t="str">
            <v>Plywood board, ordinary M.R. 6mm</v>
          </cell>
          <cell r="D1162" t="str">
            <v>Sq.m.</v>
          </cell>
          <cell r="E1162">
            <v>195</v>
          </cell>
        </row>
        <row r="1164">
          <cell r="C1164" t="str">
            <v>Plywood board, ordinary M.R. 9mm</v>
          </cell>
          <cell r="D1164" t="str">
            <v>Sq.m.</v>
          </cell>
          <cell r="E1164">
            <v>242</v>
          </cell>
        </row>
        <row r="1166">
          <cell r="C1166" t="str">
            <v>Plywood door ordinary M.R. 838 x 2060 x 32mm</v>
          </cell>
          <cell r="D1166" t="str">
            <v>No.</v>
          </cell>
          <cell r="E1166">
            <v>1120</v>
          </cell>
        </row>
        <row r="1168">
          <cell r="C1168" t="str">
            <v>Plywood door, ordinary B.R. 686x2060x32mm</v>
          </cell>
          <cell r="D1168" t="str">
            <v>No.</v>
          </cell>
          <cell r="E1168">
            <v>1200</v>
          </cell>
        </row>
        <row r="1170">
          <cell r="C1170" t="str">
            <v>Plywood door, ordinary M.R. 686x2060x32mm</v>
          </cell>
          <cell r="D1170" t="str">
            <v>No.</v>
          </cell>
          <cell r="E1170">
            <v>1010</v>
          </cell>
        </row>
        <row r="1172">
          <cell r="C1172" t="str">
            <v>Polythane Varnish                           *</v>
          </cell>
          <cell r="D1172" t="str">
            <v>Lit.</v>
          </cell>
          <cell r="E1172">
            <v>304</v>
          </cell>
        </row>
        <row r="1174">
          <cell r="C1174" t="str">
            <v>Props  (bamboo)  3 - 4  m</v>
          </cell>
          <cell r="D1174" t="str">
            <v>No.</v>
          </cell>
          <cell r="E1174">
            <v>50</v>
          </cell>
        </row>
        <row r="1176">
          <cell r="C1176" t="str">
            <v>Pudlo Cement</v>
          </cell>
          <cell r="D1176" t="str">
            <v>Kg.</v>
          </cell>
          <cell r="E1176">
            <v>130</v>
          </cell>
        </row>
        <row r="1178">
          <cell r="C1178" t="str">
            <v>PVC 75mm socket</v>
          </cell>
          <cell r="D1178" t="str">
            <v>No.</v>
          </cell>
          <cell r="E1178">
            <v>52.95</v>
          </cell>
        </row>
        <row r="1180">
          <cell r="C1180" t="str">
            <v>PVC 90mm socket</v>
          </cell>
          <cell r="D1180" t="str">
            <v>No.</v>
          </cell>
          <cell r="E1180">
            <v>92.75</v>
          </cell>
        </row>
        <row r="1182">
          <cell r="C1182" t="str">
            <v xml:space="preserve">PVC Elbow 110mm </v>
          </cell>
          <cell r="D1182" t="str">
            <v>No.</v>
          </cell>
          <cell r="E1182">
            <v>218.15</v>
          </cell>
        </row>
        <row r="1184">
          <cell r="C1184" t="str">
            <v xml:space="preserve">PVC Elbow 75mm </v>
          </cell>
          <cell r="D1184" t="str">
            <v>No.</v>
          </cell>
          <cell r="E1184">
            <v>108.7</v>
          </cell>
        </row>
        <row r="1186">
          <cell r="C1186" t="str">
            <v xml:space="preserve">PVC Elbow 90mm </v>
          </cell>
          <cell r="D1186" t="str">
            <v>No.</v>
          </cell>
          <cell r="E1186">
            <v>183.9</v>
          </cell>
        </row>
        <row r="1188">
          <cell r="C1188" t="str">
            <v>Rag bolts</v>
          </cell>
          <cell r="D1188" t="str">
            <v>No.</v>
          </cell>
          <cell r="E1188">
            <v>26</v>
          </cell>
        </row>
        <row r="1190">
          <cell r="C1190" t="str">
            <v>Rawl plugs.</v>
          </cell>
          <cell r="D1190" t="str">
            <v>No.</v>
          </cell>
          <cell r="E1190">
            <v>15</v>
          </cell>
        </row>
        <row r="1192">
          <cell r="C1192" t="str">
            <v xml:space="preserve">Red lead </v>
          </cell>
          <cell r="D1192" t="str">
            <v>Kg.</v>
          </cell>
          <cell r="E1192">
            <v>110</v>
          </cell>
        </row>
        <row r="1194">
          <cell r="C1194" t="str">
            <v>Red Lead Paint                                *</v>
          </cell>
          <cell r="D1194" t="str">
            <v>Lit.</v>
          </cell>
          <cell r="E1194">
            <v>225</v>
          </cell>
          <cell r="F1194" t="str">
            <v xml:space="preserve">UPDATED </v>
          </cell>
        </row>
        <row r="1195">
          <cell r="F1195" t="str">
            <v>ON</v>
          </cell>
        </row>
        <row r="1196">
          <cell r="C1196" t="str">
            <v>Reducing Socket G.I. 20mm to smaller</v>
          </cell>
          <cell r="D1196" t="str">
            <v>No.</v>
          </cell>
          <cell r="E1196">
            <v>25</v>
          </cell>
        </row>
        <row r="1197">
          <cell r="C1197" t="str">
            <v>Reducing Socket G.I. 25mm</v>
          </cell>
          <cell r="D1197" t="str">
            <v>No.</v>
          </cell>
          <cell r="E1197">
            <v>39</v>
          </cell>
        </row>
        <row r="1198">
          <cell r="C1198" t="str">
            <v>Reducing Socket G.I. 32mm</v>
          </cell>
          <cell r="D1198" t="str">
            <v>No.</v>
          </cell>
          <cell r="E1198">
            <v>47</v>
          </cell>
        </row>
        <row r="1200">
          <cell r="C1200" t="str">
            <v>Reducing Socket G.I. 38mm</v>
          </cell>
          <cell r="D1200" t="str">
            <v>No.</v>
          </cell>
          <cell r="E1200">
            <v>60</v>
          </cell>
        </row>
        <row r="1202">
          <cell r="C1202" t="str">
            <v>Reducing Socket G.I. 50mm</v>
          </cell>
          <cell r="D1202" t="str">
            <v>No.</v>
          </cell>
          <cell r="E1202">
            <v>75</v>
          </cell>
        </row>
        <row r="1204">
          <cell r="C1204" t="str">
            <v>Reducing Socket G.I. 75mm</v>
          </cell>
          <cell r="D1204" t="str">
            <v>No.</v>
          </cell>
          <cell r="E1204">
            <v>145</v>
          </cell>
        </row>
        <row r="1206">
          <cell r="C1206" t="str">
            <v>Reducing Socket PVC 25mm to smaller size</v>
          </cell>
          <cell r="D1206" t="str">
            <v>No.</v>
          </cell>
          <cell r="E1206">
            <v>5.7</v>
          </cell>
        </row>
        <row r="1208">
          <cell r="C1208" t="str">
            <v>Reducing Socket PVC 32mm to smaller size</v>
          </cell>
          <cell r="D1208" t="str">
            <v>No.</v>
          </cell>
          <cell r="E1208">
            <v>8.75</v>
          </cell>
        </row>
        <row r="1210">
          <cell r="C1210" t="str">
            <v>Reducing Socket PVC 40mm to smaller size</v>
          </cell>
          <cell r="D1210" t="str">
            <v>No.</v>
          </cell>
          <cell r="E1210">
            <v>15.1</v>
          </cell>
        </row>
        <row r="1212">
          <cell r="C1212" t="str">
            <v>Reducing Socket PVC 50mm to smaller size</v>
          </cell>
          <cell r="D1212" t="str">
            <v>No.</v>
          </cell>
          <cell r="E1212">
            <v>22.1</v>
          </cell>
        </row>
        <row r="1214">
          <cell r="C1214" t="str">
            <v>Reducing Socket PVC 63mm to smaller size</v>
          </cell>
          <cell r="D1214" t="str">
            <v>No.</v>
          </cell>
          <cell r="E1214">
            <v>35</v>
          </cell>
        </row>
        <row r="1216">
          <cell r="C1216" t="str">
            <v>Reducing Tee PVC 25mm to smaller size.</v>
          </cell>
          <cell r="D1216" t="str">
            <v>No.</v>
          </cell>
          <cell r="E1216">
            <v>10.1</v>
          </cell>
        </row>
        <row r="1218">
          <cell r="C1218" t="str">
            <v>Reducing Tee PVC 32mm to smalle.&amp;_x0000_g Te</v>
          </cell>
          <cell r="D1218" t="str">
            <v>No.</v>
          </cell>
          <cell r="E1218">
            <v>14.7</v>
          </cell>
        </row>
        <row r="1220">
          <cell r="C1220" t="str">
            <v>杮吠敥倠䍖㐠洰⁭潴猠慭汬牥猠穩⹥&amp;刀摥捵湩⁧敔⁥噐⁃〵浭琠⁯浳污敬⁲楳敺✮_x0000_敒畤楣杮吠敥倠䍖㘠″浭琠⁯浳污敬⁲楳敺ฮ_x0000_汅潢⁷噐⁃〲浭_x000E_䔀扬睯倠䍖㈠洵๭_x0000_汅潢⁷噐⁃㈳浭:Ј愀摮搠扥楲⁳汣慥敲⁤睡祡映潲⁭猠捥湯⁤汦潯⁲敬敶⁬潴爠潯⁦Ḡ᠀␀ጀ㐀᠀㠀ጀ紀ࠀ_x0004_敄潭楬楴湯漠⁦牢捩⁫潷歲椠⁮散敭瑮洠瑯牡‬牢捩獫猠慴正摥愠摮搠扥楲⁳汣慥敲⁤睡祡映潲⁭楦獲⁴汦潯⁲敬敶⁬潴猠捥湯⁤汦潯⁲敬敶啬᠀愀ጀ欀᠀砀ጀ缀ࠀ_x0004_敄潭楬楴湯漠⁦牢捩⁫潷歲椠⁮散敭瑮洠瑯牡‬牢捩獫猠慴正摥愠摮搠扥楲⁳汣慥敲⁤睡祡映潲⁭牧畯摮映潬牯氠癥汥†琠⁯楦獲</v>
          </cell>
          <cell r="D1220" t="str">
            <v>No.</v>
          </cell>
          <cell r="E1220">
            <v>21.25</v>
          </cell>
        </row>
        <row r="1222">
          <cell r="C1222" t="e">
            <v>#N/A</v>
          </cell>
          <cell r="D1222" t="str">
            <v>No.</v>
          </cell>
          <cell r="E1222">
            <v>38.299999999999997</v>
          </cell>
        </row>
        <row r="1224">
          <cell r="C1224" t="e">
            <v>#N/A</v>
          </cell>
          <cell r="D1224" t="str">
            <v>No.</v>
          </cell>
          <cell r="E1224">
            <v>65</v>
          </cell>
        </row>
        <row r="1226">
          <cell r="C1226" t="str">
            <v>Ridge tile calicut pattern Gr. I</v>
          </cell>
          <cell r="D1226" t="str">
            <v>No.</v>
          </cell>
          <cell r="E1226">
            <v>29.5</v>
          </cell>
        </row>
        <row r="1228">
          <cell r="C1228" t="str">
            <v>Ring Brass 45mm to 38mm</v>
          </cell>
          <cell r="D1228" t="str">
            <v>No.</v>
          </cell>
          <cell r="E1228">
            <v>15</v>
          </cell>
        </row>
        <row r="1230">
          <cell r="C1230" t="str">
            <v>Rivets (6.3mm x 10mm)</v>
          </cell>
          <cell r="D1230" t="str">
            <v>No.</v>
          </cell>
          <cell r="E1230">
            <v>2</v>
          </cell>
        </row>
        <row r="1232">
          <cell r="C1232" t="str">
            <v>Robe Hook 100 x 100mm - White</v>
          </cell>
          <cell r="D1232" t="str">
            <v>No.</v>
          </cell>
          <cell r="E1232">
            <v>109</v>
          </cell>
        </row>
        <row r="1234">
          <cell r="C1234" t="str">
            <v>Roofing nails</v>
          </cell>
          <cell r="D1234" t="str">
            <v>Kg.</v>
          </cell>
          <cell r="E1234">
            <v>77</v>
          </cell>
        </row>
        <row r="1236">
          <cell r="C1236" t="str">
            <v>Rubber plug 25mm to 32mm</v>
          </cell>
          <cell r="D1236" t="str">
            <v>No.</v>
          </cell>
          <cell r="E1236">
            <v>19</v>
          </cell>
        </row>
        <row r="1238">
          <cell r="C1238" t="str">
            <v>Rubber plug 32mm to 50mm</v>
          </cell>
          <cell r="D1238" t="str">
            <v>No.</v>
          </cell>
          <cell r="E1238">
            <v>30</v>
          </cell>
        </row>
        <row r="1240">
          <cell r="C1240" t="str">
            <v>Rubble 150mm to 225mm</v>
          </cell>
          <cell r="D1240" t="str">
            <v>m3</v>
          </cell>
          <cell r="E1240">
            <v>495</v>
          </cell>
        </row>
        <row r="1241">
          <cell r="F1241" t="str">
            <v xml:space="preserve">UPDATED </v>
          </cell>
        </row>
        <row r="1242">
          <cell r="C1242" t="str">
            <v>Running head PVC 150mm</v>
          </cell>
          <cell r="D1242" t="str">
            <v>No.</v>
          </cell>
          <cell r="E1242">
            <v>61.5</v>
          </cell>
          <cell r="F1242" t="str">
            <v>ON</v>
          </cell>
        </row>
        <row r="1244">
          <cell r="C1244" t="str">
            <v>Running Head Square PVC 114mm</v>
          </cell>
          <cell r="D1244" t="str">
            <v>No.</v>
          </cell>
          <cell r="E1244">
            <v>71.75</v>
          </cell>
        </row>
        <row r="1246">
          <cell r="C1246" t="str">
            <v>Sand</v>
          </cell>
          <cell r="D1246" t="str">
            <v>m3</v>
          </cell>
          <cell r="E1246">
            <v>390</v>
          </cell>
        </row>
        <row r="1248">
          <cell r="C1248" t="str">
            <v>Screws  Brass 12mm x Gauge 4</v>
          </cell>
          <cell r="D1248" t="str">
            <v>Doz.</v>
          </cell>
          <cell r="E1248">
            <v>4.8899999999999997</v>
          </cell>
        </row>
        <row r="1250">
          <cell r="C1250" t="str">
            <v>Screws  Brass 12mm x Gauge 5</v>
          </cell>
          <cell r="D1250" t="str">
            <v>Doz.</v>
          </cell>
          <cell r="E1250">
            <v>8.61</v>
          </cell>
        </row>
        <row r="1252">
          <cell r="C1252" t="str">
            <v>Screws  Brass 20mm x Gauge 6</v>
          </cell>
          <cell r="D1252" t="str">
            <v>Doz.</v>
          </cell>
          <cell r="E1252">
            <v>13.76</v>
          </cell>
        </row>
        <row r="1254">
          <cell r="C1254" t="str">
            <v>Screws  Brass 25mm x Gauge 7</v>
          </cell>
          <cell r="D1254" t="str">
            <v>Doz.</v>
          </cell>
          <cell r="E1254">
            <v>20.58</v>
          </cell>
        </row>
        <row r="1256">
          <cell r="C1256" t="str">
            <v>Screws  Brass 30mm x Gauge 7</v>
          </cell>
          <cell r="D1256" t="str">
            <v>Doz.</v>
          </cell>
          <cell r="E1256">
            <v>23.1</v>
          </cell>
        </row>
        <row r="1258">
          <cell r="C1258" t="str">
            <v>Screws  Brass 40mm x Gauge 8</v>
          </cell>
          <cell r="D1258" t="str">
            <v>Nos.</v>
          </cell>
          <cell r="E1258">
            <v>2.82</v>
          </cell>
        </row>
        <row r="1260">
          <cell r="C1260" t="str">
            <v>Screws  Brass 45mm x Gauge 9</v>
          </cell>
          <cell r="D1260" t="str">
            <v>Doz.</v>
          </cell>
          <cell r="E1260">
            <v>44.63</v>
          </cell>
        </row>
        <row r="1262">
          <cell r="C1262" t="str">
            <v>Screws  Brass 50mm x Gauge 8</v>
          </cell>
          <cell r="D1262" t="str">
            <v>No.</v>
          </cell>
          <cell r="E1262">
            <v>3.48</v>
          </cell>
        </row>
        <row r="1264">
          <cell r="C1264" t="str">
            <v>Screws Brass 16mm x Gauge 7</v>
          </cell>
          <cell r="D1264" t="str">
            <v>Nos.</v>
          </cell>
          <cell r="E1264">
            <v>1.22</v>
          </cell>
        </row>
        <row r="1266">
          <cell r="C1266" t="str">
            <v>Screws Brass 20mm x Gauge 8</v>
          </cell>
          <cell r="D1266" t="str">
            <v>Doz.</v>
          </cell>
          <cell r="E1266">
            <v>18.899999999999999</v>
          </cell>
        </row>
        <row r="1268">
          <cell r="C1268" t="str">
            <v>Screws Brass 25mm x Gauge 8</v>
          </cell>
          <cell r="D1268" t="str">
            <v>Doz.</v>
          </cell>
          <cell r="E1268">
            <v>24.57</v>
          </cell>
        </row>
        <row r="1270">
          <cell r="C1270" t="str">
            <v>Screws Brass 30mm x Gauge 8</v>
          </cell>
          <cell r="D1270" t="str">
            <v>Doz.</v>
          </cell>
          <cell r="E1270">
            <v>30.56</v>
          </cell>
        </row>
        <row r="1272">
          <cell r="C1272" t="str">
            <v>Screws brass 30mm x guage 8</v>
          </cell>
          <cell r="D1272" t="str">
            <v>Doz.</v>
          </cell>
          <cell r="E1272">
            <v>30.56</v>
          </cell>
        </row>
        <row r="1274">
          <cell r="C1274" t="str">
            <v>Screws Brass 40mm x Gauge 8</v>
          </cell>
          <cell r="D1274" t="str">
            <v>Doz.</v>
          </cell>
          <cell r="E1274">
            <v>33.840000000000003</v>
          </cell>
        </row>
        <row r="1276">
          <cell r="C1276" t="str">
            <v>Screws brass 50mm x Guage 10</v>
          </cell>
          <cell r="D1276" t="str">
            <v>Nos.</v>
          </cell>
          <cell r="E1276">
            <v>5.2</v>
          </cell>
        </row>
        <row r="1278">
          <cell r="C1278" t="str">
            <v>Screws Iron 12mm x Gauge 6                     *</v>
          </cell>
          <cell r="D1278" t="str">
            <v>Doz.</v>
          </cell>
          <cell r="E1278">
            <v>3.51</v>
          </cell>
        </row>
        <row r="1280">
          <cell r="C1280" t="str">
            <v>Screws Iron 12mm x Gauge 8                      *</v>
          </cell>
          <cell r="D1280" t="str">
            <v>Doz.</v>
          </cell>
          <cell r="E1280">
            <v>3.72</v>
          </cell>
        </row>
        <row r="1282">
          <cell r="C1282" t="str">
            <v>Screws Iron 16mm x Gauge 6                      *</v>
          </cell>
          <cell r="D1282" t="str">
            <v>Doz.</v>
          </cell>
          <cell r="E1282">
            <v>3.48</v>
          </cell>
        </row>
        <row r="1284">
          <cell r="C1284" t="str">
            <v>Screws Iron 16mm x Gauge 8                      *</v>
          </cell>
          <cell r="D1284" t="str">
            <v>Doz.</v>
          </cell>
          <cell r="E1284">
            <v>5.4</v>
          </cell>
        </row>
        <row r="1286">
          <cell r="C1286" t="str">
            <v>Screws Iron 20mm x Gauge 6                      *</v>
          </cell>
          <cell r="D1286" t="str">
            <v>Doz.</v>
          </cell>
          <cell r="E1286">
            <v>4.1900000000000004</v>
          </cell>
        </row>
        <row r="1288">
          <cell r="C1288" t="str">
            <v>Screws Iron 25mm x Gauge 8                           *</v>
          </cell>
          <cell r="D1288" t="str">
            <v>Doz.</v>
          </cell>
          <cell r="E1288">
            <v>6.12</v>
          </cell>
          <cell r="F1288" t="str">
            <v xml:space="preserve">UPDATED </v>
          </cell>
        </row>
        <row r="1289">
          <cell r="F1289" t="str">
            <v>ON</v>
          </cell>
        </row>
        <row r="1290">
          <cell r="C1290" t="str">
            <v>Screws Iron 30mm x Gauge 8                            *</v>
          </cell>
          <cell r="D1290" t="str">
            <v>Doz.</v>
          </cell>
          <cell r="E1290">
            <v>7.2</v>
          </cell>
        </row>
        <row r="1292">
          <cell r="C1292" t="str">
            <v>Screws Iron 40mm x Gauge 8                           *</v>
          </cell>
          <cell r="D1292" t="str">
            <v>Doz.</v>
          </cell>
          <cell r="E1292">
            <v>8.1999999999999993</v>
          </cell>
        </row>
        <row r="1294">
          <cell r="C1294" t="str">
            <v>Screws Iron 45mm x Gauge 8                            *</v>
          </cell>
          <cell r="D1294" t="str">
            <v>Doz.</v>
          </cell>
          <cell r="E1294">
            <v>9.9</v>
          </cell>
        </row>
        <row r="1296">
          <cell r="C1296" t="str">
            <v>Screws Iron 50mm x Gauge 8                            *</v>
          </cell>
          <cell r="D1296" t="str">
            <v>No.</v>
          </cell>
          <cell r="E1296">
            <v>14.36</v>
          </cell>
        </row>
        <row r="1298">
          <cell r="C1298" t="str">
            <v>Seat cover plastic - Indian</v>
          </cell>
          <cell r="D1298" t="str">
            <v>No.</v>
          </cell>
          <cell r="E1298">
            <v>375</v>
          </cell>
        </row>
        <row r="1300">
          <cell r="C1300" t="str">
            <v>Shower Rose Copper 150mm x 12mm             *</v>
          </cell>
          <cell r="D1300" t="str">
            <v>No.</v>
          </cell>
          <cell r="E1300">
            <v>160</v>
          </cell>
        </row>
        <row r="1302">
          <cell r="C1302" t="str">
            <v>Shower Rose PVC 150mm x 12mm                *</v>
          </cell>
          <cell r="D1302" t="str">
            <v>No.</v>
          </cell>
          <cell r="E1302">
            <v>100</v>
          </cell>
        </row>
        <row r="1304">
          <cell r="C1304" t="str">
            <v>Slaked lime</v>
          </cell>
          <cell r="D1304" t="str">
            <v>Kg.</v>
          </cell>
          <cell r="E1304">
            <v>5.2</v>
          </cell>
        </row>
        <row r="1306">
          <cell r="C1306" t="str">
            <v>Slaked lime</v>
          </cell>
          <cell r="D1306" t="str">
            <v>Bushels</v>
          </cell>
          <cell r="E1306">
            <v>130</v>
          </cell>
        </row>
        <row r="1308">
          <cell r="C1308" t="str">
            <v>Snowcem</v>
          </cell>
          <cell r="D1308" t="str">
            <v>Kg.</v>
          </cell>
          <cell r="E1308">
            <v>60</v>
          </cell>
        </row>
        <row r="1310">
          <cell r="C1310" t="str">
            <v>Soap Holder - White</v>
          </cell>
          <cell r="D1310" t="str">
            <v>No.</v>
          </cell>
          <cell r="E1310">
            <v>209</v>
          </cell>
        </row>
        <row r="1312">
          <cell r="C1312" t="str">
            <v>Socket G.I. 12mm</v>
          </cell>
          <cell r="D1312" t="str">
            <v>No.</v>
          </cell>
          <cell r="E1312">
            <v>10</v>
          </cell>
        </row>
        <row r="1314">
          <cell r="C1314" t="str">
            <v>Socket G.I. 20mm</v>
          </cell>
          <cell r="D1314" t="str">
            <v>No.</v>
          </cell>
          <cell r="E1314">
            <v>15</v>
          </cell>
        </row>
        <row r="1316">
          <cell r="C1316" t="str">
            <v>Socket G.I. 25mm</v>
          </cell>
          <cell r="D1316" t="str">
            <v>No.</v>
          </cell>
          <cell r="E1316">
            <v>25</v>
          </cell>
        </row>
        <row r="1318">
          <cell r="C1318" t="str">
            <v>Socket G.I. 32mm</v>
          </cell>
          <cell r="D1318" t="str">
            <v>No.</v>
          </cell>
          <cell r="E1318">
            <v>35</v>
          </cell>
        </row>
        <row r="1320">
          <cell r="C1320" t="str">
            <v>Socket G.I. 38mm</v>
          </cell>
          <cell r="D1320" t="str">
            <v>No.</v>
          </cell>
          <cell r="E1320">
            <v>45</v>
          </cell>
        </row>
        <row r="1322">
          <cell r="C1322" t="str">
            <v>Socket G.I. 50mm</v>
          </cell>
          <cell r="D1322" t="str">
            <v>No.</v>
          </cell>
          <cell r="E1322">
            <v>55</v>
          </cell>
        </row>
        <row r="1324">
          <cell r="C1324" t="str">
            <v>Socket G.I. 63mm</v>
          </cell>
          <cell r="D1324" t="str">
            <v>No.</v>
          </cell>
          <cell r="E1324">
            <v>75</v>
          </cell>
        </row>
        <row r="1326">
          <cell r="C1326" t="str">
            <v>Socket G.I. 75mm</v>
          </cell>
          <cell r="D1326" t="str">
            <v>No.</v>
          </cell>
          <cell r="E1326">
            <v>125</v>
          </cell>
        </row>
        <row r="1328">
          <cell r="C1328" t="str">
            <v>Socket PVC 20mm</v>
          </cell>
          <cell r="D1328" t="str">
            <v>No.</v>
          </cell>
          <cell r="E1328">
            <v>3.95</v>
          </cell>
        </row>
        <row r="1330">
          <cell r="C1330" t="str">
            <v>Socket PVC 25mm</v>
          </cell>
          <cell r="D1330" t="str">
            <v>No.</v>
          </cell>
          <cell r="E1330">
            <v>5.9</v>
          </cell>
        </row>
        <row r="1332">
          <cell r="C1332" t="str">
            <v>Socket PVC 32mm</v>
          </cell>
          <cell r="D1332" t="str">
            <v>No.</v>
          </cell>
          <cell r="E1332">
            <v>8.3000000000000007</v>
          </cell>
        </row>
        <row r="1334">
          <cell r="C1334" t="str">
            <v>Socket PVC 40mm</v>
          </cell>
          <cell r="D1334" t="str">
            <v>No.</v>
          </cell>
          <cell r="E1334">
            <v>12.7</v>
          </cell>
        </row>
        <row r="1335">
          <cell r="F1335" t="str">
            <v xml:space="preserve">UPDATED </v>
          </cell>
        </row>
        <row r="1336">
          <cell r="C1336" t="str">
            <v>Socket PVC 50mm</v>
          </cell>
          <cell r="D1336" t="str">
            <v>No.</v>
          </cell>
          <cell r="E1336">
            <v>19.05</v>
          </cell>
          <cell r="F1336" t="str">
            <v>ON</v>
          </cell>
        </row>
        <row r="1338">
          <cell r="C1338" t="str">
            <v>Socket PVC 63mm</v>
          </cell>
          <cell r="D1338" t="str">
            <v>No.</v>
          </cell>
          <cell r="E1338">
            <v>31.5</v>
          </cell>
        </row>
        <row r="1340">
          <cell r="C1340" t="str">
            <v>Socket PVC 75mm</v>
          </cell>
          <cell r="D1340" t="str">
            <v>No.</v>
          </cell>
          <cell r="E1340">
            <v>52.95</v>
          </cell>
        </row>
        <row r="1342">
          <cell r="C1342" t="str">
            <v>Socket PVC 90mm</v>
          </cell>
          <cell r="D1342" t="str">
            <v>No.</v>
          </cell>
          <cell r="E1342">
            <v>92.75</v>
          </cell>
        </row>
        <row r="1344">
          <cell r="C1344" t="str">
            <v>Solvent cement</v>
          </cell>
          <cell r="D1344" t="str">
            <v>50Grams</v>
          </cell>
          <cell r="E1344">
            <v>37.200000000000003</v>
          </cell>
        </row>
        <row r="1346">
          <cell r="C1346" t="str">
            <v>Spur Stones</v>
          </cell>
          <cell r="D1346" t="str">
            <v>No.</v>
          </cell>
          <cell r="E1346">
            <v>30</v>
          </cell>
        </row>
        <row r="1348">
          <cell r="C1348" t="str">
            <v>Squatting Pan (M) with 'P' Trap</v>
          </cell>
          <cell r="D1348" t="str">
            <v>No.</v>
          </cell>
          <cell r="E1348">
            <v>440</v>
          </cell>
        </row>
        <row r="1350">
          <cell r="C1350" t="e">
            <v>#N/A</v>
          </cell>
          <cell r="D1350" t="str">
            <v>No.</v>
          </cell>
          <cell r="E1350">
            <v>225</v>
          </cell>
        </row>
        <row r="1352">
          <cell r="C1352" t="e">
            <v>#N/A</v>
          </cell>
          <cell r="D1352" t="str">
            <v>No.</v>
          </cell>
          <cell r="E1352">
            <v>300</v>
          </cell>
        </row>
        <row r="1354">
          <cell r="C1354" t="str">
            <v>Stop cock Brass, 25mm</v>
          </cell>
          <cell r="D1354" t="str">
            <v>No.</v>
          </cell>
          <cell r="E1354">
            <v>425</v>
          </cell>
        </row>
        <row r="1356">
          <cell r="C1356" t="str">
            <v>Stop cock Brass, 32mm</v>
          </cell>
          <cell r="D1356" t="str">
            <v>No.</v>
          </cell>
          <cell r="E1356">
            <v>800</v>
          </cell>
        </row>
        <row r="1358">
          <cell r="C1358" t="str">
            <v>Stop cock Brass, 38mm</v>
          </cell>
          <cell r="D1358" t="str">
            <v>No.</v>
          </cell>
          <cell r="E1358">
            <v>1250</v>
          </cell>
        </row>
        <row r="1360">
          <cell r="C1360" t="str">
            <v>Stop cock Brass, 50mm</v>
          </cell>
          <cell r="D1360" t="str">
            <v>No.</v>
          </cell>
          <cell r="E1360">
            <v>1450</v>
          </cell>
        </row>
        <row r="1362">
          <cell r="C1362" t="str">
            <v>Straining bolts 16mm dia.</v>
          </cell>
          <cell r="D1362" t="str">
            <v>No.</v>
          </cell>
          <cell r="E1362">
            <v>18</v>
          </cell>
        </row>
        <row r="1364">
          <cell r="C1364" t="str">
            <v>Tap for wash Basin (M) - Malasiyan</v>
          </cell>
          <cell r="D1364" t="str">
            <v>No.</v>
          </cell>
          <cell r="E1364">
            <v>390</v>
          </cell>
        </row>
        <row r="1366">
          <cell r="C1366" t="str">
            <v>Tee equal PVC 75mm</v>
          </cell>
          <cell r="D1366" t="str">
            <v>No.</v>
          </cell>
          <cell r="E1366">
            <v>104.15</v>
          </cell>
        </row>
        <row r="1368">
          <cell r="C1368" t="str">
            <v>Tee equal PVC 90mm</v>
          </cell>
          <cell r="D1368" t="str">
            <v>No.</v>
          </cell>
          <cell r="E1368">
            <v>238</v>
          </cell>
        </row>
        <row r="1370">
          <cell r="C1370" t="str">
            <v>Thinner                                           *</v>
          </cell>
          <cell r="D1370" t="str">
            <v>Lit.</v>
          </cell>
          <cell r="E1370">
            <v>86</v>
          </cell>
        </row>
        <row r="1372">
          <cell r="C1372" t="str">
            <v>Tile calicut pattern Gr. I</v>
          </cell>
          <cell r="D1372" t="str">
            <v>No.</v>
          </cell>
          <cell r="E1372">
            <v>10.5</v>
          </cell>
        </row>
        <row r="1374">
          <cell r="C1374" t="e">
            <v>#N/A</v>
          </cell>
          <cell r="D1374" t="str">
            <v>No.</v>
          </cell>
          <cell r="E1374">
            <v>12.15</v>
          </cell>
        </row>
        <row r="1376">
          <cell r="C1376" t="e">
            <v>#N/A</v>
          </cell>
          <cell r="D1376" t="str">
            <v>No.</v>
          </cell>
          <cell r="E1376">
            <v>5.5</v>
          </cell>
        </row>
        <row r="1378">
          <cell r="C1378" t="str">
            <v>Tile half round (asbestos covering) Gr. I</v>
          </cell>
          <cell r="D1378" t="str">
            <v>No.</v>
          </cell>
          <cell r="E1378">
            <v>5</v>
          </cell>
        </row>
        <row r="1380">
          <cell r="C1380" t="str">
            <v>Tile half round Gr.I</v>
          </cell>
          <cell r="D1380" t="str">
            <v>No.</v>
          </cell>
          <cell r="E1380">
            <v>9.5</v>
          </cell>
        </row>
        <row r="1382">
          <cell r="C1382" t="e">
            <v>#N/A</v>
          </cell>
          <cell r="D1382" t="str">
            <v>No.</v>
          </cell>
          <cell r="E1382">
            <v>61.5</v>
          </cell>
          <cell r="F1382" t="str">
            <v xml:space="preserve">UPDATED </v>
          </cell>
        </row>
        <row r="1383">
          <cell r="F1383" t="str">
            <v>ON</v>
          </cell>
        </row>
        <row r="1384">
          <cell r="C1384" t="str">
            <v>Timber beams Class I</v>
          </cell>
          <cell r="D1384" t="str">
            <v>Cu.m.</v>
          </cell>
          <cell r="E1384">
            <v>23400</v>
          </cell>
        </row>
        <row r="1386">
          <cell r="C1386" t="str">
            <v>Timber beams Class ii</v>
          </cell>
          <cell r="D1386" t="str">
            <v>Cu.m.</v>
          </cell>
          <cell r="E1386">
            <v>18350</v>
          </cell>
        </row>
        <row r="1388">
          <cell r="C1388" t="str">
            <v>Timber beams Class iii</v>
          </cell>
          <cell r="D1388" t="str">
            <v>Cu.m.</v>
          </cell>
          <cell r="E1388">
            <v>11150</v>
          </cell>
        </row>
        <row r="1390">
          <cell r="C1390" t="str">
            <v>Timber plank 25mm class i</v>
          </cell>
          <cell r="D1390" t="str">
            <v>Sq.m.</v>
          </cell>
          <cell r="E1390">
            <v>600</v>
          </cell>
        </row>
        <row r="1392">
          <cell r="C1392" t="str">
            <v>Timber plank 25mm class ii</v>
          </cell>
          <cell r="D1392" t="str">
            <v>Sq.m.</v>
          </cell>
          <cell r="E1392">
            <v>470</v>
          </cell>
        </row>
        <row r="1394">
          <cell r="C1394" t="str">
            <v>Timber plank 25mm class iii</v>
          </cell>
          <cell r="D1394" t="str">
            <v>Sq.m.</v>
          </cell>
          <cell r="E1394">
            <v>280</v>
          </cell>
        </row>
        <row r="1396">
          <cell r="C1396" t="str">
            <v>Timber plank 31mm Class i</v>
          </cell>
          <cell r="D1396" t="str">
            <v>Sq.m.</v>
          </cell>
          <cell r="E1396">
            <v>750</v>
          </cell>
        </row>
        <row r="1398">
          <cell r="C1398" t="str">
            <v>Timber plank 31mm Class ii</v>
          </cell>
          <cell r="D1398" t="str">
            <v>Sq.m.</v>
          </cell>
          <cell r="E1398">
            <v>587</v>
          </cell>
        </row>
        <row r="1400">
          <cell r="C1400" t="str">
            <v>Timber plank 31mm Class iii</v>
          </cell>
          <cell r="D1400" t="str">
            <v>Sq.m.</v>
          </cell>
          <cell r="E1400">
            <v>343</v>
          </cell>
        </row>
        <row r="1402">
          <cell r="C1402" t="str">
            <v>Timber plank 38mm class i</v>
          </cell>
          <cell r="D1402" t="str">
            <v>Sq.m.</v>
          </cell>
          <cell r="E1402">
            <v>923</v>
          </cell>
        </row>
        <row r="1404">
          <cell r="C1404" t="str">
            <v>Timber plank 38mm class ii</v>
          </cell>
          <cell r="D1404" t="str">
            <v>Sq.m.</v>
          </cell>
          <cell r="E1404">
            <v>720</v>
          </cell>
        </row>
        <row r="1406">
          <cell r="C1406" t="str">
            <v>Timber plank 38mm class iii</v>
          </cell>
          <cell r="D1406" t="str">
            <v>Sq.m.</v>
          </cell>
          <cell r="E1406">
            <v>420</v>
          </cell>
        </row>
        <row r="1408">
          <cell r="C1408" t="str">
            <v>Timber planks 25mm class B</v>
          </cell>
          <cell r="D1408" t="str">
            <v>Sqm.</v>
          </cell>
          <cell r="E1408">
            <v>470</v>
          </cell>
        </row>
        <row r="1410">
          <cell r="C1410" t="str">
            <v>Toilet Paper Holder 150 x 150 mm - White</v>
          </cell>
          <cell r="D1410" t="str">
            <v>No.</v>
          </cell>
          <cell r="E1410">
            <v>294</v>
          </cell>
        </row>
        <row r="1412">
          <cell r="C1412" t="str">
            <v>Tooth Brush Holder 200 x 100mm -White</v>
          </cell>
          <cell r="D1412" t="str">
            <v>No.</v>
          </cell>
          <cell r="E1412">
            <v>175</v>
          </cell>
        </row>
        <row r="1414">
          <cell r="C1414" t="e">
            <v>#N/A</v>
          </cell>
          <cell r="D1414" t="str">
            <v>Kg.</v>
          </cell>
          <cell r="E1414">
            <v>33.700000000000003</v>
          </cell>
        </row>
        <row r="1416">
          <cell r="C1416" t="str">
            <v>Towel Rack Bar 750 mm</v>
          </cell>
          <cell r="D1416" t="str">
            <v>No.</v>
          </cell>
          <cell r="E1416">
            <v>265</v>
          </cell>
        </row>
        <row r="1418">
          <cell r="C1418" t="str">
            <v>Towel Rack Holder 100 x 100mm - White</v>
          </cell>
          <cell r="D1418" t="str">
            <v>Pair</v>
          </cell>
          <cell r="E1418">
            <v>159</v>
          </cell>
        </row>
        <row r="1420">
          <cell r="C1420" t="str">
            <v xml:space="preserve">Tower bolts, iron 250mm                              </v>
          </cell>
          <cell r="D1420" t="str">
            <v>No.</v>
          </cell>
          <cell r="E1420">
            <v>0</v>
          </cell>
        </row>
        <row r="1422">
          <cell r="C1422" t="str">
            <v>Two way tap for wash Basin (L) - Italy</v>
          </cell>
          <cell r="D1422" t="str">
            <v>No.</v>
          </cell>
          <cell r="E1422">
            <v>2450</v>
          </cell>
        </row>
        <row r="1424">
          <cell r="C1424" t="str">
            <v>Urinal - White</v>
          </cell>
          <cell r="D1424" t="str">
            <v>No.</v>
          </cell>
          <cell r="E1424">
            <v>1320</v>
          </cell>
        </row>
        <row r="1426">
          <cell r="C1426" t="str">
            <v>Valve Socket PVC 20mm</v>
          </cell>
          <cell r="D1426" t="str">
            <v>No.</v>
          </cell>
          <cell r="E1426">
            <v>5.05</v>
          </cell>
        </row>
        <row r="1428">
          <cell r="C1428" t="str">
            <v>Valve Socket PVC 25mm</v>
          </cell>
          <cell r="D1428" t="str">
            <v>No.</v>
          </cell>
          <cell r="E1428">
            <v>6.6</v>
          </cell>
        </row>
        <row r="1430">
          <cell r="C1430" t="str">
            <v>Valve Socket PVC 32mm</v>
          </cell>
          <cell r="D1430" t="str">
            <v>No.</v>
          </cell>
          <cell r="E1430">
            <v>8.75</v>
          </cell>
        </row>
        <row r="1432">
          <cell r="C1432" t="str">
            <v>Valve Socket PVC 40mm</v>
          </cell>
          <cell r="D1432" t="str">
            <v>No.</v>
          </cell>
          <cell r="E1432">
            <v>25.4</v>
          </cell>
        </row>
        <row r="1434">
          <cell r="C1434" t="str">
            <v>Valve Socket PVC 50mm</v>
          </cell>
          <cell r="D1434" t="str">
            <v>No.</v>
          </cell>
          <cell r="E1434">
            <v>29.75</v>
          </cell>
        </row>
        <row r="1436">
          <cell r="C1436" t="str">
            <v>Valve Socket PVC 63mm</v>
          </cell>
          <cell r="D1436" t="str">
            <v>No.</v>
          </cell>
          <cell r="E1436">
            <v>44.2</v>
          </cell>
        </row>
        <row r="1438">
          <cell r="C1438" t="str">
            <v>Valve socket PVC 75mm</v>
          </cell>
          <cell r="D1438" t="str">
            <v>No.</v>
          </cell>
          <cell r="E1438">
            <v>100.35</v>
          </cell>
        </row>
        <row r="1440">
          <cell r="C1440" t="str">
            <v>Valve socket PVC 90mm</v>
          </cell>
          <cell r="D1440" t="str">
            <v>No.</v>
          </cell>
          <cell r="E1440">
            <v>155</v>
          </cell>
        </row>
        <row r="1442">
          <cell r="C1442" t="str">
            <v>Wash Basin (L) Bracket</v>
          </cell>
          <cell r="D1442" t="str">
            <v>Pair</v>
          </cell>
          <cell r="E1442">
            <v>58</v>
          </cell>
        </row>
        <row r="1444">
          <cell r="C1444" t="str">
            <v>Wash Basin (L) Waste</v>
          </cell>
          <cell r="D1444" t="str">
            <v>No.</v>
          </cell>
          <cell r="E1444">
            <v>145</v>
          </cell>
        </row>
        <row r="1446">
          <cell r="C1446" t="str">
            <v>Wash Basin (L) with  Pedestal - White</v>
          </cell>
          <cell r="D1446" t="str">
            <v>No.</v>
          </cell>
          <cell r="E1446">
            <v>2530</v>
          </cell>
        </row>
        <row r="1448">
          <cell r="C1448" t="str">
            <v xml:space="preserve">Wash Basin (L) without Pedestal - White            </v>
          </cell>
          <cell r="D1448" t="str">
            <v>No.</v>
          </cell>
          <cell r="E1448">
            <v>1694</v>
          </cell>
        </row>
        <row r="1450">
          <cell r="C1450" t="str">
            <v>Wash Basin (M) Bracket</v>
          </cell>
          <cell r="D1450" t="str">
            <v>Pair</v>
          </cell>
          <cell r="E1450">
            <v>58</v>
          </cell>
        </row>
        <row r="1452">
          <cell r="C1452" t="str">
            <v>Wash Basin (M) Round  - White        *</v>
          </cell>
          <cell r="D1452" t="str">
            <v>No.</v>
          </cell>
          <cell r="E1452">
            <v>935</v>
          </cell>
        </row>
        <row r="1454">
          <cell r="C1454" t="str">
            <v>Wash Basin (M) Waste</v>
          </cell>
          <cell r="D1454" t="str">
            <v>No.</v>
          </cell>
          <cell r="E1454">
            <v>125</v>
          </cell>
        </row>
        <row r="1456">
          <cell r="C1456" t="str">
            <v>Weathershield                               *</v>
          </cell>
          <cell r="D1456" t="str">
            <v>Lit.</v>
          </cell>
          <cell r="E1456">
            <v>305</v>
          </cell>
        </row>
        <row r="1458">
          <cell r="C1458" t="str">
            <v xml:space="preserve">Weld mesh(galvanised) 50 x 50mm, Gauge 10       </v>
          </cell>
          <cell r="D1458" t="str">
            <v>m2</v>
          </cell>
          <cell r="E1458">
            <v>119.72</v>
          </cell>
        </row>
        <row r="1460">
          <cell r="C1460" t="str">
            <v>Wire Dome, 100mm</v>
          </cell>
          <cell r="D1460" t="str">
            <v>No.</v>
          </cell>
          <cell r="E1460">
            <v>65</v>
          </cell>
        </row>
        <row r="1462">
          <cell r="C1462" t="str">
            <v>Wire Dome, 50mm</v>
          </cell>
          <cell r="D1462" t="str">
            <v>No.</v>
          </cell>
          <cell r="E1462">
            <v>45</v>
          </cell>
        </row>
        <row r="1464">
          <cell r="C1464" t="str">
            <v>Wire nail S.W.G. 12 to 14                           *</v>
          </cell>
          <cell r="D1464" t="str">
            <v>Kg.</v>
          </cell>
          <cell r="E1464">
            <v>31.92</v>
          </cell>
        </row>
        <row r="1466">
          <cell r="C1466" t="str">
            <v>Wire nail S.W.G. 4 to 10                            *</v>
          </cell>
          <cell r="D1466" t="str">
            <v>Kg.</v>
          </cell>
          <cell r="E1466">
            <v>30.06</v>
          </cell>
        </row>
        <row r="1468">
          <cell r="C1468" t="str">
            <v>Wire nail S.W.G. 4 to 14                             *</v>
          </cell>
          <cell r="D1468" t="str">
            <v>Kg.</v>
          </cell>
          <cell r="E1468">
            <v>31.92</v>
          </cell>
        </row>
        <row r="1470">
          <cell r="C1470" t="str">
            <v>Wire nail S.W.G. 4 to 18                           *</v>
          </cell>
          <cell r="D1470" t="str">
            <v>Kg.</v>
          </cell>
          <cell r="E1470">
            <v>30.1</v>
          </cell>
        </row>
        <row r="1472">
          <cell r="C1472" t="str">
            <v>Wire nail S.W.G. 4 to 8                            *</v>
          </cell>
          <cell r="D1472" t="str">
            <v>Kg.</v>
          </cell>
          <cell r="E1472">
            <v>30.1</v>
          </cell>
        </row>
        <row r="1474">
          <cell r="C1474" t="str">
            <v>Wood plugs.</v>
          </cell>
          <cell r="D1474" t="str">
            <v>m</v>
          </cell>
          <cell r="E1474">
            <v>15</v>
          </cell>
        </row>
      </sheetData>
      <sheetData sheetId="4"/>
      <sheetData sheetId="5">
        <row r="3">
          <cell r="F3" t="str">
            <v>Allowed 1.10 of previous price for scafoldines and tools</v>
          </cell>
          <cell r="G3">
            <v>1.1000000000000001</v>
          </cell>
        </row>
        <row r="4">
          <cell r="F4" t="str">
            <v>ALLOW FOR EXTRA TRANSPORT</v>
          </cell>
          <cell r="G4">
            <v>1.1000000000000001</v>
          </cell>
        </row>
        <row r="5">
          <cell r="F5" t="str">
            <v>ALLOW FOR CEMENT AND SAND</v>
          </cell>
          <cell r="G5">
            <v>1.1000000000000001</v>
          </cell>
        </row>
        <row r="6">
          <cell r="F6" t="str">
            <v>ALLOW FOR MOULDS AND CURING</v>
          </cell>
          <cell r="G6">
            <v>1.1000000000000001</v>
          </cell>
        </row>
        <row r="7">
          <cell r="F7" t="str">
            <v>ALLOW FOR SHUTTERING EXCAVATION CURING ETC.</v>
          </cell>
          <cell r="G7">
            <v>1.1000000000000001</v>
          </cell>
        </row>
        <row r="8">
          <cell r="F8" t="str">
            <v>ALLOW FOR SHUTTERING, BRACKETS ETC.</v>
          </cell>
          <cell r="G8">
            <v>1.1000000000000001</v>
          </cell>
        </row>
        <row r="9">
          <cell r="F9" t="str">
            <v>ALLOW FOR TIMBER PROPS AND NAILS</v>
          </cell>
          <cell r="G9">
            <v>1.1000000000000001</v>
          </cell>
        </row>
        <row r="10">
          <cell r="F10" t="str">
            <v>ALLOW FOR NAILS AND PROPS</v>
          </cell>
          <cell r="G10">
            <v>1.1000000000000001</v>
          </cell>
        </row>
        <row r="11">
          <cell r="F11" t="str">
            <v>ALLOW FOR PROPS AND NAILS</v>
          </cell>
          <cell r="G11">
            <v>1.1000000000000001</v>
          </cell>
        </row>
        <row r="12">
          <cell r="F12" t="str">
            <v>ALLOW FOR MOULDS</v>
          </cell>
          <cell r="G12">
            <v>1.1000000000000001</v>
          </cell>
        </row>
        <row r="13">
          <cell r="F13" t="str">
            <v>ALLOW FOR BINDING AND MOULDS</v>
          </cell>
          <cell r="G13">
            <v>1.1000000000000001</v>
          </cell>
        </row>
        <row r="14">
          <cell r="F14" t="str">
            <v>ALLOW FOR WATER AND CONCRETE MIXER VIBRATOR ETC.</v>
          </cell>
          <cell r="G14">
            <v>1.1000000000000001</v>
          </cell>
        </row>
        <row r="15">
          <cell r="F15" t="str">
            <v>ALLOW FOR WATER &amp; MIXER VIB. OPERATORS FUEL ECT.</v>
          </cell>
          <cell r="G15">
            <v>1.1000000000000001</v>
          </cell>
        </row>
        <row r="16">
          <cell r="F16" t="str">
            <v xml:space="preserve">ALLOW FOR CURING, WATER, MIXER, VIBRATOR, FUEL, </v>
          </cell>
          <cell r="G16">
            <v>1.1000000000000001</v>
          </cell>
        </row>
        <row r="17">
          <cell r="F17" t="str">
            <v>ALLOW FOR SCREWS AND NAILS</v>
          </cell>
          <cell r="G17">
            <v>1.1000000000000001</v>
          </cell>
        </row>
        <row r="18">
          <cell r="F18" t="str">
            <v xml:space="preserve">ALLOW FOR WATER, CURY, MIXER, VIBRATOR, FUEL, </v>
          </cell>
          <cell r="G18">
            <v>1.1000000000000001</v>
          </cell>
        </row>
        <row r="19">
          <cell r="F19" t="str">
            <v>ALLOW FOR WATER, MIXER &amp; VIBRATOR</v>
          </cell>
          <cell r="G19">
            <v>1.1000000000000001</v>
          </cell>
        </row>
        <row r="20">
          <cell r="F20" t="str">
            <v>ALLOW FOR WATER ANY MIXER, OPERATOR FUEL ECT.</v>
          </cell>
          <cell r="G20">
            <v>1.1000000000000001</v>
          </cell>
        </row>
        <row r="21">
          <cell r="F21" t="str">
            <v xml:space="preserve">ALLOW FOR WATER, CURING, MIXER, VIBRATOR, FUEL, </v>
          </cell>
          <cell r="G21">
            <v>1.1000000000000001</v>
          </cell>
        </row>
        <row r="22">
          <cell r="G22">
            <v>1.1000000000000001</v>
          </cell>
        </row>
        <row r="23">
          <cell r="G23">
            <v>1.1000000000000001</v>
          </cell>
        </row>
        <row r="24">
          <cell r="G24">
            <v>1.1000000000000001</v>
          </cell>
        </row>
        <row r="25">
          <cell r="G25">
            <v>1.1000000000000001</v>
          </cell>
        </row>
      </sheetData>
      <sheetData sheetId="6"/>
      <sheetData sheetId="7">
        <row r="5">
          <cell r="C5" t="str">
            <v>DESCRIPTION</v>
          </cell>
        </row>
      </sheetData>
      <sheetData sheetId="8">
        <row r="3">
          <cell r="F3" t="str">
            <v>Allowed 1.10 of previous price for scafoldines and tools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
      <sheetName val="B-2"/>
      <sheetName val="S M B-2"/>
      <sheetName val="B-3 "/>
      <sheetName val="S M B-3"/>
      <sheetName val="B-4"/>
      <sheetName val="S M B-4"/>
      <sheetName val="B-5"/>
      <sheetName val="B-6"/>
      <sheetName val="DWS"/>
      <sheetName val="Main 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sheetName val="Shape Codes"/>
      <sheetName val="Database"/>
      <sheetName val="Help"/>
      <sheetName val="Setup"/>
      <sheetName val="About"/>
      <sheetName val="More"/>
      <sheetName val="page"/>
      <sheetName val="Info"/>
      <sheetName val="check"/>
      <sheetName val="schedule nos"/>
    </sheetNames>
    <sheetDataSet>
      <sheetData sheetId="0">
        <row r="9">
          <cell r="BJ9">
            <v>0</v>
          </cell>
          <cell r="BK9">
            <v>1</v>
          </cell>
          <cell r="BL9">
            <v>11</v>
          </cell>
          <cell r="BM9">
            <v>12</v>
          </cell>
          <cell r="BN9">
            <v>13</v>
          </cell>
          <cell r="BO9">
            <v>14</v>
          </cell>
          <cell r="BP9">
            <v>15</v>
          </cell>
          <cell r="BQ9">
            <v>21</v>
          </cell>
          <cell r="BR9">
            <v>22</v>
          </cell>
          <cell r="BS9">
            <v>23</v>
          </cell>
          <cell r="BT9">
            <v>24</v>
          </cell>
          <cell r="BU9">
            <v>25</v>
          </cell>
          <cell r="BV9">
            <v>26</v>
          </cell>
          <cell r="BW9">
            <v>27</v>
          </cell>
          <cell r="BX9">
            <v>28</v>
          </cell>
          <cell r="BY9">
            <v>29</v>
          </cell>
          <cell r="BZ9">
            <v>31</v>
          </cell>
          <cell r="CA9">
            <v>32</v>
          </cell>
          <cell r="CB9">
            <v>33</v>
          </cell>
          <cell r="CC9">
            <v>34</v>
          </cell>
          <cell r="CD9">
            <v>35</v>
          </cell>
          <cell r="CE9">
            <v>36</v>
          </cell>
          <cell r="CF9">
            <v>41</v>
          </cell>
          <cell r="CG9">
            <v>44</v>
          </cell>
          <cell r="CH9">
            <v>46</v>
          </cell>
          <cell r="CI9">
            <v>47</v>
          </cell>
          <cell r="CJ9">
            <v>51</v>
          </cell>
          <cell r="CK9">
            <v>56</v>
          </cell>
          <cell r="CL9">
            <v>63</v>
          </cell>
          <cell r="CM9">
            <v>64</v>
          </cell>
          <cell r="CN9">
            <v>67</v>
          </cell>
          <cell r="CO9">
            <v>75</v>
          </cell>
          <cell r="CP9">
            <v>77</v>
          </cell>
          <cell r="CQ9">
            <v>98</v>
          </cell>
          <cell r="CR9">
            <v>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
      <sheetName val="B-2"/>
      <sheetName val="S M B-2"/>
      <sheetName val="B-3 "/>
      <sheetName val="S M B-3"/>
      <sheetName val="B-4"/>
      <sheetName val="S M B-4"/>
      <sheetName val="B-5"/>
      <sheetName val="B-6"/>
      <sheetName val="DWS"/>
      <sheetName val="Main 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gama"/>
      <sheetName val="Tangalle hos"/>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laroux"/>
      <sheetName val="XXXXXXXX"/>
      <sheetName val="OLD PRICES"/>
      <sheetName val="NORMS"/>
      <sheetName val="SUMMARY"/>
      <sheetName val="OLD_PRICES"/>
    </sheetNames>
    <sheetDataSet>
      <sheetData sheetId="0"/>
      <sheetData sheetId="1"/>
      <sheetData sheetId="2"/>
      <sheetData sheetId="3">
        <row r="5">
          <cell r="C5" t="str">
            <v>DESCRIPTION</v>
          </cell>
          <cell r="D5" t="str">
            <v>UNIT</v>
          </cell>
          <cell r="E5" t="str">
            <v>PRICE</v>
          </cell>
          <cell r="F5" t="str">
            <v xml:space="preserve">UPDATED </v>
          </cell>
        </row>
        <row r="6">
          <cell r="E6" t="str">
            <v>Rs.       Cts.</v>
          </cell>
          <cell r="F6" t="str">
            <v>ON</v>
          </cell>
        </row>
        <row r="7">
          <cell r="C7" t="str">
            <v>Basket</v>
          </cell>
          <cell r="D7" t="str">
            <v>day</v>
          </cell>
          <cell r="E7">
            <v>52</v>
          </cell>
        </row>
        <row r="9">
          <cell r="C9" t="str">
            <v>Concrete Mixer</v>
          </cell>
          <cell r="D9" t="str">
            <v>hour</v>
          </cell>
          <cell r="E9">
            <v>150</v>
          </cell>
        </row>
        <row r="11">
          <cell r="C11" t="str">
            <v>Lorry 3 Tonnes</v>
          </cell>
          <cell r="D11" t="str">
            <v>hour</v>
          </cell>
          <cell r="E11">
            <v>200</v>
          </cell>
        </row>
        <row r="13">
          <cell r="C13" t="str">
            <v>Lorry 5 Tonnes</v>
          </cell>
          <cell r="D13" t="str">
            <v>hour</v>
          </cell>
          <cell r="E13">
            <v>275</v>
          </cell>
        </row>
        <row r="15">
          <cell r="C15" t="str">
            <v>Tractor 75 Cubes</v>
          </cell>
          <cell r="D15" t="str">
            <v>hour</v>
          </cell>
          <cell r="E15">
            <v>175</v>
          </cell>
        </row>
        <row r="17">
          <cell r="C17" t="str">
            <v>Vibrator</v>
          </cell>
          <cell r="D17" t="str">
            <v>hour</v>
          </cell>
          <cell r="E17">
            <v>125</v>
          </cell>
        </row>
        <row r="50">
          <cell r="C50" t="str">
            <v>DESCRIPTION</v>
          </cell>
          <cell r="D50" t="str">
            <v>UNIT</v>
          </cell>
          <cell r="E50" t="str">
            <v>PRICE</v>
          </cell>
          <cell r="F50" t="str">
            <v xml:space="preserve">UPDATED </v>
          </cell>
        </row>
        <row r="51">
          <cell r="E51" t="str">
            <v xml:space="preserve"> Rs.   Cts.</v>
          </cell>
          <cell r="F51" t="str">
            <v>ON</v>
          </cell>
        </row>
        <row r="53">
          <cell r="C53" t="str">
            <v>Black Smith</v>
          </cell>
          <cell r="D53" t="str">
            <v>Hour</v>
          </cell>
          <cell r="E53">
            <v>37.5</v>
          </cell>
        </row>
        <row r="55">
          <cell r="C55" t="str">
            <v>Carpenter</v>
          </cell>
          <cell r="D55" t="str">
            <v>Hour</v>
          </cell>
          <cell r="E55">
            <v>37.5</v>
          </cell>
        </row>
        <row r="57">
          <cell r="C57" t="str">
            <v>Glazier</v>
          </cell>
          <cell r="D57" t="str">
            <v>Hour</v>
          </cell>
          <cell r="E57">
            <v>37.5</v>
          </cell>
        </row>
        <row r="59">
          <cell r="C59" t="str">
            <v>Mason</v>
          </cell>
          <cell r="D59" t="str">
            <v>Hour</v>
          </cell>
          <cell r="E59">
            <v>37.5</v>
          </cell>
        </row>
        <row r="61">
          <cell r="C61" t="str">
            <v>Painter</v>
          </cell>
          <cell r="D61" t="str">
            <v>Hour</v>
          </cell>
          <cell r="E61">
            <v>37.5</v>
          </cell>
        </row>
        <row r="63">
          <cell r="C63" t="str">
            <v>Plumber</v>
          </cell>
          <cell r="D63" t="str">
            <v>Hour</v>
          </cell>
          <cell r="E63">
            <v>37.5</v>
          </cell>
        </row>
        <row r="65">
          <cell r="C65" t="str">
            <v>Skilled labour</v>
          </cell>
          <cell r="D65" t="str">
            <v>Hour</v>
          </cell>
          <cell r="E65">
            <v>37.5</v>
          </cell>
        </row>
        <row r="67">
          <cell r="C67" t="str">
            <v>Skilled Labour  *</v>
          </cell>
          <cell r="D67" t="str">
            <v>Day</v>
          </cell>
          <cell r="E67">
            <v>300</v>
          </cell>
        </row>
        <row r="69">
          <cell r="C69" t="str">
            <v>Terrazzo Mason</v>
          </cell>
          <cell r="D69" t="str">
            <v>Hour</v>
          </cell>
          <cell r="E69">
            <v>37.5</v>
          </cell>
        </row>
        <row r="71">
          <cell r="C71" t="str">
            <v>Tinker</v>
          </cell>
          <cell r="D71" t="str">
            <v>Hour</v>
          </cell>
          <cell r="E71">
            <v>37.5</v>
          </cell>
        </row>
        <row r="73">
          <cell r="C73" t="str">
            <v>Unskilled Labour</v>
          </cell>
          <cell r="D73" t="str">
            <v>Hour</v>
          </cell>
          <cell r="E73">
            <v>22.88</v>
          </cell>
        </row>
        <row r="75">
          <cell r="C75" t="str">
            <v>Unskilled Labour    *</v>
          </cell>
          <cell r="D75" t="str">
            <v>Day</v>
          </cell>
          <cell r="E75">
            <v>183</v>
          </cell>
        </row>
        <row r="77">
          <cell r="C77" t="str">
            <v>Sanitary labour</v>
          </cell>
          <cell r="D77" t="str">
            <v>Day</v>
          </cell>
          <cell r="E77">
            <v>183</v>
          </cell>
        </row>
        <row r="95">
          <cell r="C95" t="str">
            <v>DESCRIPTION</v>
          </cell>
          <cell r="D95" t="str">
            <v>UNIT</v>
          </cell>
          <cell r="E95" t="str">
            <v>PRICE</v>
          </cell>
          <cell r="F95" t="str">
            <v xml:space="preserve">UPDATED </v>
          </cell>
        </row>
        <row r="96">
          <cell r="E96" t="str">
            <v xml:space="preserve"> Rs.   Cts.</v>
          </cell>
          <cell r="F96" t="str">
            <v>ON</v>
          </cell>
        </row>
        <row r="147">
          <cell r="C147" t="str">
            <v/>
          </cell>
        </row>
        <row r="192">
          <cell r="F192" t="str">
            <v xml:space="preserve">UPDATED </v>
          </cell>
        </row>
        <row r="193">
          <cell r="F193" t="str">
            <v>ON</v>
          </cell>
        </row>
        <row r="238">
          <cell r="F238" t="str">
            <v xml:space="preserve">UPDATED </v>
          </cell>
        </row>
        <row r="239">
          <cell r="F239" t="str">
            <v>ON</v>
          </cell>
        </row>
        <row r="285">
          <cell r="F285" t="str">
            <v xml:space="preserve">UPDATED </v>
          </cell>
        </row>
        <row r="286">
          <cell r="F286" t="str">
            <v>ON</v>
          </cell>
        </row>
        <row r="335">
          <cell r="F335" t="str">
            <v xml:space="preserve">UPDATED </v>
          </cell>
        </row>
        <row r="336">
          <cell r="F336" t="str">
            <v>ON</v>
          </cell>
        </row>
        <row r="348">
          <cell r="C348" t="str">
            <v>DESCRIPTION</v>
          </cell>
          <cell r="D348" t="str">
            <v>UNIT</v>
          </cell>
          <cell r="E348" t="str">
            <v>PRICE</v>
          </cell>
        </row>
        <row r="349">
          <cell r="E349" t="str">
            <v xml:space="preserve"> Rs.    Cts.</v>
          </cell>
        </row>
        <row r="351">
          <cell r="C351" t="str">
            <v>1/2" M/s/ rods</v>
          </cell>
          <cell r="D351" t="str">
            <v>Kg.</v>
          </cell>
          <cell r="E351">
            <v>30.75</v>
          </cell>
        </row>
        <row r="353">
          <cell r="C353" t="str">
            <v>100mm x 100mm Aluminium grating</v>
          </cell>
          <cell r="D353" t="str">
            <v>No.</v>
          </cell>
          <cell r="E353">
            <v>30</v>
          </cell>
        </row>
        <row r="354">
          <cell r="C354" t="str">
            <v>150mmx150mm Aluminium grating</v>
          </cell>
          <cell r="D354" t="str">
            <v>No.</v>
          </cell>
          <cell r="E354">
            <v>50</v>
          </cell>
        </row>
        <row r="355">
          <cell r="C355" t="str">
            <v>100mm x100mm Class I timber beams(4" x 4")</v>
          </cell>
          <cell r="D355" t="str">
            <v>m</v>
          </cell>
          <cell r="E355">
            <v>223</v>
          </cell>
        </row>
        <row r="357">
          <cell r="C357" t="str">
            <v>10mm chip board (8'x4')</v>
          </cell>
          <cell r="D357" t="str">
            <v>m2</v>
          </cell>
          <cell r="E357">
            <v>218.5</v>
          </cell>
        </row>
        <row r="358">
          <cell r="C358" t="str">
            <v>10mm chip board (8'x4')  *</v>
          </cell>
          <cell r="D358" t="str">
            <v>No.</v>
          </cell>
          <cell r="E358">
            <v>649.91076740035703</v>
          </cell>
        </row>
        <row r="359">
          <cell r="C359" t="str">
            <v>1125 L, 16 BWG G.I. Tank</v>
          </cell>
          <cell r="D359" t="str">
            <v>No.</v>
          </cell>
          <cell r="E359">
            <v>11000</v>
          </cell>
        </row>
        <row r="360">
          <cell r="C360" t="str">
            <v>1150 X 2060 X 32MM</v>
          </cell>
        </row>
        <row r="362">
          <cell r="C362" t="str">
            <v>12mm Brass Screws Gauge 6</v>
          </cell>
          <cell r="D362" t="str">
            <v>Nos.</v>
          </cell>
          <cell r="E362">
            <v>1</v>
          </cell>
        </row>
        <row r="364">
          <cell r="C364" t="str">
            <v>12mm chip board (8'x4')</v>
          </cell>
          <cell r="D364" t="str">
            <v>m2</v>
          </cell>
          <cell r="E364">
            <v>260.5</v>
          </cell>
        </row>
        <row r="365">
          <cell r="C365" t="str">
            <v>12mm chip board (8'x4')  *</v>
          </cell>
          <cell r="D365" t="str">
            <v>No.</v>
          </cell>
          <cell r="E365">
            <v>774.83640690065454</v>
          </cell>
        </row>
        <row r="366">
          <cell r="C366" t="str">
            <v>12mm chromium plated stop cock.</v>
          </cell>
          <cell r="D366" t="str">
            <v>No.</v>
          </cell>
          <cell r="E366">
            <v>410</v>
          </cell>
        </row>
        <row r="368">
          <cell r="C368" t="str">
            <v>12mm heavy quality brass push tap</v>
          </cell>
          <cell r="D368" t="str">
            <v>No.</v>
          </cell>
          <cell r="E368">
            <v>250</v>
          </cell>
        </row>
        <row r="370">
          <cell r="C370" t="str">
            <v>12mm light brass push tap</v>
          </cell>
          <cell r="D370" t="str">
            <v>No.</v>
          </cell>
          <cell r="E370">
            <v>200</v>
          </cell>
        </row>
        <row r="372">
          <cell r="C372" t="str">
            <v>12mm thick class I timber planks</v>
          </cell>
          <cell r="D372" t="str">
            <v>m2</v>
          </cell>
          <cell r="E372">
            <v>743</v>
          </cell>
        </row>
        <row r="374">
          <cell r="C374" t="str">
            <v>12mm x 12mm class I timber beadings</v>
          </cell>
          <cell r="D374" t="str">
            <v>m</v>
          </cell>
          <cell r="E374">
            <v>11</v>
          </cell>
        </row>
        <row r="376">
          <cell r="C376" t="str">
            <v>12mm x 12mm imported class I timber fillets</v>
          </cell>
          <cell r="D376" t="str">
            <v>Lm.</v>
          </cell>
          <cell r="E376">
            <v>10</v>
          </cell>
        </row>
        <row r="378">
          <cell r="C378" t="str">
            <v>12mm x 12mm local class I timber fillets</v>
          </cell>
          <cell r="D378" t="str">
            <v>m</v>
          </cell>
          <cell r="E378">
            <v>11</v>
          </cell>
        </row>
        <row r="380">
          <cell r="C380" t="str">
            <v>12mm x 12mm local Class II timber fillets.</v>
          </cell>
          <cell r="D380" t="str">
            <v>L.M.</v>
          </cell>
          <cell r="E380">
            <v>7</v>
          </cell>
        </row>
        <row r="382">
          <cell r="C382" t="str">
            <v>150mm x 150mm Grating Aluminium</v>
          </cell>
          <cell r="D382" t="str">
            <v>No.</v>
          </cell>
          <cell r="E382">
            <v>50</v>
          </cell>
          <cell r="F382" t="str">
            <v xml:space="preserve">UPDATED </v>
          </cell>
        </row>
        <row r="383">
          <cell r="F383" t="str">
            <v>ON</v>
          </cell>
        </row>
        <row r="384">
          <cell r="C384" t="str">
            <v>16mm Brass Screws Gauge 8</v>
          </cell>
          <cell r="D384" t="str">
            <v>Nos.</v>
          </cell>
          <cell r="E384">
            <v>2</v>
          </cell>
        </row>
        <row r="386">
          <cell r="C386" t="str">
            <v>16mm x 16mm  Class 1 timber</v>
          </cell>
          <cell r="D386" t="str">
            <v>m</v>
          </cell>
          <cell r="E386">
            <v>25</v>
          </cell>
        </row>
        <row r="388">
          <cell r="C388" t="str">
            <v>1800 L, 16 BWG G.I. Tank</v>
          </cell>
          <cell r="D388" t="str">
            <v>No.</v>
          </cell>
          <cell r="E388">
            <v>14300</v>
          </cell>
        </row>
        <row r="390">
          <cell r="C390" t="str">
            <v>2" x 4" H iron</v>
          </cell>
          <cell r="D390" t="str">
            <v>Kg.</v>
          </cell>
          <cell r="E390">
            <v>44</v>
          </cell>
        </row>
        <row r="396">
          <cell r="C396" t="str">
            <v>200mm x 200mm ceramic floor tile.</v>
          </cell>
          <cell r="D396" t="str">
            <v>No.</v>
          </cell>
          <cell r="E396">
            <v>29</v>
          </cell>
        </row>
        <row r="398">
          <cell r="C398" t="str">
            <v>20mm G.I. Clout nails</v>
          </cell>
          <cell r="D398" t="str">
            <v>Kg</v>
          </cell>
          <cell r="E398">
            <v>132.5</v>
          </cell>
        </row>
        <row r="400">
          <cell r="C400" t="str">
            <v>20mm thick class A imported timber planks - Burma Teak</v>
          </cell>
          <cell r="D400" t="str">
            <v>m2</v>
          </cell>
          <cell r="E400">
            <v>8975</v>
          </cell>
        </row>
        <row r="402">
          <cell r="C402" t="str">
            <v>20mm thick planks of class I local timber</v>
          </cell>
          <cell r="D402" t="str">
            <v>m2</v>
          </cell>
          <cell r="E402">
            <v>1022</v>
          </cell>
        </row>
        <row r="404">
          <cell r="C404" t="str">
            <v>20mm x 20mm Class 1 timber battens</v>
          </cell>
          <cell r="D404" t="str">
            <v>m</v>
          </cell>
          <cell r="E404">
            <v>25</v>
          </cell>
        </row>
        <row r="406">
          <cell r="C406" t="str">
            <v>25mm brass screws - 8</v>
          </cell>
          <cell r="D406" t="str">
            <v>Nos.</v>
          </cell>
          <cell r="E406">
            <v>2.0499999999999998</v>
          </cell>
        </row>
        <row r="408">
          <cell r="C408" t="str">
            <v>25mm thick class I imported timber planks</v>
          </cell>
          <cell r="D408" t="str">
            <v>m2</v>
          </cell>
          <cell r="E408">
            <v>940.55</v>
          </cell>
        </row>
        <row r="410">
          <cell r="C410" t="str">
            <v>25mm thick planks of Class I local timber</v>
          </cell>
          <cell r="D410" t="str">
            <v>m2</v>
          </cell>
          <cell r="E410">
            <v>600</v>
          </cell>
        </row>
        <row r="412">
          <cell r="C412" t="str">
            <v>25mm thick planks of Class II local timber</v>
          </cell>
          <cell r="D412" t="str">
            <v>m2</v>
          </cell>
          <cell r="E412">
            <v>470</v>
          </cell>
        </row>
        <row r="414">
          <cell r="C414" t="str">
            <v>25mm thick Teak timber planks</v>
          </cell>
          <cell r="D414" t="str">
            <v>m2</v>
          </cell>
          <cell r="E414">
            <v>1540</v>
          </cell>
        </row>
        <row r="416">
          <cell r="C416" t="str">
            <v>25mm x 20mm imported timber fillets</v>
          </cell>
          <cell r="D416" t="str">
            <v>m</v>
          </cell>
          <cell r="E416">
            <v>26</v>
          </cell>
        </row>
        <row r="418">
          <cell r="C418" t="str">
            <v>25mm x 25mm class I local timber fillets</v>
          </cell>
          <cell r="D418" t="str">
            <v>Lm.</v>
          </cell>
          <cell r="E418">
            <v>29</v>
          </cell>
        </row>
        <row r="420">
          <cell r="C420" t="str">
            <v>25mm x 25mm Teak Timber</v>
          </cell>
          <cell r="D420" t="str">
            <v>m</v>
          </cell>
          <cell r="E420">
            <v>76</v>
          </cell>
        </row>
        <row r="422">
          <cell r="C422" t="str">
            <v>28mm thick Class I timber planks.</v>
          </cell>
          <cell r="D422" t="str">
            <v>m2</v>
          </cell>
          <cell r="E422">
            <v>676.67</v>
          </cell>
        </row>
        <row r="424">
          <cell r="C424" t="str">
            <v>28mm x 15mm Class I timber</v>
          </cell>
          <cell r="D424" t="str">
            <v>m</v>
          </cell>
          <cell r="E424">
            <v>32</v>
          </cell>
        </row>
        <row r="426">
          <cell r="C426" t="str">
            <v>28mm x 28mm Class A timber.</v>
          </cell>
          <cell r="D426" t="str">
            <v>m</v>
          </cell>
          <cell r="E426">
            <v>20</v>
          </cell>
        </row>
        <row r="428">
          <cell r="C428" t="str">
            <v>28mm x 28mm Class I timber</v>
          </cell>
          <cell r="D428" t="str">
            <v>m</v>
          </cell>
          <cell r="E428">
            <v>20</v>
          </cell>
        </row>
        <row r="430">
          <cell r="C430" t="str">
            <v>31mm thick imported class I timber planks</v>
          </cell>
          <cell r="D430" t="str">
            <v>m2</v>
          </cell>
          <cell r="E430">
            <v>1175.69</v>
          </cell>
        </row>
        <row r="431">
          <cell r="F431" t="str">
            <v xml:space="preserve">UPDATED </v>
          </cell>
        </row>
        <row r="432">
          <cell r="C432" t="str">
            <v>32mm to 38mm thick (Burma Teak) imported Class I Timber planks</v>
          </cell>
          <cell r="D432" t="str">
            <v>m</v>
          </cell>
          <cell r="E432">
            <v>850.56</v>
          </cell>
          <cell r="F432" t="str">
            <v>ON</v>
          </cell>
        </row>
        <row r="434">
          <cell r="C434" t="str">
            <v>32mm x 12mm local class 1 timber fillets</v>
          </cell>
          <cell r="D434" t="str">
            <v>m</v>
          </cell>
          <cell r="E434">
            <v>29</v>
          </cell>
        </row>
        <row r="436">
          <cell r="C436" t="str">
            <v>32mm x 32mm Class I timber</v>
          </cell>
          <cell r="D436" t="str">
            <v>m</v>
          </cell>
          <cell r="E436">
            <v>76</v>
          </cell>
        </row>
        <row r="442">
          <cell r="C442" t="str">
            <v>32mm x 32mm Teak timber</v>
          </cell>
          <cell r="D442" t="str">
            <v>m</v>
          </cell>
          <cell r="E442">
            <v>83</v>
          </cell>
        </row>
        <row r="444">
          <cell r="C444" t="str">
            <v xml:space="preserve">38mm x 200mm timber coping in Class 1 </v>
          </cell>
          <cell r="D444" t="str">
            <v>m3</v>
          </cell>
          <cell r="E444">
            <v>27500</v>
          </cell>
        </row>
        <row r="446">
          <cell r="C446" t="str">
            <v>400 gal round plastic shell Tank</v>
          </cell>
          <cell r="D446" t="str">
            <v>No.</v>
          </cell>
          <cell r="E446">
            <v>11000</v>
          </cell>
        </row>
        <row r="448">
          <cell r="C448" t="str">
            <v>400 L , 16 BWG G.I. Tank</v>
          </cell>
          <cell r="D448" t="str">
            <v>No.</v>
          </cell>
          <cell r="E448">
            <v>6600</v>
          </cell>
        </row>
        <row r="450">
          <cell r="C450" t="str">
            <v>40mm to 50mm x 12mm class I timber fillets</v>
          </cell>
          <cell r="D450" t="str">
            <v>m</v>
          </cell>
          <cell r="E450">
            <v>22</v>
          </cell>
        </row>
        <row r="452">
          <cell r="C452" t="str">
            <v>40mm to 50mm x 12mm local class I timber fillets</v>
          </cell>
          <cell r="D452" t="str">
            <v>m</v>
          </cell>
          <cell r="E452">
            <v>29</v>
          </cell>
        </row>
        <row r="454">
          <cell r="C454" t="str">
            <v>40mm x 40mm class I timber sash bars</v>
          </cell>
          <cell r="D454" t="str">
            <v>L.M.</v>
          </cell>
          <cell r="E454">
            <v>57</v>
          </cell>
        </row>
        <row r="456">
          <cell r="C456" t="str">
            <v>40mm x 40mm class II timber sash bars</v>
          </cell>
          <cell r="D456" t="str">
            <v>L.M.</v>
          </cell>
          <cell r="E456">
            <v>31</v>
          </cell>
        </row>
        <row r="458">
          <cell r="C458" t="str">
            <v>50mm brass screws Gauge 8</v>
          </cell>
          <cell r="D458" t="str">
            <v>No.</v>
          </cell>
          <cell r="E458">
            <v>4</v>
          </cell>
        </row>
        <row r="460">
          <cell r="C460" t="str">
            <v>50mm iron screws Gauge 10</v>
          </cell>
          <cell r="D460" t="str">
            <v>Nos.</v>
          </cell>
          <cell r="E460">
            <v>2</v>
          </cell>
        </row>
        <row r="462">
          <cell r="C462" t="str">
            <v>50mm x 12mm Class A timber.</v>
          </cell>
          <cell r="D462" t="str">
            <v>m</v>
          </cell>
          <cell r="E462">
            <v>24.5</v>
          </cell>
        </row>
        <row r="464">
          <cell r="C464" t="str">
            <v>50mm x 12mm Class I timber</v>
          </cell>
          <cell r="D464" t="str">
            <v>m</v>
          </cell>
          <cell r="E464">
            <v>24.5</v>
          </cell>
        </row>
        <row r="466">
          <cell r="C466" t="str">
            <v>50mm x 12mm Class II local timber.</v>
          </cell>
          <cell r="D466" t="str">
            <v>m</v>
          </cell>
          <cell r="E466">
            <v>15</v>
          </cell>
        </row>
        <row r="468">
          <cell r="C468" t="str">
            <v>50mm x 15mm Class A timber.</v>
          </cell>
          <cell r="D468" t="str">
            <v>m</v>
          </cell>
          <cell r="E468">
            <v>28.5</v>
          </cell>
        </row>
        <row r="470">
          <cell r="C470" t="str">
            <v>50mm x 15mm Class I timber</v>
          </cell>
          <cell r="D470" t="str">
            <v>m</v>
          </cell>
          <cell r="E470">
            <v>28.5</v>
          </cell>
        </row>
        <row r="472">
          <cell r="C472" t="str">
            <v>50mm x 25mm Class A timber</v>
          </cell>
          <cell r="D472" t="str">
            <v>m</v>
          </cell>
          <cell r="E472">
            <v>35.5</v>
          </cell>
        </row>
        <row r="474">
          <cell r="C474" t="str">
            <v>50mm x 25mm class I local timber fillets</v>
          </cell>
          <cell r="D474" t="str">
            <v>m</v>
          </cell>
          <cell r="E474">
            <v>22.7</v>
          </cell>
        </row>
        <row r="476">
          <cell r="C476" t="str">
            <v>50mm x 25mm class I timber</v>
          </cell>
          <cell r="D476" t="str">
            <v>m</v>
          </cell>
          <cell r="E476">
            <v>38</v>
          </cell>
        </row>
        <row r="478">
          <cell r="C478" t="str">
            <v>50mm x 25mm Class II local timber.</v>
          </cell>
          <cell r="D478" t="str">
            <v>m</v>
          </cell>
          <cell r="E478">
            <v>22.7</v>
          </cell>
        </row>
        <row r="479">
          <cell r="F479" t="str">
            <v xml:space="preserve">UPDATED </v>
          </cell>
        </row>
        <row r="480">
          <cell r="C480" t="str">
            <v>50mm x 25mm class II timber</v>
          </cell>
          <cell r="D480" t="str">
            <v>m</v>
          </cell>
          <cell r="E480">
            <v>15</v>
          </cell>
          <cell r="F480" t="str">
            <v>ON</v>
          </cell>
        </row>
        <row r="482">
          <cell r="C482" t="str">
            <v xml:space="preserve">50mm x 50mm thick class 1 timber </v>
          </cell>
          <cell r="D482" t="str">
            <v>m</v>
          </cell>
          <cell r="E482">
            <v>76</v>
          </cell>
        </row>
        <row r="488">
          <cell r="C488" t="str">
            <v xml:space="preserve">5mm iron nails </v>
          </cell>
          <cell r="D488" t="str">
            <v>Kg</v>
          </cell>
          <cell r="E488">
            <v>45</v>
          </cell>
        </row>
        <row r="490">
          <cell r="C490" t="str">
            <v>600mm  x 125mm glass shelf with chromium plated brackets.</v>
          </cell>
          <cell r="D490" t="str">
            <v>No.</v>
          </cell>
          <cell r="E490">
            <v>337.5</v>
          </cell>
        </row>
        <row r="492">
          <cell r="C492" t="str">
            <v>Alkali resisting primer                       *</v>
          </cell>
          <cell r="D492" t="str">
            <v>Lit.</v>
          </cell>
          <cell r="E492">
            <v>334</v>
          </cell>
        </row>
        <row r="494">
          <cell r="C494" t="str">
            <v>Aluminium paint</v>
          </cell>
          <cell r="D494" t="str">
            <v>Lit.</v>
          </cell>
          <cell r="E494">
            <v>275</v>
          </cell>
        </row>
        <row r="496">
          <cell r="C496" t="str">
            <v>Aluminium Wood Primer                 *</v>
          </cell>
          <cell r="D496" t="str">
            <v>Lit.</v>
          </cell>
          <cell r="E496">
            <v>275</v>
          </cell>
        </row>
        <row r="498">
          <cell r="C498" t="str">
            <v>Angle iron 40 x 40 x 6mm                          *</v>
          </cell>
          <cell r="D498" t="str">
            <v>m</v>
          </cell>
          <cell r="E498">
            <v>122</v>
          </cell>
        </row>
        <row r="500">
          <cell r="C500" t="str">
            <v>Angle iron 50 x 50 x 7mm                          *</v>
          </cell>
          <cell r="D500" t="str">
            <v>Kg.</v>
          </cell>
          <cell r="E500">
            <v>21.9</v>
          </cell>
        </row>
        <row r="502">
          <cell r="C502" t="str">
            <v>Anti - Corrosive Paint                     *</v>
          </cell>
          <cell r="D502" t="str">
            <v>Lit.</v>
          </cell>
          <cell r="E502">
            <v>238</v>
          </cell>
        </row>
        <row r="504">
          <cell r="C504" t="str">
            <v>Asbestos cement riding(pair)</v>
          </cell>
          <cell r="D504" t="str">
            <v>Nos.</v>
          </cell>
          <cell r="E504">
            <v>227</v>
          </cell>
        </row>
        <row r="506">
          <cell r="C506" t="str">
            <v>Asbestos plain ceiling sheet 1220 x 1220mm</v>
          </cell>
          <cell r="D506" t="str">
            <v>No.</v>
          </cell>
          <cell r="E506">
            <v>200</v>
          </cell>
        </row>
        <row r="508">
          <cell r="C508" t="str">
            <v>Assistgate valve, heavy quality brass 20mm</v>
          </cell>
          <cell r="D508" t="str">
            <v>No.</v>
          </cell>
          <cell r="E508">
            <v>175</v>
          </cell>
        </row>
        <row r="510">
          <cell r="C510" t="str">
            <v>Ball only (Plastic) 1" valve</v>
          </cell>
          <cell r="D510" t="str">
            <v>No.</v>
          </cell>
          <cell r="E510">
            <v>60</v>
          </cell>
        </row>
        <row r="512">
          <cell r="C512" t="str">
            <v>Ball only (Plastic) 1/2" valve</v>
          </cell>
          <cell r="D512" t="str">
            <v>No.</v>
          </cell>
          <cell r="E512">
            <v>30</v>
          </cell>
        </row>
        <row r="514">
          <cell r="C514" t="str">
            <v>Ball only (Plastic) 3/4" valve</v>
          </cell>
          <cell r="D514" t="str">
            <v>No.</v>
          </cell>
          <cell r="E514">
            <v>50</v>
          </cell>
        </row>
        <row r="516">
          <cell r="C516" t="str">
            <v>Ball Valve, 12mm (Plastic)</v>
          </cell>
          <cell r="D516" t="str">
            <v>No.</v>
          </cell>
          <cell r="E516">
            <v>55</v>
          </cell>
        </row>
        <row r="518">
          <cell r="C518" t="str">
            <v>Ball Valve, 20mm</v>
          </cell>
          <cell r="D518" t="str">
            <v>No.</v>
          </cell>
          <cell r="E518">
            <v>85</v>
          </cell>
        </row>
        <row r="520">
          <cell r="C520" t="str">
            <v>Ball Valve, 25mm</v>
          </cell>
          <cell r="D520" t="str">
            <v>No.</v>
          </cell>
          <cell r="E520">
            <v>115</v>
          </cell>
        </row>
        <row r="522">
          <cell r="C522" t="str">
            <v>Ball Valve, 32mm</v>
          </cell>
          <cell r="D522" t="str">
            <v>No.</v>
          </cell>
          <cell r="E522">
            <v>137.5</v>
          </cell>
        </row>
        <row r="524">
          <cell r="C524" t="str">
            <v>Barbed wire                                              *</v>
          </cell>
          <cell r="D524" t="str">
            <v>Kg.</v>
          </cell>
          <cell r="E524">
            <v>38.14</v>
          </cell>
        </row>
        <row r="526">
          <cell r="C526" t="str">
            <v>Basin 360 x 560 with tap waste plug but excluding bracket.</v>
          </cell>
          <cell r="D526" t="str">
            <v>No.</v>
          </cell>
          <cell r="E526">
            <v>1450</v>
          </cell>
        </row>
        <row r="527">
          <cell r="F527" t="str">
            <v xml:space="preserve">UPDATED </v>
          </cell>
        </row>
        <row r="528">
          <cell r="C528" t="str">
            <v>Bend G.I. 12mm</v>
          </cell>
          <cell r="D528" t="str">
            <v>No.</v>
          </cell>
          <cell r="E528">
            <v>35</v>
          </cell>
          <cell r="F528" t="str">
            <v>ON</v>
          </cell>
        </row>
        <row r="530">
          <cell r="C530" t="str">
            <v>Bend G.I. 20mm</v>
          </cell>
          <cell r="D530" t="str">
            <v>No.</v>
          </cell>
          <cell r="E530">
            <v>45</v>
          </cell>
        </row>
        <row r="532">
          <cell r="C532" t="str">
            <v>Bend G.I. 25mm</v>
          </cell>
          <cell r="D532" t="str">
            <v>No.</v>
          </cell>
          <cell r="E532">
            <v>75</v>
          </cell>
        </row>
        <row r="534">
          <cell r="C534" t="str">
            <v>Bend G.I. 32mm</v>
          </cell>
          <cell r="D534" t="str">
            <v>No.</v>
          </cell>
          <cell r="E534">
            <v>120</v>
          </cell>
        </row>
        <row r="536">
          <cell r="C536" t="str">
            <v>Bend G.I. 38mm</v>
          </cell>
          <cell r="D536" t="str">
            <v>No.</v>
          </cell>
          <cell r="E536">
            <v>160</v>
          </cell>
        </row>
        <row r="538">
          <cell r="C538" t="str">
            <v>Bend G.I. 50mm</v>
          </cell>
          <cell r="D538" t="str">
            <v>No.</v>
          </cell>
          <cell r="E538">
            <v>200</v>
          </cell>
        </row>
        <row r="540">
          <cell r="C540" t="str">
            <v>Bend G.I. 63mm</v>
          </cell>
          <cell r="D540" t="str">
            <v>No.</v>
          </cell>
          <cell r="E540">
            <v>350</v>
          </cell>
        </row>
        <row r="542">
          <cell r="C542" t="str">
            <v>Bend G.I. 75mm</v>
          </cell>
          <cell r="D542" t="str">
            <v>No.</v>
          </cell>
          <cell r="E542">
            <v>550</v>
          </cell>
        </row>
        <row r="544">
          <cell r="C544" t="str">
            <v>Bend PVC 20mm</v>
          </cell>
          <cell r="D544" t="str">
            <v>No.</v>
          </cell>
          <cell r="E544">
            <v>6.6</v>
          </cell>
        </row>
        <row r="546">
          <cell r="C546" t="str">
            <v>Bend PVC 25mm</v>
          </cell>
          <cell r="D546" t="str">
            <v>No.</v>
          </cell>
          <cell r="E546">
            <v>8.75</v>
          </cell>
        </row>
        <row r="548">
          <cell r="C548" t="str">
            <v>Bend PVC 32mm</v>
          </cell>
          <cell r="D548" t="str">
            <v>No.</v>
          </cell>
          <cell r="E548">
            <v>13.15</v>
          </cell>
        </row>
        <row r="550">
          <cell r="C550" t="str">
            <v>Bend PVC 40mm</v>
          </cell>
          <cell r="D550" t="str">
            <v>No.</v>
          </cell>
          <cell r="E550">
            <v>26.25</v>
          </cell>
        </row>
        <row r="552">
          <cell r="C552" t="str">
            <v>Bend PVC 50mm</v>
          </cell>
          <cell r="D552" t="str">
            <v>No.</v>
          </cell>
          <cell r="E552">
            <v>42.45</v>
          </cell>
        </row>
        <row r="554">
          <cell r="C554" t="str">
            <v>Bend PVC 63mm</v>
          </cell>
          <cell r="D554" t="str">
            <v>No.</v>
          </cell>
          <cell r="E554">
            <v>89.7</v>
          </cell>
        </row>
        <row r="556">
          <cell r="C556" t="str">
            <v>Bend PVC 75mm</v>
          </cell>
          <cell r="D556" t="str">
            <v>No.</v>
          </cell>
          <cell r="E556">
            <v>217</v>
          </cell>
        </row>
        <row r="558">
          <cell r="C558" t="str">
            <v>Bend PVC 90mm</v>
          </cell>
          <cell r="D558" t="str">
            <v>No.</v>
          </cell>
          <cell r="E558">
            <v>363.15</v>
          </cell>
        </row>
        <row r="560">
          <cell r="C560" t="str">
            <v>Bib Cock Brass, 12mm - English</v>
          </cell>
          <cell r="D560" t="str">
            <v>No.</v>
          </cell>
          <cell r="E560">
            <v>300</v>
          </cell>
        </row>
        <row r="562">
          <cell r="C562" t="str">
            <v>Bidets - White</v>
          </cell>
          <cell r="D562" t="str">
            <v>No.</v>
          </cell>
          <cell r="E562">
            <v>4950</v>
          </cell>
        </row>
        <row r="564">
          <cell r="C564" t="str">
            <v>Binding wire                                               *</v>
          </cell>
          <cell r="D564" t="str">
            <v>Kg.</v>
          </cell>
          <cell r="E564">
            <v>47.25</v>
          </cell>
        </row>
        <row r="566">
          <cell r="C566" t="str">
            <v>Bitumen                               *</v>
          </cell>
          <cell r="D566" t="str">
            <v>Kg.</v>
          </cell>
          <cell r="E566">
            <v>53.8</v>
          </cell>
        </row>
        <row r="568">
          <cell r="C568" t="str">
            <v>Bitumen washers</v>
          </cell>
          <cell r="D568" t="str">
            <v>No.</v>
          </cell>
          <cell r="E568">
            <v>1</v>
          </cell>
        </row>
        <row r="570">
          <cell r="C570" t="str">
            <v>Boiled Lime</v>
          </cell>
          <cell r="D570" t="str">
            <v>Kg</v>
          </cell>
          <cell r="E570">
            <v>5</v>
          </cell>
        </row>
        <row r="572">
          <cell r="C572" t="str">
            <v>Bolt and nut iron 125 x 10mm                       *</v>
          </cell>
          <cell r="D572" t="str">
            <v>No.</v>
          </cell>
          <cell r="E572">
            <v>15</v>
          </cell>
        </row>
        <row r="574">
          <cell r="C574" t="str">
            <v>Bolt and nut iron 125 x 12mm                       *</v>
          </cell>
          <cell r="D574" t="str">
            <v>No.</v>
          </cell>
          <cell r="E574">
            <v>18.5</v>
          </cell>
        </row>
        <row r="575">
          <cell r="F575" t="str">
            <v xml:space="preserve">UPDATED </v>
          </cell>
        </row>
        <row r="576">
          <cell r="C576" t="str">
            <v>Bolt and nut iron 150 x 12mm                       *</v>
          </cell>
          <cell r="D576" t="str">
            <v>No.</v>
          </cell>
          <cell r="E576">
            <v>20</v>
          </cell>
          <cell r="F576" t="str">
            <v>ON</v>
          </cell>
        </row>
        <row r="578">
          <cell r="C578" t="str">
            <v xml:space="preserve">Bolt and nut iron 225 x 10mm                       </v>
          </cell>
          <cell r="D578" t="str">
            <v>Kg.</v>
          </cell>
          <cell r="E578">
            <v>110</v>
          </cell>
        </row>
        <row r="580">
          <cell r="C580" t="str">
            <v>Bolt and nut iron 225 x 10mm                       *</v>
          </cell>
          <cell r="D580" t="str">
            <v>No.</v>
          </cell>
          <cell r="E580">
            <v>20</v>
          </cell>
        </row>
        <row r="582">
          <cell r="C582" t="str">
            <v>Bolt and nut iron 45 x 6mm                            *</v>
          </cell>
          <cell r="D582" t="str">
            <v>No.</v>
          </cell>
          <cell r="E582">
            <v>1.2</v>
          </cell>
        </row>
        <row r="584">
          <cell r="C584" t="str">
            <v>Bolt and nut iron 63 x 10mm                           *</v>
          </cell>
          <cell r="D584" t="str">
            <v>No.</v>
          </cell>
          <cell r="E584">
            <v>6</v>
          </cell>
        </row>
        <row r="586">
          <cell r="C586" t="str">
            <v>Bolt Barrel Brass 100mm                         *</v>
          </cell>
          <cell r="D586" t="str">
            <v>No.</v>
          </cell>
          <cell r="E586">
            <v>55</v>
          </cell>
        </row>
        <row r="588">
          <cell r="C588" t="str">
            <v>Bolt Barrel Brass 125mm                            *</v>
          </cell>
          <cell r="D588" t="str">
            <v>No.</v>
          </cell>
          <cell r="E588">
            <v>70</v>
          </cell>
        </row>
        <row r="590">
          <cell r="C590" t="str">
            <v>Bolt Barrel Brass 150mm                         *</v>
          </cell>
          <cell r="D590" t="str">
            <v>No.</v>
          </cell>
          <cell r="E590">
            <v>85</v>
          </cell>
        </row>
        <row r="592">
          <cell r="C592" t="str">
            <v>Bolt Barrel Brass 63mm                             *</v>
          </cell>
          <cell r="D592" t="str">
            <v>No.</v>
          </cell>
          <cell r="E592">
            <v>30</v>
          </cell>
        </row>
        <row r="594">
          <cell r="C594" t="str">
            <v>Bolt Barrel Brass 75mm                             *</v>
          </cell>
          <cell r="D594" t="str">
            <v>No.</v>
          </cell>
          <cell r="E594">
            <v>45</v>
          </cell>
        </row>
        <row r="596">
          <cell r="C596" t="str">
            <v>Bolt Skeleton Brass 200mm                      *</v>
          </cell>
          <cell r="D596" t="str">
            <v>No.</v>
          </cell>
          <cell r="E596">
            <v>87.5</v>
          </cell>
        </row>
        <row r="598">
          <cell r="C598" t="str">
            <v>Bolt Skeleton Brass 250mm                     *</v>
          </cell>
          <cell r="D598" t="str">
            <v>No.</v>
          </cell>
          <cell r="E598">
            <v>92</v>
          </cell>
        </row>
        <row r="600">
          <cell r="C600" t="str">
            <v>Bolt Skeleton Brass 300mm                      *</v>
          </cell>
          <cell r="D600" t="str">
            <v>No.</v>
          </cell>
          <cell r="E600">
            <v>100</v>
          </cell>
        </row>
        <row r="602">
          <cell r="C602" t="str">
            <v>Bolt Skeleton Brass 450mm                      *</v>
          </cell>
          <cell r="D602" t="str">
            <v>No.</v>
          </cell>
          <cell r="E602">
            <v>390</v>
          </cell>
        </row>
        <row r="604">
          <cell r="C604" t="str">
            <v>Bolt Tower iron 100mm                                 *</v>
          </cell>
          <cell r="D604" t="str">
            <v>No.</v>
          </cell>
          <cell r="E604">
            <v>30</v>
          </cell>
        </row>
        <row r="606">
          <cell r="C606" t="str">
            <v>Bolt Tower iron 125mm                                *</v>
          </cell>
          <cell r="D606" t="str">
            <v>No.</v>
          </cell>
          <cell r="E606">
            <v>32</v>
          </cell>
        </row>
        <row r="608">
          <cell r="C608" t="str">
            <v>Bolt Tower iron 150mm                                *</v>
          </cell>
          <cell r="D608" t="str">
            <v>No.</v>
          </cell>
          <cell r="E608">
            <v>33.5</v>
          </cell>
        </row>
        <row r="610">
          <cell r="C610" t="str">
            <v>Bolt Tower iron 75mm                                  *</v>
          </cell>
          <cell r="D610" t="str">
            <v>No.</v>
          </cell>
          <cell r="E610">
            <v>26</v>
          </cell>
        </row>
        <row r="612">
          <cell r="C612" t="str">
            <v>Brass door knob</v>
          </cell>
          <cell r="D612" t="str">
            <v>No.</v>
          </cell>
          <cell r="E612">
            <v>35</v>
          </cell>
        </row>
        <row r="614">
          <cell r="C614" t="str">
            <v>Brick</v>
          </cell>
          <cell r="D614" t="str">
            <v>1000nos</v>
          </cell>
          <cell r="E614">
            <v>2250</v>
          </cell>
        </row>
        <row r="616">
          <cell r="C616" t="str">
            <v>Cabin Hook &amp; Eye Iron 150mm                   *</v>
          </cell>
          <cell r="D616" t="str">
            <v>No.</v>
          </cell>
          <cell r="E616">
            <v>18</v>
          </cell>
        </row>
        <row r="618">
          <cell r="C618" t="str">
            <v>Cabin Hook &amp; Eye Iron 200mm                   *</v>
          </cell>
          <cell r="D618" t="str">
            <v>No.</v>
          </cell>
          <cell r="E618">
            <v>36</v>
          </cell>
        </row>
        <row r="620">
          <cell r="C620" t="str">
            <v>Cabin Hook &amp; Eye Iron 50mm                     *</v>
          </cell>
          <cell r="D620" t="str">
            <v>No.</v>
          </cell>
          <cell r="E620">
            <v>4.5</v>
          </cell>
        </row>
        <row r="622">
          <cell r="C622" t="str">
            <v>Cabin Hook &amp; Eye Iron 75mm                 *</v>
          </cell>
          <cell r="D622" t="str">
            <v>No.</v>
          </cell>
          <cell r="E622">
            <v>9</v>
          </cell>
          <cell r="F622" t="str">
            <v xml:space="preserve">UPDATED </v>
          </cell>
        </row>
        <row r="623">
          <cell r="F623" t="str">
            <v>ON</v>
          </cell>
        </row>
        <row r="624">
          <cell r="C624" t="str">
            <v>Cabin Hook Brass 150mm                        *</v>
          </cell>
          <cell r="D624" t="str">
            <v>No.</v>
          </cell>
          <cell r="E624">
            <v>55</v>
          </cell>
        </row>
        <row r="626">
          <cell r="C626" t="str">
            <v>Cabin Hook Brass 200mm                         *</v>
          </cell>
          <cell r="D626" t="str">
            <v>No.</v>
          </cell>
          <cell r="E626">
            <v>67.5</v>
          </cell>
        </row>
        <row r="630">
          <cell r="C630" t="str">
            <v>Cabin Hook Brass 225mm                         *</v>
          </cell>
          <cell r="D630" t="str">
            <v>Nos.</v>
          </cell>
          <cell r="E630">
            <v>80</v>
          </cell>
        </row>
        <row r="632">
          <cell r="C632" t="str">
            <v>Cabin Hook Brass 250mm                         *</v>
          </cell>
          <cell r="D632" t="str">
            <v>No.</v>
          </cell>
          <cell r="E632">
            <v>87.5</v>
          </cell>
        </row>
        <row r="634">
          <cell r="C634" t="str">
            <v>Cabin Hook Brass 300mm                         *</v>
          </cell>
          <cell r="D634" t="str">
            <v>No.</v>
          </cell>
          <cell r="E634">
            <v>105</v>
          </cell>
        </row>
        <row r="636">
          <cell r="C636" t="str">
            <v>Cabin Hook Brass 50mm                         *</v>
          </cell>
          <cell r="D636" t="str">
            <v>No.</v>
          </cell>
          <cell r="E636">
            <v>24.5</v>
          </cell>
        </row>
        <row r="638">
          <cell r="C638" t="str">
            <v>Cabin Hook Brass 75mm                           *</v>
          </cell>
          <cell r="D638" t="str">
            <v>No.</v>
          </cell>
          <cell r="E638">
            <v>35</v>
          </cell>
        </row>
        <row r="640">
          <cell r="C640" t="str">
            <v>Calicut pattern flat tiles</v>
          </cell>
          <cell r="D640" t="str">
            <v>No.</v>
          </cell>
          <cell r="E640">
            <v>10.5</v>
          </cell>
        </row>
        <row r="642">
          <cell r="C642" t="str">
            <v>Calicut pattern ventilator tiles</v>
          </cell>
          <cell r="D642" t="str">
            <v>No.</v>
          </cell>
          <cell r="E642">
            <v>121</v>
          </cell>
        </row>
        <row r="644">
          <cell r="C644" t="str">
            <v>Cap PVC 20mm</v>
          </cell>
          <cell r="D644" t="str">
            <v>No.</v>
          </cell>
          <cell r="E644">
            <v>4.8</v>
          </cell>
        </row>
        <row r="646">
          <cell r="C646" t="str">
            <v>Cap PVC 25mm</v>
          </cell>
          <cell r="D646" t="str">
            <v>No.</v>
          </cell>
          <cell r="E646">
            <v>5.7</v>
          </cell>
        </row>
        <row r="648">
          <cell r="C648" t="str">
            <v>Cap PVC 32mm</v>
          </cell>
          <cell r="D648" t="str">
            <v>No.</v>
          </cell>
          <cell r="E648">
            <v>7.7</v>
          </cell>
        </row>
        <row r="650">
          <cell r="C650" t="str">
            <v>Cap PVC 40mm</v>
          </cell>
          <cell r="D650" t="str">
            <v>No.</v>
          </cell>
          <cell r="E650">
            <v>10.5</v>
          </cell>
        </row>
        <row r="652">
          <cell r="C652" t="str">
            <v>Cap PVC 50mm</v>
          </cell>
          <cell r="D652" t="str">
            <v>No.</v>
          </cell>
          <cell r="E652">
            <v>14.7</v>
          </cell>
        </row>
        <row r="654">
          <cell r="C654" t="str">
            <v>Cap PVC 63mm</v>
          </cell>
          <cell r="D654" t="str">
            <v>No.</v>
          </cell>
          <cell r="E654">
            <v>21.25</v>
          </cell>
        </row>
        <row r="656">
          <cell r="C656" t="str">
            <v>Cap PVC 75mm</v>
          </cell>
          <cell r="D656" t="str">
            <v>No.</v>
          </cell>
          <cell r="E656">
            <v>68.38</v>
          </cell>
        </row>
        <row r="658">
          <cell r="C658" t="str">
            <v>Casement Fastner Brass                    *</v>
          </cell>
          <cell r="D658" t="str">
            <v>No.</v>
          </cell>
          <cell r="E658">
            <v>55</v>
          </cell>
        </row>
        <row r="660">
          <cell r="C660" t="str">
            <v>Casement Stay Brass 250mm               *</v>
          </cell>
          <cell r="D660" t="str">
            <v>No.</v>
          </cell>
          <cell r="E660">
            <v>55</v>
          </cell>
        </row>
        <row r="662">
          <cell r="C662" t="str">
            <v>Casement Stay Brass 300mm               *</v>
          </cell>
          <cell r="D662" t="str">
            <v>No.</v>
          </cell>
          <cell r="E662">
            <v>70</v>
          </cell>
        </row>
        <row r="664">
          <cell r="C664" t="str">
            <v>Cement</v>
          </cell>
          <cell r="D664" t="str">
            <v>50kg</v>
          </cell>
          <cell r="E664">
            <v>300</v>
          </cell>
        </row>
        <row r="666">
          <cell r="C666" t="str">
            <v>Cement block 100 x 200 x 400mm</v>
          </cell>
          <cell r="D666" t="str">
            <v>1 No.</v>
          </cell>
          <cell r="E666">
            <v>14.5</v>
          </cell>
        </row>
        <row r="668">
          <cell r="C668" t="str">
            <v>Cement block 150 x 200 x 400mm</v>
          </cell>
          <cell r="D668" t="str">
            <v>1 No.</v>
          </cell>
          <cell r="E668">
            <v>26.5</v>
          </cell>
        </row>
        <row r="669">
          <cell r="F669" t="str">
            <v xml:space="preserve">UPDATED </v>
          </cell>
        </row>
        <row r="670">
          <cell r="C670" t="str">
            <v>Cement block 200 x 200 x 400mm</v>
          </cell>
          <cell r="D670" t="str">
            <v>1 No.</v>
          </cell>
          <cell r="E670">
            <v>30</v>
          </cell>
          <cell r="F670" t="str">
            <v>ON</v>
          </cell>
        </row>
        <row r="672">
          <cell r="C672" t="str">
            <v>Chromium plated chain for flushing cistern</v>
          </cell>
          <cell r="D672" t="str">
            <v>No.</v>
          </cell>
          <cell r="E672">
            <v>85</v>
          </cell>
        </row>
        <row r="674">
          <cell r="C674" t="str">
            <v>Cistern Bracket</v>
          </cell>
          <cell r="D674" t="str">
            <v>Pair</v>
          </cell>
          <cell r="E674">
            <v>54</v>
          </cell>
        </row>
        <row r="676">
          <cell r="C676" t="str">
            <v>Cistern High level C.I. - including 1/2" dia Ball Valve</v>
          </cell>
          <cell r="D676" t="str">
            <v>No.</v>
          </cell>
          <cell r="E676">
            <v>1805</v>
          </cell>
        </row>
        <row r="678">
          <cell r="C678" t="str">
            <v>Clay</v>
          </cell>
          <cell r="D678" t="str">
            <v>m3</v>
          </cell>
          <cell r="E678">
            <v>135</v>
          </cell>
        </row>
        <row r="680">
          <cell r="C680" t="str">
            <v>Close fitting asbestos ridging</v>
          </cell>
          <cell r="D680" t="str">
            <v>Pair</v>
          </cell>
          <cell r="E680">
            <v>210</v>
          </cell>
        </row>
        <row r="682">
          <cell r="C682" t="str">
            <v>Closet pedestal type</v>
          </cell>
          <cell r="D682" t="str">
            <v>No.</v>
          </cell>
          <cell r="E682">
            <v>3537</v>
          </cell>
        </row>
        <row r="684">
          <cell r="C684" t="str">
            <v>Coal Tar</v>
          </cell>
          <cell r="D684" t="str">
            <v>Lit.</v>
          </cell>
          <cell r="E684">
            <v>19</v>
          </cell>
        </row>
        <row r="686">
          <cell r="C686" t="str">
            <v>Coconut rafters</v>
          </cell>
          <cell r="D686" t="str">
            <v>m</v>
          </cell>
          <cell r="E686">
            <v>52</v>
          </cell>
        </row>
        <row r="688">
          <cell r="C688" t="str">
            <v>Colour pigment for cement</v>
          </cell>
          <cell r="D688" t="str">
            <v>Kg.</v>
          </cell>
          <cell r="E688">
            <v>282</v>
          </cell>
        </row>
        <row r="690">
          <cell r="C690" t="str">
            <v>Coloured cement</v>
          </cell>
          <cell r="D690" t="str">
            <v>Kg.</v>
          </cell>
          <cell r="E690">
            <v>282</v>
          </cell>
        </row>
        <row r="692">
          <cell r="C692" t="str">
            <v>Conduit Pipe 18mm</v>
          </cell>
          <cell r="D692" t="str">
            <v>m</v>
          </cell>
          <cell r="E692">
            <v>7.55</v>
          </cell>
        </row>
        <row r="694">
          <cell r="C694" t="str">
            <v>Conduit Pipe 20mm</v>
          </cell>
          <cell r="D694" t="str">
            <v>m</v>
          </cell>
          <cell r="E694">
            <v>9.5500000000000007</v>
          </cell>
        </row>
        <row r="696">
          <cell r="C696" t="str">
            <v>Conduit Pipe 25mm</v>
          </cell>
          <cell r="D696" t="str">
            <v>m</v>
          </cell>
          <cell r="E696">
            <v>14.8</v>
          </cell>
        </row>
        <row r="698">
          <cell r="C698" t="str">
            <v>Conduit Pipe 30mm</v>
          </cell>
          <cell r="D698" t="str">
            <v>m</v>
          </cell>
          <cell r="E698">
            <v>31.4</v>
          </cell>
        </row>
        <row r="700">
          <cell r="C700" t="str">
            <v>Conduit Pipe 40mm</v>
          </cell>
          <cell r="D700" t="str">
            <v>m</v>
          </cell>
          <cell r="E700">
            <v>44.85</v>
          </cell>
        </row>
        <row r="702">
          <cell r="C702" t="str">
            <v>Conduit Pipe 50mm</v>
          </cell>
          <cell r="D702" t="str">
            <v>m</v>
          </cell>
          <cell r="E702">
            <v>51.4</v>
          </cell>
        </row>
        <row r="704">
          <cell r="C704" t="str">
            <v>Connector G.I. 12mm</v>
          </cell>
          <cell r="D704" t="str">
            <v>No.</v>
          </cell>
          <cell r="E704">
            <v>35</v>
          </cell>
        </row>
        <row r="706">
          <cell r="C706" t="str">
            <v>Connector G.I. 20mm</v>
          </cell>
          <cell r="D706" t="str">
            <v>No.</v>
          </cell>
          <cell r="E706">
            <v>45</v>
          </cell>
        </row>
        <row r="708">
          <cell r="C708" t="str">
            <v>Connector G.I. 25mm</v>
          </cell>
          <cell r="D708" t="str">
            <v>No.</v>
          </cell>
          <cell r="E708">
            <v>60</v>
          </cell>
        </row>
        <row r="710">
          <cell r="C710" t="str">
            <v>Connector G.I. 32mm</v>
          </cell>
          <cell r="D710" t="str">
            <v>No.</v>
          </cell>
          <cell r="E710">
            <v>75</v>
          </cell>
        </row>
        <row r="712">
          <cell r="C712" t="str">
            <v>Connector G.I. 38mm</v>
          </cell>
          <cell r="D712" t="str">
            <v>No.</v>
          </cell>
          <cell r="E712">
            <v>90</v>
          </cell>
        </row>
        <row r="714">
          <cell r="C714" t="str">
            <v>Connector G.I. 50mm</v>
          </cell>
          <cell r="D714" t="str">
            <v>No.</v>
          </cell>
          <cell r="E714">
            <v>125</v>
          </cell>
        </row>
        <row r="716">
          <cell r="C716" t="str">
            <v>Connector G.I. 63mm</v>
          </cell>
          <cell r="D716" t="str">
            <v>No.</v>
          </cell>
          <cell r="E716">
            <v>275</v>
          </cell>
          <cell r="F716" t="str">
            <v xml:space="preserve">UPDATED </v>
          </cell>
        </row>
        <row r="717">
          <cell r="F717" t="str">
            <v>ON</v>
          </cell>
        </row>
        <row r="718">
          <cell r="C718" t="str">
            <v>Connector G.I. 75mm</v>
          </cell>
          <cell r="D718" t="str">
            <v>No.</v>
          </cell>
          <cell r="E718">
            <v>305</v>
          </cell>
        </row>
        <row r="720">
          <cell r="C720" t="str">
            <v>Corrugated asbestos sheet</v>
          </cell>
          <cell r="D720" t="str">
            <v>Sq.m.</v>
          </cell>
          <cell r="E720">
            <v>209.27</v>
          </cell>
        </row>
        <row r="722">
          <cell r="C722" t="str">
            <v xml:space="preserve">Corrugated G.I. Sheet 24 BWG   </v>
          </cell>
          <cell r="D722" t="str">
            <v>Sq.m.</v>
          </cell>
          <cell r="E722">
            <v>252.19</v>
          </cell>
        </row>
        <row r="724">
          <cell r="C724" t="str">
            <v>Cove moulding(63mmx40mm)imported classI</v>
          </cell>
          <cell r="D724" t="str">
            <v>m</v>
          </cell>
          <cell r="E724">
            <v>65.62</v>
          </cell>
        </row>
        <row r="726">
          <cell r="C726" t="str">
            <v>Cove moulding(63mmx40mm)local class I</v>
          </cell>
          <cell r="D726" t="str">
            <v>m</v>
          </cell>
          <cell r="E726">
            <v>48</v>
          </cell>
        </row>
        <row r="728">
          <cell r="C728" t="str">
            <v>Door handle</v>
          </cell>
          <cell r="D728" t="str">
            <v>Nos.</v>
          </cell>
          <cell r="E728">
            <v>66</v>
          </cell>
        </row>
        <row r="730">
          <cell r="C730" t="str">
            <v>Down pipe Clip PVC 89mm</v>
          </cell>
          <cell r="D730" t="str">
            <v>No.</v>
          </cell>
          <cell r="E730">
            <v>6.15</v>
          </cell>
        </row>
        <row r="732">
          <cell r="C732" t="str">
            <v>Down pipe Elbow PVC 89mm</v>
          </cell>
          <cell r="D732" t="str">
            <v>No.</v>
          </cell>
          <cell r="E732">
            <v>42</v>
          </cell>
        </row>
        <row r="734">
          <cell r="C734" t="str">
            <v>Down pipe joiner PVC 89mm</v>
          </cell>
          <cell r="D734" t="str">
            <v>No.</v>
          </cell>
          <cell r="E734">
            <v>28.9</v>
          </cell>
        </row>
        <row r="736">
          <cell r="C736" t="str">
            <v>Down pipe PVC 89mm</v>
          </cell>
          <cell r="D736" t="str">
            <v>m</v>
          </cell>
          <cell r="E736">
            <v>62.2</v>
          </cell>
        </row>
        <row r="738">
          <cell r="C738" t="str">
            <v>Down spout square PVC 114mm - Large</v>
          </cell>
          <cell r="D738" t="str">
            <v>m</v>
          </cell>
          <cell r="E738">
            <v>206.5</v>
          </cell>
        </row>
        <row r="740">
          <cell r="C740" t="str">
            <v>Down spout square PVC 114mm - Small</v>
          </cell>
          <cell r="D740" t="str">
            <v>m</v>
          </cell>
          <cell r="E740">
            <v>172.4</v>
          </cell>
        </row>
        <row r="742">
          <cell r="C742" t="str">
            <v>DPC Tar                                            *</v>
          </cell>
          <cell r="D742" t="str">
            <v>Lit.</v>
          </cell>
          <cell r="E742">
            <v>66.25</v>
          </cell>
        </row>
        <row r="744">
          <cell r="C744" t="str">
            <v>Drainage Bend PVC 110mm 880</v>
          </cell>
          <cell r="D744" t="str">
            <v>No.</v>
          </cell>
          <cell r="E744">
            <v>169.75</v>
          </cell>
        </row>
        <row r="746">
          <cell r="C746" t="str">
            <v>Drainage Tee PVC 110mm  880</v>
          </cell>
          <cell r="D746" t="str">
            <v>No.</v>
          </cell>
          <cell r="E746">
            <v>252</v>
          </cell>
        </row>
        <row r="748">
          <cell r="C748" t="str">
            <v>Drainage 'Y' Junction PVC 110mm Inspection -450</v>
          </cell>
          <cell r="D748" t="str">
            <v>No.</v>
          </cell>
          <cell r="E748">
            <v>314.14999999999998</v>
          </cell>
        </row>
        <row r="750">
          <cell r="C750" t="str">
            <v>Drive Screws and washers</v>
          </cell>
          <cell r="D750" t="str">
            <v>Nos.</v>
          </cell>
          <cell r="E750">
            <v>10</v>
          </cell>
        </row>
        <row r="752">
          <cell r="C752" t="str">
            <v>Elbow G.I. 12mm</v>
          </cell>
          <cell r="D752" t="str">
            <v>No.</v>
          </cell>
          <cell r="E752">
            <v>15</v>
          </cell>
        </row>
        <row r="754">
          <cell r="C754" t="str">
            <v>Elbow G.I. 20mm</v>
          </cell>
          <cell r="D754" t="str">
            <v>No.</v>
          </cell>
          <cell r="E754">
            <v>20</v>
          </cell>
        </row>
        <row r="756">
          <cell r="C756" t="str">
            <v>Elbow G.I. 25mm</v>
          </cell>
          <cell r="D756" t="str">
            <v>No.</v>
          </cell>
          <cell r="E756">
            <v>30</v>
          </cell>
        </row>
        <row r="758">
          <cell r="C758" t="str">
            <v>Elbow G.I. 32mm</v>
          </cell>
          <cell r="D758" t="str">
            <v>No.</v>
          </cell>
          <cell r="E758">
            <v>45</v>
          </cell>
        </row>
        <row r="760">
          <cell r="C760" t="str">
            <v>Elbow G.I. 38mm</v>
          </cell>
          <cell r="D760" t="str">
            <v>No.</v>
          </cell>
          <cell r="E760">
            <v>75</v>
          </cell>
        </row>
        <row r="762">
          <cell r="C762" t="str">
            <v>Elbow G.I. 50mm</v>
          </cell>
          <cell r="D762" t="str">
            <v>No.</v>
          </cell>
          <cell r="E762">
            <v>90</v>
          </cell>
          <cell r="F762" t="str">
            <v xml:space="preserve">UPDATED </v>
          </cell>
        </row>
        <row r="763">
          <cell r="F763" t="str">
            <v>ON</v>
          </cell>
        </row>
        <row r="764">
          <cell r="C764" t="str">
            <v>Elbow G.I. 63mm</v>
          </cell>
          <cell r="D764" t="str">
            <v>No.</v>
          </cell>
          <cell r="E764">
            <v>175</v>
          </cell>
        </row>
        <row r="766">
          <cell r="C766" t="str">
            <v>Elbow G.I. 75mm</v>
          </cell>
          <cell r="D766" t="str">
            <v>No.</v>
          </cell>
          <cell r="E766">
            <v>250</v>
          </cell>
        </row>
        <row r="768">
          <cell r="C768" t="str">
            <v>Elbow PVC 20mm</v>
          </cell>
          <cell r="D768" t="str">
            <v>No.</v>
          </cell>
          <cell r="E768">
            <v>3.95</v>
          </cell>
        </row>
        <row r="770">
          <cell r="C770" t="str">
            <v>Elbow PVC 25mm</v>
          </cell>
          <cell r="D770" t="str">
            <v>No.</v>
          </cell>
          <cell r="E770">
            <v>6.15</v>
          </cell>
        </row>
        <row r="772">
          <cell r="C772" t="str">
            <v>Elbow PVC 32mm</v>
          </cell>
          <cell r="D772" t="str">
            <v>No.</v>
          </cell>
          <cell r="E772">
            <v>10.5</v>
          </cell>
        </row>
        <row r="774">
          <cell r="C774" t="str">
            <v>Elbow PVC 40mm</v>
          </cell>
          <cell r="D774" t="str">
            <v>No.</v>
          </cell>
          <cell r="E774">
            <v>15.75</v>
          </cell>
        </row>
        <row r="776">
          <cell r="C776" t="str">
            <v>Elbow PVC 50mm</v>
          </cell>
          <cell r="D776" t="str">
            <v>No.</v>
          </cell>
          <cell r="E776">
            <v>28.25</v>
          </cell>
        </row>
        <row r="778">
          <cell r="C778" t="str">
            <v>Elbow PVC 63mm</v>
          </cell>
          <cell r="D778" t="str">
            <v>No.</v>
          </cell>
          <cell r="E778">
            <v>48.35</v>
          </cell>
        </row>
        <row r="780">
          <cell r="C780" t="str">
            <v>Elbow PVC 75mm</v>
          </cell>
          <cell r="D780" t="str">
            <v>No.</v>
          </cell>
          <cell r="E780">
            <v>108.7</v>
          </cell>
        </row>
        <row r="782">
          <cell r="C782" t="str">
            <v>Elbow PVC 90mm</v>
          </cell>
          <cell r="D782" t="str">
            <v>No.</v>
          </cell>
          <cell r="E782">
            <v>183.9</v>
          </cell>
        </row>
        <row r="784">
          <cell r="C784" t="str">
            <v>Emulsion                                       *</v>
          </cell>
          <cell r="D784" t="str">
            <v>Lit.</v>
          </cell>
          <cell r="E784">
            <v>241</v>
          </cell>
        </row>
        <row r="786">
          <cell r="C786" t="str">
            <v>Enamel                                          *</v>
          </cell>
          <cell r="D786" t="str">
            <v>Lit.</v>
          </cell>
          <cell r="E786">
            <v>299</v>
          </cell>
        </row>
        <row r="788">
          <cell r="C788" t="str">
            <v>Equal Tee PVC 20mm</v>
          </cell>
          <cell r="D788" t="str">
            <v>No.</v>
          </cell>
          <cell r="E788">
            <v>5.05</v>
          </cell>
        </row>
        <row r="790">
          <cell r="C790" t="str">
            <v>Equal Tee PVC 25mm</v>
          </cell>
          <cell r="D790" t="str">
            <v>No.</v>
          </cell>
          <cell r="E790">
            <v>8.5500000000000007</v>
          </cell>
        </row>
        <row r="792">
          <cell r="C792" t="str">
            <v>Equal Tee PVC 32mm</v>
          </cell>
          <cell r="D792" t="str">
            <v>No.</v>
          </cell>
          <cell r="E792">
            <v>14.25</v>
          </cell>
        </row>
        <row r="794">
          <cell r="C794" t="str">
            <v>Equal Tee PVC 40mm</v>
          </cell>
          <cell r="D794" t="str">
            <v>No.</v>
          </cell>
          <cell r="E794">
            <v>21.25</v>
          </cell>
        </row>
        <row r="796">
          <cell r="C796" t="str">
            <v>Equal Tee PVC 50mm</v>
          </cell>
          <cell r="D796" t="str">
            <v>No.</v>
          </cell>
          <cell r="E796">
            <v>37.200000000000003</v>
          </cell>
        </row>
        <row r="798">
          <cell r="C798" t="str">
            <v>Equal Tee PVC 63mm</v>
          </cell>
          <cell r="D798" t="str">
            <v>No.</v>
          </cell>
          <cell r="E798">
            <v>56.9</v>
          </cell>
        </row>
        <row r="799">
          <cell r="C799" t="str">
            <v>Equal Tee PVC 75mm</v>
          </cell>
          <cell r="D799" t="str">
            <v>No.</v>
          </cell>
          <cell r="E799">
            <v>104.15</v>
          </cell>
        </row>
        <row r="800">
          <cell r="C800" t="str">
            <v>Fanlight Catch Brass                            *</v>
          </cell>
          <cell r="D800" t="str">
            <v>No.</v>
          </cell>
          <cell r="E800">
            <v>55</v>
          </cell>
        </row>
        <row r="802">
          <cell r="C802" t="str">
            <v>Faucet Socket PVC 110mm</v>
          </cell>
          <cell r="D802" t="str">
            <v>No.</v>
          </cell>
          <cell r="E802">
            <v>243.5</v>
          </cell>
        </row>
        <row r="804">
          <cell r="C804" t="str">
            <v>Faucet Socket PVC 20mm</v>
          </cell>
          <cell r="D804" t="str">
            <v>No.</v>
          </cell>
          <cell r="E804">
            <v>5.25</v>
          </cell>
        </row>
        <row r="806">
          <cell r="C806" t="str">
            <v>Faucet Socket PVC 25mm</v>
          </cell>
          <cell r="D806" t="str">
            <v>No.</v>
          </cell>
          <cell r="E806">
            <v>8.3000000000000007</v>
          </cell>
        </row>
        <row r="808">
          <cell r="C808" t="str">
            <v>Faucet Socket PVC 32mm</v>
          </cell>
          <cell r="D808" t="str">
            <v>No.</v>
          </cell>
          <cell r="E808">
            <v>11.15</v>
          </cell>
        </row>
        <row r="810">
          <cell r="C810" t="str">
            <v>Faucet Socket PVC 40mm</v>
          </cell>
          <cell r="D810" t="str">
            <v>No.</v>
          </cell>
          <cell r="E810">
            <v>17.95</v>
          </cell>
          <cell r="F810" t="str">
            <v xml:space="preserve">UPDATED </v>
          </cell>
        </row>
        <row r="811">
          <cell r="F811" t="str">
            <v>ON</v>
          </cell>
        </row>
        <row r="812">
          <cell r="C812" t="str">
            <v>Faucet Socket PVC 50mm</v>
          </cell>
          <cell r="D812" t="str">
            <v>No.</v>
          </cell>
          <cell r="E812">
            <v>26.7</v>
          </cell>
        </row>
        <row r="814">
          <cell r="C814" t="str">
            <v>Faucet Socket PVC 63mm to smaller size</v>
          </cell>
          <cell r="D814" t="str">
            <v>No.</v>
          </cell>
          <cell r="E814">
            <v>35</v>
          </cell>
        </row>
        <row r="816">
          <cell r="C816" t="str">
            <v>Faucet Socket PVC 75mm</v>
          </cell>
          <cell r="D816" t="str">
            <v>No.</v>
          </cell>
          <cell r="E816">
            <v>71.05</v>
          </cell>
        </row>
        <row r="818">
          <cell r="C818" t="str">
            <v>Faucet Socket PVC 90mm</v>
          </cell>
          <cell r="D818" t="str">
            <v>No.</v>
          </cell>
          <cell r="E818">
            <v>108.7</v>
          </cell>
        </row>
        <row r="820">
          <cell r="C820" t="str">
            <v>Fibre glass storage tank 400 gals.</v>
          </cell>
          <cell r="D820" t="str">
            <v>No.</v>
          </cell>
          <cell r="E820">
            <v>12500</v>
          </cell>
        </row>
        <row r="822">
          <cell r="C822" t="str">
            <v>Fittings for Bidet  - Indian</v>
          </cell>
          <cell r="D822" t="str">
            <v>No.</v>
          </cell>
          <cell r="E822">
            <v>1900</v>
          </cell>
        </row>
        <row r="824">
          <cell r="C824" t="str">
            <v>Fittings for Cistern</v>
          </cell>
          <cell r="D824" t="str">
            <v>No.</v>
          </cell>
          <cell r="E824">
            <v>395</v>
          </cell>
        </row>
        <row r="826">
          <cell r="C826" t="str">
            <v>Floor Paint   - Quick drying</v>
          </cell>
          <cell r="D826" t="str">
            <v>Lit.</v>
          </cell>
          <cell r="E826">
            <v>315</v>
          </cell>
        </row>
        <row r="828">
          <cell r="C828" t="str">
            <v>Floor Paint (Epoxy)                         *</v>
          </cell>
          <cell r="D828" t="str">
            <v>Lit.</v>
          </cell>
          <cell r="E828">
            <v>446</v>
          </cell>
        </row>
        <row r="830">
          <cell r="C830" t="str">
            <v>Flush pipe PVC (32mm)</v>
          </cell>
          <cell r="D830" t="str">
            <v>No.</v>
          </cell>
          <cell r="E830">
            <v>80</v>
          </cell>
        </row>
        <row r="832">
          <cell r="C832" t="str">
            <v>G.I. 18 BWG sheets(plain)</v>
          </cell>
          <cell r="D832" t="str">
            <v>m2</v>
          </cell>
          <cell r="E832">
            <v>656</v>
          </cell>
        </row>
        <row r="834">
          <cell r="C834" t="str">
            <v>G.I. 22 BWG sheets(plain)</v>
          </cell>
          <cell r="D834" t="str">
            <v>m2</v>
          </cell>
          <cell r="E834">
            <v>420.88</v>
          </cell>
        </row>
        <row r="836">
          <cell r="C836" t="str">
            <v>G.I. 24 BWG sheets(plain)</v>
          </cell>
          <cell r="D836" t="str">
            <v>m2</v>
          </cell>
          <cell r="E836">
            <v>252.19</v>
          </cell>
        </row>
        <row r="838">
          <cell r="C838" t="str">
            <v>G.I. Bolts and nuts</v>
          </cell>
          <cell r="D838" t="str">
            <v>No.</v>
          </cell>
          <cell r="E838">
            <v>6</v>
          </cell>
        </row>
        <row r="840">
          <cell r="C840" t="str">
            <v>G.I. Hook bolts</v>
          </cell>
          <cell r="D840" t="str">
            <v>No.</v>
          </cell>
          <cell r="E840">
            <v>4</v>
          </cell>
        </row>
        <row r="842">
          <cell r="C842" t="str">
            <v>G.I. Hook bolts 8mm x 115mm</v>
          </cell>
          <cell r="D842" t="str">
            <v>Nos.</v>
          </cell>
          <cell r="E842">
            <v>7</v>
          </cell>
        </row>
        <row r="844">
          <cell r="C844" t="str">
            <v>G.I. Joint nut 12mm</v>
          </cell>
          <cell r="D844" t="str">
            <v>No.</v>
          </cell>
          <cell r="E844">
            <v>32</v>
          </cell>
        </row>
        <row r="846">
          <cell r="C846" t="str">
            <v>G.I. Joint nut 20mm</v>
          </cell>
          <cell r="D846" t="str">
            <v>No.</v>
          </cell>
          <cell r="E846">
            <v>44</v>
          </cell>
        </row>
        <row r="848">
          <cell r="C848" t="str">
            <v>G.I. Joint nut 25mm</v>
          </cell>
          <cell r="D848" t="str">
            <v>No.</v>
          </cell>
          <cell r="E848">
            <v>59</v>
          </cell>
        </row>
        <row r="850">
          <cell r="C850" t="str">
            <v>G.I. Joint nut 32mm</v>
          </cell>
          <cell r="D850" t="str">
            <v>No.</v>
          </cell>
          <cell r="E850">
            <v>86</v>
          </cell>
        </row>
        <row r="852">
          <cell r="C852" t="str">
            <v>G.I. Joint nut 38mm</v>
          </cell>
          <cell r="D852" t="str">
            <v>No.</v>
          </cell>
          <cell r="E852">
            <v>97</v>
          </cell>
        </row>
        <row r="854">
          <cell r="C854" t="str">
            <v>G.I. Joint nut 50mm</v>
          </cell>
          <cell r="D854" t="str">
            <v>No.</v>
          </cell>
          <cell r="E854">
            <v>161</v>
          </cell>
        </row>
        <row r="856">
          <cell r="C856" t="str">
            <v>G.I. Reducing socket 25mm to smaller</v>
          </cell>
          <cell r="D856" t="str">
            <v>No.</v>
          </cell>
          <cell r="E856">
            <v>39</v>
          </cell>
        </row>
        <row r="857">
          <cell r="F857" t="str">
            <v xml:space="preserve">UPDATED </v>
          </cell>
        </row>
        <row r="858">
          <cell r="C858" t="str">
            <v>G.I. Ridging 2m x 1m - 24 B.W.G.</v>
          </cell>
          <cell r="D858" t="str">
            <v>Nos.</v>
          </cell>
          <cell r="E858">
            <v>640</v>
          </cell>
          <cell r="F858" t="str">
            <v>ON</v>
          </cell>
        </row>
        <row r="860">
          <cell r="C860" t="str">
            <v>G.I. sheet 18 B.W.G.</v>
          </cell>
          <cell r="D860" t="str">
            <v>Sq.m.</v>
          </cell>
          <cell r="E860">
            <v>656</v>
          </cell>
        </row>
        <row r="862">
          <cell r="C862" t="str">
            <v>G.I. Sheet 24 B.W.G.</v>
          </cell>
          <cell r="D862" t="str">
            <v>Sq.m.</v>
          </cell>
          <cell r="E862">
            <v>252.19</v>
          </cell>
        </row>
        <row r="863">
          <cell r="C863" t="str">
            <v>Gate valve, heavy quality brass 12mm</v>
          </cell>
          <cell r="D863" t="str">
            <v>No.</v>
          </cell>
          <cell r="E863">
            <v>325</v>
          </cell>
        </row>
        <row r="864">
          <cell r="C864" t="str">
            <v>Gate valve, heavy quality brass 20mm</v>
          </cell>
          <cell r="D864" t="str">
            <v>No.</v>
          </cell>
          <cell r="E864">
            <v>450</v>
          </cell>
        </row>
        <row r="866">
          <cell r="C866" t="str">
            <v>Gate valve, heavy quality brass 25mm</v>
          </cell>
          <cell r="D866" t="str">
            <v>No.</v>
          </cell>
          <cell r="E866">
            <v>550</v>
          </cell>
        </row>
        <row r="868">
          <cell r="C868" t="str">
            <v>Gate valve, heavy quality brass 32mm</v>
          </cell>
          <cell r="D868" t="str">
            <v>No.</v>
          </cell>
          <cell r="E868">
            <v>800</v>
          </cell>
        </row>
        <row r="870">
          <cell r="C870" t="str">
            <v>Gate valve, heavy quality brass 38mm</v>
          </cell>
          <cell r="D870" t="str">
            <v>No.</v>
          </cell>
          <cell r="E870">
            <v>1200</v>
          </cell>
        </row>
        <row r="872">
          <cell r="C872" t="str">
            <v>Glass pane clear 3mm</v>
          </cell>
          <cell r="D872" t="str">
            <v>Sq.m.</v>
          </cell>
          <cell r="E872">
            <v>178</v>
          </cell>
        </row>
        <row r="874">
          <cell r="C874" t="str">
            <v>Glass pane clear 4mm</v>
          </cell>
          <cell r="D874" t="str">
            <v>Sq.m.</v>
          </cell>
          <cell r="E874">
            <v>248</v>
          </cell>
        </row>
        <row r="876">
          <cell r="C876" t="str">
            <v>Glass pane Figured 3mm</v>
          </cell>
          <cell r="D876" t="str">
            <v>Sq.m.</v>
          </cell>
          <cell r="E876">
            <v>237</v>
          </cell>
        </row>
        <row r="878">
          <cell r="C878" t="str">
            <v>Glass pane Figured 5mm</v>
          </cell>
          <cell r="D878" t="str">
            <v>Sq.m.</v>
          </cell>
          <cell r="E878">
            <v>485</v>
          </cell>
        </row>
        <row r="880">
          <cell r="C880" t="str">
            <v>Glass Tray Holder 100 x 100mm - White</v>
          </cell>
          <cell r="D880" t="str">
            <v>Pair</v>
          </cell>
          <cell r="E880">
            <v>197</v>
          </cell>
        </row>
        <row r="882">
          <cell r="C882" t="str">
            <v>Glue</v>
          </cell>
          <cell r="D882" t="str">
            <v>Kg.</v>
          </cell>
          <cell r="E882">
            <v>115</v>
          </cell>
        </row>
        <row r="884">
          <cell r="C884" t="str">
            <v>Grating 100mm x 100mm Aluminium</v>
          </cell>
          <cell r="D884" t="str">
            <v>No.</v>
          </cell>
          <cell r="E884">
            <v>30</v>
          </cell>
        </row>
        <row r="886">
          <cell r="C886" t="str">
            <v>Gravel</v>
          </cell>
          <cell r="D886" t="str">
            <v>m3</v>
          </cell>
          <cell r="E886">
            <v>176.75</v>
          </cell>
        </row>
        <row r="888">
          <cell r="C888" t="str">
            <v>Gutter Bracket half round (Short Arm Aluminium)</v>
          </cell>
          <cell r="D888" t="str">
            <v>No.</v>
          </cell>
          <cell r="E888">
            <v>16.8</v>
          </cell>
        </row>
        <row r="890">
          <cell r="C890" t="str">
            <v>Gutter Bracket Square PVC 114mm</v>
          </cell>
          <cell r="D890" t="str">
            <v>No.</v>
          </cell>
          <cell r="E890">
            <v>14</v>
          </cell>
        </row>
        <row r="892">
          <cell r="C892" t="str">
            <v>Gutter End Cap  square PVC 114mm</v>
          </cell>
          <cell r="D892" t="str">
            <v>No.</v>
          </cell>
          <cell r="E892">
            <v>26.25</v>
          </cell>
        </row>
        <row r="894">
          <cell r="C894" t="str">
            <v>Gutter End Cap half round PVC 150mm</v>
          </cell>
          <cell r="D894" t="str">
            <v>No.</v>
          </cell>
          <cell r="E894">
            <v>20.65</v>
          </cell>
        </row>
        <row r="896">
          <cell r="C896" t="str">
            <v>Gutter Half round PVC 150mm x 4m</v>
          </cell>
          <cell r="D896" t="str">
            <v>m</v>
          </cell>
          <cell r="E896">
            <v>107.7</v>
          </cell>
        </row>
        <row r="898">
          <cell r="C898" t="str">
            <v>Gutter Joiner  square PVC 114mm</v>
          </cell>
          <cell r="D898" t="str">
            <v>No.</v>
          </cell>
          <cell r="E898">
            <v>30.65</v>
          </cell>
        </row>
        <row r="900">
          <cell r="C900" t="str">
            <v>Gutter Joiner half round PVC 150mm</v>
          </cell>
          <cell r="D900" t="str">
            <v>No.</v>
          </cell>
          <cell r="E900">
            <v>34</v>
          </cell>
        </row>
        <row r="902">
          <cell r="C902" t="str">
            <v>Gutter square PVC 114mm</v>
          </cell>
          <cell r="D902" t="str">
            <v>m</v>
          </cell>
          <cell r="E902">
            <v>80.599999999999994</v>
          </cell>
        </row>
        <row r="904">
          <cell r="C904" t="str">
            <v>Hasp and staple Iron 100mm                        *</v>
          </cell>
          <cell r="D904" t="str">
            <v>No.</v>
          </cell>
          <cell r="E904">
            <v>20</v>
          </cell>
          <cell r="F904" t="str">
            <v xml:space="preserve">UPDATED </v>
          </cell>
        </row>
        <row r="905">
          <cell r="F905" t="str">
            <v>ON</v>
          </cell>
        </row>
        <row r="906">
          <cell r="C906" t="str">
            <v>Hasp and staple iron 150mm                         *</v>
          </cell>
          <cell r="D906" t="str">
            <v>No.</v>
          </cell>
          <cell r="E906">
            <v>36</v>
          </cell>
        </row>
        <row r="910">
          <cell r="C910" t="str">
            <v>Hasp and staple safety type Brass 100mm       *</v>
          </cell>
          <cell r="D910" t="str">
            <v>No.</v>
          </cell>
          <cell r="E910">
            <v>90</v>
          </cell>
        </row>
        <row r="912">
          <cell r="C912" t="str">
            <v>Hasp and staple safety type Brass 150mm        *</v>
          </cell>
          <cell r="D912" t="str">
            <v>No.</v>
          </cell>
          <cell r="E912">
            <v>175</v>
          </cell>
        </row>
        <row r="914">
          <cell r="C914" t="str">
            <v>Hat Hook Brass                                               *</v>
          </cell>
          <cell r="D914" t="str">
            <v>No.</v>
          </cell>
          <cell r="E914">
            <v>47.5</v>
          </cell>
        </row>
        <row r="916">
          <cell r="C916" t="str">
            <v>High level plastic - plastic</v>
          </cell>
          <cell r="D916" t="str">
            <v>No.</v>
          </cell>
          <cell r="E916">
            <v>900</v>
          </cell>
        </row>
        <row r="918">
          <cell r="C918" t="str">
            <v xml:space="preserve">Hinge butt brass 100mm </v>
          </cell>
          <cell r="D918" t="str">
            <v>No.</v>
          </cell>
          <cell r="E918">
            <v>49.75</v>
          </cell>
        </row>
        <row r="920">
          <cell r="C920" t="str">
            <v>Hinge Butt Brass 100mm x 63mm                    *</v>
          </cell>
          <cell r="D920" t="str">
            <v>No.</v>
          </cell>
          <cell r="E920">
            <v>41</v>
          </cell>
        </row>
        <row r="922">
          <cell r="C922" t="str">
            <v>Hinge Butt Brass 125mm x 100mm                   *</v>
          </cell>
          <cell r="D922" t="str">
            <v>No.</v>
          </cell>
          <cell r="E922">
            <v>97.5</v>
          </cell>
        </row>
        <row r="924">
          <cell r="C924" t="str">
            <v>Hinge Butt Brass 38mm x 25mm</v>
          </cell>
          <cell r="D924" t="str">
            <v>No.</v>
          </cell>
          <cell r="E924">
            <v>13.5</v>
          </cell>
        </row>
        <row r="926">
          <cell r="C926" t="str">
            <v>Hinge Butt Brass 50mm x 38mm                      *</v>
          </cell>
          <cell r="D926" t="str">
            <v>No.</v>
          </cell>
          <cell r="E926">
            <v>17.5</v>
          </cell>
        </row>
        <row r="928">
          <cell r="C928" t="str">
            <v>Hinge Butt Brass 75mm x 38mm                      *</v>
          </cell>
          <cell r="D928" t="str">
            <v>No.</v>
          </cell>
          <cell r="E928">
            <v>19</v>
          </cell>
        </row>
        <row r="930">
          <cell r="C930" t="str">
            <v>Hinge Butt Brass 89mm x 63mm</v>
          </cell>
          <cell r="D930" t="str">
            <v>No.</v>
          </cell>
          <cell r="E930">
            <v>36</v>
          </cell>
        </row>
        <row r="932">
          <cell r="C932" t="str">
            <v>Hinge Butt iron 100mmx63mm</v>
          </cell>
          <cell r="D932" t="str">
            <v>No.</v>
          </cell>
          <cell r="E932">
            <v>33.5</v>
          </cell>
        </row>
        <row r="934">
          <cell r="C934" t="str">
            <v>Hinge Butt iron 125mmx100mm</v>
          </cell>
          <cell r="D934" t="str">
            <v>No.</v>
          </cell>
          <cell r="E934">
            <v>38.5</v>
          </cell>
        </row>
        <row r="936">
          <cell r="C936" t="str">
            <v>Hinge Butt Iron 50mmx38mm</v>
          </cell>
          <cell r="D936" t="str">
            <v>No.</v>
          </cell>
          <cell r="E936">
            <v>12.5</v>
          </cell>
        </row>
        <row r="938">
          <cell r="C938" t="str">
            <v>Hinge Butt iron 75mmx38mm</v>
          </cell>
          <cell r="D938" t="str">
            <v>No.</v>
          </cell>
          <cell r="E938">
            <v>15</v>
          </cell>
        </row>
        <row r="940">
          <cell r="C940" t="str">
            <v>Hinge Centre Pivot Brass                                  *</v>
          </cell>
          <cell r="D940" t="str">
            <v>Set</v>
          </cell>
          <cell r="E940">
            <v>52.5</v>
          </cell>
        </row>
        <row r="942">
          <cell r="C942" t="str">
            <v>Hinge Gravity Brass</v>
          </cell>
          <cell r="D942" t="str">
            <v>No.</v>
          </cell>
          <cell r="E942">
            <v>200</v>
          </cell>
        </row>
        <row r="944">
          <cell r="C944" t="str">
            <v>Hinge Parliamentary Brass 100mm</v>
          </cell>
          <cell r="D944" t="str">
            <v>No.</v>
          </cell>
          <cell r="E944">
            <v>100</v>
          </cell>
        </row>
        <row r="946">
          <cell r="C946" t="str">
            <v>Hinge Parliamentary Brass 125mm</v>
          </cell>
          <cell r="D946" t="str">
            <v>No.</v>
          </cell>
          <cell r="E946">
            <v>125</v>
          </cell>
        </row>
        <row r="948">
          <cell r="C948" t="str">
            <v>Hinge Parliamentary Brass 150mm</v>
          </cell>
          <cell r="D948" t="str">
            <v>No.</v>
          </cell>
          <cell r="E948">
            <v>150</v>
          </cell>
        </row>
        <row r="950">
          <cell r="C950" t="str">
            <v>Hinge Spring Double Acting Brass 100mm</v>
          </cell>
          <cell r="D950" t="str">
            <v>No.</v>
          </cell>
          <cell r="E950">
            <v>225</v>
          </cell>
        </row>
        <row r="952">
          <cell r="C952" t="str">
            <v>Hinge T iron 150mm</v>
          </cell>
          <cell r="D952" t="str">
            <v>No.</v>
          </cell>
          <cell r="E952">
            <v>26.5</v>
          </cell>
        </row>
        <row r="954">
          <cell r="C954" t="str">
            <v>Hinge T iron 200mm</v>
          </cell>
          <cell r="D954" t="str">
            <v>No.</v>
          </cell>
          <cell r="E954">
            <v>45</v>
          </cell>
        </row>
        <row r="956">
          <cell r="C956" t="str">
            <v>Hinge T iron 250mm</v>
          </cell>
          <cell r="D956" t="str">
            <v>No.</v>
          </cell>
          <cell r="E956">
            <v>50</v>
          </cell>
        </row>
        <row r="957">
          <cell r="F957" t="str">
            <v xml:space="preserve">UPDATED </v>
          </cell>
        </row>
        <row r="958">
          <cell r="C958" t="str">
            <v>Hinge T iron 300mm</v>
          </cell>
          <cell r="D958" t="str">
            <v>No.</v>
          </cell>
          <cell r="E958">
            <v>60</v>
          </cell>
          <cell r="F958" t="str">
            <v>ON</v>
          </cell>
        </row>
        <row r="960">
          <cell r="C960" t="str">
            <v>Holdfasts</v>
          </cell>
          <cell r="D960" t="str">
            <v>Nos.</v>
          </cell>
          <cell r="E960">
            <v>4</v>
          </cell>
        </row>
        <row r="962">
          <cell r="C962" t="str">
            <v>Holdfasts - 250 x 25 x 6</v>
          </cell>
          <cell r="D962" t="str">
            <v>Nos.</v>
          </cell>
          <cell r="E962">
            <v>12.5</v>
          </cell>
        </row>
        <row r="964">
          <cell r="C964" t="str">
            <v>Holdfasts - 400 x 25 x 6</v>
          </cell>
          <cell r="D964" t="str">
            <v>Nos.</v>
          </cell>
          <cell r="E964">
            <v>20</v>
          </cell>
        </row>
        <row r="966">
          <cell r="C966" t="str">
            <v>Hooks  38mm G.I. Pipes</v>
          </cell>
          <cell r="D966" t="str">
            <v>No.</v>
          </cell>
          <cell r="E966">
            <v>9</v>
          </cell>
        </row>
        <row r="968">
          <cell r="C968" t="str">
            <v>Hooks for 12mm G.I. Pipes</v>
          </cell>
          <cell r="D968" t="str">
            <v>No.</v>
          </cell>
          <cell r="E968">
            <v>5</v>
          </cell>
        </row>
        <row r="970">
          <cell r="C970" t="str">
            <v>Hooks for 20mm G.I. Pipes</v>
          </cell>
          <cell r="D970" t="str">
            <v>No.</v>
          </cell>
          <cell r="E970">
            <v>5</v>
          </cell>
        </row>
        <row r="972">
          <cell r="C972" t="str">
            <v>Hooks for 25mm G.I. Pipes</v>
          </cell>
          <cell r="D972" t="str">
            <v>No.</v>
          </cell>
          <cell r="E972">
            <v>6</v>
          </cell>
        </row>
        <row r="974">
          <cell r="C974" t="str">
            <v>Hooks for 32mm G.I. Pipes</v>
          </cell>
          <cell r="D974" t="str">
            <v>No.</v>
          </cell>
          <cell r="E974">
            <v>7</v>
          </cell>
        </row>
        <row r="975">
          <cell r="C975" t="str">
            <v>Hooks for 38mm G.I. Pipes</v>
          </cell>
          <cell r="D975" t="str">
            <v>No.</v>
          </cell>
          <cell r="E975">
            <v>9</v>
          </cell>
        </row>
        <row r="976">
          <cell r="C976" t="str">
            <v>Imported Timber</v>
          </cell>
          <cell r="D976" t="str">
            <v>Cu.m.</v>
          </cell>
          <cell r="E976">
            <v>41666</v>
          </cell>
        </row>
        <row r="978">
          <cell r="C978" t="str">
            <v>Kitchen sink 600 x 375 x 175mm - White</v>
          </cell>
          <cell r="D978" t="str">
            <v>No.</v>
          </cell>
          <cell r="E978">
            <v>1705</v>
          </cell>
        </row>
        <row r="980">
          <cell r="C980" t="str">
            <v>Leather washer</v>
          </cell>
          <cell r="D980" t="str">
            <v>No.</v>
          </cell>
          <cell r="E980">
            <v>2</v>
          </cell>
        </row>
        <row r="982">
          <cell r="C982" t="str">
            <v>Limpet washers</v>
          </cell>
          <cell r="D982" t="str">
            <v>Nos.</v>
          </cell>
          <cell r="E982">
            <v>2</v>
          </cell>
        </row>
        <row r="984">
          <cell r="C984" t="str">
            <v>Lock Cupboard Four Levers Brass 63mm</v>
          </cell>
          <cell r="D984" t="str">
            <v>No.</v>
          </cell>
          <cell r="E984">
            <v>120</v>
          </cell>
        </row>
        <row r="986">
          <cell r="C986" t="str">
            <v>Lock mortice single local made</v>
          </cell>
          <cell r="D986" t="str">
            <v>No.</v>
          </cell>
          <cell r="E986">
            <v>450</v>
          </cell>
        </row>
        <row r="988">
          <cell r="C988" t="str">
            <v>Lock Mortice Union Double Sash</v>
          </cell>
          <cell r="D988" t="str">
            <v>No.</v>
          </cell>
          <cell r="E988">
            <v>1912.5</v>
          </cell>
        </row>
        <row r="990">
          <cell r="C990" t="str">
            <v>Lock Mortice Union Single Sash</v>
          </cell>
          <cell r="D990" t="str">
            <v>No.</v>
          </cell>
          <cell r="E990">
            <v>1293.75</v>
          </cell>
        </row>
        <row r="992">
          <cell r="C992" t="str">
            <v>Lock Rim Double Lever Brass 150mm</v>
          </cell>
          <cell r="D992" t="str">
            <v>No.</v>
          </cell>
          <cell r="E992">
            <v>450</v>
          </cell>
        </row>
        <row r="994">
          <cell r="C994" t="str">
            <v>Lock Rim single Lever Brass 150mm</v>
          </cell>
          <cell r="D994" t="str">
            <v>No.</v>
          </cell>
          <cell r="E994">
            <v>250</v>
          </cell>
        </row>
        <row r="996">
          <cell r="C996" t="str">
            <v>Low level cistern - white</v>
          </cell>
          <cell r="D996" t="str">
            <v>No.</v>
          </cell>
          <cell r="E996">
            <v>1375</v>
          </cell>
        </row>
        <row r="998">
          <cell r="C998" t="str">
            <v>Low level cistern - white - plastic</v>
          </cell>
          <cell r="D998" t="str">
            <v>No.</v>
          </cell>
          <cell r="E998">
            <v>1350</v>
          </cell>
        </row>
        <row r="1000">
          <cell r="C1000" t="str">
            <v>Low level closet unit</v>
          </cell>
          <cell r="D1000" t="str">
            <v>No.</v>
          </cell>
          <cell r="E1000">
            <v>2218</v>
          </cell>
        </row>
        <row r="1002">
          <cell r="C1002" t="str">
            <v>Low level commode with Trap - White</v>
          </cell>
          <cell r="D1002" t="str">
            <v>No.</v>
          </cell>
          <cell r="E1002">
            <v>1843</v>
          </cell>
        </row>
        <row r="1004">
          <cell r="C1004" t="str">
            <v>Lunumidella 150 x 12mm</v>
          </cell>
          <cell r="D1004" t="str">
            <v>Sq.m.</v>
          </cell>
          <cell r="E1004">
            <v>168</v>
          </cell>
          <cell r="F1004" t="str">
            <v xml:space="preserve">UPDATED </v>
          </cell>
        </row>
        <row r="1005">
          <cell r="F1005" t="str">
            <v>ON</v>
          </cell>
        </row>
        <row r="1006">
          <cell r="C1006" t="str">
            <v>Lunumidella 150 x 20mm</v>
          </cell>
          <cell r="D1006" t="str">
            <v>Sq.m.</v>
          </cell>
          <cell r="E1006">
            <v>280</v>
          </cell>
        </row>
        <row r="1008">
          <cell r="C1008" t="str">
            <v>Manhole Cover 600mm x 600mm with frame</v>
          </cell>
          <cell r="D1008" t="str">
            <v>No.</v>
          </cell>
          <cell r="E1008">
            <v>2450</v>
          </cell>
        </row>
        <row r="1010">
          <cell r="C1010" t="str">
            <v>Metal 20mm</v>
          </cell>
          <cell r="D1010" t="str">
            <v>m3</v>
          </cell>
          <cell r="E1010">
            <v>1200</v>
          </cell>
        </row>
        <row r="1012">
          <cell r="C1012" t="str">
            <v>Metal 25mm</v>
          </cell>
          <cell r="D1012" t="str">
            <v>m3</v>
          </cell>
          <cell r="E1012">
            <v>933</v>
          </cell>
        </row>
        <row r="1014">
          <cell r="C1014" t="str">
            <v>Metal 40mm</v>
          </cell>
          <cell r="D1014" t="str">
            <v>m3</v>
          </cell>
          <cell r="E1014">
            <v>898</v>
          </cell>
        </row>
        <row r="1016">
          <cell r="C1016" t="str">
            <v>Metal 50mm</v>
          </cell>
          <cell r="D1016" t="str">
            <v>m3</v>
          </cell>
          <cell r="E1016">
            <v>816</v>
          </cell>
        </row>
        <row r="1018">
          <cell r="C1018" t="str">
            <v>Mild steel                                                *</v>
          </cell>
          <cell r="D1018" t="str">
            <v>Kg.</v>
          </cell>
          <cell r="E1018">
            <v>30.75</v>
          </cell>
        </row>
        <row r="1020">
          <cell r="C1020" t="str">
            <v>Mild steel flat                                           *</v>
          </cell>
          <cell r="D1020" t="str">
            <v>Kg.</v>
          </cell>
          <cell r="E1020">
            <v>24.25</v>
          </cell>
        </row>
        <row r="1022">
          <cell r="C1022" t="str">
            <v>Mirror Frame Oval - White (380 x 330) mm</v>
          </cell>
          <cell r="D1022" t="str">
            <v>No.</v>
          </cell>
          <cell r="E1022">
            <v>396</v>
          </cell>
        </row>
        <row r="1024">
          <cell r="C1024" t="str">
            <v>Mirror Frame Square - white (320 x 280) mm</v>
          </cell>
          <cell r="D1024" t="str">
            <v>No.</v>
          </cell>
          <cell r="E1024">
            <v>327</v>
          </cell>
        </row>
        <row r="1026">
          <cell r="C1026" t="str">
            <v>Mirror only, oval (380 x 330) mm</v>
          </cell>
          <cell r="D1026" t="str">
            <v>No.</v>
          </cell>
          <cell r="E1026">
            <v>144.5</v>
          </cell>
        </row>
        <row r="1028">
          <cell r="C1028" t="str">
            <v>Mirror only, square</v>
          </cell>
          <cell r="D1028" t="str">
            <v>No.</v>
          </cell>
          <cell r="E1028">
            <v>101</v>
          </cell>
        </row>
        <row r="1030">
          <cell r="C1030" t="str">
            <v>Mitre Joint half round PVC 150mm</v>
          </cell>
          <cell r="D1030" t="str">
            <v>No.</v>
          </cell>
          <cell r="E1030">
            <v>53.75</v>
          </cell>
        </row>
        <row r="1032">
          <cell r="C1032" t="str">
            <v>Mitre Joint square PVC 114mm</v>
          </cell>
          <cell r="D1032" t="str">
            <v>No.</v>
          </cell>
          <cell r="E1032">
            <v>100.65</v>
          </cell>
        </row>
        <row r="1034">
          <cell r="C1034" t="str">
            <v>Mould oil</v>
          </cell>
          <cell r="D1034" t="str">
            <v>Lit.</v>
          </cell>
          <cell r="E1034">
            <v>33</v>
          </cell>
        </row>
        <row r="1036">
          <cell r="C1036" t="str">
            <v>Night Latch - China</v>
          </cell>
          <cell r="D1036" t="str">
            <v>No.</v>
          </cell>
          <cell r="E1036">
            <v>152</v>
          </cell>
        </row>
        <row r="1038">
          <cell r="C1038" t="str">
            <v>Nipple G.I. 12mm</v>
          </cell>
          <cell r="D1038" t="str">
            <v>No.</v>
          </cell>
          <cell r="E1038">
            <v>10</v>
          </cell>
        </row>
        <row r="1040">
          <cell r="C1040" t="str">
            <v>Nipple G.I. 20mm</v>
          </cell>
          <cell r="D1040" t="str">
            <v>No.</v>
          </cell>
          <cell r="E1040">
            <v>18</v>
          </cell>
        </row>
        <row r="1042">
          <cell r="C1042" t="str">
            <v>Nipple G.I. 25mm</v>
          </cell>
          <cell r="D1042" t="str">
            <v>No.</v>
          </cell>
          <cell r="E1042">
            <v>28</v>
          </cell>
        </row>
        <row r="1044">
          <cell r="C1044" t="str">
            <v>Nipple G.I. 32mm</v>
          </cell>
          <cell r="D1044" t="str">
            <v>No.</v>
          </cell>
          <cell r="E1044">
            <v>35</v>
          </cell>
        </row>
        <row r="1046">
          <cell r="C1046" t="str">
            <v>Nipple G.I. 38mm</v>
          </cell>
          <cell r="D1046" t="str">
            <v>No.</v>
          </cell>
          <cell r="E1046">
            <v>60</v>
          </cell>
        </row>
        <row r="1050">
          <cell r="C1050" t="str">
            <v>Nipple G.I. 50mm</v>
          </cell>
          <cell r="D1050" t="str">
            <v>No.</v>
          </cell>
          <cell r="E1050">
            <v>90</v>
          </cell>
        </row>
        <row r="1052">
          <cell r="C1052" t="str">
            <v>Nipple G.I. 63mm</v>
          </cell>
          <cell r="D1052" t="str">
            <v>No.</v>
          </cell>
          <cell r="E1052">
            <v>140</v>
          </cell>
        </row>
        <row r="1053">
          <cell r="F1053" t="str">
            <v xml:space="preserve">UPDATED </v>
          </cell>
        </row>
        <row r="1054">
          <cell r="C1054" t="str">
            <v>Nipple G.I. 75mm</v>
          </cell>
          <cell r="D1054" t="str">
            <v>No.</v>
          </cell>
          <cell r="E1054">
            <v>160</v>
          </cell>
          <cell r="F1054" t="str">
            <v>ON</v>
          </cell>
        </row>
        <row r="1056">
          <cell r="C1056" t="str">
            <v>Oil paint (Gloss)                               *</v>
          </cell>
          <cell r="D1056" t="str">
            <v>Lit.</v>
          </cell>
          <cell r="E1056">
            <v>321</v>
          </cell>
        </row>
        <row r="1058">
          <cell r="C1058" t="str">
            <v>Pillar Cock Chromium Plated 12mm</v>
          </cell>
          <cell r="D1058" t="str">
            <v>No.</v>
          </cell>
          <cell r="E1058">
            <v>350</v>
          </cell>
        </row>
        <row r="1060">
          <cell r="C1060" t="str">
            <v>Pillar Cock Chromium plated 20mm</v>
          </cell>
          <cell r="D1060" t="str">
            <v>No.</v>
          </cell>
          <cell r="E1060">
            <v>390</v>
          </cell>
        </row>
        <row r="1062">
          <cell r="C1062" t="str">
            <v>Pintels and stay hinges 50mm x 6mm x 1m</v>
          </cell>
          <cell r="D1062" t="str">
            <v>Nos.</v>
          </cell>
          <cell r="E1062">
            <v>176</v>
          </cell>
        </row>
        <row r="1064">
          <cell r="C1064" t="str">
            <v>Pipe G.I. 12mm</v>
          </cell>
          <cell r="D1064" t="str">
            <v>m</v>
          </cell>
          <cell r="E1064">
            <v>57.75</v>
          </cell>
        </row>
        <row r="1066">
          <cell r="C1066" t="str">
            <v>Pipe G.I. 20mm</v>
          </cell>
          <cell r="D1066" t="str">
            <v>m</v>
          </cell>
          <cell r="E1066">
            <v>80.5</v>
          </cell>
        </row>
        <row r="1068">
          <cell r="C1068" t="str">
            <v>Pipe G.I. 25mm</v>
          </cell>
          <cell r="D1068" t="str">
            <v>m</v>
          </cell>
          <cell r="E1068">
            <v>117.25</v>
          </cell>
        </row>
        <row r="1070">
          <cell r="C1070" t="str">
            <v>Pipe G.I. 32mm</v>
          </cell>
          <cell r="D1070" t="str">
            <v>m</v>
          </cell>
          <cell r="E1070">
            <v>131.25</v>
          </cell>
        </row>
        <row r="1072">
          <cell r="C1072" t="str">
            <v>Pipe G.I. 38mm</v>
          </cell>
          <cell r="D1072" t="str">
            <v>m</v>
          </cell>
          <cell r="E1072">
            <v>161</v>
          </cell>
        </row>
        <row r="1074">
          <cell r="C1074" t="str">
            <v>Pipe G.I. 50mm</v>
          </cell>
          <cell r="D1074" t="str">
            <v>m</v>
          </cell>
          <cell r="E1074">
            <v>218.75</v>
          </cell>
        </row>
        <row r="1076">
          <cell r="C1076" t="str">
            <v>Pipe G.I. 63mm</v>
          </cell>
          <cell r="D1076" t="str">
            <v>m</v>
          </cell>
          <cell r="E1076">
            <v>306.25</v>
          </cell>
        </row>
        <row r="1078">
          <cell r="C1078" t="str">
            <v>Pipe G.I. 75mm</v>
          </cell>
          <cell r="D1078" t="str">
            <v>m</v>
          </cell>
          <cell r="E1078">
            <v>393.75</v>
          </cell>
        </row>
        <row r="1080">
          <cell r="C1080" t="str">
            <v>Pipe PVC 110mm type 1000</v>
          </cell>
          <cell r="D1080" t="str">
            <v>m</v>
          </cell>
          <cell r="E1080">
            <v>576.65</v>
          </cell>
        </row>
        <row r="1082">
          <cell r="C1082" t="str">
            <v>Pipe PVC 110mm type 400</v>
          </cell>
          <cell r="D1082" t="str">
            <v>m</v>
          </cell>
          <cell r="E1082">
            <v>198.65</v>
          </cell>
        </row>
        <row r="1084">
          <cell r="C1084" t="str">
            <v>Pipe PVC 110mm type 600</v>
          </cell>
          <cell r="D1084" t="str">
            <v>m</v>
          </cell>
          <cell r="E1084">
            <v>362.4</v>
          </cell>
        </row>
        <row r="1086">
          <cell r="C1086" t="str">
            <v>Pipe PVC 20mm type 1000  (Anton)</v>
          </cell>
          <cell r="D1086" t="str">
            <v>m</v>
          </cell>
          <cell r="E1086">
            <v>14.25</v>
          </cell>
        </row>
        <row r="1088">
          <cell r="C1088" t="str">
            <v>Pipe PVC 25mm type 1000</v>
          </cell>
          <cell r="D1088" t="str">
            <v>m</v>
          </cell>
          <cell r="E1088">
            <v>27.35</v>
          </cell>
        </row>
        <row r="1090">
          <cell r="C1090" t="str">
            <v>Pipe PVC 32mm type 1000</v>
          </cell>
          <cell r="D1090" t="str">
            <v>m</v>
          </cell>
          <cell r="E1090">
            <v>41.05</v>
          </cell>
        </row>
        <row r="1092">
          <cell r="C1092" t="str">
            <v>Pipe PVC 32mm type 600</v>
          </cell>
          <cell r="D1092" t="str">
            <v>m</v>
          </cell>
          <cell r="E1092">
            <v>26.25</v>
          </cell>
        </row>
        <row r="1094">
          <cell r="C1094" t="str">
            <v>Pipe PVC 40mm type 1000</v>
          </cell>
          <cell r="D1094" t="str">
            <v>m</v>
          </cell>
          <cell r="E1094">
            <v>63.25</v>
          </cell>
        </row>
        <row r="1096">
          <cell r="C1096" t="str">
            <v>Pipe PVC 40mm type 600</v>
          </cell>
          <cell r="D1096" t="str">
            <v>m</v>
          </cell>
          <cell r="E1096">
            <v>41.35</v>
          </cell>
        </row>
        <row r="1098">
          <cell r="C1098" t="str">
            <v>Pipe PVC 50mm type 1000</v>
          </cell>
          <cell r="D1098" t="str">
            <v>m</v>
          </cell>
          <cell r="E1098">
            <v>93.65</v>
          </cell>
        </row>
        <row r="1100">
          <cell r="C1100" t="str">
            <v>Pipe PVC 50mm type 400</v>
          </cell>
          <cell r="D1100" t="str">
            <v>m</v>
          </cell>
          <cell r="E1100">
            <v>51.85</v>
          </cell>
          <cell r="F1100" t="str">
            <v xml:space="preserve">UPDATED </v>
          </cell>
        </row>
        <row r="1101">
          <cell r="F1101" t="str">
            <v>ON</v>
          </cell>
        </row>
        <row r="1102">
          <cell r="C1102" t="str">
            <v>Pipe PVC 50mm type 600</v>
          </cell>
          <cell r="D1102" t="str">
            <v>m</v>
          </cell>
          <cell r="E1102">
            <v>60.15</v>
          </cell>
        </row>
        <row r="1104">
          <cell r="C1104" t="str">
            <v>Pipe PVC 63mm type 1000</v>
          </cell>
          <cell r="D1104" t="str">
            <v>m</v>
          </cell>
          <cell r="E1104">
            <v>156.85</v>
          </cell>
        </row>
        <row r="1106">
          <cell r="C1106" t="str">
            <v>Pipe PVC 63mm type 400</v>
          </cell>
          <cell r="D1106" t="str">
            <v>m</v>
          </cell>
          <cell r="E1106">
            <v>76.599999999999994</v>
          </cell>
        </row>
        <row r="1108">
          <cell r="C1108" t="str">
            <v>Pipe PVC 63mm type 600</v>
          </cell>
          <cell r="D1108" t="str">
            <v>m</v>
          </cell>
          <cell r="E1108">
            <v>98.45</v>
          </cell>
        </row>
        <row r="1110">
          <cell r="C1110" t="str">
            <v>Pipe PVC 75mm type 1000</v>
          </cell>
          <cell r="D1110" t="str">
            <v>m</v>
          </cell>
          <cell r="E1110">
            <v>304.10000000000002</v>
          </cell>
        </row>
        <row r="1112">
          <cell r="C1112" t="str">
            <v>Pipe PVC 75mm type 400</v>
          </cell>
          <cell r="D1112" t="str">
            <v>m</v>
          </cell>
          <cell r="E1112">
            <v>118.15</v>
          </cell>
        </row>
        <row r="1114">
          <cell r="C1114" t="str">
            <v>Pipe PVC 75mm type 600</v>
          </cell>
          <cell r="D1114" t="str">
            <v>m</v>
          </cell>
          <cell r="E1114">
            <v>186.4</v>
          </cell>
        </row>
        <row r="1116">
          <cell r="C1116" t="str">
            <v>Pipe PVC 90mm type 1000</v>
          </cell>
          <cell r="D1116" t="str">
            <v>m</v>
          </cell>
          <cell r="E1116">
            <v>385.75</v>
          </cell>
        </row>
        <row r="1118">
          <cell r="C1118" t="str">
            <v>Pipe PVC 90mm type 400</v>
          </cell>
          <cell r="D1118" t="str">
            <v>m</v>
          </cell>
          <cell r="E1118">
            <v>167.9</v>
          </cell>
        </row>
        <row r="1120">
          <cell r="C1120" t="str">
            <v>Pipe PVC 90mm type 600</v>
          </cell>
          <cell r="D1120" t="str">
            <v>m</v>
          </cell>
          <cell r="E1120">
            <v>247.05</v>
          </cell>
        </row>
        <row r="1122">
          <cell r="C1122" t="str">
            <v>Plaster of paris                            *</v>
          </cell>
          <cell r="D1122" t="str">
            <v>Kg.</v>
          </cell>
          <cell r="E1122">
            <v>40</v>
          </cell>
        </row>
        <row r="1124">
          <cell r="C1124" t="str">
            <v>Plug G.I. 12mm</v>
          </cell>
          <cell r="D1124" t="str">
            <v>No.</v>
          </cell>
          <cell r="E1124">
            <v>10</v>
          </cell>
        </row>
        <row r="1126">
          <cell r="C1126" t="str">
            <v>Plug G.I. 20mm</v>
          </cell>
          <cell r="D1126" t="str">
            <v>No.</v>
          </cell>
          <cell r="E1126">
            <v>15</v>
          </cell>
        </row>
        <row r="1128">
          <cell r="C1128" t="str">
            <v>Plug G.I. 25mm</v>
          </cell>
          <cell r="D1128" t="str">
            <v>No.</v>
          </cell>
          <cell r="E1128">
            <v>20</v>
          </cell>
        </row>
        <row r="1130">
          <cell r="C1130" t="str">
            <v>Plug G.I. 32mm</v>
          </cell>
          <cell r="D1130" t="str">
            <v>No.</v>
          </cell>
          <cell r="E1130">
            <v>30</v>
          </cell>
        </row>
        <row r="1132">
          <cell r="C1132" t="str">
            <v>Plug G.I. 38mm</v>
          </cell>
          <cell r="D1132" t="str">
            <v>No.</v>
          </cell>
          <cell r="E1132">
            <v>40</v>
          </cell>
        </row>
        <row r="1134">
          <cell r="C1134" t="str">
            <v>Plug G.I. 50mm</v>
          </cell>
          <cell r="D1134" t="str">
            <v>No.</v>
          </cell>
          <cell r="E1134">
            <v>50</v>
          </cell>
        </row>
        <row r="1136">
          <cell r="C1136" t="str">
            <v>Plug G.I. 63mm</v>
          </cell>
          <cell r="D1136" t="str">
            <v>No.</v>
          </cell>
          <cell r="E1136">
            <v>75</v>
          </cell>
        </row>
        <row r="1138">
          <cell r="C1138" t="str">
            <v>Plug G.I. 75mm</v>
          </cell>
          <cell r="D1138" t="str">
            <v>No.</v>
          </cell>
          <cell r="E1138">
            <v>175</v>
          </cell>
        </row>
        <row r="1140">
          <cell r="C1140" t="str">
            <v>Plugs</v>
          </cell>
          <cell r="D1140" t="str">
            <v>No.</v>
          </cell>
          <cell r="E1140">
            <v>15</v>
          </cell>
        </row>
        <row r="1142">
          <cell r="C1142" t="str">
            <v>Plugs PVC 20mm</v>
          </cell>
          <cell r="D1142" t="str">
            <v>No.</v>
          </cell>
          <cell r="E1142">
            <v>5</v>
          </cell>
        </row>
        <row r="1144">
          <cell r="C1144" t="str">
            <v>Plugs PVC 25mm</v>
          </cell>
          <cell r="D1144" t="str">
            <v>No.</v>
          </cell>
          <cell r="E1144">
            <v>6</v>
          </cell>
        </row>
        <row r="1146">
          <cell r="C1146" t="str">
            <v>Plugs PVC 32mm</v>
          </cell>
          <cell r="D1146" t="str">
            <v>No.</v>
          </cell>
          <cell r="E1146">
            <v>8</v>
          </cell>
        </row>
        <row r="1147">
          <cell r="F1147" t="str">
            <v xml:space="preserve">UPDATED </v>
          </cell>
        </row>
        <row r="1148">
          <cell r="C1148" t="str">
            <v>Plugs PVC 40mm</v>
          </cell>
          <cell r="D1148" t="str">
            <v>No.</v>
          </cell>
          <cell r="E1148">
            <v>11</v>
          </cell>
          <cell r="F1148" t="str">
            <v>ON</v>
          </cell>
        </row>
        <row r="1150">
          <cell r="C1150" t="str">
            <v>Plugs PVC 50mm</v>
          </cell>
          <cell r="D1150" t="str">
            <v>No.</v>
          </cell>
          <cell r="E1150">
            <v>15</v>
          </cell>
        </row>
        <row r="1152">
          <cell r="C1152" t="str">
            <v>Plugs PVC 75mm</v>
          </cell>
          <cell r="D1152" t="str">
            <v>No.</v>
          </cell>
          <cell r="E1152">
            <v>66</v>
          </cell>
        </row>
        <row r="1154">
          <cell r="C1154" t="str">
            <v>Plywood board, 12mm M.R.</v>
          </cell>
          <cell r="D1154" t="str">
            <v>Sq.m.</v>
          </cell>
          <cell r="E1154">
            <v>317</v>
          </cell>
        </row>
        <row r="1156">
          <cell r="C1156" t="str">
            <v>Plywood board, ordinary 25mm</v>
          </cell>
          <cell r="D1156" t="str">
            <v>Sq.m.</v>
          </cell>
          <cell r="E1156">
            <v>190</v>
          </cell>
        </row>
        <row r="1158">
          <cell r="C1158" t="str">
            <v>Plywood board, ordinary M.R. 1150x2060x32mm</v>
          </cell>
          <cell r="D1158" t="str">
            <v>No.</v>
          </cell>
          <cell r="E1158">
            <v>1500</v>
          </cell>
        </row>
        <row r="1160">
          <cell r="C1160" t="str">
            <v>Plywood board, ordinary M.R. 3mm</v>
          </cell>
          <cell r="D1160" t="str">
            <v>Sq.m.</v>
          </cell>
          <cell r="E1160">
            <v>125</v>
          </cell>
        </row>
        <row r="1162">
          <cell r="C1162" t="str">
            <v>Plywood board, ordinary M.R. 6mm</v>
          </cell>
          <cell r="D1162" t="str">
            <v>Sq.m.</v>
          </cell>
          <cell r="E1162">
            <v>195</v>
          </cell>
        </row>
        <row r="1164">
          <cell r="C1164" t="str">
            <v>Plywood board, ordinary M.R. 9mm</v>
          </cell>
          <cell r="D1164" t="str">
            <v>Sq.m.</v>
          </cell>
          <cell r="E1164">
            <v>242</v>
          </cell>
        </row>
        <row r="1166">
          <cell r="C1166" t="str">
            <v>Plywood door ordinary M.R. 838 x 2060 x 32mm</v>
          </cell>
          <cell r="D1166" t="str">
            <v>No.</v>
          </cell>
          <cell r="E1166">
            <v>1120</v>
          </cell>
        </row>
        <row r="1168">
          <cell r="C1168" t="str">
            <v>Plywood door, ordinary B.R. 686x2060x32mm</v>
          </cell>
          <cell r="D1168" t="str">
            <v>No.</v>
          </cell>
          <cell r="E1168">
            <v>1200</v>
          </cell>
        </row>
        <row r="1170">
          <cell r="C1170" t="str">
            <v>Plywood door, ordinary M.R. 686x2060x32mm</v>
          </cell>
          <cell r="D1170" t="str">
            <v>No.</v>
          </cell>
          <cell r="E1170">
            <v>1010</v>
          </cell>
        </row>
        <row r="1172">
          <cell r="C1172" t="str">
            <v>Polythane Varnish                           *</v>
          </cell>
          <cell r="D1172" t="str">
            <v>Lit.</v>
          </cell>
          <cell r="E1172">
            <v>304</v>
          </cell>
        </row>
        <row r="1174">
          <cell r="C1174" t="str">
            <v>Props  (bamboo)  3 - 4  m</v>
          </cell>
          <cell r="D1174" t="str">
            <v>No.</v>
          </cell>
          <cell r="E1174">
            <v>50</v>
          </cell>
        </row>
        <row r="1176">
          <cell r="C1176" t="str">
            <v>Pudlo Cement</v>
          </cell>
          <cell r="D1176" t="str">
            <v>Kg.</v>
          </cell>
          <cell r="E1176">
            <v>130</v>
          </cell>
        </row>
        <row r="1178">
          <cell r="C1178" t="str">
            <v>PVC 75mm socket</v>
          </cell>
          <cell r="D1178" t="str">
            <v>No.</v>
          </cell>
          <cell r="E1178">
            <v>52.95</v>
          </cell>
        </row>
        <row r="1180">
          <cell r="C1180" t="str">
            <v>PVC 90mm socket</v>
          </cell>
          <cell r="D1180" t="str">
            <v>No.</v>
          </cell>
          <cell r="E1180">
            <v>92.75</v>
          </cell>
        </row>
        <row r="1182">
          <cell r="C1182" t="str">
            <v xml:space="preserve">PVC Elbow 110mm </v>
          </cell>
          <cell r="D1182" t="str">
            <v>No.</v>
          </cell>
          <cell r="E1182">
            <v>218.15</v>
          </cell>
        </row>
        <row r="1184">
          <cell r="C1184" t="str">
            <v xml:space="preserve">PVC Elbow 75mm </v>
          </cell>
          <cell r="D1184" t="str">
            <v>No.</v>
          </cell>
          <cell r="E1184">
            <v>108.7</v>
          </cell>
        </row>
        <row r="1186">
          <cell r="C1186" t="str">
            <v xml:space="preserve">PVC Elbow 90mm </v>
          </cell>
          <cell r="D1186" t="str">
            <v>No.</v>
          </cell>
          <cell r="E1186">
            <v>183.9</v>
          </cell>
        </row>
        <row r="1188">
          <cell r="C1188" t="str">
            <v>Rag bolts</v>
          </cell>
          <cell r="D1188" t="str">
            <v>No.</v>
          </cell>
          <cell r="E1188">
            <v>26</v>
          </cell>
        </row>
        <row r="1190">
          <cell r="C1190" t="str">
            <v>Rawl plugs.</v>
          </cell>
          <cell r="D1190" t="str">
            <v>No.</v>
          </cell>
          <cell r="E1190">
            <v>15</v>
          </cell>
        </row>
        <row r="1192">
          <cell r="C1192" t="str">
            <v xml:space="preserve">Red lead </v>
          </cell>
          <cell r="D1192" t="str">
            <v>Kg.</v>
          </cell>
          <cell r="E1192">
            <v>110</v>
          </cell>
        </row>
        <row r="1194">
          <cell r="C1194" t="str">
            <v>Red Lead Paint                                *</v>
          </cell>
          <cell r="D1194" t="str">
            <v>Lit.</v>
          </cell>
          <cell r="E1194">
            <v>225</v>
          </cell>
          <cell r="F1194" t="str">
            <v xml:space="preserve">UPDATED </v>
          </cell>
        </row>
        <row r="1195">
          <cell r="F1195" t="str">
            <v>ON</v>
          </cell>
        </row>
        <row r="1196">
          <cell r="C1196" t="str">
            <v>Reducing Socket G.I. 20mm to smaller</v>
          </cell>
          <cell r="D1196" t="str">
            <v>No.</v>
          </cell>
          <cell r="E1196">
            <v>25</v>
          </cell>
        </row>
        <row r="1197">
          <cell r="C1197" t="str">
            <v>Reducing Socket G.I. 25mm</v>
          </cell>
          <cell r="D1197" t="str">
            <v>No.</v>
          </cell>
          <cell r="E1197">
            <v>39</v>
          </cell>
        </row>
        <row r="1198">
          <cell r="C1198" t="str">
            <v>Reducing Socket G.I. 32mm</v>
          </cell>
          <cell r="D1198" t="str">
            <v>No.</v>
          </cell>
          <cell r="E1198">
            <v>47</v>
          </cell>
        </row>
        <row r="1200">
          <cell r="C1200" t="str">
            <v>Reducing Socket G.I. 38mm</v>
          </cell>
          <cell r="D1200" t="str">
            <v>No.</v>
          </cell>
          <cell r="E1200">
            <v>60</v>
          </cell>
        </row>
        <row r="1202">
          <cell r="C1202" t="str">
            <v>Reducing Socket G.I. 50mm</v>
          </cell>
          <cell r="D1202" t="str">
            <v>No.</v>
          </cell>
          <cell r="E1202">
            <v>75</v>
          </cell>
        </row>
        <row r="1204">
          <cell r="C1204" t="str">
            <v>Reducing Socket G.I. 75mm</v>
          </cell>
          <cell r="D1204" t="str">
            <v>No.</v>
          </cell>
          <cell r="E1204">
            <v>145</v>
          </cell>
        </row>
        <row r="1206">
          <cell r="C1206" t="str">
            <v>Reducing Socket PVC 25mm to smaller size</v>
          </cell>
          <cell r="D1206" t="str">
            <v>No.</v>
          </cell>
          <cell r="E1206">
            <v>5.7</v>
          </cell>
        </row>
        <row r="1208">
          <cell r="C1208" t="str">
            <v>Reducing Socket PVC 32mm to smaller size</v>
          </cell>
          <cell r="D1208" t="str">
            <v>No.</v>
          </cell>
          <cell r="E1208">
            <v>8.75</v>
          </cell>
        </row>
        <row r="1210">
          <cell r="C1210" t="str">
            <v>Reducing Socket PVC 40mm to smaller size</v>
          </cell>
          <cell r="D1210" t="str">
            <v>No.</v>
          </cell>
          <cell r="E1210">
            <v>15.1</v>
          </cell>
        </row>
        <row r="1212">
          <cell r="C1212" t="str">
            <v>Reducing Socket PVC 50mm to smaller size</v>
          </cell>
          <cell r="D1212" t="str">
            <v>No.</v>
          </cell>
          <cell r="E1212">
            <v>22.1</v>
          </cell>
        </row>
        <row r="1214">
          <cell r="C1214" t="str">
            <v>Reducing Socket PVC 63mm to smaller size</v>
          </cell>
          <cell r="D1214" t="str">
            <v>No.</v>
          </cell>
          <cell r="E1214">
            <v>35</v>
          </cell>
        </row>
        <row r="1216">
          <cell r="C1216" t="str">
            <v>Reducing Tee PVC 25mm to smaller size.</v>
          </cell>
          <cell r="D1216" t="str">
            <v>No.</v>
          </cell>
          <cell r="E1216">
            <v>10.1</v>
          </cell>
        </row>
        <row r="1218">
          <cell r="C1218" t="str">
            <v>Reducing Tee PVC 32mm to smaller size.</v>
          </cell>
          <cell r="D1218" t="str">
            <v>No.</v>
          </cell>
          <cell r="E1218">
            <v>14.7</v>
          </cell>
        </row>
        <row r="1220">
          <cell r="C1220" t="str">
            <v>Reducing Tee PVC 40mm to smaller size.</v>
          </cell>
          <cell r="D1220" t="str">
            <v>No.</v>
          </cell>
          <cell r="E1220">
            <v>21.25</v>
          </cell>
        </row>
        <row r="1222">
          <cell r="C1222" t="str">
            <v>Reducing Tee PVC 50mm to smaller size.</v>
          </cell>
          <cell r="D1222" t="str">
            <v>No.</v>
          </cell>
          <cell r="E1222">
            <v>38.299999999999997</v>
          </cell>
        </row>
        <row r="1224">
          <cell r="C1224" t="str">
            <v>Reducing Tee PVC 63 mm to smaller size.</v>
          </cell>
          <cell r="D1224" t="str">
            <v>No.</v>
          </cell>
          <cell r="E1224">
            <v>65</v>
          </cell>
        </row>
        <row r="1226">
          <cell r="C1226" t="str">
            <v>Ridge tile calicut pattern Gr. I</v>
          </cell>
          <cell r="D1226" t="str">
            <v>No.</v>
          </cell>
          <cell r="E1226">
            <v>29.5</v>
          </cell>
        </row>
        <row r="1228">
          <cell r="C1228" t="str">
            <v>Ring Brass 45mm to 38mm</v>
          </cell>
          <cell r="D1228" t="str">
            <v>No.</v>
          </cell>
          <cell r="E1228">
            <v>15</v>
          </cell>
        </row>
        <row r="1230">
          <cell r="C1230" t="str">
            <v>Rivets (6.3mm x 10mm)</v>
          </cell>
          <cell r="D1230" t="str">
            <v>No.</v>
          </cell>
          <cell r="E1230">
            <v>2</v>
          </cell>
        </row>
        <row r="1232">
          <cell r="C1232" t="str">
            <v>Robe Hook 100 x 100mm - White</v>
          </cell>
          <cell r="D1232" t="str">
            <v>No.</v>
          </cell>
          <cell r="E1232">
            <v>109</v>
          </cell>
        </row>
        <row r="1234">
          <cell r="C1234" t="str">
            <v>Roofing nails</v>
          </cell>
          <cell r="D1234" t="str">
            <v>Kg.</v>
          </cell>
          <cell r="E1234">
            <v>77</v>
          </cell>
        </row>
        <row r="1236">
          <cell r="C1236" t="str">
            <v>Rubber plug 25mm to 32mm</v>
          </cell>
          <cell r="D1236" t="str">
            <v>No.</v>
          </cell>
          <cell r="E1236">
            <v>19</v>
          </cell>
        </row>
        <row r="1238">
          <cell r="C1238" t="str">
            <v>Rubber plug 32mm to 50mm</v>
          </cell>
          <cell r="D1238" t="str">
            <v>No.</v>
          </cell>
          <cell r="E1238">
            <v>30</v>
          </cell>
        </row>
        <row r="1240">
          <cell r="C1240" t="str">
            <v>Rubble 150mm to 225mm</v>
          </cell>
          <cell r="D1240" t="str">
            <v>m3</v>
          </cell>
          <cell r="E1240">
            <v>495</v>
          </cell>
        </row>
        <row r="1241">
          <cell r="F1241" t="str">
            <v xml:space="preserve">UPDATED </v>
          </cell>
        </row>
        <row r="1242">
          <cell r="C1242" t="str">
            <v>Running head PVC 150mm</v>
          </cell>
          <cell r="D1242" t="str">
            <v>No.</v>
          </cell>
          <cell r="E1242">
            <v>61.5</v>
          </cell>
          <cell r="F1242" t="str">
            <v>ON</v>
          </cell>
        </row>
        <row r="1244">
          <cell r="C1244" t="str">
            <v>Running Head Square PVC 114mm</v>
          </cell>
          <cell r="D1244" t="str">
            <v>No.</v>
          </cell>
          <cell r="E1244">
            <v>71.75</v>
          </cell>
        </row>
        <row r="1246">
          <cell r="C1246" t="str">
            <v>Sand</v>
          </cell>
          <cell r="D1246" t="str">
            <v>m3</v>
          </cell>
          <cell r="E1246">
            <v>390</v>
          </cell>
        </row>
        <row r="1248">
          <cell r="C1248" t="str">
            <v>Screws  Brass 12mm x Gauge 4</v>
          </cell>
          <cell r="D1248" t="str">
            <v>Doz.</v>
          </cell>
          <cell r="E1248">
            <v>4.8899999999999997</v>
          </cell>
        </row>
        <row r="1250">
          <cell r="C1250" t="str">
            <v>Screws  Brass 12mm x Gauge 5</v>
          </cell>
          <cell r="D1250" t="str">
            <v>Doz.</v>
          </cell>
          <cell r="E1250">
            <v>8.61</v>
          </cell>
        </row>
        <row r="1252">
          <cell r="C1252" t="str">
            <v>Screws  Brass 20mm x Gauge 6</v>
          </cell>
          <cell r="D1252" t="str">
            <v>Doz.</v>
          </cell>
          <cell r="E1252">
            <v>13.76</v>
          </cell>
        </row>
        <row r="1254">
          <cell r="C1254" t="str">
            <v>Screws  Brass 25mm x Gauge 7</v>
          </cell>
          <cell r="D1254" t="str">
            <v>Doz.</v>
          </cell>
          <cell r="E1254">
            <v>20.58</v>
          </cell>
        </row>
        <row r="1256">
          <cell r="C1256" t="str">
            <v>Screws  Brass 30mm x Gauge 7</v>
          </cell>
          <cell r="D1256" t="str">
            <v>Doz.</v>
          </cell>
          <cell r="E1256">
            <v>23.1</v>
          </cell>
        </row>
        <row r="1258">
          <cell r="C1258" t="str">
            <v>Screws  Brass 40mm x Gauge 8</v>
          </cell>
          <cell r="D1258" t="str">
            <v>Nos.</v>
          </cell>
          <cell r="E1258">
            <v>2.82</v>
          </cell>
        </row>
        <row r="1260">
          <cell r="C1260" t="str">
            <v>Screws  Brass 45mm x Gauge 9</v>
          </cell>
          <cell r="D1260" t="str">
            <v>Doz.</v>
          </cell>
          <cell r="E1260">
            <v>44.63</v>
          </cell>
        </row>
        <row r="1262">
          <cell r="C1262" t="str">
            <v>Screws  Brass 50mm x Gauge 8</v>
          </cell>
          <cell r="D1262" t="str">
            <v>No.</v>
          </cell>
          <cell r="E1262">
            <v>3.48</v>
          </cell>
        </row>
        <row r="1264">
          <cell r="C1264" t="str">
            <v>Screws Brass 16mm x Gauge 7</v>
          </cell>
          <cell r="D1264" t="str">
            <v>Nos.</v>
          </cell>
          <cell r="E1264">
            <v>1.22</v>
          </cell>
        </row>
        <row r="1266">
          <cell r="C1266" t="str">
            <v>Screws Brass 20mm x Gauge 8</v>
          </cell>
          <cell r="D1266" t="str">
            <v>Doz.</v>
          </cell>
          <cell r="E1266">
            <v>18.899999999999999</v>
          </cell>
        </row>
        <row r="1268">
          <cell r="C1268" t="str">
            <v>Screws Brass 25mm x Gauge 8</v>
          </cell>
          <cell r="D1268" t="str">
            <v>Doz.</v>
          </cell>
          <cell r="E1268">
            <v>24.57</v>
          </cell>
        </row>
        <row r="1270">
          <cell r="C1270" t="str">
            <v>Screws Brass 30mm x Gauge 8</v>
          </cell>
          <cell r="D1270" t="str">
            <v>Doz.</v>
          </cell>
          <cell r="E1270">
            <v>30.56</v>
          </cell>
        </row>
        <row r="1272">
          <cell r="C1272" t="str">
            <v>Screws brass 30mm x guage 8</v>
          </cell>
          <cell r="D1272" t="str">
            <v>Doz.</v>
          </cell>
          <cell r="E1272">
            <v>30.56</v>
          </cell>
        </row>
        <row r="1274">
          <cell r="C1274" t="str">
            <v>Screws Brass 40mm x Gauge 8</v>
          </cell>
          <cell r="D1274" t="str">
            <v>Doz.</v>
          </cell>
          <cell r="E1274">
            <v>33.840000000000003</v>
          </cell>
        </row>
        <row r="1276">
          <cell r="C1276" t="str">
            <v>Screws brass 50mm x Guage 10</v>
          </cell>
          <cell r="D1276" t="str">
            <v>Nos.</v>
          </cell>
          <cell r="E1276">
            <v>5.2</v>
          </cell>
        </row>
        <row r="1278">
          <cell r="C1278" t="str">
            <v>Screws Iron 12mm x Gauge 6                     *</v>
          </cell>
          <cell r="D1278" t="str">
            <v>Doz.</v>
          </cell>
          <cell r="E1278">
            <v>3.51</v>
          </cell>
        </row>
        <row r="1280">
          <cell r="C1280" t="str">
            <v>Screws Iron 12mm x Gauge 8                      *</v>
          </cell>
          <cell r="D1280" t="str">
            <v>Doz.</v>
          </cell>
          <cell r="E1280">
            <v>3.72</v>
          </cell>
        </row>
        <row r="1282">
          <cell r="C1282" t="str">
            <v>Screws Iron 16mm x Gauge 6                      *</v>
          </cell>
          <cell r="D1282" t="str">
            <v>Doz.</v>
          </cell>
          <cell r="E1282">
            <v>3.48</v>
          </cell>
        </row>
        <row r="1284">
          <cell r="C1284" t="str">
            <v>Screws Iron 16mm x Gauge 8                      *</v>
          </cell>
          <cell r="D1284" t="str">
            <v>Doz.</v>
          </cell>
          <cell r="E1284">
            <v>5.4</v>
          </cell>
        </row>
        <row r="1286">
          <cell r="C1286" t="str">
            <v>Screws Iron 20mm x Gauge 6                      *</v>
          </cell>
          <cell r="D1286" t="str">
            <v>Doz.</v>
          </cell>
          <cell r="E1286">
            <v>4.1900000000000004</v>
          </cell>
        </row>
        <row r="1288">
          <cell r="C1288" t="str">
            <v>Screws Iron 25mm x Gauge 8                           *</v>
          </cell>
          <cell r="D1288" t="str">
            <v>Doz.</v>
          </cell>
          <cell r="E1288">
            <v>6.12</v>
          </cell>
          <cell r="F1288" t="str">
            <v xml:space="preserve">UPDATED </v>
          </cell>
        </row>
        <row r="1289">
          <cell r="F1289" t="str">
            <v>ON</v>
          </cell>
        </row>
        <row r="1290">
          <cell r="C1290" t="str">
            <v>Screws Iron 30mm x Gauge 8                            *</v>
          </cell>
          <cell r="D1290" t="str">
            <v>Doz.</v>
          </cell>
          <cell r="E1290">
            <v>7.2</v>
          </cell>
        </row>
        <row r="1292">
          <cell r="C1292" t="str">
            <v>Screws Iron 40mm x Gauge 8                           *</v>
          </cell>
          <cell r="D1292" t="str">
            <v>Doz.</v>
          </cell>
          <cell r="E1292">
            <v>8.1999999999999993</v>
          </cell>
        </row>
        <row r="1294">
          <cell r="C1294" t="str">
            <v>Screws Iron 45mm x Gauge 8                            *</v>
          </cell>
          <cell r="D1294" t="str">
            <v>Doz.</v>
          </cell>
          <cell r="E1294">
            <v>9.9</v>
          </cell>
        </row>
        <row r="1296">
          <cell r="C1296" t="str">
            <v>Screws Iron 50mm x Gauge 8                            *</v>
          </cell>
          <cell r="D1296" t="str">
            <v>No.</v>
          </cell>
          <cell r="E1296">
            <v>14.36</v>
          </cell>
        </row>
        <row r="1298">
          <cell r="C1298" t="str">
            <v>Seat cover plastic - Indian</v>
          </cell>
          <cell r="D1298" t="str">
            <v>No.</v>
          </cell>
          <cell r="E1298">
            <v>375</v>
          </cell>
        </row>
        <row r="1300">
          <cell r="C1300" t="str">
            <v>Shower Rose Copper 150mm x 12mm             *</v>
          </cell>
          <cell r="D1300" t="str">
            <v>No.</v>
          </cell>
          <cell r="E1300">
            <v>160</v>
          </cell>
        </row>
        <row r="1302">
          <cell r="C1302" t="str">
            <v>Shower Rose PVC 150mm x 12mm                *</v>
          </cell>
          <cell r="D1302" t="str">
            <v>No.</v>
          </cell>
          <cell r="E1302">
            <v>100</v>
          </cell>
        </row>
        <row r="1304">
          <cell r="C1304" t="str">
            <v>Slaked lime</v>
          </cell>
          <cell r="D1304" t="str">
            <v>Kg.</v>
          </cell>
          <cell r="E1304">
            <v>5.2</v>
          </cell>
        </row>
        <row r="1306">
          <cell r="C1306" t="str">
            <v>Slaked lime</v>
          </cell>
          <cell r="D1306" t="str">
            <v>Bushels</v>
          </cell>
          <cell r="E1306">
            <v>130</v>
          </cell>
        </row>
        <row r="1308">
          <cell r="C1308" t="str">
            <v>Snowcem</v>
          </cell>
          <cell r="D1308" t="str">
            <v>Kg.</v>
          </cell>
          <cell r="E1308">
            <v>60</v>
          </cell>
        </row>
        <row r="1310">
          <cell r="C1310" t="str">
            <v>Soap Holder - White</v>
          </cell>
          <cell r="D1310" t="str">
            <v>No.</v>
          </cell>
          <cell r="E1310">
            <v>209</v>
          </cell>
        </row>
        <row r="1312">
          <cell r="C1312" t="str">
            <v>Socket G.I. 12mm</v>
          </cell>
          <cell r="D1312" t="str">
            <v>No.</v>
          </cell>
          <cell r="E1312">
            <v>10</v>
          </cell>
        </row>
        <row r="1314">
          <cell r="C1314" t="str">
            <v>Socket G.I. 20mm</v>
          </cell>
          <cell r="D1314" t="str">
            <v>No.</v>
          </cell>
          <cell r="E1314">
            <v>15</v>
          </cell>
        </row>
        <row r="1316">
          <cell r="C1316" t="str">
            <v>Socket G.I. 25mm</v>
          </cell>
          <cell r="D1316" t="str">
            <v>No.</v>
          </cell>
          <cell r="E1316">
            <v>25</v>
          </cell>
        </row>
        <row r="1318">
          <cell r="C1318" t="str">
            <v>Socket G.I. 32mm</v>
          </cell>
          <cell r="D1318" t="str">
            <v>No.</v>
          </cell>
          <cell r="E1318">
            <v>35</v>
          </cell>
        </row>
        <row r="1320">
          <cell r="C1320" t="str">
            <v>Socket G.I. 38mm</v>
          </cell>
          <cell r="D1320" t="str">
            <v>No.</v>
          </cell>
          <cell r="E1320">
            <v>45</v>
          </cell>
        </row>
        <row r="1322">
          <cell r="C1322" t="str">
            <v>Socket G.I. 50mm</v>
          </cell>
          <cell r="D1322" t="str">
            <v>No.</v>
          </cell>
          <cell r="E1322">
            <v>55</v>
          </cell>
        </row>
        <row r="1324">
          <cell r="C1324" t="str">
            <v>Socket G.I. 63mm</v>
          </cell>
          <cell r="D1324" t="str">
            <v>No.</v>
          </cell>
          <cell r="E1324">
            <v>75</v>
          </cell>
        </row>
        <row r="1326">
          <cell r="C1326" t="str">
            <v>Socket G.I. 75mm</v>
          </cell>
          <cell r="D1326" t="str">
            <v>No.</v>
          </cell>
          <cell r="E1326">
            <v>125</v>
          </cell>
        </row>
        <row r="1328">
          <cell r="C1328" t="str">
            <v>Socket PVC 20mm</v>
          </cell>
          <cell r="D1328" t="str">
            <v>No.</v>
          </cell>
          <cell r="E1328">
            <v>3.95</v>
          </cell>
        </row>
        <row r="1330">
          <cell r="C1330" t="str">
            <v>Socket PVC 25mm</v>
          </cell>
          <cell r="D1330" t="str">
            <v>No.</v>
          </cell>
          <cell r="E1330">
            <v>5.9</v>
          </cell>
        </row>
        <row r="1332">
          <cell r="C1332" t="str">
            <v>Socket PVC 32mm</v>
          </cell>
          <cell r="D1332" t="str">
            <v>No.</v>
          </cell>
          <cell r="E1332">
            <v>8.3000000000000007</v>
          </cell>
        </row>
        <row r="1334">
          <cell r="C1334" t="str">
            <v>Socket PVC 40mm</v>
          </cell>
          <cell r="D1334" t="str">
            <v>No.</v>
          </cell>
          <cell r="E1334">
            <v>12.7</v>
          </cell>
        </row>
        <row r="1335">
          <cell r="F1335" t="str">
            <v xml:space="preserve">UPDATED </v>
          </cell>
        </row>
        <row r="1336">
          <cell r="C1336" t="str">
            <v>Socket PVC 50mm</v>
          </cell>
          <cell r="D1336" t="str">
            <v>No.</v>
          </cell>
          <cell r="E1336">
            <v>19.05</v>
          </cell>
          <cell r="F1336" t="str">
            <v>ON</v>
          </cell>
        </row>
        <row r="1338">
          <cell r="C1338" t="str">
            <v>Socket PVC 63mm</v>
          </cell>
          <cell r="D1338" t="str">
            <v>No.</v>
          </cell>
          <cell r="E1338">
            <v>31.5</v>
          </cell>
        </row>
        <row r="1340">
          <cell r="C1340" t="str">
            <v>Socket PVC 75mm</v>
          </cell>
          <cell r="D1340" t="str">
            <v>No.</v>
          </cell>
          <cell r="E1340">
            <v>52.95</v>
          </cell>
        </row>
        <row r="1342">
          <cell r="C1342" t="str">
            <v>Socket PVC 90mm</v>
          </cell>
          <cell r="D1342" t="str">
            <v>No.</v>
          </cell>
          <cell r="E1342">
            <v>92.75</v>
          </cell>
        </row>
        <row r="1344">
          <cell r="C1344" t="str">
            <v>Solvent cement</v>
          </cell>
          <cell r="D1344" t="str">
            <v>50Grams</v>
          </cell>
          <cell r="E1344">
            <v>37.200000000000003</v>
          </cell>
        </row>
        <row r="1346">
          <cell r="C1346" t="str">
            <v>Spur Stones</v>
          </cell>
          <cell r="D1346" t="str">
            <v>No.</v>
          </cell>
          <cell r="E1346">
            <v>30</v>
          </cell>
        </row>
        <row r="1348">
          <cell r="C1348" t="str">
            <v>Squatting Pan (M) with 'P' Trap</v>
          </cell>
          <cell r="D1348" t="str">
            <v>No.</v>
          </cell>
          <cell r="E1348">
            <v>440</v>
          </cell>
        </row>
        <row r="1350">
          <cell r="C1350" t="str">
            <v>Stop cock Brass, 12mm - Italy</v>
          </cell>
          <cell r="D1350" t="str">
            <v>No.</v>
          </cell>
          <cell r="E1350">
            <v>225</v>
          </cell>
        </row>
        <row r="1352">
          <cell r="C1352" t="str">
            <v>Stop cock Brass, 20mm</v>
          </cell>
          <cell r="D1352" t="str">
            <v>No.</v>
          </cell>
          <cell r="E1352">
            <v>300</v>
          </cell>
        </row>
        <row r="1354">
          <cell r="C1354" t="str">
            <v>Stop cock Brass, 25mm</v>
          </cell>
          <cell r="D1354" t="str">
            <v>No.</v>
          </cell>
          <cell r="E1354">
            <v>425</v>
          </cell>
        </row>
        <row r="1356">
          <cell r="C1356" t="str">
            <v>Stop cock Brass, 32mm</v>
          </cell>
          <cell r="D1356" t="str">
            <v>No.</v>
          </cell>
          <cell r="E1356">
            <v>800</v>
          </cell>
        </row>
        <row r="1358">
          <cell r="C1358" t="str">
            <v>Stop cock Brass, 38mm</v>
          </cell>
          <cell r="D1358" t="str">
            <v>No.</v>
          </cell>
          <cell r="E1358">
            <v>1250</v>
          </cell>
        </row>
        <row r="1360">
          <cell r="C1360" t="str">
            <v>Stop cock Brass, 50mm</v>
          </cell>
          <cell r="D1360" t="str">
            <v>No.</v>
          </cell>
          <cell r="E1360">
            <v>1450</v>
          </cell>
        </row>
        <row r="1362">
          <cell r="C1362" t="str">
            <v>Straining bolts 16mm dia.</v>
          </cell>
          <cell r="D1362" t="str">
            <v>No.</v>
          </cell>
          <cell r="E1362">
            <v>18</v>
          </cell>
        </row>
        <row r="1364">
          <cell r="C1364" t="str">
            <v>Tap for wash Basin (M) - Malasiyan</v>
          </cell>
          <cell r="D1364" t="str">
            <v>No.</v>
          </cell>
          <cell r="E1364">
            <v>390</v>
          </cell>
        </row>
        <row r="1366">
          <cell r="C1366" t="str">
            <v>Tee equal PVC 75mm</v>
          </cell>
          <cell r="D1366" t="str">
            <v>No.</v>
          </cell>
          <cell r="E1366">
            <v>104.15</v>
          </cell>
        </row>
        <row r="1368">
          <cell r="C1368" t="str">
            <v>Tee equal PVC 90mm</v>
          </cell>
          <cell r="D1368" t="str">
            <v>No.</v>
          </cell>
          <cell r="E1368">
            <v>238</v>
          </cell>
        </row>
        <row r="1370">
          <cell r="C1370" t="str">
            <v>Thinner                                           *</v>
          </cell>
          <cell r="D1370" t="str">
            <v>Lit.</v>
          </cell>
          <cell r="E1370">
            <v>86</v>
          </cell>
        </row>
        <row r="1372">
          <cell r="C1372" t="str">
            <v>Tile calicut pattern Gr. I</v>
          </cell>
          <cell r="D1372" t="str">
            <v>No.</v>
          </cell>
          <cell r="E1372">
            <v>10.5</v>
          </cell>
        </row>
        <row r="1374">
          <cell r="C1374" t="str">
            <v>Tile cement pressed 200 x 200mm                   *</v>
          </cell>
          <cell r="D1374" t="str">
            <v>No.</v>
          </cell>
          <cell r="E1374">
            <v>12.15</v>
          </cell>
        </row>
        <row r="1376">
          <cell r="C1376" t="str">
            <v>Tile glazed 108 x 108mm              *</v>
          </cell>
          <cell r="D1376" t="str">
            <v>No.</v>
          </cell>
          <cell r="E1376">
            <v>5.5</v>
          </cell>
        </row>
        <row r="1378">
          <cell r="C1378" t="str">
            <v>Tile half round (asbestos covering) Gr. I</v>
          </cell>
          <cell r="D1378" t="str">
            <v>No.</v>
          </cell>
          <cell r="E1378">
            <v>5</v>
          </cell>
        </row>
        <row r="1380">
          <cell r="C1380" t="str">
            <v>Tile half round Gr.I</v>
          </cell>
          <cell r="D1380" t="str">
            <v>No.</v>
          </cell>
          <cell r="E1380">
            <v>9.5</v>
          </cell>
        </row>
        <row r="1382">
          <cell r="C1382" t="str">
            <v>Tile Terrazzo 300 x 300mm          *</v>
          </cell>
          <cell r="D1382" t="str">
            <v>No.</v>
          </cell>
          <cell r="E1382">
            <v>61.5</v>
          </cell>
          <cell r="F1382" t="str">
            <v xml:space="preserve">UPDATED </v>
          </cell>
        </row>
        <row r="1383">
          <cell r="F1383" t="str">
            <v>ON</v>
          </cell>
        </row>
        <row r="1384">
          <cell r="C1384" t="str">
            <v>Timber beams Class I</v>
          </cell>
          <cell r="D1384" t="str">
            <v>Cu.m.</v>
          </cell>
          <cell r="E1384">
            <v>23400</v>
          </cell>
        </row>
        <row r="1386">
          <cell r="C1386" t="str">
            <v>Timber beams Class ii</v>
          </cell>
          <cell r="D1386" t="str">
            <v>Cu.m.</v>
          </cell>
          <cell r="E1386">
            <v>18350</v>
          </cell>
        </row>
        <row r="1388">
          <cell r="C1388" t="str">
            <v>Timber beams Class iii</v>
          </cell>
          <cell r="D1388" t="str">
            <v>Cu.m.</v>
          </cell>
          <cell r="E1388">
            <v>11150</v>
          </cell>
        </row>
        <row r="1390">
          <cell r="C1390" t="str">
            <v>Timber plank 25mm class i</v>
          </cell>
          <cell r="D1390" t="str">
            <v>Sq.m.</v>
          </cell>
          <cell r="E1390">
            <v>600</v>
          </cell>
        </row>
        <row r="1392">
          <cell r="C1392" t="str">
            <v>Timber plank 25mm class ii</v>
          </cell>
          <cell r="D1392" t="str">
            <v>Sq.m.</v>
          </cell>
          <cell r="E1392">
            <v>470</v>
          </cell>
        </row>
        <row r="1394">
          <cell r="C1394" t="str">
            <v>Timber plank 25mm class iii</v>
          </cell>
          <cell r="D1394" t="str">
            <v>Sq.m.</v>
          </cell>
          <cell r="E1394">
            <v>280</v>
          </cell>
        </row>
        <row r="1396">
          <cell r="C1396" t="str">
            <v>Timber plank 31mm Class i</v>
          </cell>
          <cell r="D1396" t="str">
            <v>Sq.m.</v>
          </cell>
          <cell r="E1396">
            <v>750</v>
          </cell>
        </row>
        <row r="1398">
          <cell r="C1398" t="str">
            <v>Timber plank 31mm Class ii</v>
          </cell>
          <cell r="D1398" t="str">
            <v>Sq.m.</v>
          </cell>
          <cell r="E1398">
            <v>587</v>
          </cell>
        </row>
        <row r="1400">
          <cell r="C1400" t="str">
            <v>Timber plank 31mm Class iii</v>
          </cell>
          <cell r="D1400" t="str">
            <v>Sq.m.</v>
          </cell>
          <cell r="E1400">
            <v>343</v>
          </cell>
        </row>
        <row r="1402">
          <cell r="C1402" t="str">
            <v>Timber plank 38mm class i</v>
          </cell>
          <cell r="D1402" t="str">
            <v>Sq.m.</v>
          </cell>
          <cell r="E1402">
            <v>923</v>
          </cell>
        </row>
        <row r="1404">
          <cell r="C1404" t="str">
            <v>Timber plank 38mm class ii</v>
          </cell>
          <cell r="D1404" t="str">
            <v>Sq.m.</v>
          </cell>
          <cell r="E1404">
            <v>720</v>
          </cell>
        </row>
        <row r="1406">
          <cell r="C1406" t="str">
            <v>Timber plank 38mm class iii</v>
          </cell>
          <cell r="D1406" t="str">
            <v>Sq.m.</v>
          </cell>
          <cell r="E1406">
            <v>420</v>
          </cell>
        </row>
        <row r="1408">
          <cell r="C1408" t="str">
            <v>Timber planks 25mm class B</v>
          </cell>
          <cell r="D1408" t="str">
            <v>Sqm.</v>
          </cell>
          <cell r="E1408">
            <v>470</v>
          </cell>
        </row>
        <row r="1410">
          <cell r="C1410" t="str">
            <v>Toilet Paper Holder 150 x 150 mm - White</v>
          </cell>
          <cell r="D1410" t="str">
            <v>No.</v>
          </cell>
          <cell r="E1410">
            <v>294</v>
          </cell>
        </row>
        <row r="1412">
          <cell r="C1412" t="str">
            <v>Tooth Brush Holder 200 x 100mm -White</v>
          </cell>
          <cell r="D1412" t="str">
            <v>No.</v>
          </cell>
          <cell r="E1412">
            <v>175</v>
          </cell>
        </row>
        <row r="1414">
          <cell r="C1414" t="str">
            <v>Tor steel                                                  *</v>
          </cell>
          <cell r="D1414" t="str">
            <v>Kg.</v>
          </cell>
          <cell r="E1414">
            <v>33.700000000000003</v>
          </cell>
        </row>
        <row r="1416">
          <cell r="C1416" t="str">
            <v>Towel Rack Bar 750 mm</v>
          </cell>
          <cell r="D1416" t="str">
            <v>No.</v>
          </cell>
          <cell r="E1416">
            <v>265</v>
          </cell>
        </row>
        <row r="1418">
          <cell r="C1418" t="str">
            <v>Towel Rack Holder 100 x 100mm - White</v>
          </cell>
          <cell r="D1418" t="str">
            <v>Pair</v>
          </cell>
          <cell r="E1418">
            <v>159</v>
          </cell>
        </row>
        <row r="1420">
          <cell r="C1420" t="str">
            <v xml:space="preserve">Tower bolts, iron 250mm                              </v>
          </cell>
          <cell r="D1420" t="str">
            <v>No.</v>
          </cell>
          <cell r="E1420">
            <v>0</v>
          </cell>
        </row>
        <row r="1422">
          <cell r="C1422" t="str">
            <v>Two way tap for wash Basin (L) - Italy</v>
          </cell>
          <cell r="D1422" t="str">
            <v>No.</v>
          </cell>
          <cell r="E1422">
            <v>2450</v>
          </cell>
        </row>
        <row r="1424">
          <cell r="C1424" t="str">
            <v>Urinal - White</v>
          </cell>
          <cell r="D1424" t="str">
            <v>No.</v>
          </cell>
          <cell r="E1424">
            <v>1320</v>
          </cell>
        </row>
        <row r="1426">
          <cell r="C1426" t="str">
            <v>Valve Socket PVC 20mm</v>
          </cell>
          <cell r="D1426" t="str">
            <v>No.</v>
          </cell>
          <cell r="E1426">
            <v>5.05</v>
          </cell>
        </row>
        <row r="1428">
          <cell r="C1428" t="str">
            <v>Valve Socket PVC 25mm</v>
          </cell>
          <cell r="D1428" t="str">
            <v>No.</v>
          </cell>
          <cell r="E1428">
            <v>6.6</v>
          </cell>
        </row>
        <row r="1430">
          <cell r="C1430" t="str">
            <v>Valve Socket PVC 32mm</v>
          </cell>
          <cell r="D1430" t="str">
            <v>No.</v>
          </cell>
          <cell r="E1430">
            <v>8.75</v>
          </cell>
        </row>
        <row r="1432">
          <cell r="C1432" t="str">
            <v>Valve Socket PVC 40mm</v>
          </cell>
          <cell r="D1432" t="str">
            <v>No.</v>
          </cell>
          <cell r="E1432">
            <v>25.4</v>
          </cell>
        </row>
        <row r="1434">
          <cell r="C1434" t="str">
            <v>Valve Socket PVC 50mm</v>
          </cell>
          <cell r="D1434" t="str">
            <v>No.</v>
          </cell>
          <cell r="E1434">
            <v>29.75</v>
          </cell>
        </row>
        <row r="1436">
          <cell r="C1436" t="str">
            <v>Valve Socket PVC 63mm</v>
          </cell>
          <cell r="D1436" t="str">
            <v>No.</v>
          </cell>
          <cell r="E1436">
            <v>44.2</v>
          </cell>
        </row>
        <row r="1438">
          <cell r="C1438" t="str">
            <v>Valve socket PVC 75mm</v>
          </cell>
          <cell r="D1438" t="str">
            <v>No.</v>
          </cell>
          <cell r="E1438">
            <v>100.35</v>
          </cell>
        </row>
        <row r="1440">
          <cell r="C1440" t="str">
            <v>Valve socket PVC 90mm</v>
          </cell>
          <cell r="D1440" t="str">
            <v>No.</v>
          </cell>
          <cell r="E1440">
            <v>155</v>
          </cell>
        </row>
        <row r="1442">
          <cell r="C1442" t="str">
            <v>Wash Basin (L) Bracket</v>
          </cell>
          <cell r="D1442" t="str">
            <v>Pair</v>
          </cell>
          <cell r="E1442">
            <v>58</v>
          </cell>
        </row>
        <row r="1444">
          <cell r="C1444" t="str">
            <v>Wash Basin (L) Waste</v>
          </cell>
          <cell r="D1444" t="str">
            <v>No.</v>
          </cell>
          <cell r="E1444">
            <v>145</v>
          </cell>
        </row>
        <row r="1446">
          <cell r="C1446" t="str">
            <v>Wash Basin (L) with  Pedestal - White</v>
          </cell>
          <cell r="D1446" t="str">
            <v>No.</v>
          </cell>
          <cell r="E1446">
            <v>2530</v>
          </cell>
        </row>
        <row r="1448">
          <cell r="C1448" t="str">
            <v xml:space="preserve">Wash Basin (L) without Pedestal - White            </v>
          </cell>
          <cell r="D1448" t="str">
            <v>No.</v>
          </cell>
          <cell r="E1448">
            <v>1694</v>
          </cell>
        </row>
        <row r="1450">
          <cell r="C1450" t="str">
            <v>Wash Basin (M) Bracket</v>
          </cell>
          <cell r="D1450" t="str">
            <v>Pair</v>
          </cell>
          <cell r="E1450">
            <v>58</v>
          </cell>
        </row>
        <row r="1452">
          <cell r="C1452" t="str">
            <v>Wash Basin (M) Round  - White        *</v>
          </cell>
          <cell r="D1452" t="str">
            <v>No.</v>
          </cell>
          <cell r="E1452">
            <v>935</v>
          </cell>
        </row>
        <row r="1454">
          <cell r="C1454" t="str">
            <v>Wash Basin (M) Waste</v>
          </cell>
          <cell r="D1454" t="str">
            <v>No.</v>
          </cell>
          <cell r="E1454">
            <v>125</v>
          </cell>
        </row>
        <row r="1456">
          <cell r="C1456" t="str">
            <v>Weathershield                               *</v>
          </cell>
          <cell r="D1456" t="str">
            <v>Lit.</v>
          </cell>
          <cell r="E1456">
            <v>305</v>
          </cell>
        </row>
        <row r="1458">
          <cell r="C1458" t="str">
            <v xml:space="preserve">Weld mesh(galvanised) 50 x 50mm, Gauge 10       </v>
          </cell>
          <cell r="D1458" t="str">
            <v>m2</v>
          </cell>
          <cell r="E1458">
            <v>119.72</v>
          </cell>
        </row>
        <row r="1460">
          <cell r="C1460" t="str">
            <v>Wire Dome, 100mm</v>
          </cell>
          <cell r="D1460" t="str">
            <v>No.</v>
          </cell>
          <cell r="E1460">
            <v>65</v>
          </cell>
        </row>
        <row r="1462">
          <cell r="C1462" t="str">
            <v>Wire Dome, 50mm</v>
          </cell>
          <cell r="D1462" t="str">
            <v>No.</v>
          </cell>
          <cell r="E1462">
            <v>45</v>
          </cell>
        </row>
        <row r="1464">
          <cell r="C1464" t="str">
            <v>Wire nail S.W.G. 12 to 14                           *</v>
          </cell>
          <cell r="D1464" t="str">
            <v>Kg.</v>
          </cell>
          <cell r="E1464">
            <v>31.92</v>
          </cell>
        </row>
        <row r="1466">
          <cell r="C1466" t="str">
            <v>Wire nail S.W.G. 4 to 10                            *</v>
          </cell>
          <cell r="D1466" t="str">
            <v>Kg.</v>
          </cell>
          <cell r="E1466">
            <v>30.06</v>
          </cell>
        </row>
        <row r="1468">
          <cell r="C1468" t="str">
            <v>Wire nail S.W.G. 4 to 14                             *</v>
          </cell>
          <cell r="D1468" t="str">
            <v>Kg.</v>
          </cell>
          <cell r="E1468">
            <v>31.92</v>
          </cell>
        </row>
        <row r="1470">
          <cell r="C1470" t="str">
            <v>Wire nail S.W.G. 4 to 18                           *</v>
          </cell>
          <cell r="D1470" t="str">
            <v>Kg.</v>
          </cell>
          <cell r="E1470">
            <v>30.1</v>
          </cell>
        </row>
        <row r="1472">
          <cell r="C1472" t="str">
            <v>Wire nail S.W.G. 4 to 8                            *</v>
          </cell>
          <cell r="D1472" t="str">
            <v>Kg.</v>
          </cell>
          <cell r="E1472">
            <v>30.1</v>
          </cell>
        </row>
        <row r="1474">
          <cell r="C1474" t="str">
            <v>Wood plugs.</v>
          </cell>
          <cell r="D1474" t="str">
            <v>m</v>
          </cell>
          <cell r="E1474">
            <v>15</v>
          </cell>
        </row>
      </sheetData>
      <sheetData sheetId="4"/>
      <sheetData sheetId="5"/>
      <sheetData sheetId="6">
        <row r="5">
          <cell r="C5" t="str">
            <v>DESCRIPTION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
      <sheetName val="B-2"/>
      <sheetName val="S M B-2"/>
      <sheetName val="B-3 "/>
      <sheetName val="S M B-3"/>
      <sheetName val="B-4"/>
      <sheetName val="S M B-4"/>
      <sheetName val="B-5"/>
      <sheetName val="B-6"/>
      <sheetName val="DWS"/>
      <sheetName val="Main summary"/>
      <sheetName val="S_M_B-2"/>
      <sheetName val="B-3_"/>
      <sheetName val="S_M_B-3"/>
      <sheetName val="S_M_B-4"/>
      <sheetName val="Main_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2004"/>
      <sheetName val="Select"/>
      <sheetName val="SRates"/>
      <sheetName val="SSuppliers"/>
      <sheetName val="S-ResNot"/>
      <sheetName val="Calcu-2002"/>
      <sheetName val="Calcu-2003"/>
      <sheetName val="Changed Items"/>
      <sheetName val="Changed_Items"/>
    </sheetNames>
    <sheetDataSet>
      <sheetData sheetId="0"/>
      <sheetData sheetId="1"/>
      <sheetData sheetId="2"/>
      <sheetData sheetId="3">
        <row r="4">
          <cell r="A4" t="str">
            <v>S1</v>
          </cell>
          <cell r="B4" t="str">
            <v>Anton</v>
          </cell>
          <cell r="D4">
            <v>37509</v>
          </cell>
          <cell r="E4" t="str">
            <v>y</v>
          </cell>
          <cell r="F4">
            <v>0.2</v>
          </cell>
        </row>
        <row r="5">
          <cell r="A5" t="str">
            <v>S2</v>
          </cell>
          <cell r="B5" t="str">
            <v>s-lon</v>
          </cell>
          <cell r="E5" t="str">
            <v>y</v>
          </cell>
          <cell r="F5">
            <v>0.2</v>
          </cell>
        </row>
        <row r="6">
          <cell r="A6" t="str">
            <v>S3</v>
          </cell>
          <cell r="B6" t="str">
            <v>N. Vaitilingam &amp; Co., Ltd.</v>
          </cell>
          <cell r="D6">
            <v>37481</v>
          </cell>
          <cell r="E6" t="str">
            <v>y</v>
          </cell>
        </row>
        <row r="7">
          <cell r="A7" t="str">
            <v>S4</v>
          </cell>
          <cell r="B7" t="str">
            <v>Nawaloka Industries Limited</v>
          </cell>
          <cell r="D7">
            <v>37477</v>
          </cell>
          <cell r="E7" t="str">
            <v>y</v>
          </cell>
        </row>
        <row r="8">
          <cell r="A8" t="str">
            <v>S5</v>
          </cell>
          <cell r="B8" t="str">
            <v>Tokyo Cement Company</v>
          </cell>
          <cell r="D8">
            <v>37509</v>
          </cell>
          <cell r="E8" t="str">
            <v>y</v>
          </cell>
        </row>
        <row r="9">
          <cell r="A9" t="str">
            <v>s6</v>
          </cell>
          <cell r="B9" t="str">
            <v>Lanka Cement Ltd.</v>
          </cell>
          <cell r="D9">
            <v>37502</v>
          </cell>
          <cell r="E9" t="str">
            <v>n</v>
          </cell>
        </row>
        <row r="10">
          <cell r="A10" t="str">
            <v>s7</v>
          </cell>
          <cell r="B10" t="str">
            <v>Holcim (Lanka) Ltd</v>
          </cell>
          <cell r="D10">
            <v>37495</v>
          </cell>
          <cell r="E10" t="str">
            <v>y</v>
          </cell>
        </row>
        <row r="11">
          <cell r="A11" t="str">
            <v>S8</v>
          </cell>
          <cell r="B11" t="str">
            <v>Mascons Limited</v>
          </cell>
          <cell r="D11">
            <v>37469</v>
          </cell>
          <cell r="E11" t="str">
            <v>y</v>
          </cell>
          <cell r="F11" t="str">
            <v/>
          </cell>
        </row>
        <row r="12">
          <cell r="A12" t="str">
            <v>S9</v>
          </cell>
          <cell r="B12" t="str">
            <v>Semage &amp; Co. (Pvt) Ltd</v>
          </cell>
          <cell r="D12">
            <v>37475</v>
          </cell>
          <cell r="E12" t="str">
            <v>y</v>
          </cell>
        </row>
        <row r="13">
          <cell r="A13" t="str">
            <v>s10</v>
          </cell>
          <cell r="B13" t="str">
            <v>Anthony's</v>
          </cell>
          <cell r="E13" t="str">
            <v>n</v>
          </cell>
        </row>
        <row r="14">
          <cell r="A14" t="str">
            <v>S11</v>
          </cell>
          <cell r="B14" t="str">
            <v>Lanka Walltile Ltd</v>
          </cell>
          <cell r="E14" t="str">
            <v>y</v>
          </cell>
        </row>
        <row r="15">
          <cell r="A15" t="str">
            <v>S12</v>
          </cell>
          <cell r="B15" t="str">
            <v>Royal Ceramic Lanka Ltd</v>
          </cell>
          <cell r="D15">
            <v>37509</v>
          </cell>
          <cell r="E15" t="str">
            <v>y</v>
          </cell>
        </row>
        <row r="16">
          <cell r="A16" t="str">
            <v>S13</v>
          </cell>
          <cell r="B16" t="str">
            <v>Ibrahim Jafferjee</v>
          </cell>
          <cell r="D16">
            <v>37476</v>
          </cell>
          <cell r="E16" t="str">
            <v>Y</v>
          </cell>
        </row>
        <row r="17">
          <cell r="A17" t="str">
            <v>S14</v>
          </cell>
          <cell r="B17" t="str">
            <v>Nawaloka Timber Stores</v>
          </cell>
          <cell r="D17">
            <v>37480</v>
          </cell>
          <cell r="E17" t="str">
            <v>y</v>
          </cell>
        </row>
        <row r="18">
          <cell r="A18" t="str">
            <v>S15</v>
          </cell>
          <cell r="B18" t="str">
            <v>Asian Hardware</v>
          </cell>
          <cell r="D18">
            <v>37537</v>
          </cell>
          <cell r="E18" t="str">
            <v>n</v>
          </cell>
        </row>
        <row r="19">
          <cell r="A19" t="str">
            <v>S16</v>
          </cell>
          <cell r="B19" t="str">
            <v>CIC Paint pvt Ltd</v>
          </cell>
          <cell r="D19">
            <v>37538</v>
          </cell>
          <cell r="E19" t="str">
            <v>n</v>
          </cell>
          <cell r="F19">
            <v>0.14000000000000001</v>
          </cell>
        </row>
        <row r="20">
          <cell r="A20" t="str">
            <v>s17</v>
          </cell>
          <cell r="B20" t="str">
            <v>Time Hardware Stores</v>
          </cell>
          <cell r="D20">
            <v>37541</v>
          </cell>
          <cell r="E20" t="str">
            <v>n</v>
          </cell>
        </row>
        <row r="21">
          <cell r="A21" t="str">
            <v>S18</v>
          </cell>
          <cell r="B21" t="str">
            <v>Hemachandra &amp; Sons</v>
          </cell>
          <cell r="D21">
            <v>37541</v>
          </cell>
          <cell r="E21" t="str">
            <v>n</v>
          </cell>
        </row>
        <row r="22">
          <cell r="A22" t="str">
            <v>S19</v>
          </cell>
          <cell r="B22" t="str">
            <v>Shiva Brothers (Pvt) Ltd</v>
          </cell>
          <cell r="D22">
            <v>37545</v>
          </cell>
          <cell r="E22" t="str">
            <v>n</v>
          </cell>
        </row>
        <row r="23">
          <cell r="A23" t="str">
            <v>s20</v>
          </cell>
          <cell r="B23" t="str">
            <v xml:space="preserve">Elthi Hardware </v>
          </cell>
          <cell r="D23">
            <v>37545</v>
          </cell>
          <cell r="E23" t="str">
            <v>n</v>
          </cell>
        </row>
        <row r="24">
          <cell r="A24" t="str">
            <v>S21</v>
          </cell>
          <cell r="B24" t="str">
            <v>Colonial Hardware</v>
          </cell>
          <cell r="D24">
            <v>37547</v>
          </cell>
          <cell r="E24" t="str">
            <v>n</v>
          </cell>
        </row>
        <row r="25">
          <cell r="A25" t="str">
            <v>s22</v>
          </cell>
          <cell r="B25" t="str">
            <v>Western Traders</v>
          </cell>
          <cell r="D25">
            <v>37547</v>
          </cell>
          <cell r="E25" t="str">
            <v>n</v>
          </cell>
        </row>
        <row r="26">
          <cell r="A26" t="str">
            <v>S23</v>
          </cell>
          <cell r="B26" t="str">
            <v>St. Anthony's</v>
          </cell>
          <cell r="D26">
            <v>37536</v>
          </cell>
          <cell r="E26" t="str">
            <v>y</v>
          </cell>
        </row>
        <row r="27">
          <cell r="A27" t="str">
            <v>S24</v>
          </cell>
          <cell r="B27" t="str">
            <v>Farook Trading Enterprses</v>
          </cell>
          <cell r="D27">
            <v>37547</v>
          </cell>
          <cell r="E27" t="str">
            <v>n</v>
          </cell>
        </row>
        <row r="28">
          <cell r="A28" t="str">
            <v>S25</v>
          </cell>
          <cell r="B28" t="str">
            <v>Devi Hardware Center</v>
          </cell>
          <cell r="D28">
            <v>37547</v>
          </cell>
          <cell r="E28" t="str">
            <v>n</v>
          </cell>
        </row>
        <row r="29">
          <cell r="A29" t="str">
            <v>S26</v>
          </cell>
          <cell r="B29" t="str">
            <v>Thaha Enterprises</v>
          </cell>
          <cell r="D29">
            <v>37551</v>
          </cell>
          <cell r="E29" t="str">
            <v>n</v>
          </cell>
        </row>
        <row r="30">
          <cell r="A30" t="str">
            <v>s27</v>
          </cell>
          <cell r="B30" t="str">
            <v>Elahi Enterprises</v>
          </cell>
          <cell r="D30">
            <v>37551</v>
          </cell>
          <cell r="E30" t="str">
            <v>n</v>
          </cell>
        </row>
        <row r="31">
          <cell r="A31" t="str">
            <v>S28</v>
          </cell>
          <cell r="B31" t="str">
            <v>Building material Coperation</v>
          </cell>
          <cell r="D31">
            <v>37554</v>
          </cell>
          <cell r="E31" t="str">
            <v>n</v>
          </cell>
        </row>
        <row r="32">
          <cell r="A32" t="str">
            <v>s29</v>
          </cell>
          <cell r="B32" t="str">
            <v>Mangala Enterprses</v>
          </cell>
          <cell r="D32">
            <v>37554</v>
          </cell>
          <cell r="E32" t="str">
            <v>n</v>
          </cell>
        </row>
        <row r="33">
          <cell r="A33" t="str">
            <v>s30</v>
          </cell>
          <cell r="B33" t="str">
            <v>Panapitiya Timber Stores</v>
          </cell>
          <cell r="D33">
            <v>37554</v>
          </cell>
          <cell r="E33" t="str">
            <v>y</v>
          </cell>
        </row>
        <row r="34">
          <cell r="A34" t="str">
            <v>s31</v>
          </cell>
          <cell r="B34" t="str">
            <v>Nadeeka Timber Stores</v>
          </cell>
          <cell r="D34">
            <v>37554</v>
          </cell>
          <cell r="E34" t="str">
            <v>n</v>
          </cell>
        </row>
        <row r="35">
          <cell r="A35" t="str">
            <v>S32</v>
          </cell>
          <cell r="B35" t="str">
            <v>Goldern Ceramic</v>
          </cell>
          <cell r="D35">
            <v>37462</v>
          </cell>
          <cell r="E35" t="str">
            <v>y</v>
          </cell>
        </row>
        <row r="36">
          <cell r="A36" t="str">
            <v>s33</v>
          </cell>
          <cell r="B36" t="str">
            <v>Melan Enterprises</v>
          </cell>
          <cell r="D36">
            <v>37557</v>
          </cell>
          <cell r="E36" t="str">
            <v>n</v>
          </cell>
        </row>
        <row r="37">
          <cell r="A37" t="str">
            <v>S34</v>
          </cell>
          <cell r="B37" t="str">
            <v>Armz Exports &amp; imports</v>
          </cell>
          <cell r="D37" t="str">
            <v>26-10-2002</v>
          </cell>
          <cell r="E37" t="str">
            <v>y</v>
          </cell>
        </row>
        <row r="38">
          <cell r="A38" t="str">
            <v>S35</v>
          </cell>
          <cell r="B38" t="str">
            <v>Key Group Three Pvt. Ltd</v>
          </cell>
          <cell r="D38">
            <v>37559</v>
          </cell>
          <cell r="E38" t="str">
            <v>y</v>
          </cell>
        </row>
        <row r="39">
          <cell r="A39" t="str">
            <v>s36</v>
          </cell>
          <cell r="B39" t="str">
            <v>Sepalika Enteprises</v>
          </cell>
          <cell r="D39">
            <v>37559</v>
          </cell>
          <cell r="E39" t="str">
            <v>n</v>
          </cell>
        </row>
        <row r="40">
          <cell r="A40" t="str">
            <v>s37</v>
          </cell>
          <cell r="B40" t="str">
            <v>Kumarage &amp; Co</v>
          </cell>
          <cell r="D40">
            <v>37560</v>
          </cell>
          <cell r="E40" t="str">
            <v>n</v>
          </cell>
        </row>
        <row r="41">
          <cell r="A41" t="str">
            <v>S38</v>
          </cell>
          <cell r="B41" t="str">
            <v>Richard pierise</v>
          </cell>
          <cell r="D41">
            <v>37559</v>
          </cell>
          <cell r="E41" t="str">
            <v>n</v>
          </cell>
        </row>
        <row r="42">
          <cell r="A42" t="str">
            <v>s39</v>
          </cell>
          <cell r="E42" t="str">
            <v>n</v>
          </cell>
        </row>
        <row r="43">
          <cell r="A43" t="str">
            <v>s40</v>
          </cell>
          <cell r="B43" t="str">
            <v>Devi Hardware Center(2)</v>
          </cell>
          <cell r="C43" t="str">
            <v>Colombo 12</v>
          </cell>
          <cell r="D43">
            <v>37558</v>
          </cell>
          <cell r="E43" t="str">
            <v>n</v>
          </cell>
        </row>
        <row r="44">
          <cell r="A44" t="str">
            <v>s41</v>
          </cell>
          <cell r="B44" t="str">
            <v>International Hardware stores Ltd</v>
          </cell>
          <cell r="C44" t="str">
            <v>Colombo 12</v>
          </cell>
          <cell r="D44">
            <v>37560</v>
          </cell>
          <cell r="E44" t="str">
            <v>n</v>
          </cell>
        </row>
        <row r="45">
          <cell r="A45" t="str">
            <v>s42</v>
          </cell>
          <cell r="B45" t="str">
            <v>Locks and Builders Hardware</v>
          </cell>
          <cell r="D45">
            <v>37560</v>
          </cell>
          <cell r="E45" t="str">
            <v>n</v>
          </cell>
        </row>
        <row r="46">
          <cell r="A46" t="str">
            <v>s43</v>
          </cell>
          <cell r="B46" t="str">
            <v>Ceylon Heavy Industries Co. Ltd</v>
          </cell>
          <cell r="D46">
            <v>37551</v>
          </cell>
          <cell r="E46" t="str">
            <v>y</v>
          </cell>
        </row>
        <row r="47">
          <cell r="A47" t="str">
            <v>S44</v>
          </cell>
          <cell r="B47" t="str">
            <v>Lankem Robbialac</v>
          </cell>
          <cell r="D47">
            <v>37559</v>
          </cell>
          <cell r="E47" t="str">
            <v>n</v>
          </cell>
          <cell r="F47">
            <v>0.25</v>
          </cell>
        </row>
        <row r="48">
          <cell r="A48" t="str">
            <v>s45</v>
          </cell>
          <cell r="B48" t="str">
            <v>CIC Paint pvt Ltd(2)</v>
          </cell>
          <cell r="D48">
            <v>37559</v>
          </cell>
          <cell r="E48" t="str">
            <v>N</v>
          </cell>
          <cell r="F48">
            <v>0.3</v>
          </cell>
        </row>
        <row r="49">
          <cell r="A49" t="str">
            <v>s46</v>
          </cell>
          <cell r="B49" t="str">
            <v>Finco</v>
          </cell>
          <cell r="D49">
            <v>37559</v>
          </cell>
          <cell r="E49" t="str">
            <v>y</v>
          </cell>
        </row>
        <row r="50">
          <cell r="A50" t="str">
            <v>S47</v>
          </cell>
          <cell r="B50" t="str">
            <v>Arpico Interiors</v>
          </cell>
          <cell r="D50">
            <v>37559</v>
          </cell>
          <cell r="E50" t="str">
            <v>N</v>
          </cell>
        </row>
        <row r="51">
          <cell r="A51" t="str">
            <v>S48</v>
          </cell>
          <cell r="B51" t="str">
            <v>The Pyramid Organisation</v>
          </cell>
          <cell r="D51">
            <v>37565</v>
          </cell>
          <cell r="E51" t="str">
            <v>y</v>
          </cell>
        </row>
        <row r="52">
          <cell r="A52" t="str">
            <v>S49</v>
          </cell>
          <cell r="B52" t="str">
            <v>Pragash Enterprises</v>
          </cell>
          <cell r="D52">
            <v>37565</v>
          </cell>
          <cell r="E52" t="str">
            <v>n</v>
          </cell>
        </row>
        <row r="53">
          <cell r="A53" t="str">
            <v>s50</v>
          </cell>
          <cell r="B53" t="str">
            <v>Pragash Enterprises(2)</v>
          </cell>
          <cell r="D53">
            <v>37565</v>
          </cell>
          <cell r="E53" t="str">
            <v>n</v>
          </cell>
        </row>
        <row r="54">
          <cell r="A54" t="str">
            <v>s51</v>
          </cell>
          <cell r="B54" t="str">
            <v>Sarasaani Agency</v>
          </cell>
          <cell r="D54">
            <v>37565</v>
          </cell>
          <cell r="E54" t="str">
            <v>n</v>
          </cell>
        </row>
        <row r="55">
          <cell r="A55" t="str">
            <v>S52</v>
          </cell>
          <cell r="B55" t="str">
            <v>Vijay Trading Company</v>
          </cell>
          <cell r="D55">
            <v>37565</v>
          </cell>
          <cell r="E55" t="str">
            <v>y</v>
          </cell>
        </row>
        <row r="56">
          <cell r="A56" t="str">
            <v>S53</v>
          </cell>
          <cell r="B56" t="str">
            <v>Asian Hardware(2)</v>
          </cell>
          <cell r="D56">
            <v>37565</v>
          </cell>
          <cell r="E56" t="str">
            <v>n</v>
          </cell>
        </row>
        <row r="57">
          <cell r="A57" t="str">
            <v>s54</v>
          </cell>
          <cell r="B57" t="str">
            <v>Fahim Traders</v>
          </cell>
          <cell r="D57">
            <v>37560</v>
          </cell>
          <cell r="E57" t="str">
            <v>n</v>
          </cell>
        </row>
        <row r="58">
          <cell r="A58" t="str">
            <v>s55</v>
          </cell>
          <cell r="B58" t="str">
            <v>Munzir (Private) Limited</v>
          </cell>
          <cell r="C58" t="str">
            <v>Colombo 12</v>
          </cell>
          <cell r="D58">
            <v>37567</v>
          </cell>
          <cell r="E58" t="str">
            <v>y</v>
          </cell>
        </row>
        <row r="59">
          <cell r="A59" t="str">
            <v>s56</v>
          </cell>
          <cell r="B59" t="str">
            <v>I&amp;F Ceramic</v>
          </cell>
          <cell r="C59" t="str">
            <v>Colombo 12</v>
          </cell>
          <cell r="D59">
            <v>37567</v>
          </cell>
          <cell r="E59" t="str">
            <v>y</v>
          </cell>
        </row>
        <row r="60">
          <cell r="A60" t="str">
            <v>s57</v>
          </cell>
          <cell r="B60" t="str">
            <v>Shkthyi Ceramic</v>
          </cell>
          <cell r="C60" t="str">
            <v>Colombo 12</v>
          </cell>
          <cell r="D60">
            <v>37561</v>
          </cell>
          <cell r="E60" t="str">
            <v>n</v>
          </cell>
        </row>
        <row r="61">
          <cell r="A61" t="str">
            <v>s58</v>
          </cell>
          <cell r="B61" t="str">
            <v>Rod Lanka Trade</v>
          </cell>
          <cell r="C61" t="str">
            <v>Colombo 12</v>
          </cell>
          <cell r="D61">
            <v>37561</v>
          </cell>
          <cell r="E61" t="str">
            <v>n</v>
          </cell>
        </row>
        <row r="62">
          <cell r="A62" t="str">
            <v>S59</v>
          </cell>
          <cell r="E62" t="str">
            <v>n</v>
          </cell>
        </row>
        <row r="63">
          <cell r="A63" t="str">
            <v>S60</v>
          </cell>
          <cell r="D63">
            <v>37561</v>
          </cell>
          <cell r="E63" t="str">
            <v>n</v>
          </cell>
        </row>
        <row r="64">
          <cell r="A64" t="str">
            <v>s61</v>
          </cell>
          <cell r="B64" t="str">
            <v>Nandana Enteprises</v>
          </cell>
          <cell r="C64" t="str">
            <v>Kotte</v>
          </cell>
          <cell r="D64">
            <v>37572</v>
          </cell>
          <cell r="E64" t="str">
            <v>n</v>
          </cell>
        </row>
        <row r="65">
          <cell r="A65" t="str">
            <v>S62</v>
          </cell>
          <cell r="B65" t="str">
            <v>State Timber Corperation</v>
          </cell>
          <cell r="D65">
            <v>37572</v>
          </cell>
          <cell r="E65" t="str">
            <v>y</v>
          </cell>
        </row>
        <row r="66">
          <cell r="A66" t="str">
            <v>S63</v>
          </cell>
          <cell r="B66" t="str">
            <v xml:space="preserve">Sumagi Tiles </v>
          </cell>
          <cell r="C66" t="str">
            <v>Nawala</v>
          </cell>
          <cell r="D66">
            <v>37572</v>
          </cell>
          <cell r="E66" t="str">
            <v>n</v>
          </cell>
        </row>
        <row r="67">
          <cell r="A67" t="str">
            <v>s64</v>
          </cell>
          <cell r="B67" t="str">
            <v>Granite and marble Villa</v>
          </cell>
          <cell r="C67" t="str">
            <v>Rajagiriya</v>
          </cell>
          <cell r="D67">
            <v>37572</v>
          </cell>
          <cell r="E67" t="str">
            <v>n</v>
          </cell>
        </row>
        <row r="68">
          <cell r="A68" t="str">
            <v>s65</v>
          </cell>
          <cell r="B68" t="str">
            <v>Rajabdeen &amp; Sons Ltd</v>
          </cell>
          <cell r="C68" t="str">
            <v>Narahenpita</v>
          </cell>
          <cell r="D68">
            <v>37573</v>
          </cell>
          <cell r="E68" t="str">
            <v>y</v>
          </cell>
        </row>
        <row r="69">
          <cell r="A69" t="str">
            <v>S66</v>
          </cell>
          <cell r="B69" t="str">
            <v>General Engineering</v>
          </cell>
          <cell r="C69" t="str">
            <v>Colombo 05</v>
          </cell>
          <cell r="D69" t="str">
            <v>14-22-2002</v>
          </cell>
          <cell r="E69" t="str">
            <v>y</v>
          </cell>
        </row>
        <row r="70">
          <cell r="A70" t="str">
            <v>s67</v>
          </cell>
          <cell r="B70" t="str">
            <v>Asian Hardware(2)</v>
          </cell>
          <cell r="C70" t="str">
            <v>colombo 13</v>
          </cell>
          <cell r="D70">
            <v>37582</v>
          </cell>
          <cell r="E70" t="str">
            <v>n</v>
          </cell>
        </row>
        <row r="71">
          <cell r="A71" t="str">
            <v>s68</v>
          </cell>
          <cell r="B71" t="str">
            <v>EliteRadio</v>
          </cell>
          <cell r="C71" t="str">
            <v>Colombo 07</v>
          </cell>
          <cell r="D71">
            <v>37573</v>
          </cell>
          <cell r="E71" t="str">
            <v>y</v>
          </cell>
        </row>
        <row r="72">
          <cell r="A72" t="str">
            <v>S69</v>
          </cell>
          <cell r="B72" t="str">
            <v>Ampex Commercial agencies</v>
          </cell>
          <cell r="C72" t="str">
            <v>Colombo 11</v>
          </cell>
          <cell r="D72">
            <v>37573</v>
          </cell>
          <cell r="E72" t="str">
            <v>y</v>
          </cell>
        </row>
        <row r="73">
          <cell r="A73" t="str">
            <v>s70</v>
          </cell>
          <cell r="B73" t="str">
            <v>Clipsal Lana (Pvt) Ltd.</v>
          </cell>
          <cell r="C73" t="str">
            <v>Colombo 2</v>
          </cell>
          <cell r="D73">
            <v>37575</v>
          </cell>
          <cell r="E73" t="str">
            <v>y</v>
          </cell>
        </row>
        <row r="74">
          <cell r="A74" t="str">
            <v>s71</v>
          </cell>
          <cell r="B74" t="str">
            <v>Gazzette</v>
          </cell>
          <cell r="D74">
            <v>36866</v>
          </cell>
        </row>
        <row r="75">
          <cell r="A75" t="str">
            <v>S72</v>
          </cell>
          <cell r="B75" t="str">
            <v>Devturu Enterprises</v>
          </cell>
          <cell r="C75" t="str">
            <v>Peliyagoda</v>
          </cell>
          <cell r="D75">
            <v>37512</v>
          </cell>
          <cell r="E75" t="str">
            <v>n</v>
          </cell>
        </row>
        <row r="76">
          <cell r="A76" t="str">
            <v>S73</v>
          </cell>
          <cell r="E76" t="str">
            <v>N</v>
          </cell>
        </row>
        <row r="77">
          <cell r="A77" t="str">
            <v>S74</v>
          </cell>
          <cell r="E77" t="str">
            <v>n</v>
          </cell>
        </row>
        <row r="78">
          <cell r="A78" t="str">
            <v>O1</v>
          </cell>
        </row>
        <row r="79">
          <cell r="A79" t="str">
            <v>S75</v>
          </cell>
          <cell r="B79" t="str">
            <v>Rajabdeen &amp; Sons Ltd(2)</v>
          </cell>
          <cell r="C79" t="str">
            <v>Colombo 02</v>
          </cell>
          <cell r="D79" t="str">
            <v>22-02-2003</v>
          </cell>
          <cell r="E79" t="str">
            <v>y</v>
          </cell>
        </row>
        <row r="80">
          <cell r="A80" t="str">
            <v>S76</v>
          </cell>
          <cell r="B80" t="str">
            <v>Ceylon Heavy Industries Co. Ltd(2)</v>
          </cell>
          <cell r="C80" t="str">
            <v>Athurugiriya</v>
          </cell>
          <cell r="D80">
            <v>37656</v>
          </cell>
          <cell r="E80" t="str">
            <v>y</v>
          </cell>
        </row>
        <row r="81">
          <cell r="A81" t="str">
            <v>S77</v>
          </cell>
          <cell r="B81" t="str">
            <v>Lanka Cement Ltd.(2)</v>
          </cell>
          <cell r="C81" t="str">
            <v>Colombo 02</v>
          </cell>
          <cell r="D81" t="str">
            <v>31/03/2003</v>
          </cell>
          <cell r="E81" t="str">
            <v>y</v>
          </cell>
        </row>
        <row r="82">
          <cell r="A82" t="str">
            <v>S78</v>
          </cell>
          <cell r="B82" t="str">
            <v>Lion Hardware</v>
          </cell>
          <cell r="C82" t="str">
            <v>Hadala</v>
          </cell>
          <cell r="D82">
            <v>37702</v>
          </cell>
          <cell r="E82" t="str">
            <v>y</v>
          </cell>
        </row>
        <row r="83">
          <cell r="A83" t="str">
            <v>s79</v>
          </cell>
          <cell r="B83" t="str">
            <v>Lion Hardware</v>
          </cell>
          <cell r="C83" t="str">
            <v>Hadala</v>
          </cell>
          <cell r="D83">
            <v>37703</v>
          </cell>
          <cell r="E83" t="str">
            <v>N</v>
          </cell>
        </row>
        <row r="84">
          <cell r="A84" t="str">
            <v>s80</v>
          </cell>
          <cell r="B84" t="str">
            <v>New Hardware Borella</v>
          </cell>
          <cell r="C84" t="str">
            <v>Borella</v>
          </cell>
          <cell r="D84">
            <v>37937</v>
          </cell>
          <cell r="E84" t="str">
            <v>y</v>
          </cell>
        </row>
        <row r="85">
          <cell r="A85" t="str">
            <v>S81</v>
          </cell>
          <cell r="B85" t="str">
            <v>Ceylon Heavy Industries Co. Ltd(3)</v>
          </cell>
          <cell r="C85" t="str">
            <v>Athurugiriya</v>
          </cell>
          <cell r="D85">
            <v>37936</v>
          </cell>
          <cell r="E85" t="str">
            <v>y</v>
          </cell>
        </row>
        <row r="86">
          <cell r="A86" t="str">
            <v>S82</v>
          </cell>
          <cell r="B86" t="str">
            <v>Navin Ceramic</v>
          </cell>
          <cell r="C86" t="str">
            <v>Nugegoda</v>
          </cell>
          <cell r="D86" t="str">
            <v>24.11.2003</v>
          </cell>
          <cell r="E86" t="str">
            <v>y</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D83D-7CD6-4660-87B4-C0A00EE0968E}">
  <sheetPr codeName="Sheet2"/>
  <dimension ref="A1:F39"/>
  <sheetViews>
    <sheetView view="pageBreakPreview" zoomScale="90" zoomScaleNormal="100" zoomScaleSheetLayoutView="90" workbookViewId="0">
      <selection activeCell="E11" sqref="E11"/>
    </sheetView>
  </sheetViews>
  <sheetFormatPr defaultRowHeight="15" x14ac:dyDescent="0.25"/>
  <cols>
    <col min="1" max="6" width="14.85546875" style="3" customWidth="1"/>
    <col min="7" max="16384" width="9.140625" style="3"/>
  </cols>
  <sheetData>
    <row r="1" spans="1:6" ht="16.5" x14ac:dyDescent="0.3">
      <c r="A1" s="1"/>
      <c r="B1" s="1"/>
      <c r="C1" s="1"/>
      <c r="D1" s="1"/>
      <c r="E1" s="1"/>
      <c r="F1" s="2"/>
    </row>
    <row r="2" spans="1:6" ht="16.5" x14ac:dyDescent="0.3">
      <c r="A2" s="1"/>
      <c r="B2" s="1"/>
      <c r="C2" s="1"/>
      <c r="D2" s="1"/>
      <c r="E2" s="1"/>
      <c r="F2" s="2"/>
    </row>
    <row r="3" spans="1:6" ht="16.5" x14ac:dyDescent="0.3">
      <c r="A3" s="1"/>
      <c r="B3" s="1"/>
      <c r="C3" s="1"/>
      <c r="D3" s="1"/>
      <c r="E3" s="1"/>
      <c r="F3" s="2"/>
    </row>
    <row r="4" spans="1:6" ht="16.5" x14ac:dyDescent="0.3">
      <c r="A4" s="1"/>
      <c r="B4" s="1"/>
      <c r="C4" s="1"/>
      <c r="D4" s="1"/>
      <c r="E4" s="1"/>
      <c r="F4" s="2"/>
    </row>
    <row r="5" spans="1:6" ht="16.5" x14ac:dyDescent="0.3">
      <c r="A5" s="1"/>
      <c r="B5" s="1"/>
      <c r="C5" s="1"/>
      <c r="D5" s="1"/>
      <c r="E5" s="1"/>
      <c r="F5" s="2"/>
    </row>
    <row r="6" spans="1:6" ht="16.5" x14ac:dyDescent="0.3">
      <c r="A6" s="1"/>
      <c r="B6" s="1"/>
      <c r="C6" s="1"/>
      <c r="D6" s="1"/>
      <c r="E6" s="1"/>
      <c r="F6" s="2"/>
    </row>
    <row r="7" spans="1:6" ht="16.5" x14ac:dyDescent="0.3">
      <c r="A7" s="1"/>
      <c r="B7" s="1"/>
      <c r="C7" s="1"/>
      <c r="D7" s="1"/>
      <c r="E7" s="1"/>
      <c r="F7" s="2"/>
    </row>
    <row r="8" spans="1:6" ht="16.5" x14ac:dyDescent="0.3">
      <c r="A8" s="1"/>
      <c r="B8" s="1"/>
      <c r="C8" s="1"/>
      <c r="D8" s="1"/>
      <c r="E8" s="1"/>
      <c r="F8" s="2"/>
    </row>
    <row r="9" spans="1:6" ht="16.5" x14ac:dyDescent="0.3">
      <c r="A9" s="1"/>
      <c r="B9" s="1"/>
      <c r="C9" s="1"/>
      <c r="D9" s="1"/>
      <c r="E9" s="1"/>
      <c r="F9" s="2"/>
    </row>
    <row r="10" spans="1:6" ht="16.5" x14ac:dyDescent="0.3">
      <c r="A10" s="1"/>
      <c r="B10" s="1"/>
      <c r="C10" s="1"/>
      <c r="D10" s="1"/>
      <c r="E10" s="1"/>
      <c r="F10" s="2"/>
    </row>
    <row r="11" spans="1:6" ht="16.5" x14ac:dyDescent="0.3">
      <c r="A11" s="1"/>
      <c r="B11" s="1"/>
      <c r="C11" s="1"/>
      <c r="D11" s="1"/>
      <c r="E11" s="1"/>
      <c r="F11" s="2"/>
    </row>
    <row r="12" spans="1:6" ht="16.5" x14ac:dyDescent="0.3">
      <c r="A12" s="1"/>
      <c r="B12" s="1"/>
      <c r="C12" s="1"/>
      <c r="D12" s="1"/>
      <c r="E12" s="1"/>
      <c r="F12" s="2"/>
    </row>
    <row r="13" spans="1:6" ht="16.5" x14ac:dyDescent="0.3">
      <c r="A13" s="1"/>
      <c r="B13" s="1"/>
      <c r="C13" s="1"/>
      <c r="D13" s="1"/>
      <c r="E13" s="1"/>
      <c r="F13" s="2"/>
    </row>
    <row r="14" spans="1:6" ht="16.5" x14ac:dyDescent="0.3">
      <c r="A14" s="1"/>
      <c r="B14" s="1"/>
      <c r="C14" s="1"/>
      <c r="D14" s="1"/>
      <c r="E14" s="1"/>
      <c r="F14" s="2"/>
    </row>
    <row r="15" spans="1:6" ht="16.5" x14ac:dyDescent="0.3">
      <c r="A15" s="1"/>
      <c r="B15" s="1"/>
      <c r="C15" s="1"/>
      <c r="D15" s="1"/>
      <c r="E15" s="1"/>
      <c r="F15" s="2"/>
    </row>
    <row r="16" spans="1:6" ht="16.5" x14ac:dyDescent="0.3">
      <c r="A16" s="1"/>
      <c r="B16" s="1"/>
      <c r="C16" s="1"/>
      <c r="D16" s="1"/>
      <c r="E16" s="1"/>
      <c r="F16" s="2"/>
    </row>
    <row r="17" spans="1:6" ht="16.5" x14ac:dyDescent="0.3">
      <c r="A17" s="1"/>
      <c r="B17" s="1"/>
      <c r="C17" s="1"/>
      <c r="D17" s="1"/>
      <c r="E17" s="1"/>
      <c r="F17" s="2"/>
    </row>
    <row r="18" spans="1:6" ht="16.5" x14ac:dyDescent="0.3">
      <c r="A18" s="1"/>
      <c r="B18" s="1"/>
      <c r="C18" s="1"/>
      <c r="D18" s="1"/>
      <c r="E18" s="1"/>
      <c r="F18" s="2"/>
    </row>
    <row r="19" spans="1:6" ht="33.75" x14ac:dyDescent="0.5">
      <c r="A19" s="268" t="s">
        <v>2</v>
      </c>
      <c r="B19" s="268"/>
      <c r="C19" s="268"/>
      <c r="D19" s="268"/>
      <c r="E19" s="268"/>
      <c r="F19" s="268"/>
    </row>
    <row r="20" spans="1:6" ht="21" x14ac:dyDescent="0.25">
      <c r="A20" s="269" t="s">
        <v>72</v>
      </c>
      <c r="B20" s="269"/>
      <c r="C20" s="269"/>
      <c r="D20" s="269"/>
      <c r="E20" s="269"/>
      <c r="F20" s="269"/>
    </row>
    <row r="21" spans="1:6" ht="28.5" x14ac:dyDescent="0.45">
      <c r="A21" s="270" t="s">
        <v>53</v>
      </c>
      <c r="B21" s="270"/>
      <c r="C21" s="270"/>
      <c r="D21" s="270"/>
      <c r="E21" s="270"/>
      <c r="F21" s="270"/>
    </row>
    <row r="22" spans="1:6" ht="23.25" x14ac:dyDescent="0.25">
      <c r="A22" s="271"/>
      <c r="B22" s="272"/>
      <c r="C22" s="272"/>
      <c r="D22" s="272"/>
      <c r="E22" s="272"/>
      <c r="F22" s="272"/>
    </row>
    <row r="23" spans="1:6" ht="23.25" x14ac:dyDescent="0.25">
      <c r="A23" s="4"/>
      <c r="B23" s="4"/>
      <c r="C23" s="4"/>
      <c r="D23" s="4"/>
      <c r="E23" s="4"/>
      <c r="F23" s="5"/>
    </row>
    <row r="24" spans="1:6" ht="16.5" x14ac:dyDescent="0.3">
      <c r="A24" s="1"/>
      <c r="B24" s="1"/>
      <c r="C24" s="1"/>
      <c r="D24" s="1"/>
      <c r="E24" s="1"/>
      <c r="F24" s="2"/>
    </row>
    <row r="25" spans="1:6" ht="16.5" x14ac:dyDescent="0.3">
      <c r="A25" s="1"/>
      <c r="B25" s="1"/>
      <c r="C25" s="1"/>
      <c r="D25" s="1"/>
      <c r="E25" s="1"/>
      <c r="F25" s="2"/>
    </row>
    <row r="26" spans="1:6" ht="16.5" x14ac:dyDescent="0.3">
      <c r="A26" s="1"/>
      <c r="B26" s="1"/>
      <c r="C26" s="1"/>
      <c r="D26" s="1"/>
      <c r="E26" s="1"/>
      <c r="F26" s="2"/>
    </row>
    <row r="27" spans="1:6" ht="16.5" x14ac:dyDescent="0.3">
      <c r="A27" s="1"/>
      <c r="B27" s="1"/>
      <c r="C27" s="1"/>
      <c r="D27" s="1"/>
      <c r="E27" s="1"/>
      <c r="F27" s="2"/>
    </row>
    <row r="28" spans="1:6" ht="16.5" x14ac:dyDescent="0.3">
      <c r="A28" s="1"/>
      <c r="B28" s="1"/>
      <c r="C28" s="1"/>
      <c r="D28" s="1"/>
      <c r="E28" s="1"/>
      <c r="F28" s="2"/>
    </row>
    <row r="29" spans="1:6" ht="16.5" x14ac:dyDescent="0.3">
      <c r="A29" s="1"/>
      <c r="B29" s="1"/>
      <c r="C29" s="1"/>
      <c r="D29" s="1"/>
      <c r="E29" s="1"/>
      <c r="F29" s="2"/>
    </row>
    <row r="30" spans="1:6" ht="16.5" x14ac:dyDescent="0.3">
      <c r="A30" s="1"/>
      <c r="B30" s="1"/>
      <c r="C30" s="1"/>
      <c r="D30" s="1"/>
      <c r="E30" s="1"/>
      <c r="F30" s="2"/>
    </row>
    <row r="31" spans="1:6" ht="16.5" x14ac:dyDescent="0.3">
      <c r="A31" s="1"/>
      <c r="B31" s="1"/>
      <c r="C31" s="1"/>
      <c r="D31" s="1"/>
      <c r="E31" s="1"/>
      <c r="F31" s="2"/>
    </row>
    <row r="32" spans="1:6" ht="16.5" x14ac:dyDescent="0.3">
      <c r="A32" s="1"/>
      <c r="B32" s="1"/>
      <c r="C32" s="1"/>
      <c r="D32" s="1"/>
      <c r="E32" s="1"/>
      <c r="F32" s="2"/>
    </row>
    <row r="33" spans="1:6" ht="16.5" x14ac:dyDescent="0.3">
      <c r="A33" s="1"/>
      <c r="B33" s="1"/>
      <c r="C33" s="1"/>
      <c r="D33" s="1"/>
      <c r="E33" s="1"/>
      <c r="F33" s="2"/>
    </row>
    <row r="34" spans="1:6" ht="16.5" x14ac:dyDescent="0.3">
      <c r="A34" s="1"/>
      <c r="B34" s="1"/>
      <c r="C34" s="1"/>
      <c r="D34" s="1"/>
      <c r="E34" s="1"/>
      <c r="F34" s="2"/>
    </row>
    <row r="35" spans="1:6" ht="16.5" x14ac:dyDescent="0.3">
      <c r="A35" s="1"/>
      <c r="B35" s="1"/>
      <c r="C35" s="1"/>
      <c r="D35" s="1"/>
      <c r="E35" s="1"/>
      <c r="F35" s="2"/>
    </row>
    <row r="36" spans="1:6" ht="16.5" x14ac:dyDescent="0.3">
      <c r="A36" s="1"/>
      <c r="B36" s="1"/>
      <c r="C36" s="1"/>
      <c r="D36" s="1"/>
      <c r="E36" s="1"/>
      <c r="F36" s="2"/>
    </row>
    <row r="37" spans="1:6" ht="16.5" x14ac:dyDescent="0.3">
      <c r="A37" s="1"/>
      <c r="B37" s="1"/>
      <c r="C37" s="1"/>
      <c r="D37" s="1"/>
      <c r="E37" s="1"/>
      <c r="F37" s="2"/>
    </row>
    <row r="38" spans="1:6" ht="24" x14ac:dyDescent="0.25">
      <c r="A38" s="273" t="s">
        <v>145</v>
      </c>
      <c r="B38" s="274"/>
      <c r="C38" s="274"/>
      <c r="D38" s="274"/>
      <c r="E38" s="274"/>
      <c r="F38" s="274"/>
    </row>
    <row r="39" spans="1:6" ht="16.5" x14ac:dyDescent="0.3">
      <c r="A39" s="1"/>
      <c r="B39" s="1"/>
      <c r="C39" s="1"/>
      <c r="D39" s="1"/>
      <c r="E39" s="1"/>
      <c r="F39" s="2"/>
    </row>
  </sheetData>
  <mergeCells count="5">
    <mergeCell ref="A19:F19"/>
    <mergeCell ref="A20:F20"/>
    <mergeCell ref="A21:F21"/>
    <mergeCell ref="A22:F22"/>
    <mergeCell ref="A38:F38"/>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D49EA-D704-4CD7-9B9B-69134ED629A2}">
  <sheetPr codeName="Sheet1">
    <tabColor rgb="FFFF0000"/>
  </sheetPr>
  <dimension ref="A1:E34"/>
  <sheetViews>
    <sheetView tabSelected="1" view="pageBreakPreview" zoomScale="106" zoomScaleNormal="100" zoomScaleSheetLayoutView="106" workbookViewId="0">
      <selection activeCell="E11" sqref="E11"/>
    </sheetView>
  </sheetViews>
  <sheetFormatPr defaultRowHeight="12.75" x14ac:dyDescent="0.2"/>
  <cols>
    <col min="1" max="1" width="9.140625" style="6"/>
    <col min="2" max="2" width="56.7109375" style="6" customWidth="1"/>
    <col min="3" max="3" width="19.5703125" style="7" customWidth="1"/>
    <col min="4" max="4" width="9.140625" style="6"/>
    <col min="5" max="5" width="10.85546875" style="6" bestFit="1" customWidth="1"/>
    <col min="6" max="16384" width="9.140625" style="6"/>
  </cols>
  <sheetData>
    <row r="1" spans="1:3" ht="15.75" customHeight="1" x14ac:dyDescent="0.2">
      <c r="A1" s="201" t="s">
        <v>46</v>
      </c>
      <c r="B1" s="202"/>
    </row>
    <row r="2" spans="1:3" x14ac:dyDescent="0.2">
      <c r="A2" s="203" t="s">
        <v>47</v>
      </c>
      <c r="B2" s="202"/>
    </row>
    <row r="3" spans="1:3" ht="15" customHeight="1" x14ac:dyDescent="0.2">
      <c r="A3" s="203" t="s">
        <v>48</v>
      </c>
      <c r="B3" s="202"/>
    </row>
    <row r="4" spans="1:3" ht="15" x14ac:dyDescent="0.2">
      <c r="A4" s="9"/>
      <c r="B4" s="9"/>
    </row>
    <row r="5" spans="1:3" ht="15" x14ac:dyDescent="0.2">
      <c r="A5" s="9"/>
      <c r="B5" s="9"/>
    </row>
    <row r="6" spans="1:3" ht="15.75" x14ac:dyDescent="0.25">
      <c r="A6" s="205" t="s">
        <v>76</v>
      </c>
      <c r="B6" s="10"/>
    </row>
    <row r="7" spans="1:3" ht="15" x14ac:dyDescent="0.2">
      <c r="A7" s="275" t="s">
        <v>55</v>
      </c>
      <c r="B7" s="275"/>
    </row>
    <row r="8" spans="1:3" ht="15" x14ac:dyDescent="0.2">
      <c r="A8" s="275" t="s">
        <v>54</v>
      </c>
      <c r="B8" s="275"/>
      <c r="C8" s="11"/>
    </row>
    <row r="9" spans="1:3" ht="15" x14ac:dyDescent="0.25">
      <c r="A9" s="262" t="s">
        <v>146</v>
      </c>
      <c r="C9" s="11"/>
    </row>
    <row r="10" spans="1:3" ht="15.75" x14ac:dyDescent="0.25">
      <c r="A10" s="13"/>
      <c r="C10" s="11"/>
    </row>
    <row r="11" spans="1:3" ht="20.25" x14ac:dyDescent="0.3">
      <c r="A11" s="276" t="s">
        <v>3</v>
      </c>
      <c r="B11" s="276"/>
      <c r="C11" s="276"/>
    </row>
    <row r="13" spans="1:3" s="15" customFormat="1" ht="17.100000000000001" customHeight="1" x14ac:dyDescent="0.25">
      <c r="A13" s="14" t="s">
        <v>4</v>
      </c>
      <c r="B13" s="14" t="s">
        <v>0</v>
      </c>
      <c r="C13" s="14" t="s">
        <v>5</v>
      </c>
    </row>
    <row r="14" spans="1:3" s="19" customFormat="1" ht="17.100000000000001" customHeight="1" x14ac:dyDescent="0.2">
      <c r="A14" s="16">
        <v>1</v>
      </c>
      <c r="B14" s="17" t="str">
        <f>'1 '!B41</f>
        <v>BILL NO. 01 - PRELIMINARIES</v>
      </c>
      <c r="C14" s="18"/>
    </row>
    <row r="15" spans="1:3" s="19" customFormat="1" ht="17.100000000000001" customHeight="1" x14ac:dyDescent="0.2">
      <c r="A15" s="16">
        <v>2</v>
      </c>
      <c r="B15" s="17" t="str">
        <f>'2'!B62</f>
        <v>BILL N0: 02 - DEMOLITION WORKS</v>
      </c>
      <c r="C15" s="18"/>
    </row>
    <row r="16" spans="1:3" s="19" customFormat="1" ht="17.100000000000001" customHeight="1" x14ac:dyDescent="0.25">
      <c r="A16" s="16">
        <v>3</v>
      </c>
      <c r="B16" s="20" t="str">
        <f>'3'!B84</f>
        <v>BILL N0: 03 - FLOOR, CEILING &amp; WALL FINISHES</v>
      </c>
      <c r="C16" s="18"/>
    </row>
    <row r="17" spans="1:3" s="19" customFormat="1" ht="17.100000000000001" customHeight="1" x14ac:dyDescent="0.25">
      <c r="A17" s="16">
        <v>4</v>
      </c>
      <c r="B17" s="20" t="str">
        <f>'4'!B68</f>
        <v>BILL N0: 04 - ELECTRICAL &amp; SPECIFIC INSTALLATIONS</v>
      </c>
      <c r="C17" s="18"/>
    </row>
    <row r="18" spans="1:3" s="19" customFormat="1" ht="17.100000000000001" customHeight="1" x14ac:dyDescent="0.2">
      <c r="A18" s="16">
        <v>5</v>
      </c>
      <c r="B18" s="21" t="str">
        <f>'5'!B48</f>
        <v>BILL No: 05 -ADDITIONS</v>
      </c>
      <c r="C18" s="18"/>
    </row>
    <row r="19" spans="1:3" s="19" customFormat="1" ht="17.100000000000001" customHeight="1" x14ac:dyDescent="0.25">
      <c r="A19" s="16">
        <v>6</v>
      </c>
      <c r="B19" s="20" t="str">
        <f>'6'!B47</f>
        <v>BILL No: 06 -OMISSIONS</v>
      </c>
      <c r="C19" s="18"/>
    </row>
    <row r="20" spans="1:3" s="19" customFormat="1" ht="17.100000000000001" customHeight="1" x14ac:dyDescent="0.25">
      <c r="A20" s="16"/>
      <c r="B20" s="20"/>
      <c r="C20" s="18"/>
    </row>
    <row r="21" spans="1:3" s="19" customFormat="1" ht="17.100000000000001" customHeight="1" x14ac:dyDescent="0.25">
      <c r="A21" s="16"/>
      <c r="B21" s="22"/>
      <c r="C21" s="18"/>
    </row>
    <row r="22" spans="1:3" s="19" customFormat="1" ht="17.100000000000001" customHeight="1" x14ac:dyDescent="0.25">
      <c r="A22" s="16"/>
      <c r="B22" s="22"/>
      <c r="C22" s="18"/>
    </row>
    <row r="23" spans="1:3" s="19" customFormat="1" ht="17.100000000000001" customHeight="1" x14ac:dyDescent="0.25">
      <c r="A23" s="16"/>
      <c r="B23" s="22"/>
      <c r="C23" s="18"/>
    </row>
    <row r="24" spans="1:3" s="19" customFormat="1" ht="17.100000000000001" customHeight="1" x14ac:dyDescent="0.25">
      <c r="A24" s="16"/>
      <c r="B24" s="22"/>
      <c r="C24" s="18"/>
    </row>
    <row r="25" spans="1:3" s="19" customFormat="1" ht="17.100000000000001" customHeight="1" x14ac:dyDescent="0.25">
      <c r="A25" s="16"/>
      <c r="B25" s="22"/>
      <c r="C25" s="18"/>
    </row>
    <row r="26" spans="1:3" s="19" customFormat="1" ht="17.100000000000001" customHeight="1" x14ac:dyDescent="0.25">
      <c r="A26" s="16"/>
      <c r="B26" s="22"/>
      <c r="C26" s="18"/>
    </row>
    <row r="27" spans="1:3" s="19" customFormat="1" ht="17.100000000000001" customHeight="1" x14ac:dyDescent="0.25">
      <c r="A27" s="16"/>
      <c r="B27" s="23"/>
      <c r="C27" s="18"/>
    </row>
    <row r="28" spans="1:3" s="19" customFormat="1" ht="17.100000000000001" customHeight="1" x14ac:dyDescent="0.25">
      <c r="A28" s="16"/>
      <c r="B28" s="23"/>
      <c r="C28" s="18"/>
    </row>
    <row r="29" spans="1:3" s="19" customFormat="1" ht="17.100000000000001" customHeight="1" x14ac:dyDescent="0.25">
      <c r="A29" s="16"/>
      <c r="B29" s="23"/>
      <c r="C29" s="18"/>
    </row>
    <row r="30" spans="1:3" s="19" customFormat="1" ht="17.100000000000001" customHeight="1" x14ac:dyDescent="0.2">
      <c r="A30" s="16"/>
      <c r="B30" s="25"/>
      <c r="C30" s="24"/>
    </row>
    <row r="31" spans="1:3" s="19" customFormat="1" ht="17.100000000000001" customHeight="1" x14ac:dyDescent="0.2">
      <c r="A31" s="26"/>
      <c r="B31" s="27" t="s">
        <v>6</v>
      </c>
      <c r="C31" s="28"/>
    </row>
    <row r="32" spans="1:3" s="19" customFormat="1" ht="17.100000000000001" customHeight="1" x14ac:dyDescent="0.2">
      <c r="A32" s="29"/>
      <c r="B32" s="30" t="s">
        <v>7</v>
      </c>
      <c r="C32" s="31"/>
    </row>
    <row r="33" spans="1:5" s="19" customFormat="1" ht="17.100000000000001" customHeight="1" x14ac:dyDescent="0.2">
      <c r="A33" s="26"/>
      <c r="B33" s="27" t="s">
        <v>8</v>
      </c>
      <c r="C33" s="32"/>
      <c r="E33" s="267"/>
    </row>
    <row r="34" spans="1:5" ht="15.75" x14ac:dyDescent="0.25">
      <c r="B34" s="13"/>
      <c r="C34" s="33"/>
    </row>
  </sheetData>
  <mergeCells count="3">
    <mergeCell ref="A7:B7"/>
    <mergeCell ref="A8:B8"/>
    <mergeCell ref="A11:C11"/>
  </mergeCells>
  <pageMargins left="0.55000000000000004" right="0.53"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8E7C7-1994-45BF-9499-CA8590CD573A}">
  <sheetPr codeName="Sheet3"/>
  <dimension ref="A1:H42"/>
  <sheetViews>
    <sheetView view="pageBreakPreview" zoomScaleNormal="100" zoomScaleSheetLayoutView="100" zoomScalePageLayoutView="120" workbookViewId="0">
      <selection activeCell="E11" sqref="E11"/>
    </sheetView>
  </sheetViews>
  <sheetFormatPr defaultRowHeight="15" customHeight="1" x14ac:dyDescent="0.2"/>
  <cols>
    <col min="1" max="1" width="6.140625" style="34" customWidth="1"/>
    <col min="2" max="2" width="46" style="34" customWidth="1"/>
    <col min="3" max="3" width="7.140625" style="35" customWidth="1"/>
    <col min="4" max="4" width="6.7109375" style="36" bestFit="1" customWidth="1"/>
    <col min="5" max="5" width="10.7109375" style="37" customWidth="1"/>
    <col min="6" max="6" width="11.140625" style="38" customWidth="1"/>
    <col min="7" max="7" width="9.140625" style="34"/>
    <col min="8" max="8" width="13.42578125" style="39" bestFit="1" customWidth="1"/>
    <col min="9" max="9" width="12" style="34" bestFit="1" customWidth="1"/>
    <col min="10" max="10" width="13.42578125" style="34" bestFit="1" customWidth="1"/>
    <col min="11" max="11" width="10.7109375" style="34" bestFit="1" customWidth="1"/>
    <col min="12" max="16384" width="9.140625" style="34"/>
  </cols>
  <sheetData>
    <row r="1" spans="1:8" x14ac:dyDescent="0.2">
      <c r="A1" s="201" t="s">
        <v>46</v>
      </c>
    </row>
    <row r="2" spans="1:8" s="44" customFormat="1" ht="15" customHeight="1" x14ac:dyDescent="0.2">
      <c r="A2" s="203" t="s">
        <v>47</v>
      </c>
      <c r="B2" s="204"/>
      <c r="C2" s="40"/>
      <c r="D2" s="41"/>
      <c r="E2" s="42"/>
      <c r="F2" s="43"/>
      <c r="H2" s="45"/>
    </row>
    <row r="3" spans="1:8" ht="15" customHeight="1" x14ac:dyDescent="0.2">
      <c r="A3" s="203" t="s">
        <v>48</v>
      </c>
      <c r="B3" s="9"/>
      <c r="C3" s="46"/>
      <c r="D3" s="47"/>
      <c r="E3" s="48"/>
      <c r="F3" s="49"/>
    </row>
    <row r="4" spans="1:8" ht="15" customHeight="1" x14ac:dyDescent="0.2">
      <c r="A4" s="47"/>
      <c r="B4" s="47"/>
      <c r="C4" s="46"/>
      <c r="D4" s="47"/>
      <c r="E4" s="48"/>
      <c r="F4" s="49"/>
    </row>
    <row r="5" spans="1:8" s="51" customFormat="1" ht="15" customHeight="1" x14ac:dyDescent="0.25">
      <c r="A5" s="12" t="s">
        <v>145</v>
      </c>
      <c r="B5" s="12"/>
      <c r="C5" s="50"/>
    </row>
    <row r="6" spans="1:8" ht="15" customHeight="1" x14ac:dyDescent="0.2">
      <c r="A6" s="47"/>
      <c r="B6" s="47"/>
      <c r="C6" s="46"/>
      <c r="D6" s="47"/>
      <c r="E6" s="48"/>
      <c r="F6" s="49"/>
    </row>
    <row r="7" spans="1:8" s="39" customFormat="1" ht="15" customHeight="1" x14ac:dyDescent="0.25">
      <c r="A7" s="205" t="s">
        <v>76</v>
      </c>
      <c r="B7" s="10"/>
      <c r="C7" s="52"/>
      <c r="D7" s="53"/>
      <c r="E7" s="54"/>
      <c r="F7" s="55"/>
    </row>
    <row r="8" spans="1:8" s="39" customFormat="1" ht="15" customHeight="1" x14ac:dyDescent="0.2">
      <c r="A8" s="275" t="s">
        <v>55</v>
      </c>
      <c r="B8" s="275"/>
      <c r="C8" s="52"/>
      <c r="D8" s="53"/>
      <c r="E8" s="54"/>
      <c r="F8" s="55"/>
    </row>
    <row r="9" spans="1:8" s="39" customFormat="1" ht="15" customHeight="1" x14ac:dyDescent="0.2">
      <c r="A9" s="275" t="s">
        <v>54</v>
      </c>
      <c r="B9" s="275"/>
      <c r="C9" s="52"/>
      <c r="D9" s="53"/>
      <c r="E9" s="54"/>
      <c r="F9" s="55"/>
    </row>
    <row r="10" spans="1:8" s="39" customFormat="1" ht="15" customHeight="1" x14ac:dyDescent="0.2">
      <c r="A10" s="8"/>
      <c r="B10" s="8"/>
      <c r="C10" s="52"/>
      <c r="D10" s="53"/>
      <c r="E10" s="54"/>
      <c r="F10" s="55"/>
    </row>
    <row r="11" spans="1:8" ht="15" customHeight="1" x14ac:dyDescent="0.2">
      <c r="A11" s="277" t="s">
        <v>2</v>
      </c>
      <c r="B11" s="277"/>
      <c r="C11" s="277"/>
      <c r="D11" s="277"/>
      <c r="E11" s="277"/>
      <c r="F11" s="277"/>
    </row>
    <row r="12" spans="1:8" ht="15" customHeight="1" x14ac:dyDescent="0.2">
      <c r="A12" s="56" t="s">
        <v>4</v>
      </c>
      <c r="B12" s="56" t="s">
        <v>0</v>
      </c>
      <c r="C12" s="57" t="s">
        <v>9</v>
      </c>
      <c r="D12" s="58" t="s">
        <v>10</v>
      </c>
      <c r="E12" s="59" t="s">
        <v>11</v>
      </c>
      <c r="F12" s="59" t="s">
        <v>5</v>
      </c>
      <c r="H12" s="34"/>
    </row>
    <row r="13" spans="1:8" s="66" customFormat="1" ht="15" customHeight="1" x14ac:dyDescent="0.2">
      <c r="A13" s="60"/>
      <c r="B13" s="61" t="s">
        <v>12</v>
      </c>
      <c r="C13" s="62"/>
      <c r="D13" s="63"/>
      <c r="E13" s="64"/>
      <c r="F13" s="65"/>
    </row>
    <row r="14" spans="1:8" s="66" customFormat="1" ht="15" customHeight="1" x14ac:dyDescent="0.2">
      <c r="A14" s="67"/>
      <c r="B14" s="68" t="s">
        <v>13</v>
      </c>
      <c r="C14" s="69"/>
      <c r="D14" s="70"/>
      <c r="E14" s="71"/>
      <c r="F14" s="72"/>
    </row>
    <row r="15" spans="1:8" s="66" customFormat="1" ht="15" customHeight="1" x14ac:dyDescent="0.2">
      <c r="A15" s="73"/>
      <c r="B15" s="68" t="s">
        <v>14</v>
      </c>
      <c r="C15" s="69"/>
      <c r="D15" s="70"/>
      <c r="E15" s="71"/>
      <c r="F15" s="72"/>
    </row>
    <row r="16" spans="1:8" s="66" customFormat="1" ht="15" customHeight="1" x14ac:dyDescent="0.2">
      <c r="A16" s="67"/>
      <c r="B16" s="74" t="s">
        <v>15</v>
      </c>
      <c r="C16" s="69"/>
      <c r="D16" s="70"/>
      <c r="E16" s="71"/>
      <c r="F16" s="72"/>
    </row>
    <row r="17" spans="1:8" s="66" customFormat="1" ht="15" customHeight="1" x14ac:dyDescent="0.2">
      <c r="A17" s="67"/>
      <c r="B17" s="75" t="s">
        <v>16</v>
      </c>
      <c r="C17" s="69"/>
      <c r="D17" s="70"/>
      <c r="E17" s="71"/>
      <c r="F17" s="72"/>
    </row>
    <row r="18" spans="1:8" s="66" customFormat="1" ht="15" customHeight="1" x14ac:dyDescent="0.2">
      <c r="A18" s="67"/>
      <c r="B18" s="75" t="s">
        <v>82</v>
      </c>
      <c r="C18" s="69"/>
      <c r="D18" s="70"/>
      <c r="E18" s="71"/>
      <c r="F18" s="72"/>
    </row>
    <row r="19" spans="1:8" s="66" customFormat="1" ht="15" customHeight="1" x14ac:dyDescent="0.2">
      <c r="A19" s="67"/>
      <c r="B19" s="75" t="s">
        <v>17</v>
      </c>
      <c r="C19" s="69"/>
      <c r="D19" s="70"/>
      <c r="E19" s="71"/>
      <c r="F19" s="72"/>
    </row>
    <row r="20" spans="1:8" s="66" customFormat="1" ht="15" customHeight="1" x14ac:dyDescent="0.2">
      <c r="A20" s="67"/>
      <c r="B20" s="75" t="s">
        <v>18</v>
      </c>
      <c r="C20" s="69"/>
      <c r="D20" s="70"/>
      <c r="E20" s="71"/>
      <c r="F20" s="72"/>
    </row>
    <row r="21" spans="1:8" s="66" customFormat="1" ht="15" customHeight="1" x14ac:dyDescent="0.2">
      <c r="A21" s="67"/>
      <c r="B21" s="75" t="s">
        <v>19</v>
      </c>
      <c r="C21" s="69"/>
      <c r="D21" s="70"/>
      <c r="E21" s="71"/>
      <c r="F21" s="72"/>
    </row>
    <row r="22" spans="1:8" s="66" customFormat="1" ht="15" customHeight="1" x14ac:dyDescent="0.2">
      <c r="A22" s="67"/>
      <c r="B22" s="75" t="s">
        <v>81</v>
      </c>
      <c r="C22" s="69"/>
      <c r="D22" s="70"/>
      <c r="E22" s="71"/>
      <c r="F22" s="72"/>
    </row>
    <row r="23" spans="1:8" s="66" customFormat="1" ht="15" customHeight="1" x14ac:dyDescent="0.2">
      <c r="A23" s="67"/>
      <c r="B23" s="75" t="s">
        <v>20</v>
      </c>
      <c r="C23" s="69"/>
      <c r="D23" s="70"/>
      <c r="E23" s="71"/>
      <c r="F23" s="72"/>
    </row>
    <row r="24" spans="1:8" s="66" customFormat="1" ht="15" customHeight="1" x14ac:dyDescent="0.2">
      <c r="A24" s="67"/>
      <c r="B24" s="75" t="s">
        <v>21</v>
      </c>
      <c r="C24" s="76"/>
      <c r="D24" s="70"/>
      <c r="E24" s="71"/>
      <c r="F24" s="72"/>
    </row>
    <row r="25" spans="1:8" s="66" customFormat="1" ht="15" customHeight="1" x14ac:dyDescent="0.2">
      <c r="A25" s="67"/>
      <c r="B25" s="75" t="s">
        <v>22</v>
      </c>
      <c r="C25" s="76"/>
      <c r="D25" s="70"/>
      <c r="E25" s="71"/>
      <c r="F25" s="72"/>
    </row>
    <row r="26" spans="1:8" s="66" customFormat="1" ht="15" customHeight="1" x14ac:dyDescent="0.2">
      <c r="A26" s="67"/>
      <c r="B26" s="75" t="s">
        <v>23</v>
      </c>
      <c r="C26" s="76"/>
      <c r="D26" s="70"/>
      <c r="E26" s="71"/>
      <c r="F26" s="72"/>
    </row>
    <row r="27" spans="1:8" s="66" customFormat="1" ht="15" customHeight="1" x14ac:dyDescent="0.2">
      <c r="A27" s="67"/>
      <c r="B27" s="75"/>
      <c r="C27" s="76"/>
      <c r="D27" s="70"/>
      <c r="E27" s="71"/>
      <c r="F27" s="72"/>
    </row>
    <row r="28" spans="1:8" s="66" customFormat="1" ht="15" customHeight="1" x14ac:dyDescent="0.2">
      <c r="A28" s="73">
        <v>1.1000000000000001</v>
      </c>
      <c r="B28" s="68" t="s">
        <v>24</v>
      </c>
      <c r="C28" s="76"/>
      <c r="D28" s="70"/>
      <c r="E28" s="71"/>
      <c r="F28" s="72"/>
    </row>
    <row r="29" spans="1:8" s="66" customFormat="1" ht="46.5" customHeight="1" x14ac:dyDescent="0.2">
      <c r="A29" s="67" t="s">
        <v>25</v>
      </c>
      <c r="B29" s="75" t="s">
        <v>26</v>
      </c>
      <c r="C29" s="76">
        <v>1</v>
      </c>
      <c r="D29" s="70" t="s">
        <v>27</v>
      </c>
      <c r="E29" s="71"/>
      <c r="F29" s="72"/>
      <c r="H29" s="71">
        <v>25000</v>
      </c>
    </row>
    <row r="30" spans="1:8" s="66" customFormat="1" ht="1.5" customHeight="1" x14ac:dyDescent="0.2">
      <c r="A30" s="67"/>
      <c r="B30" s="75"/>
      <c r="C30" s="76"/>
      <c r="D30" s="70"/>
      <c r="E30" s="71"/>
      <c r="F30" s="72"/>
      <c r="H30" s="71"/>
    </row>
    <row r="31" spans="1:8" s="66" customFormat="1" x14ac:dyDescent="0.2">
      <c r="A31" s="67"/>
      <c r="B31" s="75"/>
      <c r="C31" s="76"/>
      <c r="D31" s="70"/>
      <c r="E31" s="77"/>
      <c r="F31" s="72"/>
      <c r="H31" s="77"/>
    </row>
    <row r="32" spans="1:8" s="66" customFormat="1" x14ac:dyDescent="0.2">
      <c r="A32" s="73">
        <v>1.2</v>
      </c>
      <c r="B32" s="68" t="s">
        <v>51</v>
      </c>
      <c r="C32" s="76"/>
      <c r="D32" s="78"/>
      <c r="E32" s="79"/>
      <c r="F32" s="80"/>
      <c r="H32" s="79"/>
    </row>
    <row r="33" spans="1:8" s="66" customFormat="1" ht="45" x14ac:dyDescent="0.2">
      <c r="A33" s="67" t="s">
        <v>25</v>
      </c>
      <c r="B33" s="75" t="s">
        <v>52</v>
      </c>
      <c r="C33" s="76">
        <v>1</v>
      </c>
      <c r="D33" s="81" t="s">
        <v>4</v>
      </c>
      <c r="E33" s="82"/>
      <c r="F33" s="72"/>
      <c r="H33" s="82">
        <v>15000</v>
      </c>
    </row>
    <row r="34" spans="1:8" s="66" customFormat="1" x14ac:dyDescent="0.2">
      <c r="A34" s="67"/>
      <c r="B34" s="75"/>
      <c r="C34" s="76"/>
      <c r="D34" s="78"/>
      <c r="E34" s="79"/>
      <c r="F34" s="80"/>
      <c r="H34" s="79"/>
    </row>
    <row r="35" spans="1:8" s="66" customFormat="1" ht="15" customHeight="1" x14ac:dyDescent="0.2">
      <c r="A35" s="73">
        <v>1.3</v>
      </c>
      <c r="B35" s="68" t="s">
        <v>28</v>
      </c>
      <c r="C35" s="76"/>
      <c r="D35" s="78"/>
      <c r="E35" s="79"/>
      <c r="F35" s="80"/>
      <c r="H35" s="79"/>
    </row>
    <row r="36" spans="1:8" s="66" customFormat="1" ht="90" x14ac:dyDescent="0.2">
      <c r="A36" s="67" t="s">
        <v>25</v>
      </c>
      <c r="B36" s="75" t="s">
        <v>83</v>
      </c>
      <c r="C36" s="76">
        <v>1</v>
      </c>
      <c r="D36" s="78" t="s">
        <v>4</v>
      </c>
      <c r="E36" s="79"/>
      <c r="F36" s="72"/>
      <c r="H36" s="79">
        <v>35000</v>
      </c>
    </row>
    <row r="37" spans="1:8" s="66" customFormat="1" ht="15" customHeight="1" x14ac:dyDescent="0.2">
      <c r="A37" s="67"/>
      <c r="B37" s="75"/>
      <c r="C37" s="76"/>
      <c r="D37" s="78"/>
      <c r="E37" s="83"/>
      <c r="F37" s="72"/>
    </row>
    <row r="38" spans="1:8" s="66" customFormat="1" ht="15" customHeight="1" x14ac:dyDescent="0.2">
      <c r="A38" s="67"/>
      <c r="B38" s="75"/>
      <c r="C38" s="76"/>
      <c r="D38" s="78"/>
      <c r="E38" s="83"/>
      <c r="F38" s="72"/>
    </row>
    <row r="39" spans="1:8" s="66" customFormat="1" ht="15" customHeight="1" x14ac:dyDescent="0.2">
      <c r="A39" s="85"/>
      <c r="B39" s="86"/>
      <c r="C39" s="84"/>
      <c r="D39" s="78"/>
      <c r="E39" s="83"/>
      <c r="F39" s="72"/>
    </row>
    <row r="40" spans="1:8" s="66" customFormat="1" x14ac:dyDescent="0.2">
      <c r="A40" s="87"/>
      <c r="B40" s="88"/>
      <c r="C40" s="89"/>
      <c r="D40" s="90"/>
      <c r="E40" s="91"/>
      <c r="F40" s="92"/>
    </row>
    <row r="41" spans="1:8" s="66" customFormat="1" ht="15" customHeight="1" x14ac:dyDescent="0.2">
      <c r="A41" s="93"/>
      <c r="B41" s="94" t="s">
        <v>29</v>
      </c>
      <c r="C41" s="95"/>
      <c r="D41" s="96"/>
      <c r="E41" s="97"/>
      <c r="F41" s="98"/>
    </row>
    <row r="42" spans="1:8" s="66" customFormat="1" ht="15" customHeight="1" x14ac:dyDescent="0.2">
      <c r="A42" s="99"/>
      <c r="B42" s="100" t="s">
        <v>30</v>
      </c>
      <c r="C42" s="101"/>
      <c r="D42" s="102"/>
      <c r="E42" s="103"/>
      <c r="F42" s="104"/>
    </row>
  </sheetData>
  <mergeCells count="3">
    <mergeCell ref="A8:B8"/>
    <mergeCell ref="A9:B9"/>
    <mergeCell ref="A11:F11"/>
  </mergeCells>
  <printOptions horizontalCentered="1"/>
  <pageMargins left="0.7" right="0.7" top="0.75" bottom="0.75" header="0.3" footer="0.3"/>
  <pageSetup paperSize="9" fitToHeight="0" orientation="portrait" r:id="rId1"/>
  <headerFooter>
    <firstFooter>&amp;CPage &amp;P of &amp;N</firstFooter>
  </headerFooter>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8EC0D-14D4-4160-813B-2AABCB069587}">
  <dimension ref="A1:I63"/>
  <sheetViews>
    <sheetView view="pageBreakPreview" zoomScaleNormal="100" zoomScaleSheetLayoutView="100" zoomScalePageLayoutView="120" workbookViewId="0">
      <selection activeCell="E11" sqref="E11"/>
    </sheetView>
  </sheetViews>
  <sheetFormatPr defaultRowHeight="15" customHeight="1" x14ac:dyDescent="0.2"/>
  <cols>
    <col min="1" max="1" width="6.140625" style="34" customWidth="1"/>
    <col min="2" max="2" width="43.7109375" style="34" customWidth="1"/>
    <col min="3" max="3" width="7.7109375" style="35" customWidth="1"/>
    <col min="4" max="4" width="5.85546875" style="36" customWidth="1"/>
    <col min="5" max="5" width="10.7109375" style="37" bestFit="1" customWidth="1"/>
    <col min="6" max="6" width="13.85546875" style="38" bestFit="1" customWidth="1"/>
    <col min="7" max="7" width="9.140625" style="34"/>
    <col min="8" max="8" width="13.42578125" style="39" bestFit="1" customWidth="1"/>
    <col min="9" max="9" width="13.28515625" style="34" bestFit="1" customWidth="1"/>
    <col min="10" max="10" width="14.28515625" style="34" bestFit="1" customWidth="1"/>
    <col min="11" max="11" width="10.7109375" style="34" bestFit="1" customWidth="1"/>
    <col min="12" max="16384" width="9.140625" style="34"/>
  </cols>
  <sheetData>
    <row r="1" spans="1:6" s="111" customFormat="1" x14ac:dyDescent="0.2">
      <c r="A1" s="105"/>
      <c r="B1" s="106" t="s">
        <v>50</v>
      </c>
      <c r="C1" s="107"/>
      <c r="D1" s="108"/>
      <c r="E1" s="109"/>
      <c r="F1" s="110"/>
    </row>
    <row r="2" spans="1:6" s="111" customFormat="1" x14ac:dyDescent="0.2">
      <c r="A2" s="112"/>
      <c r="B2" s="113" t="s">
        <v>77</v>
      </c>
      <c r="C2" s="114"/>
      <c r="D2" s="115"/>
      <c r="E2" s="116"/>
      <c r="F2" s="117"/>
    </row>
    <row r="3" spans="1:6" s="66" customFormat="1" ht="15" customHeight="1" x14ac:dyDescent="0.2">
      <c r="A3" s="118"/>
      <c r="B3" s="255" t="s">
        <v>31</v>
      </c>
      <c r="C3" s="119"/>
      <c r="D3" s="120"/>
      <c r="E3" s="121"/>
      <c r="F3" s="122"/>
    </row>
    <row r="4" spans="1:6" s="66" customFormat="1" ht="77.25" customHeight="1" x14ac:dyDescent="0.2">
      <c r="A4" s="123"/>
      <c r="B4" s="254" t="s">
        <v>74</v>
      </c>
      <c r="C4" s="125"/>
      <c r="D4" s="126"/>
      <c r="E4" s="127"/>
      <c r="F4" s="128"/>
    </row>
    <row r="5" spans="1:6" s="66" customFormat="1" ht="195" customHeight="1" x14ac:dyDescent="0.2">
      <c r="A5" s="123"/>
      <c r="B5" s="124" t="s">
        <v>75</v>
      </c>
      <c r="C5" s="125"/>
      <c r="D5" s="126"/>
      <c r="E5" s="127"/>
      <c r="F5" s="128"/>
    </row>
    <row r="6" spans="1:6" s="66" customFormat="1" ht="60" x14ac:dyDescent="0.2">
      <c r="A6" s="123"/>
      <c r="B6" s="124" t="s">
        <v>73</v>
      </c>
      <c r="C6" s="125"/>
      <c r="D6" s="126"/>
      <c r="E6" s="127"/>
      <c r="F6" s="128"/>
    </row>
    <row r="7" spans="1:6" s="66" customFormat="1" ht="45" x14ac:dyDescent="0.2">
      <c r="A7" s="123"/>
      <c r="B7" s="124" t="s">
        <v>91</v>
      </c>
      <c r="C7" s="125"/>
      <c r="D7" s="126"/>
      <c r="E7" s="127"/>
      <c r="F7" s="128"/>
    </row>
    <row r="8" spans="1:6" s="66" customFormat="1" ht="45" x14ac:dyDescent="0.2">
      <c r="A8" s="123"/>
      <c r="B8" s="254" t="s">
        <v>92</v>
      </c>
      <c r="C8" s="125"/>
      <c r="D8" s="126"/>
      <c r="E8" s="127"/>
      <c r="F8" s="128"/>
    </row>
    <row r="9" spans="1:6" s="66" customFormat="1" ht="45" x14ac:dyDescent="0.2">
      <c r="A9" s="123"/>
      <c r="B9" s="263" t="s">
        <v>93</v>
      </c>
      <c r="C9" s="125"/>
      <c r="D9" s="126"/>
      <c r="E9" s="127"/>
      <c r="F9" s="128"/>
    </row>
    <row r="10" spans="1:6" s="66" customFormat="1" ht="60" x14ac:dyDescent="0.2">
      <c r="A10" s="123"/>
      <c r="B10" s="263" t="s">
        <v>94</v>
      </c>
      <c r="C10" s="125"/>
      <c r="D10" s="126"/>
      <c r="E10" s="127"/>
      <c r="F10" s="128"/>
    </row>
    <row r="11" spans="1:6" s="66" customFormat="1" x14ac:dyDescent="0.2">
      <c r="A11" s="123"/>
      <c r="B11" s="263"/>
      <c r="C11" s="125"/>
      <c r="D11" s="126"/>
      <c r="E11" s="127"/>
      <c r="F11" s="128"/>
    </row>
    <row r="12" spans="1:6" s="66" customFormat="1" x14ac:dyDescent="0.2">
      <c r="A12" s="112"/>
      <c r="B12" s="129"/>
      <c r="C12" s="125"/>
      <c r="D12" s="126"/>
      <c r="E12" s="127"/>
      <c r="F12" s="128"/>
    </row>
    <row r="13" spans="1:6" s="66" customFormat="1" ht="45" x14ac:dyDescent="0.2">
      <c r="A13" s="131">
        <v>1</v>
      </c>
      <c r="B13" s="124" t="s">
        <v>84</v>
      </c>
      <c r="C13" s="125">
        <v>1</v>
      </c>
      <c r="D13" s="126" t="s">
        <v>27</v>
      </c>
      <c r="E13" s="127"/>
      <c r="F13" s="130"/>
    </row>
    <row r="14" spans="1:6" s="66" customFormat="1" x14ac:dyDescent="0.2">
      <c r="A14" s="131"/>
      <c r="B14" s="124"/>
      <c r="C14" s="125"/>
      <c r="D14" s="126"/>
      <c r="E14" s="127"/>
      <c r="F14" s="130"/>
    </row>
    <row r="15" spans="1:6" s="66" customFormat="1" ht="30" x14ac:dyDescent="0.2">
      <c r="A15" s="131">
        <v>2</v>
      </c>
      <c r="B15" s="124" t="s">
        <v>85</v>
      </c>
      <c r="C15" s="125">
        <v>1</v>
      </c>
      <c r="D15" s="126" t="s">
        <v>27</v>
      </c>
      <c r="E15" s="127"/>
      <c r="F15" s="130"/>
    </row>
    <row r="16" spans="1:6" s="66" customFormat="1" x14ac:dyDescent="0.2">
      <c r="A16" s="131"/>
      <c r="B16" s="124"/>
      <c r="C16" s="125"/>
      <c r="D16" s="126"/>
      <c r="E16" s="127"/>
      <c r="F16" s="130"/>
    </row>
    <row r="17" spans="1:9" s="66" customFormat="1" ht="30" x14ac:dyDescent="0.2">
      <c r="A17" s="131">
        <v>3</v>
      </c>
      <c r="B17" s="124" t="s">
        <v>88</v>
      </c>
      <c r="C17" s="125">
        <v>1</v>
      </c>
      <c r="D17" s="126" t="s">
        <v>27</v>
      </c>
      <c r="E17" s="127"/>
      <c r="F17" s="130"/>
      <c r="H17" s="66">
        <f>(13.4*2)+0.4</f>
        <v>27.2</v>
      </c>
      <c r="I17" s="66">
        <f>H17*0.9</f>
        <v>24.48</v>
      </c>
    </row>
    <row r="18" spans="1:9" s="66" customFormat="1" x14ac:dyDescent="0.2">
      <c r="A18" s="131"/>
      <c r="B18" s="124"/>
      <c r="C18" s="125"/>
      <c r="D18" s="126"/>
      <c r="E18" s="127"/>
      <c r="F18" s="130"/>
    </row>
    <row r="19" spans="1:9" s="66" customFormat="1" ht="30" x14ac:dyDescent="0.2">
      <c r="A19" s="131">
        <v>4</v>
      </c>
      <c r="B19" s="124" t="s">
        <v>86</v>
      </c>
      <c r="C19" s="125">
        <v>1</v>
      </c>
      <c r="D19" s="126" t="s">
        <v>27</v>
      </c>
      <c r="E19" s="127"/>
      <c r="F19" s="130"/>
    </row>
    <row r="20" spans="1:9" s="66" customFormat="1" x14ac:dyDescent="0.2">
      <c r="A20" s="131"/>
      <c r="B20" s="124"/>
      <c r="C20" s="125"/>
      <c r="D20" s="126"/>
      <c r="E20" s="127"/>
      <c r="F20" s="130"/>
    </row>
    <row r="21" spans="1:9" s="66" customFormat="1" ht="45" x14ac:dyDescent="0.2">
      <c r="A21" s="131">
        <v>5</v>
      </c>
      <c r="B21" s="124" t="s">
        <v>87</v>
      </c>
      <c r="C21" s="125">
        <v>1</v>
      </c>
      <c r="D21" s="126" t="s">
        <v>27</v>
      </c>
      <c r="E21" s="127"/>
      <c r="F21" s="130"/>
    </row>
    <row r="22" spans="1:9" s="66" customFormat="1" x14ac:dyDescent="0.2">
      <c r="A22" s="131"/>
      <c r="B22" s="124"/>
      <c r="C22" s="125"/>
      <c r="D22" s="126"/>
      <c r="E22" s="127"/>
      <c r="F22" s="130"/>
    </row>
    <row r="23" spans="1:9" s="66" customFormat="1" ht="75" x14ac:dyDescent="0.2">
      <c r="A23" s="131">
        <v>6</v>
      </c>
      <c r="B23" s="124" t="s">
        <v>89</v>
      </c>
      <c r="C23" s="125">
        <v>1</v>
      </c>
      <c r="D23" s="126" t="s">
        <v>27</v>
      </c>
      <c r="E23" s="127"/>
      <c r="F23" s="130"/>
    </row>
    <row r="24" spans="1:9" s="66" customFormat="1" x14ac:dyDescent="0.2">
      <c r="A24" s="131"/>
      <c r="B24" s="124"/>
      <c r="C24" s="125"/>
      <c r="D24" s="126"/>
      <c r="E24" s="127"/>
      <c r="F24" s="130"/>
    </row>
    <row r="25" spans="1:9" s="66" customFormat="1" ht="14.25" customHeight="1" x14ac:dyDescent="0.2">
      <c r="A25" s="131"/>
      <c r="B25" s="124"/>
      <c r="C25" s="125"/>
      <c r="D25" s="126"/>
      <c r="E25" s="127"/>
      <c r="F25" s="130"/>
    </row>
    <row r="26" spans="1:9" s="66" customFormat="1" ht="14.25" customHeight="1" x14ac:dyDescent="0.2">
      <c r="A26" s="123"/>
      <c r="B26" s="124"/>
      <c r="C26" s="125"/>
      <c r="D26" s="126"/>
      <c r="E26" s="127"/>
      <c r="F26" s="128"/>
    </row>
    <row r="27" spans="1:9" s="66" customFormat="1" ht="14.25" customHeight="1" x14ac:dyDescent="0.2">
      <c r="A27" s="123"/>
      <c r="B27" s="124"/>
      <c r="C27" s="125"/>
      <c r="D27" s="126"/>
      <c r="E27" s="127"/>
      <c r="F27" s="128"/>
    </row>
    <row r="28" spans="1:9" s="66" customFormat="1" ht="14.25" customHeight="1" x14ac:dyDescent="0.2">
      <c r="A28" s="123"/>
      <c r="B28" s="124"/>
      <c r="C28" s="125"/>
      <c r="D28" s="126"/>
      <c r="E28" s="127"/>
      <c r="F28" s="128"/>
    </row>
    <row r="29" spans="1:9" s="66" customFormat="1" ht="14.25" customHeight="1" x14ac:dyDescent="0.2">
      <c r="A29" s="123"/>
      <c r="B29" s="124"/>
      <c r="C29" s="125"/>
      <c r="D29" s="126"/>
      <c r="E29" s="127"/>
      <c r="F29" s="128"/>
    </row>
    <row r="30" spans="1:9" s="66" customFormat="1" ht="14.25" customHeight="1" x14ac:dyDescent="0.2">
      <c r="A30" s="123"/>
      <c r="B30" s="124"/>
      <c r="C30" s="125"/>
      <c r="D30" s="126"/>
      <c r="E30" s="127"/>
      <c r="F30" s="128"/>
    </row>
    <row r="31" spans="1:9" s="66" customFormat="1" ht="14.25" customHeight="1" x14ac:dyDescent="0.2">
      <c r="A31" s="123"/>
      <c r="B31" s="124"/>
      <c r="C31" s="125"/>
      <c r="D31" s="126"/>
      <c r="E31" s="127"/>
      <c r="F31" s="128"/>
    </row>
    <row r="32" spans="1:9" s="66" customFormat="1" ht="14.25" customHeight="1" x14ac:dyDescent="0.2">
      <c r="A32" s="123"/>
      <c r="B32" s="124"/>
      <c r="C32" s="125"/>
      <c r="D32" s="126"/>
      <c r="E32" s="127"/>
      <c r="F32" s="128"/>
    </row>
    <row r="33" spans="1:6" s="66" customFormat="1" ht="14.25" customHeight="1" x14ac:dyDescent="0.2">
      <c r="A33" s="123"/>
      <c r="B33" s="124"/>
      <c r="C33" s="125"/>
      <c r="D33" s="126"/>
      <c r="E33" s="127"/>
      <c r="F33" s="128"/>
    </row>
    <row r="34" spans="1:6" s="66" customFormat="1" ht="14.25" customHeight="1" x14ac:dyDescent="0.2">
      <c r="A34" s="123"/>
      <c r="B34" s="124"/>
      <c r="C34" s="125"/>
      <c r="D34" s="126"/>
      <c r="E34" s="127"/>
      <c r="F34" s="128"/>
    </row>
    <row r="35" spans="1:6" s="66" customFormat="1" ht="14.25" customHeight="1" x14ac:dyDescent="0.2">
      <c r="A35" s="123"/>
      <c r="B35" s="124"/>
      <c r="C35" s="125"/>
      <c r="D35" s="126"/>
      <c r="E35" s="127"/>
      <c r="F35" s="128"/>
    </row>
    <row r="36" spans="1:6" s="66" customFormat="1" ht="14.25" customHeight="1" x14ac:dyDescent="0.2">
      <c r="A36" s="123"/>
      <c r="B36" s="124"/>
      <c r="C36" s="125"/>
      <c r="D36" s="126"/>
      <c r="E36" s="127"/>
      <c r="F36" s="128"/>
    </row>
    <row r="37" spans="1:6" s="66" customFormat="1" ht="14.25" customHeight="1" x14ac:dyDescent="0.2">
      <c r="A37" s="123"/>
      <c r="B37" s="124"/>
      <c r="C37" s="125"/>
      <c r="D37" s="126"/>
      <c r="E37" s="127"/>
      <c r="F37" s="128"/>
    </row>
    <row r="38" spans="1:6" s="66" customFormat="1" ht="14.25" customHeight="1" x14ac:dyDescent="0.2">
      <c r="A38" s="123"/>
      <c r="B38" s="124"/>
      <c r="C38" s="125"/>
      <c r="D38" s="126"/>
      <c r="E38" s="127"/>
      <c r="F38" s="128"/>
    </row>
    <row r="39" spans="1:6" s="66" customFormat="1" ht="14.25" customHeight="1" x14ac:dyDescent="0.2">
      <c r="A39" s="123"/>
      <c r="B39" s="124"/>
      <c r="C39" s="125"/>
      <c r="D39" s="126"/>
      <c r="E39" s="127"/>
      <c r="F39" s="128"/>
    </row>
    <row r="40" spans="1:6" s="66" customFormat="1" ht="14.25" customHeight="1" x14ac:dyDescent="0.2">
      <c r="A40" s="123"/>
      <c r="B40" s="124"/>
      <c r="C40" s="125"/>
      <c r="D40" s="126"/>
      <c r="E40" s="127"/>
      <c r="F40" s="128"/>
    </row>
    <row r="41" spans="1:6" s="66" customFormat="1" ht="14.25" customHeight="1" x14ac:dyDescent="0.2">
      <c r="A41" s="123"/>
      <c r="B41" s="124"/>
      <c r="C41" s="125"/>
      <c r="D41" s="126"/>
      <c r="E41" s="127"/>
      <c r="F41" s="128"/>
    </row>
    <row r="42" spans="1:6" s="66" customFormat="1" ht="14.25" customHeight="1" x14ac:dyDescent="0.2">
      <c r="A42" s="123"/>
      <c r="B42" s="124"/>
      <c r="C42" s="125"/>
      <c r="D42" s="126"/>
      <c r="E42" s="127"/>
      <c r="F42" s="128"/>
    </row>
    <row r="43" spans="1:6" s="66" customFormat="1" ht="14.25" customHeight="1" x14ac:dyDescent="0.2">
      <c r="A43" s="123"/>
      <c r="B43" s="124"/>
      <c r="C43" s="125"/>
      <c r="D43" s="126"/>
      <c r="E43" s="127"/>
      <c r="F43" s="128"/>
    </row>
    <row r="44" spans="1:6" s="66" customFormat="1" ht="14.25" customHeight="1" x14ac:dyDescent="0.2">
      <c r="A44" s="123"/>
      <c r="B44" s="124"/>
      <c r="C44" s="125"/>
      <c r="D44" s="126"/>
      <c r="E44" s="127"/>
      <c r="F44" s="128"/>
    </row>
    <row r="45" spans="1:6" s="66" customFormat="1" ht="14.25" customHeight="1" x14ac:dyDescent="0.2">
      <c r="A45" s="123"/>
      <c r="B45" s="124"/>
      <c r="C45" s="125"/>
      <c r="D45" s="126"/>
      <c r="E45" s="127"/>
      <c r="F45" s="128"/>
    </row>
    <row r="46" spans="1:6" s="66" customFormat="1" ht="14.25" customHeight="1" x14ac:dyDescent="0.2">
      <c r="A46" s="123"/>
      <c r="B46" s="124"/>
      <c r="C46" s="125"/>
      <c r="D46" s="126"/>
      <c r="E46" s="127"/>
      <c r="F46" s="128"/>
    </row>
    <row r="47" spans="1:6" s="66" customFormat="1" ht="14.25" customHeight="1" x14ac:dyDescent="0.2">
      <c r="A47" s="123"/>
      <c r="B47" s="124"/>
      <c r="C47" s="125"/>
      <c r="D47" s="126"/>
      <c r="E47" s="127"/>
      <c r="F47" s="128"/>
    </row>
    <row r="48" spans="1:6" s="66" customFormat="1" ht="14.25" customHeight="1" x14ac:dyDescent="0.2">
      <c r="A48" s="123"/>
      <c r="B48" s="124"/>
      <c r="C48" s="125"/>
      <c r="D48" s="126"/>
      <c r="E48" s="127"/>
      <c r="F48" s="128"/>
    </row>
    <row r="49" spans="1:6" s="66" customFormat="1" ht="14.25" customHeight="1" x14ac:dyDescent="0.2">
      <c r="A49" s="123"/>
      <c r="B49" s="124"/>
      <c r="C49" s="125"/>
      <c r="D49" s="126"/>
      <c r="E49" s="127"/>
      <c r="F49" s="128"/>
    </row>
    <row r="50" spans="1:6" s="66" customFormat="1" ht="14.25" customHeight="1" x14ac:dyDescent="0.2">
      <c r="A50" s="123"/>
      <c r="B50" s="124"/>
      <c r="C50" s="125"/>
      <c r="D50" s="126"/>
      <c r="E50" s="127"/>
      <c r="F50" s="128"/>
    </row>
    <row r="51" spans="1:6" s="66" customFormat="1" ht="14.25" customHeight="1" x14ac:dyDescent="0.2">
      <c r="A51" s="123"/>
      <c r="B51" s="124"/>
      <c r="C51" s="125"/>
      <c r="D51" s="126"/>
      <c r="E51" s="127"/>
      <c r="F51" s="128"/>
    </row>
    <row r="52" spans="1:6" s="66" customFormat="1" ht="14.25" customHeight="1" x14ac:dyDescent="0.2">
      <c r="A52" s="123"/>
      <c r="B52" s="124"/>
      <c r="C52" s="125"/>
      <c r="D52" s="126"/>
      <c r="E52" s="127"/>
      <c r="F52" s="128"/>
    </row>
    <row r="53" spans="1:6" s="66" customFormat="1" ht="14.25" customHeight="1" x14ac:dyDescent="0.2">
      <c r="A53" s="123"/>
      <c r="B53" s="124"/>
      <c r="C53" s="125"/>
      <c r="D53" s="126"/>
      <c r="E53" s="127"/>
      <c r="F53" s="128"/>
    </row>
    <row r="54" spans="1:6" s="66" customFormat="1" ht="14.25" customHeight="1" x14ac:dyDescent="0.2">
      <c r="A54" s="123"/>
      <c r="B54" s="124"/>
      <c r="C54" s="125"/>
      <c r="D54" s="126"/>
      <c r="E54" s="127"/>
      <c r="F54" s="128"/>
    </row>
    <row r="55" spans="1:6" s="66" customFormat="1" ht="14.25" customHeight="1" x14ac:dyDescent="0.2">
      <c r="A55" s="123"/>
      <c r="B55" s="124"/>
      <c r="C55" s="125"/>
      <c r="D55" s="126"/>
      <c r="E55" s="127"/>
      <c r="F55" s="128"/>
    </row>
    <row r="56" spans="1:6" s="66" customFormat="1" ht="14.25" customHeight="1" x14ac:dyDescent="0.2">
      <c r="A56" s="123"/>
      <c r="B56" s="124"/>
      <c r="C56" s="125"/>
      <c r="D56" s="126"/>
      <c r="E56" s="127"/>
      <c r="F56" s="128"/>
    </row>
    <row r="57" spans="1:6" s="66" customFormat="1" ht="14.25" customHeight="1" x14ac:dyDescent="0.2">
      <c r="A57" s="123"/>
      <c r="B57" s="124"/>
      <c r="C57" s="125"/>
      <c r="D57" s="126"/>
      <c r="E57" s="127"/>
      <c r="F57" s="128"/>
    </row>
    <row r="58" spans="1:6" s="66" customFormat="1" ht="14.25" customHeight="1" x14ac:dyDescent="0.2">
      <c r="A58" s="123"/>
      <c r="B58" s="124"/>
      <c r="C58" s="125"/>
      <c r="D58" s="126"/>
      <c r="E58" s="127"/>
      <c r="F58" s="128"/>
    </row>
    <row r="59" spans="1:6" s="66" customFormat="1" ht="14.25" customHeight="1" x14ac:dyDescent="0.2">
      <c r="A59" s="123"/>
      <c r="B59" s="124"/>
      <c r="C59" s="125"/>
      <c r="D59" s="126"/>
      <c r="E59" s="127"/>
      <c r="F59" s="128"/>
    </row>
    <row r="60" spans="1:6" s="66" customFormat="1" ht="14.25" customHeight="1" x14ac:dyDescent="0.2">
      <c r="A60" s="123"/>
      <c r="B60" s="124"/>
      <c r="C60" s="125"/>
      <c r="D60" s="126"/>
      <c r="E60" s="127"/>
      <c r="F60" s="128"/>
    </row>
    <row r="61" spans="1:6" s="111" customFormat="1" x14ac:dyDescent="0.2">
      <c r="A61" s="137"/>
      <c r="B61" s="138"/>
      <c r="C61" s="139"/>
      <c r="D61" s="140"/>
      <c r="E61" s="141"/>
      <c r="F61" s="142"/>
    </row>
    <row r="62" spans="1:6" s="111" customFormat="1" ht="14.25" x14ac:dyDescent="0.2">
      <c r="A62" s="93"/>
      <c r="B62" s="94" t="s">
        <v>78</v>
      </c>
      <c r="C62" s="95"/>
      <c r="D62" s="96"/>
      <c r="E62" s="97"/>
      <c r="F62" s="98"/>
    </row>
    <row r="63" spans="1:6" s="111" customFormat="1" ht="14.25" x14ac:dyDescent="0.2">
      <c r="A63" s="99"/>
      <c r="B63" s="100" t="s">
        <v>49</v>
      </c>
      <c r="C63" s="101"/>
      <c r="D63" s="102"/>
      <c r="E63" s="103"/>
      <c r="F63" s="104"/>
    </row>
  </sheetData>
  <printOptions horizontalCentered="1"/>
  <pageMargins left="0.7" right="0.7" top="0.75" bottom="0.75" header="0.3" footer="0.3"/>
  <pageSetup paperSize="9" fitToHeight="0" orientation="portrait" r:id="rId1"/>
  <headerFooter>
    <firstFooter>&amp;CPage &amp;P of &amp;N</firstFooter>
  </headerFooter>
  <rowBreaks count="1" manualBreakCount="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6475-C8D0-496C-995E-91AF485C7BBD}">
  <sheetPr codeName="Sheet9"/>
  <dimension ref="A1:L85"/>
  <sheetViews>
    <sheetView view="pageBreakPreview" zoomScaleNormal="100" zoomScaleSheetLayoutView="100" zoomScalePageLayoutView="120" workbookViewId="0">
      <selection activeCell="E11" sqref="E11"/>
    </sheetView>
  </sheetViews>
  <sheetFormatPr defaultRowHeight="15" customHeight="1" x14ac:dyDescent="0.2"/>
  <cols>
    <col min="1" max="1" width="6.140625" style="34" customWidth="1"/>
    <col min="2" max="2" width="43.7109375" style="34" customWidth="1"/>
    <col min="3" max="3" width="7.7109375" style="35" customWidth="1"/>
    <col min="4" max="4" width="5.85546875" style="36" customWidth="1"/>
    <col min="5" max="5" width="10.7109375" style="37" bestFit="1" customWidth="1"/>
    <col min="6" max="6" width="13.85546875" style="38" bestFit="1" customWidth="1"/>
    <col min="7" max="7" width="10.7109375" style="34" bestFit="1" customWidth="1"/>
    <col min="8" max="8" width="13.42578125" style="39" bestFit="1" customWidth="1"/>
    <col min="9" max="9" width="12" style="34" bestFit="1" customWidth="1"/>
    <col min="10" max="10" width="13.42578125" style="34" bestFit="1" customWidth="1"/>
    <col min="11" max="11" width="10.7109375" style="34" bestFit="1" customWidth="1"/>
    <col min="12" max="16384" width="9.140625" style="34"/>
  </cols>
  <sheetData>
    <row r="1" spans="1:9" s="111" customFormat="1" x14ac:dyDescent="0.2">
      <c r="A1" s="105"/>
      <c r="B1" s="106" t="s">
        <v>64</v>
      </c>
      <c r="C1" s="107"/>
      <c r="D1" s="108"/>
      <c r="E1" s="109"/>
      <c r="F1" s="110"/>
    </row>
    <row r="2" spans="1:9" s="111" customFormat="1" x14ac:dyDescent="0.2">
      <c r="A2" s="112"/>
      <c r="B2" s="113" t="s">
        <v>56</v>
      </c>
      <c r="C2" s="114"/>
      <c r="D2" s="115"/>
      <c r="E2" s="116"/>
      <c r="F2" s="117"/>
    </row>
    <row r="3" spans="1:9" s="66" customFormat="1" ht="15" customHeight="1" x14ac:dyDescent="0.2">
      <c r="A3" s="118"/>
      <c r="B3" s="255" t="s">
        <v>31</v>
      </c>
      <c r="C3" s="119"/>
      <c r="D3" s="120"/>
      <c r="E3" s="121"/>
      <c r="F3" s="122"/>
    </row>
    <row r="4" spans="1:9" s="66" customFormat="1" ht="83.25" customHeight="1" x14ac:dyDescent="0.2">
      <c r="A4" s="123"/>
      <c r="B4" s="254" t="s">
        <v>61</v>
      </c>
      <c r="C4" s="125"/>
      <c r="D4" s="126"/>
      <c r="E4" s="127"/>
      <c r="F4" s="128"/>
    </row>
    <row r="5" spans="1:9" s="66" customFormat="1" ht="90" x14ac:dyDescent="0.2">
      <c r="A5" s="123"/>
      <c r="B5" s="254" t="s">
        <v>62</v>
      </c>
      <c r="C5" s="125"/>
      <c r="D5" s="126"/>
      <c r="E5" s="127"/>
      <c r="F5" s="128"/>
    </row>
    <row r="6" spans="1:9" s="66" customFormat="1" ht="45" x14ac:dyDescent="0.2">
      <c r="A6" s="123"/>
      <c r="B6" s="254" t="s">
        <v>63</v>
      </c>
      <c r="C6" s="125"/>
      <c r="D6" s="126"/>
      <c r="E6" s="127"/>
      <c r="F6" s="128"/>
    </row>
    <row r="7" spans="1:9" s="66" customFormat="1" ht="60" x14ac:dyDescent="0.2">
      <c r="A7" s="123"/>
      <c r="B7" s="263" t="s">
        <v>143</v>
      </c>
      <c r="C7" s="125"/>
      <c r="D7" s="126"/>
      <c r="E7" s="127"/>
      <c r="F7" s="128"/>
    </row>
    <row r="8" spans="1:9" s="66" customFormat="1" x14ac:dyDescent="0.2">
      <c r="A8" s="123"/>
      <c r="B8" s="254"/>
      <c r="C8" s="125"/>
      <c r="D8" s="126"/>
      <c r="E8" s="127"/>
      <c r="F8" s="128"/>
    </row>
    <row r="9" spans="1:9" s="66" customFormat="1" x14ac:dyDescent="0.2">
      <c r="A9" s="112">
        <v>3.1</v>
      </c>
      <c r="B9" s="129" t="s">
        <v>90</v>
      </c>
      <c r="C9" s="125"/>
      <c r="D9" s="126"/>
      <c r="E9" s="127"/>
      <c r="F9" s="128"/>
    </row>
    <row r="10" spans="1:9" s="66" customFormat="1" ht="30" x14ac:dyDescent="0.2">
      <c r="A10" s="112"/>
      <c r="B10" s="124" t="s">
        <v>57</v>
      </c>
      <c r="C10" s="125"/>
      <c r="D10" s="126"/>
      <c r="E10" s="127"/>
      <c r="F10" s="128"/>
    </row>
    <row r="11" spans="1:9" s="66" customFormat="1" ht="45" x14ac:dyDescent="0.2">
      <c r="A11" s="112"/>
      <c r="B11" s="124" t="s">
        <v>95</v>
      </c>
      <c r="C11" s="125"/>
      <c r="D11" s="126"/>
      <c r="E11" s="127"/>
      <c r="F11" s="128"/>
    </row>
    <row r="12" spans="1:9" s="66" customFormat="1" ht="45" x14ac:dyDescent="0.2">
      <c r="A12" s="112"/>
      <c r="B12" s="264" t="s">
        <v>96</v>
      </c>
      <c r="C12" s="125"/>
      <c r="D12" s="126"/>
      <c r="E12" s="127"/>
      <c r="F12" s="128"/>
    </row>
    <row r="13" spans="1:9" s="66" customFormat="1" ht="64.5" customHeight="1" x14ac:dyDescent="0.2">
      <c r="A13" s="112"/>
      <c r="B13" s="264" t="s">
        <v>97</v>
      </c>
      <c r="C13" s="125"/>
      <c r="D13" s="126"/>
      <c r="E13" s="127"/>
      <c r="F13" s="128"/>
    </row>
    <row r="14" spans="1:9" s="66" customFormat="1" x14ac:dyDescent="0.2">
      <c r="A14" s="112"/>
      <c r="B14" s="124"/>
      <c r="C14" s="125"/>
      <c r="D14" s="126"/>
      <c r="E14" s="127"/>
      <c r="F14" s="128"/>
      <c r="H14" s="66">
        <f>4*0.2</f>
        <v>0.8</v>
      </c>
      <c r="I14" s="66">
        <f>H14*2</f>
        <v>1.6</v>
      </c>
    </row>
    <row r="15" spans="1:9" s="66" customFormat="1" ht="90" x14ac:dyDescent="0.2">
      <c r="A15" s="131">
        <v>1</v>
      </c>
      <c r="B15" s="133" t="s">
        <v>101</v>
      </c>
      <c r="C15" s="125">
        <v>1</v>
      </c>
      <c r="D15" s="126" t="s">
        <v>27</v>
      </c>
      <c r="E15" s="127"/>
      <c r="F15" s="130"/>
    </row>
    <row r="16" spans="1:9" s="66" customFormat="1" x14ac:dyDescent="0.2">
      <c r="A16" s="131"/>
      <c r="B16" s="133"/>
      <c r="C16" s="125"/>
      <c r="D16" s="126"/>
      <c r="E16" s="127"/>
      <c r="F16" s="130"/>
    </row>
    <row r="17" spans="1:12" s="66" customFormat="1" ht="90" x14ac:dyDescent="0.2">
      <c r="A17" s="131">
        <v>2</v>
      </c>
      <c r="B17" s="133" t="s">
        <v>102</v>
      </c>
      <c r="C17" s="125">
        <v>1</v>
      </c>
      <c r="D17" s="126" t="s">
        <v>27</v>
      </c>
      <c r="E17" s="127"/>
      <c r="F17" s="130"/>
    </row>
    <row r="18" spans="1:12" s="66" customFormat="1" x14ac:dyDescent="0.2">
      <c r="A18" s="131"/>
      <c r="B18" s="133"/>
      <c r="C18" s="125"/>
      <c r="D18" s="126"/>
      <c r="E18" s="127"/>
      <c r="F18" s="130"/>
    </row>
    <row r="19" spans="1:12" s="66" customFormat="1" ht="90" x14ac:dyDescent="0.2">
      <c r="A19" s="131">
        <v>3</v>
      </c>
      <c r="B19" s="133" t="s">
        <v>103</v>
      </c>
      <c r="C19" s="125">
        <v>1</v>
      </c>
      <c r="D19" s="126" t="s">
        <v>27</v>
      </c>
      <c r="E19" s="127"/>
      <c r="F19" s="130"/>
    </row>
    <row r="20" spans="1:12" s="66" customFormat="1" x14ac:dyDescent="0.2">
      <c r="A20" s="131"/>
      <c r="B20" s="133"/>
      <c r="C20" s="125"/>
      <c r="D20" s="126"/>
      <c r="E20" s="127"/>
      <c r="F20" s="130"/>
    </row>
    <row r="21" spans="1:12" s="66" customFormat="1" ht="90" x14ac:dyDescent="0.2">
      <c r="A21" s="131">
        <v>4</v>
      </c>
      <c r="B21" s="133" t="s">
        <v>104</v>
      </c>
      <c r="C21" s="125">
        <v>1</v>
      </c>
      <c r="D21" s="126" t="s">
        <v>27</v>
      </c>
      <c r="E21" s="127"/>
      <c r="F21" s="130"/>
    </row>
    <row r="22" spans="1:12" s="66" customFormat="1" x14ac:dyDescent="0.2">
      <c r="A22" s="112"/>
      <c r="B22" s="124"/>
      <c r="C22" s="125"/>
      <c r="D22" s="126"/>
      <c r="E22" s="127"/>
      <c r="F22" s="128"/>
    </row>
    <row r="23" spans="1:12" s="66" customFormat="1" ht="90" x14ac:dyDescent="0.2">
      <c r="A23" s="131">
        <v>5</v>
      </c>
      <c r="B23" s="133" t="s">
        <v>106</v>
      </c>
      <c r="C23" s="125">
        <v>1</v>
      </c>
      <c r="D23" s="126" t="s">
        <v>27</v>
      </c>
      <c r="E23" s="127"/>
      <c r="F23" s="130"/>
    </row>
    <row r="24" spans="1:12" s="66" customFormat="1" x14ac:dyDescent="0.2">
      <c r="A24" s="131"/>
      <c r="B24" s="133"/>
      <c r="C24" s="125"/>
      <c r="D24" s="126"/>
      <c r="E24" s="127"/>
      <c r="F24" s="130"/>
      <c r="J24" s="66">
        <v>30</v>
      </c>
      <c r="K24" s="66">
        <f>J24-19.2</f>
        <v>10.8</v>
      </c>
      <c r="L24" s="66">
        <f>K24+10.6</f>
        <v>21.4</v>
      </c>
    </row>
    <row r="25" spans="1:12" s="66" customFormat="1" ht="90" x14ac:dyDescent="0.2">
      <c r="A25" s="131">
        <v>6</v>
      </c>
      <c r="B25" s="133" t="s">
        <v>105</v>
      </c>
      <c r="C25" s="125">
        <v>1</v>
      </c>
      <c r="D25" s="126" t="s">
        <v>27</v>
      </c>
      <c r="E25" s="127"/>
      <c r="F25" s="130"/>
    </row>
    <row r="26" spans="1:12" s="66" customFormat="1" x14ac:dyDescent="0.2">
      <c r="A26" s="131"/>
      <c r="B26" s="133"/>
      <c r="C26" s="125"/>
      <c r="D26" s="126"/>
      <c r="E26" s="127"/>
      <c r="F26" s="130"/>
      <c r="K26" s="66">
        <f>19.2-10.6</f>
        <v>8.6</v>
      </c>
    </row>
    <row r="27" spans="1:12" s="66" customFormat="1" ht="120" x14ac:dyDescent="0.2">
      <c r="A27" s="131">
        <v>7</v>
      </c>
      <c r="B27" s="133" t="s">
        <v>136</v>
      </c>
      <c r="C27" s="125">
        <v>1</v>
      </c>
      <c r="D27" s="126" t="s">
        <v>27</v>
      </c>
      <c r="E27" s="127"/>
      <c r="F27" s="130"/>
    </row>
    <row r="28" spans="1:12" s="66" customFormat="1" x14ac:dyDescent="0.2">
      <c r="A28" s="131"/>
      <c r="B28" s="133"/>
      <c r="C28" s="125"/>
      <c r="D28" s="126"/>
      <c r="E28" s="127"/>
      <c r="F28" s="130"/>
    </row>
    <row r="29" spans="1:12" s="66" customFormat="1" ht="14.25" customHeight="1" x14ac:dyDescent="0.2">
      <c r="A29" s="123"/>
      <c r="B29" s="124"/>
      <c r="C29" s="125"/>
      <c r="D29" s="126"/>
      <c r="E29" s="127"/>
      <c r="F29" s="128"/>
    </row>
    <row r="30" spans="1:12" s="66" customFormat="1" x14ac:dyDescent="0.2">
      <c r="A30" s="112">
        <v>3.2</v>
      </c>
      <c r="B30" s="129" t="s">
        <v>58</v>
      </c>
      <c r="C30" s="125"/>
      <c r="D30" s="126"/>
      <c r="E30" s="127"/>
      <c r="F30" s="128"/>
    </row>
    <row r="31" spans="1:12" s="66" customFormat="1" ht="75" x14ac:dyDescent="0.2">
      <c r="A31" s="112"/>
      <c r="B31" s="124" t="s">
        <v>98</v>
      </c>
      <c r="C31" s="125"/>
      <c r="D31" s="126"/>
      <c r="E31" s="127"/>
      <c r="F31" s="128"/>
    </row>
    <row r="32" spans="1:12" s="66" customFormat="1" ht="30" x14ac:dyDescent="0.2">
      <c r="A32" s="112"/>
      <c r="B32" s="124" t="s">
        <v>99</v>
      </c>
      <c r="C32" s="125"/>
      <c r="D32" s="126"/>
      <c r="E32" s="127"/>
      <c r="F32" s="128"/>
    </row>
    <row r="33" spans="1:6" s="66" customFormat="1" ht="30" x14ac:dyDescent="0.2">
      <c r="A33" s="112"/>
      <c r="B33" s="124" t="s">
        <v>100</v>
      </c>
      <c r="C33" s="125"/>
      <c r="D33" s="126"/>
      <c r="E33" s="127"/>
      <c r="F33" s="128"/>
    </row>
    <row r="34" spans="1:6" s="66" customFormat="1" x14ac:dyDescent="0.2">
      <c r="A34" s="112"/>
      <c r="B34" s="124"/>
      <c r="C34" s="125"/>
      <c r="D34" s="126"/>
      <c r="E34" s="127"/>
      <c r="F34" s="128"/>
    </row>
    <row r="35" spans="1:6" s="66" customFormat="1" ht="150" x14ac:dyDescent="0.2">
      <c r="A35" s="131">
        <v>1</v>
      </c>
      <c r="B35" s="124" t="s">
        <v>113</v>
      </c>
      <c r="C35" s="125">
        <v>1</v>
      </c>
      <c r="D35" s="126" t="s">
        <v>27</v>
      </c>
      <c r="E35" s="127"/>
      <c r="F35" s="130"/>
    </row>
    <row r="36" spans="1:6" s="66" customFormat="1" x14ac:dyDescent="0.2">
      <c r="A36" s="131"/>
      <c r="B36" s="124"/>
      <c r="C36" s="125"/>
      <c r="D36" s="126"/>
      <c r="E36" s="127"/>
      <c r="F36" s="130"/>
    </row>
    <row r="37" spans="1:6" s="66" customFormat="1" x14ac:dyDescent="0.2">
      <c r="A37" s="131"/>
      <c r="B37" s="124"/>
      <c r="C37" s="125"/>
      <c r="D37" s="126"/>
      <c r="E37" s="127"/>
      <c r="F37" s="128"/>
    </row>
    <row r="38" spans="1:6" s="66" customFormat="1" x14ac:dyDescent="0.2">
      <c r="A38" s="112">
        <v>3.3</v>
      </c>
      <c r="B38" s="129" t="s">
        <v>59</v>
      </c>
      <c r="C38" s="125"/>
      <c r="D38" s="126"/>
      <c r="E38" s="127"/>
      <c r="F38" s="128"/>
    </row>
    <row r="39" spans="1:6" s="66" customFormat="1" ht="45" x14ac:dyDescent="0.2">
      <c r="A39" s="112"/>
      <c r="B39" s="124" t="s">
        <v>60</v>
      </c>
      <c r="C39" s="125"/>
      <c r="D39" s="126"/>
      <c r="E39" s="127"/>
      <c r="F39" s="128"/>
    </row>
    <row r="40" spans="1:6" s="66" customFormat="1" x14ac:dyDescent="0.2">
      <c r="A40" s="112"/>
      <c r="B40" s="124"/>
      <c r="C40" s="125"/>
      <c r="D40" s="126"/>
      <c r="E40" s="127"/>
      <c r="F40" s="128"/>
    </row>
    <row r="41" spans="1:6" s="66" customFormat="1" x14ac:dyDescent="0.2">
      <c r="A41" s="123" t="s">
        <v>117</v>
      </c>
      <c r="B41" s="256" t="s">
        <v>107</v>
      </c>
      <c r="C41" s="125"/>
      <c r="D41" s="126"/>
      <c r="E41" s="127"/>
      <c r="F41" s="128"/>
    </row>
    <row r="42" spans="1:6" s="66" customFormat="1" x14ac:dyDescent="0.2">
      <c r="A42" s="123"/>
      <c r="B42" s="256"/>
      <c r="C42" s="125"/>
      <c r="D42" s="126"/>
      <c r="E42" s="127"/>
      <c r="F42" s="128"/>
    </row>
    <row r="43" spans="1:6" s="66" customFormat="1" ht="90" x14ac:dyDescent="0.2">
      <c r="A43" s="131">
        <v>1</v>
      </c>
      <c r="B43" s="133" t="s">
        <v>109</v>
      </c>
      <c r="C43" s="125">
        <v>1</v>
      </c>
      <c r="D43" s="126" t="s">
        <v>27</v>
      </c>
      <c r="E43" s="127"/>
      <c r="F43" s="130"/>
    </row>
    <row r="44" spans="1:6" s="66" customFormat="1" x14ac:dyDescent="0.2">
      <c r="A44" s="131"/>
      <c r="B44" s="265"/>
      <c r="C44" s="125"/>
      <c r="D44" s="126"/>
      <c r="E44" s="127"/>
      <c r="F44" s="130"/>
    </row>
    <row r="45" spans="1:6" s="66" customFormat="1" x14ac:dyDescent="0.2">
      <c r="A45" s="131"/>
      <c r="B45" s="265"/>
      <c r="C45" s="125"/>
      <c r="D45" s="126"/>
      <c r="E45" s="127"/>
      <c r="F45" s="130"/>
    </row>
    <row r="46" spans="1:6" s="66" customFormat="1" x14ac:dyDescent="0.2">
      <c r="A46" s="131" t="s">
        <v>118</v>
      </c>
      <c r="B46" s="256" t="s">
        <v>110</v>
      </c>
      <c r="C46" s="125"/>
      <c r="D46" s="126"/>
      <c r="E46" s="127"/>
      <c r="F46" s="130"/>
    </row>
    <row r="47" spans="1:6" s="66" customFormat="1" x14ac:dyDescent="0.2">
      <c r="A47" s="131"/>
      <c r="B47" s="256"/>
      <c r="C47" s="125"/>
      <c r="D47" s="126"/>
      <c r="E47" s="127"/>
      <c r="F47" s="130"/>
    </row>
    <row r="48" spans="1:6" s="66" customFormat="1" ht="105" x14ac:dyDescent="0.2">
      <c r="A48" s="131">
        <v>1</v>
      </c>
      <c r="B48" s="133" t="s">
        <v>108</v>
      </c>
      <c r="C48" s="125">
        <v>1</v>
      </c>
      <c r="D48" s="126" t="s">
        <v>27</v>
      </c>
      <c r="E48" s="127"/>
      <c r="F48" s="130"/>
    </row>
    <row r="49" spans="1:6" s="66" customFormat="1" x14ac:dyDescent="0.2">
      <c r="A49" s="131"/>
      <c r="B49" s="265"/>
      <c r="C49" s="125"/>
      <c r="D49" s="126"/>
      <c r="E49" s="127"/>
      <c r="F49" s="130"/>
    </row>
    <row r="50" spans="1:6" s="66" customFormat="1" x14ac:dyDescent="0.2">
      <c r="A50" s="131" t="s">
        <v>119</v>
      </c>
      <c r="B50" s="256" t="s">
        <v>142</v>
      </c>
      <c r="C50" s="125"/>
      <c r="D50" s="126"/>
      <c r="E50" s="127"/>
      <c r="F50" s="130"/>
    </row>
    <row r="51" spans="1:6" s="66" customFormat="1" x14ac:dyDescent="0.2">
      <c r="A51" s="131"/>
      <c r="B51" s="256"/>
      <c r="C51" s="125"/>
      <c r="D51" s="126"/>
      <c r="E51" s="127"/>
      <c r="F51" s="130"/>
    </row>
    <row r="52" spans="1:6" s="66" customFormat="1" ht="105" x14ac:dyDescent="0.2">
      <c r="A52" s="131">
        <v>1</v>
      </c>
      <c r="B52" s="133" t="s">
        <v>111</v>
      </c>
      <c r="C52" s="125">
        <v>1</v>
      </c>
      <c r="D52" s="126" t="s">
        <v>27</v>
      </c>
      <c r="E52" s="127"/>
      <c r="F52" s="130"/>
    </row>
    <row r="53" spans="1:6" s="66" customFormat="1" x14ac:dyDescent="0.2">
      <c r="A53" s="131"/>
      <c r="B53" s="265"/>
      <c r="C53" s="125"/>
      <c r="D53" s="126"/>
      <c r="E53" s="127"/>
      <c r="F53" s="130"/>
    </row>
    <row r="54" spans="1:6" s="66" customFormat="1" x14ac:dyDescent="0.2">
      <c r="A54" s="131"/>
      <c r="B54" s="265"/>
      <c r="C54" s="125"/>
      <c r="D54" s="126"/>
      <c r="E54" s="127"/>
      <c r="F54" s="130"/>
    </row>
    <row r="55" spans="1:6" s="66" customFormat="1" x14ac:dyDescent="0.2">
      <c r="A55" s="131"/>
      <c r="B55" s="265"/>
      <c r="C55" s="125"/>
      <c r="D55" s="126"/>
      <c r="E55" s="127"/>
      <c r="F55" s="130"/>
    </row>
    <row r="56" spans="1:6" s="66" customFormat="1" x14ac:dyDescent="0.2">
      <c r="A56" s="131"/>
      <c r="B56" s="265"/>
      <c r="C56" s="125"/>
      <c r="D56" s="126"/>
      <c r="E56" s="127"/>
      <c r="F56" s="130"/>
    </row>
    <row r="57" spans="1:6" s="66" customFormat="1" x14ac:dyDescent="0.2">
      <c r="A57" s="131" t="s">
        <v>120</v>
      </c>
      <c r="B57" s="256" t="s">
        <v>112</v>
      </c>
      <c r="C57" s="125"/>
      <c r="D57" s="126"/>
      <c r="E57" s="127"/>
      <c r="F57" s="130"/>
    </row>
    <row r="58" spans="1:6" s="66" customFormat="1" ht="90" x14ac:dyDescent="0.2">
      <c r="A58" s="131"/>
      <c r="B58" s="124" t="s">
        <v>115</v>
      </c>
      <c r="C58" s="125"/>
      <c r="D58" s="126"/>
      <c r="E58" s="127"/>
      <c r="F58" s="130"/>
    </row>
    <row r="59" spans="1:6" s="66" customFormat="1" ht="45" x14ac:dyDescent="0.2">
      <c r="A59" s="131"/>
      <c r="B59" s="124" t="s">
        <v>116</v>
      </c>
      <c r="C59" s="125"/>
      <c r="D59" s="126"/>
      <c r="E59" s="127"/>
      <c r="F59" s="130"/>
    </row>
    <row r="60" spans="1:6" s="66" customFormat="1" x14ac:dyDescent="0.2">
      <c r="A60" s="131"/>
      <c r="B60" s="124"/>
      <c r="C60" s="125"/>
      <c r="D60" s="126"/>
      <c r="E60" s="127"/>
      <c r="F60" s="130"/>
    </row>
    <row r="61" spans="1:6" s="66" customFormat="1" ht="90" x14ac:dyDescent="0.2">
      <c r="A61" s="131">
        <v>1</v>
      </c>
      <c r="B61" s="133" t="s">
        <v>114</v>
      </c>
      <c r="C61" s="125">
        <v>1</v>
      </c>
      <c r="D61" s="126" t="s">
        <v>27</v>
      </c>
      <c r="E61" s="127"/>
      <c r="F61" s="130"/>
    </row>
    <row r="62" spans="1:6" s="66" customFormat="1" x14ac:dyDescent="0.2">
      <c r="A62" s="131"/>
      <c r="B62" s="133"/>
      <c r="C62" s="125"/>
      <c r="D62" s="126"/>
      <c r="E62" s="127"/>
      <c r="F62" s="130"/>
    </row>
    <row r="63" spans="1:6" s="66" customFormat="1" x14ac:dyDescent="0.2">
      <c r="A63" s="112"/>
      <c r="B63" s="133"/>
      <c r="C63" s="125"/>
      <c r="D63" s="126"/>
      <c r="E63" s="127"/>
      <c r="F63" s="130"/>
    </row>
    <row r="64" spans="1:6" s="66" customFormat="1" x14ac:dyDescent="0.2">
      <c r="A64" s="112">
        <v>3.4</v>
      </c>
      <c r="B64" s="129" t="s">
        <v>65</v>
      </c>
      <c r="C64" s="125"/>
      <c r="D64" s="126"/>
      <c r="E64" s="127"/>
      <c r="F64" s="130"/>
    </row>
    <row r="65" spans="1:6" s="66" customFormat="1" ht="150" x14ac:dyDescent="0.2">
      <c r="A65" s="123" t="s">
        <v>121</v>
      </c>
      <c r="B65" s="133" t="s">
        <v>144</v>
      </c>
      <c r="C65" s="125">
        <v>1</v>
      </c>
      <c r="D65" s="126" t="s">
        <v>1</v>
      </c>
      <c r="E65" s="127"/>
      <c r="F65" s="130"/>
    </row>
    <row r="66" spans="1:6" s="66" customFormat="1" x14ac:dyDescent="0.2">
      <c r="A66" s="112"/>
      <c r="B66" s="133"/>
      <c r="C66" s="125"/>
      <c r="D66" s="126"/>
      <c r="E66" s="127"/>
      <c r="F66" s="130"/>
    </row>
    <row r="67" spans="1:6" s="66" customFormat="1" x14ac:dyDescent="0.2">
      <c r="A67" s="112"/>
      <c r="B67" s="133"/>
      <c r="C67" s="125"/>
      <c r="D67" s="126"/>
      <c r="E67" s="127"/>
      <c r="F67" s="130"/>
    </row>
    <row r="68" spans="1:6" s="66" customFormat="1" x14ac:dyDescent="0.2">
      <c r="A68" s="112"/>
      <c r="B68" s="133"/>
      <c r="C68" s="125"/>
      <c r="D68" s="126"/>
      <c r="E68" s="127"/>
      <c r="F68" s="130"/>
    </row>
    <row r="69" spans="1:6" s="66" customFormat="1" x14ac:dyDescent="0.2">
      <c r="A69" s="112"/>
      <c r="B69" s="133"/>
      <c r="C69" s="125"/>
      <c r="D69" s="126"/>
      <c r="E69" s="127"/>
      <c r="F69" s="130"/>
    </row>
    <row r="70" spans="1:6" s="66" customFormat="1" x14ac:dyDescent="0.2">
      <c r="A70" s="112"/>
      <c r="B70" s="133"/>
      <c r="C70" s="125"/>
      <c r="D70" s="126"/>
      <c r="E70" s="127"/>
      <c r="F70" s="130"/>
    </row>
    <row r="71" spans="1:6" s="66" customFormat="1" x14ac:dyDescent="0.2">
      <c r="A71" s="112"/>
      <c r="B71" s="133"/>
      <c r="C71" s="125"/>
      <c r="D71" s="126"/>
      <c r="E71" s="127"/>
      <c r="F71" s="130"/>
    </row>
    <row r="72" spans="1:6" s="66" customFormat="1" x14ac:dyDescent="0.2">
      <c r="A72" s="112"/>
      <c r="B72" s="133"/>
      <c r="C72" s="125"/>
      <c r="D72" s="126"/>
      <c r="E72" s="127"/>
      <c r="F72" s="130"/>
    </row>
    <row r="73" spans="1:6" s="66" customFormat="1" x14ac:dyDescent="0.2">
      <c r="A73" s="112"/>
      <c r="B73" s="133"/>
      <c r="C73" s="125"/>
      <c r="D73" s="126"/>
      <c r="E73" s="127"/>
      <c r="F73" s="130"/>
    </row>
    <row r="74" spans="1:6" s="66" customFormat="1" x14ac:dyDescent="0.2">
      <c r="A74" s="112"/>
      <c r="B74" s="133"/>
      <c r="C74" s="125"/>
      <c r="D74" s="126"/>
      <c r="E74" s="127"/>
      <c r="F74" s="130"/>
    </row>
    <row r="75" spans="1:6" s="66" customFormat="1" x14ac:dyDescent="0.2">
      <c r="A75" s="112"/>
      <c r="B75" s="133"/>
      <c r="C75" s="125"/>
      <c r="D75" s="126"/>
      <c r="E75" s="127"/>
      <c r="F75" s="130"/>
    </row>
    <row r="76" spans="1:6" s="66" customFormat="1" x14ac:dyDescent="0.2">
      <c r="A76" s="112"/>
      <c r="B76" s="133"/>
      <c r="C76" s="125"/>
      <c r="D76" s="126"/>
      <c r="E76" s="127"/>
      <c r="F76" s="130"/>
    </row>
    <row r="77" spans="1:6" s="66" customFormat="1" x14ac:dyDescent="0.2">
      <c r="A77" s="112"/>
      <c r="B77" s="133"/>
      <c r="C77" s="125"/>
      <c r="D77" s="126"/>
      <c r="E77" s="127"/>
      <c r="F77" s="130"/>
    </row>
    <row r="78" spans="1:6" s="66" customFormat="1" x14ac:dyDescent="0.2">
      <c r="A78" s="112"/>
      <c r="B78" s="133"/>
      <c r="C78" s="125"/>
      <c r="D78" s="126"/>
      <c r="E78" s="127"/>
      <c r="F78" s="130"/>
    </row>
    <row r="79" spans="1:6" s="66" customFormat="1" x14ac:dyDescent="0.2">
      <c r="A79" s="112"/>
      <c r="B79" s="133"/>
      <c r="C79" s="125"/>
      <c r="D79" s="126"/>
      <c r="E79" s="127"/>
      <c r="F79" s="130"/>
    </row>
    <row r="80" spans="1:6" s="66" customFormat="1" x14ac:dyDescent="0.2">
      <c r="A80" s="112"/>
      <c r="B80" s="133"/>
      <c r="C80" s="125"/>
      <c r="D80" s="126"/>
      <c r="E80" s="127"/>
      <c r="F80" s="130"/>
    </row>
    <row r="81" spans="1:6" s="66" customFormat="1" x14ac:dyDescent="0.2">
      <c r="A81" s="112"/>
      <c r="B81" s="133"/>
      <c r="C81" s="125"/>
      <c r="D81" s="126"/>
      <c r="E81" s="127"/>
      <c r="F81" s="130"/>
    </row>
    <row r="82" spans="1:6" s="111" customFormat="1" x14ac:dyDescent="0.2">
      <c r="A82" s="132"/>
      <c r="B82" s="133"/>
      <c r="C82" s="114"/>
      <c r="D82" s="134"/>
      <c r="E82" s="135"/>
      <c r="F82" s="136"/>
    </row>
    <row r="83" spans="1:6" s="111" customFormat="1" x14ac:dyDescent="0.2">
      <c r="A83" s="137"/>
      <c r="B83" s="138"/>
      <c r="C83" s="139"/>
      <c r="D83" s="140"/>
      <c r="E83" s="141"/>
      <c r="F83" s="142"/>
    </row>
    <row r="84" spans="1:6" s="111" customFormat="1" ht="14.25" x14ac:dyDescent="0.2">
      <c r="A84" s="93"/>
      <c r="B84" s="94" t="s">
        <v>80</v>
      </c>
      <c r="C84" s="95"/>
      <c r="D84" s="96"/>
      <c r="E84" s="97"/>
      <c r="F84" s="98"/>
    </row>
    <row r="85" spans="1:6" s="111" customFormat="1" ht="14.25" x14ac:dyDescent="0.2">
      <c r="A85" s="99"/>
      <c r="B85" s="100" t="s">
        <v>68</v>
      </c>
      <c r="C85" s="101"/>
      <c r="D85" s="102"/>
      <c r="E85" s="103"/>
      <c r="F85" s="104"/>
    </row>
  </sheetData>
  <printOptions horizontalCentered="1"/>
  <pageMargins left="0.7" right="0.7" top="0.75" bottom="0.75" header="0.3" footer="0.3"/>
  <pageSetup paperSize="9" fitToHeight="0" orientation="portrait" r:id="rId1"/>
  <headerFooter>
    <firstFooter>&amp;CPage &amp;P of &amp;N</firstFooter>
  </headerFooter>
  <rowBreaks count="1" manualBreakCount="1">
    <brk id="10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3DD75-473A-48D0-A34D-93059B390902}">
  <dimension ref="A1:H69"/>
  <sheetViews>
    <sheetView view="pageBreakPreview" zoomScaleNormal="100" zoomScaleSheetLayoutView="100" zoomScalePageLayoutView="120" workbookViewId="0">
      <selection activeCell="E11" sqref="E11"/>
    </sheetView>
  </sheetViews>
  <sheetFormatPr defaultRowHeight="15" customHeight="1" x14ac:dyDescent="0.2"/>
  <cols>
    <col min="1" max="1" width="6.140625" style="248" customWidth="1"/>
    <col min="2" max="2" width="46.7109375" style="248" customWidth="1"/>
    <col min="3" max="3" width="6.85546875" style="249" customWidth="1"/>
    <col min="4" max="4" width="6.7109375" style="250" bestFit="1" customWidth="1"/>
    <col min="5" max="5" width="10.28515625" style="251" customWidth="1"/>
    <col min="6" max="6" width="12.28515625" style="252" customWidth="1"/>
    <col min="7" max="7" width="9.140625" style="248"/>
    <col min="8" max="8" width="13.42578125" style="253" bestFit="1" customWidth="1"/>
    <col min="9" max="9" width="12" style="248" bestFit="1" customWidth="1"/>
    <col min="10" max="10" width="13.42578125" style="248" bestFit="1" customWidth="1"/>
    <col min="11" max="11" width="13.28515625" style="248" bestFit="1" customWidth="1"/>
    <col min="12" max="12" width="12.140625" style="248" bestFit="1" customWidth="1"/>
    <col min="13" max="13" width="9.7109375" style="248" bestFit="1" customWidth="1"/>
    <col min="14" max="16384" width="9.140625" style="248"/>
  </cols>
  <sheetData>
    <row r="1" spans="1:8" s="212" customFormat="1" x14ac:dyDescent="0.2">
      <c r="A1" s="206"/>
      <c r="B1" s="207" t="s">
        <v>123</v>
      </c>
      <c r="C1" s="208"/>
      <c r="D1" s="209"/>
      <c r="E1" s="210"/>
      <c r="F1" s="211"/>
    </row>
    <row r="2" spans="1:8" s="212" customFormat="1" x14ac:dyDescent="0.2">
      <c r="A2" s="213"/>
      <c r="B2" s="214" t="s">
        <v>32</v>
      </c>
      <c r="C2" s="215"/>
      <c r="D2" s="216"/>
      <c r="E2" s="217"/>
      <c r="F2" s="218"/>
    </row>
    <row r="3" spans="1:8" s="224" customFormat="1" ht="15" customHeight="1" x14ac:dyDescent="0.2">
      <c r="A3" s="213"/>
      <c r="B3" s="219" t="s">
        <v>31</v>
      </c>
      <c r="C3" s="220"/>
      <c r="D3" s="221"/>
      <c r="E3" s="222"/>
      <c r="F3" s="223"/>
    </row>
    <row r="4" spans="1:8" s="224" customFormat="1" ht="45.75" customHeight="1" x14ac:dyDescent="0.2">
      <c r="A4" s="213"/>
      <c r="B4" s="225" t="s">
        <v>33</v>
      </c>
      <c r="C4" s="220"/>
      <c r="D4" s="258"/>
      <c r="E4" s="235"/>
      <c r="F4" s="260"/>
    </row>
    <row r="5" spans="1:8" s="224" customFormat="1" ht="45" x14ac:dyDescent="0.2">
      <c r="A5" s="213"/>
      <c r="B5" s="226" t="s">
        <v>34</v>
      </c>
      <c r="C5" s="220"/>
      <c r="D5" s="259">
        <v>0</v>
      </c>
      <c r="E5" s="235"/>
      <c r="F5" s="260"/>
    </row>
    <row r="6" spans="1:8" s="224" customFormat="1" ht="60" x14ac:dyDescent="0.2">
      <c r="A6" s="227"/>
      <c r="B6" s="226" t="s">
        <v>35</v>
      </c>
      <c r="C6" s="220"/>
      <c r="D6" s="259"/>
      <c r="E6" s="235"/>
      <c r="F6" s="260"/>
    </row>
    <row r="7" spans="1:8" s="224" customFormat="1" ht="45" x14ac:dyDescent="0.2">
      <c r="A7" s="227"/>
      <c r="B7" s="226" t="s">
        <v>36</v>
      </c>
      <c r="C7" s="220"/>
      <c r="D7" s="259"/>
      <c r="E7" s="235"/>
      <c r="F7" s="260"/>
    </row>
    <row r="8" spans="1:8" s="224" customFormat="1" ht="30" x14ac:dyDescent="0.2">
      <c r="A8" s="227"/>
      <c r="B8" s="226" t="s">
        <v>37</v>
      </c>
      <c r="C8" s="220"/>
      <c r="D8" s="259"/>
      <c r="E8" s="235"/>
      <c r="F8" s="260"/>
    </row>
    <row r="9" spans="1:8" s="224" customFormat="1" ht="45" x14ac:dyDescent="0.2">
      <c r="A9" s="227"/>
      <c r="B9" s="226" t="s">
        <v>38</v>
      </c>
      <c r="C9" s="220"/>
      <c r="D9" s="259"/>
      <c r="E9" s="235"/>
      <c r="F9" s="260"/>
    </row>
    <row r="10" spans="1:8" s="224" customFormat="1" ht="65.25" customHeight="1" x14ac:dyDescent="0.2">
      <c r="A10" s="227"/>
      <c r="B10" s="266" t="s">
        <v>135</v>
      </c>
      <c r="C10" s="220"/>
      <c r="D10" s="259"/>
      <c r="E10" s="235"/>
      <c r="F10" s="260"/>
    </row>
    <row r="11" spans="1:8" s="224" customFormat="1" ht="45" x14ac:dyDescent="0.2">
      <c r="A11" s="227"/>
      <c r="B11" s="228" t="s">
        <v>134</v>
      </c>
      <c r="C11" s="220"/>
      <c r="D11" s="259"/>
      <c r="E11" s="235"/>
      <c r="F11" s="260"/>
    </row>
    <row r="12" spans="1:8" s="224" customFormat="1" x14ac:dyDescent="0.2">
      <c r="A12" s="227"/>
      <c r="B12" s="228"/>
      <c r="C12" s="220"/>
      <c r="D12" s="259"/>
      <c r="E12" s="235"/>
      <c r="F12" s="260"/>
    </row>
    <row r="13" spans="1:8" s="224" customFormat="1" ht="15" customHeight="1" x14ac:dyDescent="0.2">
      <c r="A13" s="213">
        <v>4.0999999999999996</v>
      </c>
      <c r="B13" s="229" t="s">
        <v>39</v>
      </c>
      <c r="C13" s="220"/>
      <c r="D13" s="259">
        <v>0</v>
      </c>
      <c r="E13" s="235"/>
      <c r="F13" s="261"/>
    </row>
    <row r="14" spans="1:8" s="224" customFormat="1" ht="46.5" customHeight="1" x14ac:dyDescent="0.2">
      <c r="A14" s="213"/>
      <c r="B14" s="226" t="s">
        <v>40</v>
      </c>
      <c r="C14" s="220"/>
      <c r="D14" s="259">
        <v>0</v>
      </c>
      <c r="E14" s="235"/>
      <c r="F14" s="261"/>
    </row>
    <row r="15" spans="1:8" s="224" customFormat="1" ht="15" customHeight="1" x14ac:dyDescent="0.2">
      <c r="A15" s="230">
        <v>1</v>
      </c>
      <c r="B15" s="226" t="s">
        <v>66</v>
      </c>
      <c r="C15" s="220">
        <f>SUM(C21:C67)</f>
        <v>36</v>
      </c>
      <c r="D15" s="257" t="s">
        <v>41</v>
      </c>
      <c r="E15" s="235"/>
      <c r="F15" s="261"/>
      <c r="H15" s="235">
        <v>650</v>
      </c>
    </row>
    <row r="16" spans="1:8" s="224" customFormat="1" ht="15" customHeight="1" x14ac:dyDescent="0.2">
      <c r="A16" s="230"/>
      <c r="B16" s="226"/>
      <c r="C16" s="220"/>
      <c r="D16" s="257"/>
      <c r="E16" s="235"/>
      <c r="F16" s="261"/>
      <c r="H16" s="235"/>
    </row>
    <row r="17" spans="1:8" s="224" customFormat="1" ht="15" customHeight="1" x14ac:dyDescent="0.2">
      <c r="A17" s="230"/>
      <c r="B17" s="226"/>
      <c r="C17" s="220"/>
      <c r="D17" s="257"/>
      <c r="E17" s="235"/>
      <c r="F17" s="261"/>
      <c r="H17" s="235"/>
    </row>
    <row r="18" spans="1:8" s="224" customFormat="1" ht="15" customHeight="1" x14ac:dyDescent="0.2">
      <c r="A18" s="213">
        <v>4.2</v>
      </c>
      <c r="B18" s="229" t="s">
        <v>42</v>
      </c>
      <c r="C18" s="220"/>
      <c r="D18" s="259"/>
      <c r="E18" s="235"/>
      <c r="F18" s="261"/>
      <c r="H18" s="235"/>
    </row>
    <row r="19" spans="1:8" s="224" customFormat="1" ht="45" x14ac:dyDescent="0.2">
      <c r="A19" s="213"/>
      <c r="B19" s="226" t="s">
        <v>43</v>
      </c>
      <c r="C19" s="220"/>
      <c r="D19" s="257"/>
      <c r="E19" s="235"/>
      <c r="F19" s="261"/>
      <c r="H19" s="235"/>
    </row>
    <row r="20" spans="1:8" s="224" customFormat="1" x14ac:dyDescent="0.2">
      <c r="A20" s="213"/>
      <c r="B20" s="231"/>
      <c r="C20" s="220"/>
      <c r="D20" s="234"/>
      <c r="E20" s="235"/>
      <c r="F20" s="261"/>
      <c r="H20" s="235"/>
    </row>
    <row r="21" spans="1:8" s="224" customFormat="1" ht="15" customHeight="1" x14ac:dyDescent="0.2">
      <c r="A21" s="230">
        <v>1</v>
      </c>
      <c r="B21" s="233" t="s">
        <v>137</v>
      </c>
      <c r="C21" s="220">
        <v>1</v>
      </c>
      <c r="D21" s="234" t="s">
        <v>1</v>
      </c>
      <c r="E21" s="235"/>
      <c r="F21" s="261"/>
      <c r="H21" s="235">
        <v>300</v>
      </c>
    </row>
    <row r="22" spans="1:8" s="224" customFormat="1" ht="15" customHeight="1" x14ac:dyDescent="0.2">
      <c r="A22" s="230">
        <v>2</v>
      </c>
      <c r="B22" s="233" t="s">
        <v>133</v>
      </c>
      <c r="C22" s="220">
        <v>2</v>
      </c>
      <c r="D22" s="234" t="s">
        <v>1</v>
      </c>
      <c r="E22" s="235"/>
      <c r="F22" s="261"/>
      <c r="H22" s="235">
        <v>300</v>
      </c>
    </row>
    <row r="23" spans="1:8" s="224" customFormat="1" ht="15" customHeight="1" x14ac:dyDescent="0.2">
      <c r="A23" s="230">
        <v>3</v>
      </c>
      <c r="B23" s="233" t="s">
        <v>138</v>
      </c>
      <c r="C23" s="220">
        <v>1</v>
      </c>
      <c r="D23" s="234" t="s">
        <v>1</v>
      </c>
      <c r="E23" s="235"/>
      <c r="F23" s="261"/>
      <c r="H23" s="235"/>
    </row>
    <row r="24" spans="1:8" s="224" customFormat="1" ht="15" customHeight="1" x14ac:dyDescent="0.2">
      <c r="A24" s="230">
        <v>4</v>
      </c>
      <c r="B24" s="233" t="s">
        <v>140</v>
      </c>
      <c r="C24" s="220">
        <v>4</v>
      </c>
      <c r="D24" s="234" t="s">
        <v>1</v>
      </c>
      <c r="E24" s="235"/>
      <c r="F24" s="261"/>
      <c r="H24" s="235"/>
    </row>
    <row r="25" spans="1:8" s="224" customFormat="1" ht="15" customHeight="1" x14ac:dyDescent="0.2">
      <c r="A25" s="230">
        <v>5</v>
      </c>
      <c r="B25" s="233" t="s">
        <v>127</v>
      </c>
      <c r="C25" s="220">
        <v>1</v>
      </c>
      <c r="D25" s="234" t="s">
        <v>1</v>
      </c>
      <c r="E25" s="235"/>
      <c r="F25" s="261"/>
      <c r="H25" s="235">
        <v>750</v>
      </c>
    </row>
    <row r="26" spans="1:8" s="224" customFormat="1" ht="15" customHeight="1" x14ac:dyDescent="0.2">
      <c r="A26" s="230">
        <v>6</v>
      </c>
      <c r="B26" s="232" t="s">
        <v>128</v>
      </c>
      <c r="C26" s="220">
        <v>1</v>
      </c>
      <c r="D26" s="234" t="s">
        <v>1</v>
      </c>
      <c r="E26" s="235"/>
      <c r="F26" s="261"/>
      <c r="H26" s="235">
        <v>5000</v>
      </c>
    </row>
    <row r="27" spans="1:8" s="224" customFormat="1" ht="15" customHeight="1" x14ac:dyDescent="0.2">
      <c r="A27" s="230">
        <v>7</v>
      </c>
      <c r="B27" s="233" t="s">
        <v>129</v>
      </c>
      <c r="C27" s="220">
        <v>8</v>
      </c>
      <c r="D27" s="234" t="s">
        <v>1</v>
      </c>
      <c r="E27" s="235"/>
      <c r="F27" s="261"/>
      <c r="H27" s="235">
        <v>750</v>
      </c>
    </row>
    <row r="28" spans="1:8" s="224" customFormat="1" ht="18" customHeight="1" x14ac:dyDescent="0.2">
      <c r="A28" s="230">
        <v>8</v>
      </c>
      <c r="B28" s="232" t="s">
        <v>67</v>
      </c>
      <c r="C28" s="220">
        <v>1</v>
      </c>
      <c r="D28" s="234" t="s">
        <v>1</v>
      </c>
      <c r="E28" s="235"/>
      <c r="F28" s="261"/>
      <c r="H28" s="235">
        <v>5000</v>
      </c>
    </row>
    <row r="29" spans="1:8" s="224" customFormat="1" ht="18" customHeight="1" x14ac:dyDescent="0.2">
      <c r="A29" s="230">
        <v>9</v>
      </c>
      <c r="B29" s="232" t="s">
        <v>130</v>
      </c>
      <c r="C29" s="220">
        <v>7</v>
      </c>
      <c r="D29" s="234" t="s">
        <v>1</v>
      </c>
      <c r="E29" s="235"/>
      <c r="F29" s="261"/>
      <c r="H29" s="235">
        <v>750</v>
      </c>
    </row>
    <row r="30" spans="1:8" s="224" customFormat="1" ht="18" customHeight="1" x14ac:dyDescent="0.2">
      <c r="A30" s="230">
        <v>10</v>
      </c>
      <c r="B30" s="232" t="s">
        <v>131</v>
      </c>
      <c r="C30" s="220">
        <v>7</v>
      </c>
      <c r="D30" s="234" t="s">
        <v>1</v>
      </c>
      <c r="E30" s="235"/>
      <c r="F30" s="261"/>
      <c r="H30" s="235">
        <v>2500</v>
      </c>
    </row>
    <row r="31" spans="1:8" s="224" customFormat="1" ht="18" customHeight="1" x14ac:dyDescent="0.2">
      <c r="A31" s="230">
        <v>11</v>
      </c>
      <c r="B31" s="232" t="s">
        <v>139</v>
      </c>
      <c r="C31" s="220">
        <v>1</v>
      </c>
      <c r="D31" s="234" t="s">
        <v>1</v>
      </c>
      <c r="E31" s="235"/>
      <c r="F31" s="261"/>
      <c r="H31" s="235"/>
    </row>
    <row r="32" spans="1:8" s="224" customFormat="1" ht="18" customHeight="1" x14ac:dyDescent="0.2">
      <c r="A32" s="230">
        <v>12</v>
      </c>
      <c r="B32" s="232" t="s">
        <v>141</v>
      </c>
      <c r="C32" s="220">
        <v>1</v>
      </c>
      <c r="D32" s="234" t="s">
        <v>1</v>
      </c>
      <c r="E32" s="235"/>
      <c r="F32" s="261"/>
      <c r="H32" s="235"/>
    </row>
    <row r="33" spans="1:8" s="224" customFormat="1" ht="45" x14ac:dyDescent="0.2">
      <c r="A33" s="230">
        <v>13</v>
      </c>
      <c r="B33" s="232" t="s">
        <v>132</v>
      </c>
      <c r="C33" s="220">
        <v>1</v>
      </c>
      <c r="D33" s="234" t="s">
        <v>27</v>
      </c>
      <c r="E33" s="235"/>
      <c r="F33" s="261"/>
      <c r="H33" s="235"/>
    </row>
    <row r="34" spans="1:8" s="224" customFormat="1" ht="18" customHeight="1" x14ac:dyDescent="0.2">
      <c r="A34" s="230"/>
      <c r="B34" s="232"/>
      <c r="C34" s="220"/>
      <c r="D34" s="234"/>
      <c r="E34" s="235"/>
      <c r="F34" s="261"/>
      <c r="H34" s="235"/>
    </row>
    <row r="35" spans="1:8" s="224" customFormat="1" ht="18" customHeight="1" x14ac:dyDescent="0.2">
      <c r="A35" s="230"/>
      <c r="B35" s="232"/>
      <c r="C35" s="220"/>
      <c r="D35" s="234"/>
      <c r="E35" s="235"/>
      <c r="F35" s="261"/>
      <c r="H35" s="235"/>
    </row>
    <row r="36" spans="1:8" s="224" customFormat="1" ht="18" customHeight="1" x14ac:dyDescent="0.2">
      <c r="A36" s="230"/>
      <c r="B36" s="232"/>
      <c r="C36" s="220"/>
      <c r="D36" s="234"/>
      <c r="E36" s="235"/>
      <c r="F36" s="261"/>
      <c r="H36" s="235"/>
    </row>
    <row r="37" spans="1:8" s="224" customFormat="1" ht="18" customHeight="1" x14ac:dyDescent="0.2">
      <c r="A37" s="230"/>
      <c r="B37" s="232"/>
      <c r="C37" s="220"/>
      <c r="D37" s="234"/>
      <c r="E37" s="235"/>
      <c r="F37" s="261"/>
      <c r="H37" s="235"/>
    </row>
    <row r="38" spans="1:8" s="224" customFormat="1" ht="18" customHeight="1" x14ac:dyDescent="0.2">
      <c r="A38" s="230"/>
      <c r="B38" s="232"/>
      <c r="C38" s="220"/>
      <c r="D38" s="234"/>
      <c r="E38" s="235"/>
      <c r="F38" s="261"/>
      <c r="H38" s="235"/>
    </row>
    <row r="39" spans="1:8" s="224" customFormat="1" ht="18" customHeight="1" x14ac:dyDescent="0.2">
      <c r="A39" s="230"/>
      <c r="B39" s="232"/>
      <c r="C39" s="220"/>
      <c r="D39" s="234"/>
      <c r="E39" s="235"/>
      <c r="F39" s="261"/>
      <c r="H39" s="235"/>
    </row>
    <row r="40" spans="1:8" s="224" customFormat="1" ht="18" customHeight="1" x14ac:dyDescent="0.2">
      <c r="A40" s="230"/>
      <c r="B40" s="232"/>
      <c r="C40" s="220"/>
      <c r="D40" s="234"/>
      <c r="E40" s="235"/>
      <c r="F40" s="261"/>
      <c r="H40" s="235"/>
    </row>
    <row r="41" spans="1:8" s="224" customFormat="1" ht="18" customHeight="1" x14ac:dyDescent="0.2">
      <c r="A41" s="230"/>
      <c r="B41" s="232"/>
      <c r="C41" s="220"/>
      <c r="D41" s="234"/>
      <c r="E41" s="235"/>
      <c r="F41" s="261"/>
      <c r="H41" s="235"/>
    </row>
    <row r="42" spans="1:8" s="224" customFormat="1" ht="18" customHeight="1" x14ac:dyDescent="0.2">
      <c r="A42" s="230"/>
      <c r="B42" s="232"/>
      <c r="C42" s="220"/>
      <c r="D42" s="234"/>
      <c r="E42" s="235"/>
      <c r="F42" s="261"/>
      <c r="H42" s="235"/>
    </row>
    <row r="43" spans="1:8" s="224" customFormat="1" ht="18" customHeight="1" x14ac:dyDescent="0.2">
      <c r="A43" s="230"/>
      <c r="B43" s="232"/>
      <c r="C43" s="220"/>
      <c r="D43" s="234"/>
      <c r="E43" s="235"/>
      <c r="F43" s="261"/>
      <c r="H43" s="235"/>
    </row>
    <row r="44" spans="1:8" s="224" customFormat="1" ht="18" customHeight="1" x14ac:dyDescent="0.2">
      <c r="A44" s="230"/>
      <c r="B44" s="232"/>
      <c r="C44" s="220"/>
      <c r="D44" s="234"/>
      <c r="E44" s="235"/>
      <c r="F44" s="261"/>
      <c r="H44" s="235"/>
    </row>
    <row r="45" spans="1:8" s="224" customFormat="1" ht="18" customHeight="1" x14ac:dyDescent="0.2">
      <c r="A45" s="230"/>
      <c r="B45" s="232"/>
      <c r="C45" s="220"/>
      <c r="D45" s="234"/>
      <c r="E45" s="235"/>
      <c r="F45" s="261"/>
      <c r="H45" s="235"/>
    </row>
    <row r="46" spans="1:8" s="224" customFormat="1" ht="18" customHeight="1" x14ac:dyDescent="0.2">
      <c r="A46" s="230"/>
      <c r="B46" s="232"/>
      <c r="C46" s="220"/>
      <c r="D46" s="234"/>
      <c r="E46" s="235"/>
      <c r="F46" s="261"/>
      <c r="H46" s="235"/>
    </row>
    <row r="47" spans="1:8" s="224" customFormat="1" ht="18" customHeight="1" x14ac:dyDescent="0.2">
      <c r="A47" s="230"/>
      <c r="B47" s="232"/>
      <c r="C47" s="220"/>
      <c r="D47" s="234"/>
      <c r="E47" s="235"/>
      <c r="F47" s="261"/>
      <c r="H47" s="235"/>
    </row>
    <row r="48" spans="1:8" s="224" customFormat="1" ht="18" customHeight="1" x14ac:dyDescent="0.2">
      <c r="A48" s="230"/>
      <c r="B48" s="232"/>
      <c r="C48" s="220"/>
      <c r="D48" s="234"/>
      <c r="E48" s="235"/>
      <c r="F48" s="261"/>
      <c r="H48" s="235"/>
    </row>
    <row r="49" spans="1:8" s="224" customFormat="1" ht="18" customHeight="1" x14ac:dyDescent="0.2">
      <c r="A49" s="230"/>
      <c r="B49" s="232"/>
      <c r="C49" s="220"/>
      <c r="D49" s="234"/>
      <c r="E49" s="235"/>
      <c r="F49" s="261"/>
      <c r="H49" s="235"/>
    </row>
    <row r="50" spans="1:8" s="224" customFormat="1" ht="18" customHeight="1" x14ac:dyDescent="0.2">
      <c r="A50" s="230"/>
      <c r="B50" s="232"/>
      <c r="C50" s="220"/>
      <c r="D50" s="234"/>
      <c r="E50" s="235"/>
      <c r="F50" s="261"/>
      <c r="H50" s="235"/>
    </row>
    <row r="51" spans="1:8" s="224" customFormat="1" ht="18" customHeight="1" x14ac:dyDescent="0.2">
      <c r="A51" s="230"/>
      <c r="B51" s="232"/>
      <c r="C51" s="220"/>
      <c r="D51" s="234"/>
      <c r="E51" s="235"/>
      <c r="F51" s="261"/>
      <c r="H51" s="235"/>
    </row>
    <row r="52" spans="1:8" s="224" customFormat="1" ht="18" customHeight="1" x14ac:dyDescent="0.2">
      <c r="A52" s="230"/>
      <c r="B52" s="232"/>
      <c r="C52" s="220"/>
      <c r="D52" s="234"/>
      <c r="E52" s="235"/>
      <c r="F52" s="261"/>
      <c r="H52" s="235"/>
    </row>
    <row r="53" spans="1:8" s="224" customFormat="1" ht="18" customHeight="1" x14ac:dyDescent="0.2">
      <c r="A53" s="230"/>
      <c r="B53" s="232"/>
      <c r="C53" s="220"/>
      <c r="D53" s="234"/>
      <c r="E53" s="235"/>
      <c r="F53" s="261"/>
      <c r="H53" s="235"/>
    </row>
    <row r="54" spans="1:8" s="224" customFormat="1" ht="18" customHeight="1" x14ac:dyDescent="0.2">
      <c r="A54" s="230"/>
      <c r="B54" s="232"/>
      <c r="C54" s="220"/>
      <c r="D54" s="234"/>
      <c r="E54" s="235"/>
      <c r="F54" s="261"/>
      <c r="H54" s="235"/>
    </row>
    <row r="55" spans="1:8" s="224" customFormat="1" ht="18" customHeight="1" x14ac:dyDescent="0.2">
      <c r="A55" s="230"/>
      <c r="B55" s="232"/>
      <c r="C55" s="220"/>
      <c r="D55" s="234"/>
      <c r="E55" s="235"/>
      <c r="F55" s="261"/>
      <c r="H55" s="235"/>
    </row>
    <row r="56" spans="1:8" s="224" customFormat="1" ht="18" customHeight="1" x14ac:dyDescent="0.2">
      <c r="A56" s="230"/>
      <c r="B56" s="232"/>
      <c r="C56" s="220"/>
      <c r="D56" s="234"/>
      <c r="E56" s="235"/>
      <c r="F56" s="261"/>
      <c r="H56" s="235"/>
    </row>
    <row r="57" spans="1:8" s="224" customFormat="1" ht="18" customHeight="1" x14ac:dyDescent="0.2">
      <c r="A57" s="230"/>
      <c r="B57" s="232"/>
      <c r="C57" s="220"/>
      <c r="D57" s="234"/>
      <c r="E57" s="235"/>
      <c r="F57" s="261"/>
      <c r="H57" s="235"/>
    </row>
    <row r="58" spans="1:8" s="224" customFormat="1" ht="18" customHeight="1" x14ac:dyDescent="0.2">
      <c r="A58" s="230"/>
      <c r="B58" s="232"/>
      <c r="C58" s="220"/>
      <c r="D58" s="234"/>
      <c r="E58" s="235"/>
      <c r="F58" s="261"/>
      <c r="H58" s="235"/>
    </row>
    <row r="59" spans="1:8" s="224" customFormat="1" ht="18" customHeight="1" x14ac:dyDescent="0.2">
      <c r="A59" s="230"/>
      <c r="B59" s="232"/>
      <c r="C59" s="220"/>
      <c r="D59" s="234"/>
      <c r="E59" s="235"/>
      <c r="F59" s="261"/>
      <c r="H59" s="235"/>
    </row>
    <row r="60" spans="1:8" s="224" customFormat="1" ht="18" customHeight="1" x14ac:dyDescent="0.2">
      <c r="A60" s="230"/>
      <c r="B60" s="232"/>
      <c r="C60" s="220"/>
      <c r="D60" s="234"/>
      <c r="E60" s="235"/>
      <c r="F60" s="261"/>
      <c r="H60" s="235"/>
    </row>
    <row r="61" spans="1:8" s="224" customFormat="1" ht="18" customHeight="1" x14ac:dyDescent="0.2">
      <c r="A61" s="230"/>
      <c r="B61" s="232"/>
      <c r="C61" s="220"/>
      <c r="D61" s="234"/>
      <c r="E61" s="235"/>
      <c r="F61" s="261"/>
      <c r="H61" s="235"/>
    </row>
    <row r="62" spans="1:8" s="224" customFormat="1" ht="18" customHeight="1" x14ac:dyDescent="0.2">
      <c r="A62" s="230"/>
      <c r="B62" s="232"/>
      <c r="C62" s="220"/>
      <c r="D62" s="234"/>
      <c r="E62" s="235"/>
      <c r="F62" s="261"/>
      <c r="H62" s="235"/>
    </row>
    <row r="63" spans="1:8" s="224" customFormat="1" ht="18" customHeight="1" x14ac:dyDescent="0.2">
      <c r="A63" s="230"/>
      <c r="B63" s="232"/>
      <c r="C63" s="220"/>
      <c r="D63" s="234"/>
      <c r="E63" s="235"/>
      <c r="F63" s="261"/>
      <c r="H63" s="235"/>
    </row>
    <row r="64" spans="1:8" s="224" customFormat="1" ht="18" customHeight="1" x14ac:dyDescent="0.2">
      <c r="A64" s="230"/>
      <c r="B64" s="232"/>
      <c r="C64" s="220"/>
      <c r="D64" s="234"/>
      <c r="E64" s="235"/>
      <c r="F64" s="261"/>
      <c r="H64" s="235"/>
    </row>
    <row r="65" spans="1:8" s="224" customFormat="1" ht="18" customHeight="1" x14ac:dyDescent="0.2">
      <c r="A65" s="230"/>
      <c r="B65" s="232"/>
      <c r="C65" s="220"/>
      <c r="D65" s="234"/>
      <c r="E65" s="235"/>
      <c r="F65" s="261"/>
      <c r="H65" s="235"/>
    </row>
    <row r="66" spans="1:8" s="224" customFormat="1" ht="18" customHeight="1" x14ac:dyDescent="0.2">
      <c r="A66" s="230"/>
      <c r="B66" s="232"/>
      <c r="C66" s="220"/>
      <c r="D66" s="234"/>
      <c r="E66" s="235"/>
      <c r="F66" s="261"/>
      <c r="H66" s="235"/>
    </row>
    <row r="67" spans="1:8" s="224" customFormat="1" x14ac:dyDescent="0.2">
      <c r="A67" s="230"/>
      <c r="B67" s="232"/>
      <c r="C67" s="220"/>
      <c r="D67" s="234"/>
      <c r="E67" s="235"/>
      <c r="F67" s="261"/>
    </row>
    <row r="68" spans="1:8" s="212" customFormat="1" ht="14.25" x14ac:dyDescent="0.2">
      <c r="A68" s="236"/>
      <c r="B68" s="237" t="s">
        <v>122</v>
      </c>
      <c r="C68" s="238"/>
      <c r="D68" s="239"/>
      <c r="E68" s="240"/>
      <c r="F68" s="241"/>
    </row>
    <row r="69" spans="1:8" s="212" customFormat="1" ht="14.25" x14ac:dyDescent="0.2">
      <c r="A69" s="242"/>
      <c r="B69" s="243" t="s">
        <v>69</v>
      </c>
      <c r="C69" s="244"/>
      <c r="D69" s="245"/>
      <c r="E69" s="246"/>
      <c r="F69" s="247"/>
    </row>
  </sheetData>
  <printOptions horizontalCentered="1"/>
  <pageMargins left="0.7" right="0.7" top="0.75" bottom="0.75" header="0.3" footer="0.3"/>
  <pageSetup paperSize="9" fitToHeight="0" orientation="portrait" r:id="rId1"/>
  <headerFooter>
    <firstFooter>&amp;CPage &amp;P of &amp;N</firstFooter>
  </headerFooter>
  <rowBreaks count="1" manualBreakCount="1">
    <brk id="8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F0A81-3ADB-48F6-94CA-5628592C36BD}">
  <sheetPr codeName="Sheet16">
    <tabColor theme="6"/>
  </sheetPr>
  <dimension ref="A1:H49"/>
  <sheetViews>
    <sheetView showGridLines="0" view="pageBreakPreview" zoomScale="90" zoomScaleNormal="100" zoomScaleSheetLayoutView="90" zoomScalePageLayoutView="120" workbookViewId="0">
      <selection activeCell="E11" sqref="E11"/>
    </sheetView>
  </sheetViews>
  <sheetFormatPr defaultRowHeight="15" customHeight="1" x14ac:dyDescent="0.2"/>
  <cols>
    <col min="1" max="1" width="6.140625" style="178" customWidth="1"/>
    <col min="2" max="2" width="43.42578125" style="178" customWidth="1"/>
    <col min="3" max="3" width="10.140625" style="179" customWidth="1"/>
    <col min="4" max="4" width="6.7109375" style="180" bestFit="1" customWidth="1"/>
    <col min="5" max="5" width="10.140625" style="181" bestFit="1" customWidth="1"/>
    <col min="6" max="6" width="10.5703125" style="182" customWidth="1"/>
    <col min="7" max="7" width="9.140625" style="178"/>
    <col min="8" max="8" width="13.42578125" style="183" bestFit="1" customWidth="1"/>
    <col min="9" max="9" width="12" style="178" bestFit="1" customWidth="1"/>
    <col min="10" max="10" width="13.42578125" style="178" bestFit="1" customWidth="1"/>
    <col min="11" max="11" width="10.7109375" style="178" bestFit="1" customWidth="1"/>
    <col min="12" max="12" width="9.140625" style="178"/>
    <col min="13" max="13" width="10.5703125" style="178" bestFit="1" customWidth="1"/>
    <col min="14" max="16384" width="9.140625" style="178"/>
  </cols>
  <sheetData>
    <row r="1" spans="1:6" s="157" customFormat="1" x14ac:dyDescent="0.2">
      <c r="A1" s="151"/>
      <c r="B1" s="152" t="s">
        <v>124</v>
      </c>
      <c r="C1" s="153"/>
      <c r="D1" s="154"/>
      <c r="E1" s="155"/>
      <c r="F1" s="156"/>
    </row>
    <row r="2" spans="1:6" s="157" customFormat="1" x14ac:dyDescent="0.2">
      <c r="A2" s="158"/>
      <c r="B2" s="159" t="s">
        <v>44</v>
      </c>
      <c r="C2" s="160"/>
      <c r="D2" s="161"/>
      <c r="E2" s="162"/>
      <c r="F2" s="163"/>
    </row>
    <row r="3" spans="1:6" s="157" customFormat="1" x14ac:dyDescent="0.2">
      <c r="A3" s="131"/>
      <c r="B3" s="164"/>
      <c r="C3" s="145"/>
      <c r="D3" s="147"/>
      <c r="E3" s="148"/>
      <c r="F3" s="150"/>
    </row>
    <row r="4" spans="1:6" s="157" customFormat="1" x14ac:dyDescent="0.2">
      <c r="A4" s="131"/>
      <c r="B4" s="164"/>
      <c r="C4" s="145"/>
      <c r="D4" s="147"/>
      <c r="E4" s="148"/>
      <c r="F4" s="150"/>
    </row>
    <row r="5" spans="1:6" s="157" customFormat="1" x14ac:dyDescent="0.2">
      <c r="A5" s="131"/>
      <c r="B5" s="164"/>
      <c r="C5" s="145"/>
      <c r="D5" s="147"/>
      <c r="E5" s="148"/>
      <c r="F5" s="150"/>
    </row>
    <row r="6" spans="1:6" s="157" customFormat="1" x14ac:dyDescent="0.2">
      <c r="A6" s="131"/>
      <c r="B6" s="164"/>
      <c r="C6" s="145"/>
      <c r="D6" s="147"/>
      <c r="E6" s="148"/>
      <c r="F6" s="150"/>
    </row>
    <row r="7" spans="1:6" s="157" customFormat="1" x14ac:dyDescent="0.2">
      <c r="A7" s="131"/>
      <c r="B7" s="164"/>
      <c r="C7" s="145"/>
      <c r="D7" s="147"/>
      <c r="E7" s="148"/>
      <c r="F7" s="150"/>
    </row>
    <row r="8" spans="1:6" s="157" customFormat="1" x14ac:dyDescent="0.2">
      <c r="A8" s="131"/>
      <c r="B8" s="164"/>
      <c r="C8" s="145"/>
      <c r="D8" s="147"/>
      <c r="E8" s="148"/>
      <c r="F8" s="150"/>
    </row>
    <row r="9" spans="1:6" s="157" customFormat="1" x14ac:dyDescent="0.2">
      <c r="A9" s="131"/>
      <c r="B9" s="164"/>
      <c r="C9" s="145"/>
      <c r="D9" s="147"/>
      <c r="E9" s="148"/>
      <c r="F9" s="150"/>
    </row>
    <row r="10" spans="1:6" s="157" customFormat="1" x14ac:dyDescent="0.2">
      <c r="A10" s="131"/>
      <c r="B10" s="164"/>
      <c r="C10" s="145"/>
      <c r="D10" s="147"/>
      <c r="E10" s="148"/>
      <c r="F10" s="150"/>
    </row>
    <row r="11" spans="1:6" s="157" customFormat="1" x14ac:dyDescent="0.2">
      <c r="A11" s="131"/>
      <c r="B11" s="164"/>
      <c r="C11" s="145"/>
      <c r="D11" s="147"/>
      <c r="E11" s="148"/>
      <c r="F11" s="150"/>
    </row>
    <row r="12" spans="1:6" s="157" customFormat="1" x14ac:dyDescent="0.2">
      <c r="A12" s="131"/>
      <c r="B12" s="164"/>
      <c r="C12" s="145"/>
      <c r="D12" s="147"/>
      <c r="E12" s="148"/>
      <c r="F12" s="150"/>
    </row>
    <row r="13" spans="1:6" s="157" customFormat="1" x14ac:dyDescent="0.2">
      <c r="A13" s="131"/>
      <c r="B13" s="164"/>
      <c r="C13" s="145"/>
      <c r="D13" s="147"/>
      <c r="E13" s="148"/>
      <c r="F13" s="150"/>
    </row>
    <row r="14" spans="1:6" s="157" customFormat="1" x14ac:dyDescent="0.2">
      <c r="A14" s="131"/>
      <c r="B14" s="164"/>
      <c r="C14" s="145"/>
      <c r="D14" s="147"/>
      <c r="E14" s="148"/>
      <c r="F14" s="150"/>
    </row>
    <row r="15" spans="1:6" s="157" customFormat="1" x14ac:dyDescent="0.2">
      <c r="A15" s="131"/>
      <c r="B15" s="164"/>
      <c r="C15" s="145"/>
      <c r="D15" s="147"/>
      <c r="E15" s="148"/>
      <c r="F15" s="150"/>
    </row>
    <row r="16" spans="1:6" s="157" customFormat="1" x14ac:dyDescent="0.2">
      <c r="A16" s="131"/>
      <c r="B16" s="164"/>
      <c r="C16" s="145"/>
      <c r="D16" s="147"/>
      <c r="E16" s="148"/>
      <c r="F16" s="150"/>
    </row>
    <row r="17" spans="1:6" s="157" customFormat="1" x14ac:dyDescent="0.2">
      <c r="A17" s="131"/>
      <c r="B17" s="164"/>
      <c r="C17" s="145"/>
      <c r="D17" s="147"/>
      <c r="E17" s="148"/>
      <c r="F17" s="150"/>
    </row>
    <row r="18" spans="1:6" s="157" customFormat="1" ht="15" customHeight="1" x14ac:dyDescent="0.2">
      <c r="A18" s="131"/>
      <c r="B18" s="164"/>
      <c r="C18" s="145"/>
      <c r="D18" s="147"/>
      <c r="E18" s="148"/>
      <c r="F18" s="150"/>
    </row>
    <row r="19" spans="1:6" s="157" customFormat="1" ht="15" customHeight="1" x14ac:dyDescent="0.2">
      <c r="A19" s="131"/>
      <c r="B19" s="164"/>
      <c r="C19" s="145"/>
      <c r="D19" s="147"/>
      <c r="E19" s="148"/>
      <c r="F19" s="150"/>
    </row>
    <row r="20" spans="1:6" s="157" customFormat="1" ht="15" customHeight="1" x14ac:dyDescent="0.2">
      <c r="A20" s="131"/>
      <c r="B20" s="164"/>
      <c r="C20" s="145"/>
      <c r="D20" s="147"/>
      <c r="E20" s="148"/>
      <c r="F20" s="150"/>
    </row>
    <row r="21" spans="1:6" s="157" customFormat="1" ht="15" customHeight="1" x14ac:dyDescent="0.2">
      <c r="A21" s="131"/>
      <c r="B21" s="164"/>
      <c r="C21" s="145"/>
      <c r="D21" s="147"/>
      <c r="E21" s="148"/>
      <c r="F21" s="150"/>
    </row>
    <row r="22" spans="1:6" s="157" customFormat="1" ht="15" customHeight="1" x14ac:dyDescent="0.2">
      <c r="A22" s="131"/>
      <c r="B22" s="164"/>
      <c r="C22" s="145"/>
      <c r="D22" s="147"/>
      <c r="E22" s="148"/>
      <c r="F22" s="150"/>
    </row>
    <row r="23" spans="1:6" s="157" customFormat="1" ht="15" customHeight="1" x14ac:dyDescent="0.2">
      <c r="A23" s="131"/>
      <c r="B23" s="164"/>
      <c r="C23" s="145"/>
      <c r="D23" s="147"/>
      <c r="E23" s="148"/>
      <c r="F23" s="150"/>
    </row>
    <row r="24" spans="1:6" s="157" customFormat="1" ht="15" customHeight="1" x14ac:dyDescent="0.2">
      <c r="A24" s="131"/>
      <c r="B24" s="164"/>
      <c r="C24" s="145"/>
      <c r="D24" s="147"/>
      <c r="E24" s="148"/>
      <c r="F24" s="150"/>
    </row>
    <row r="25" spans="1:6" s="157" customFormat="1" ht="15" customHeight="1" x14ac:dyDescent="0.2">
      <c r="A25" s="131"/>
      <c r="B25" s="164"/>
      <c r="C25" s="145"/>
      <c r="D25" s="147"/>
      <c r="E25" s="148"/>
      <c r="F25" s="150"/>
    </row>
    <row r="26" spans="1:6" s="157" customFormat="1" ht="15" customHeight="1" x14ac:dyDescent="0.2">
      <c r="A26" s="131"/>
      <c r="B26" s="164"/>
      <c r="C26" s="145"/>
      <c r="D26" s="147"/>
      <c r="E26" s="148"/>
      <c r="F26" s="150"/>
    </row>
    <row r="27" spans="1:6" s="157" customFormat="1" ht="15" customHeight="1" x14ac:dyDescent="0.2">
      <c r="A27" s="131"/>
      <c r="B27" s="164"/>
      <c r="C27" s="145"/>
      <c r="D27" s="147"/>
      <c r="E27" s="148"/>
      <c r="F27" s="150"/>
    </row>
    <row r="28" spans="1:6" s="157" customFormat="1" ht="15" customHeight="1" x14ac:dyDescent="0.2">
      <c r="A28" s="131"/>
      <c r="B28" s="164"/>
      <c r="C28" s="145"/>
      <c r="D28" s="147"/>
      <c r="E28" s="148"/>
      <c r="F28" s="150"/>
    </row>
    <row r="29" spans="1:6" s="157" customFormat="1" ht="15" customHeight="1" x14ac:dyDescent="0.2">
      <c r="A29" s="131"/>
      <c r="B29" s="164"/>
      <c r="C29" s="145"/>
      <c r="D29" s="147"/>
      <c r="E29" s="148"/>
      <c r="F29" s="150"/>
    </row>
    <row r="30" spans="1:6" s="157" customFormat="1" ht="15" customHeight="1" x14ac:dyDescent="0.2">
      <c r="A30" s="131"/>
      <c r="B30" s="164"/>
      <c r="C30" s="145"/>
      <c r="D30" s="147"/>
      <c r="E30" s="148"/>
      <c r="F30" s="150"/>
    </row>
    <row r="31" spans="1:6" s="157" customFormat="1" ht="15" customHeight="1" x14ac:dyDescent="0.2">
      <c r="A31" s="131"/>
      <c r="B31" s="164"/>
      <c r="C31" s="145"/>
      <c r="D31" s="147"/>
      <c r="E31" s="148"/>
      <c r="F31" s="150"/>
    </row>
    <row r="32" spans="1:6" s="157" customFormat="1" ht="15" customHeight="1" x14ac:dyDescent="0.2">
      <c r="A32" s="131"/>
      <c r="B32" s="164"/>
      <c r="C32" s="145"/>
      <c r="D32" s="147"/>
      <c r="E32" s="148"/>
      <c r="F32" s="150"/>
    </row>
    <row r="33" spans="1:6" s="157" customFormat="1" ht="15" customHeight="1" x14ac:dyDescent="0.2">
      <c r="A33" s="131"/>
      <c r="B33" s="164"/>
      <c r="C33" s="145"/>
      <c r="D33" s="147"/>
      <c r="E33" s="148"/>
      <c r="F33" s="150"/>
    </row>
    <row r="34" spans="1:6" s="157" customFormat="1" ht="15" customHeight="1" x14ac:dyDescent="0.2">
      <c r="A34" s="131"/>
      <c r="B34" s="164"/>
      <c r="C34" s="145"/>
      <c r="D34" s="147"/>
      <c r="E34" s="148"/>
      <c r="F34" s="150"/>
    </row>
    <row r="35" spans="1:6" s="157" customFormat="1" ht="15" customHeight="1" x14ac:dyDescent="0.2">
      <c r="A35" s="131"/>
      <c r="B35" s="164"/>
      <c r="C35" s="145"/>
      <c r="D35" s="147"/>
      <c r="E35" s="148"/>
      <c r="F35" s="150"/>
    </row>
    <row r="36" spans="1:6" s="157" customFormat="1" ht="15" customHeight="1" x14ac:dyDescent="0.2">
      <c r="A36" s="131"/>
      <c r="B36" s="164"/>
      <c r="C36" s="145"/>
      <c r="D36" s="147"/>
      <c r="E36" s="148"/>
      <c r="F36" s="150"/>
    </row>
    <row r="37" spans="1:6" s="157" customFormat="1" ht="15" customHeight="1" x14ac:dyDescent="0.2">
      <c r="A37" s="131"/>
      <c r="B37" s="164"/>
      <c r="C37" s="145"/>
      <c r="D37" s="147"/>
      <c r="E37" s="148"/>
      <c r="F37" s="150"/>
    </row>
    <row r="38" spans="1:6" s="157" customFormat="1" ht="15" customHeight="1" x14ac:dyDescent="0.2">
      <c r="A38" s="131"/>
      <c r="B38" s="164"/>
      <c r="C38" s="145"/>
      <c r="D38" s="147"/>
      <c r="E38" s="148"/>
      <c r="F38" s="150"/>
    </row>
    <row r="39" spans="1:6" s="157" customFormat="1" ht="15" customHeight="1" x14ac:dyDescent="0.2">
      <c r="A39" s="131"/>
      <c r="B39" s="164"/>
      <c r="C39" s="145"/>
      <c r="D39" s="147"/>
      <c r="E39" s="148"/>
      <c r="F39" s="150"/>
    </row>
    <row r="40" spans="1:6" s="157" customFormat="1" ht="15" customHeight="1" x14ac:dyDescent="0.2">
      <c r="A40" s="131"/>
      <c r="B40" s="164"/>
      <c r="C40" s="145"/>
      <c r="D40" s="147"/>
      <c r="E40" s="148"/>
      <c r="F40" s="150"/>
    </row>
    <row r="41" spans="1:6" s="157" customFormat="1" x14ac:dyDescent="0.2">
      <c r="A41" s="131"/>
      <c r="B41" s="164"/>
      <c r="C41" s="145"/>
      <c r="D41" s="147"/>
      <c r="E41" s="148"/>
      <c r="F41" s="150"/>
    </row>
    <row r="42" spans="1:6" s="157" customFormat="1" x14ac:dyDescent="0.2">
      <c r="A42" s="131"/>
      <c r="B42" s="164"/>
      <c r="C42" s="145"/>
      <c r="D42" s="147"/>
      <c r="E42" s="148"/>
      <c r="F42" s="150"/>
    </row>
    <row r="43" spans="1:6" s="157" customFormat="1" x14ac:dyDescent="0.2">
      <c r="A43" s="131"/>
      <c r="B43" s="164"/>
      <c r="C43" s="145"/>
      <c r="D43" s="147"/>
      <c r="E43" s="148"/>
      <c r="F43" s="150"/>
    </row>
    <row r="44" spans="1:6" s="157" customFormat="1" x14ac:dyDescent="0.2">
      <c r="A44" s="131"/>
      <c r="B44" s="164"/>
      <c r="C44" s="145"/>
      <c r="D44" s="147"/>
      <c r="E44" s="148"/>
      <c r="F44" s="150"/>
    </row>
    <row r="45" spans="1:6" s="157" customFormat="1" x14ac:dyDescent="0.2">
      <c r="A45" s="131"/>
      <c r="B45" s="165"/>
      <c r="C45" s="145"/>
      <c r="D45" s="146"/>
      <c r="E45" s="148"/>
      <c r="F45" s="149"/>
    </row>
    <row r="46" spans="1:6" s="157" customFormat="1" x14ac:dyDescent="0.2">
      <c r="A46" s="131"/>
      <c r="B46" s="165"/>
      <c r="C46" s="145"/>
      <c r="D46" s="146"/>
      <c r="E46" s="148"/>
      <c r="F46" s="149"/>
    </row>
    <row r="47" spans="1:6" s="157" customFormat="1" x14ac:dyDescent="0.2">
      <c r="A47" s="131"/>
      <c r="B47" s="144"/>
      <c r="C47" s="145"/>
      <c r="D47" s="146"/>
      <c r="E47" s="148"/>
      <c r="F47" s="149"/>
    </row>
    <row r="48" spans="1:6" s="157" customFormat="1" ht="12.75" x14ac:dyDescent="0.2">
      <c r="A48" s="166"/>
      <c r="B48" s="167" t="s">
        <v>125</v>
      </c>
      <c r="C48" s="168"/>
      <c r="D48" s="169"/>
      <c r="E48" s="170"/>
      <c r="F48" s="171"/>
    </row>
    <row r="49" spans="1:6" s="157" customFormat="1" ht="12.75" x14ac:dyDescent="0.2">
      <c r="A49" s="172"/>
      <c r="B49" s="173" t="s">
        <v>79</v>
      </c>
      <c r="C49" s="174"/>
      <c r="D49" s="175"/>
      <c r="E49" s="176"/>
      <c r="F49" s="177"/>
    </row>
  </sheetData>
  <printOptions horizontalCentered="1"/>
  <pageMargins left="0.7" right="0.7" top="0.75" bottom="0.75" header="0.3" footer="0.3"/>
  <pageSetup paperSize="9" fitToHeight="0" orientation="portrait" r:id="rId1"/>
  <headerFooter>
    <firstFooter>&amp;CPage &amp;P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A272D-F085-41EC-A8AF-8AE7666E4AB7}">
  <sheetPr codeName="Sheet17">
    <tabColor theme="6"/>
  </sheetPr>
  <dimension ref="A1:H48"/>
  <sheetViews>
    <sheetView showGridLines="0" view="pageBreakPreview" zoomScale="90" zoomScaleNormal="100" zoomScaleSheetLayoutView="90" zoomScalePageLayoutView="120" workbookViewId="0">
      <selection activeCell="E11" sqref="E11"/>
    </sheetView>
  </sheetViews>
  <sheetFormatPr defaultRowHeight="15" customHeight="1" x14ac:dyDescent="0.2"/>
  <cols>
    <col min="1" max="1" width="6.140625" style="178" customWidth="1"/>
    <col min="2" max="2" width="44.42578125" style="178" customWidth="1"/>
    <col min="3" max="3" width="9.42578125" style="179" customWidth="1"/>
    <col min="4" max="4" width="6.7109375" style="180" bestFit="1" customWidth="1"/>
    <col min="5" max="5" width="10.140625" style="181" bestFit="1" customWidth="1"/>
    <col min="6" max="6" width="11.85546875" style="182" customWidth="1"/>
    <col min="7" max="7" width="9.140625" style="178"/>
    <col min="8" max="8" width="13.42578125" style="183" bestFit="1" customWidth="1"/>
    <col min="9" max="9" width="12" style="178" bestFit="1" customWidth="1"/>
    <col min="10" max="10" width="13.42578125" style="178" bestFit="1" customWidth="1"/>
    <col min="11" max="11" width="10.7109375" style="178" bestFit="1" customWidth="1"/>
    <col min="12" max="12" width="9.140625" style="178"/>
    <col min="13" max="13" width="10.5703125" style="178" bestFit="1" customWidth="1"/>
    <col min="14" max="16384" width="9.140625" style="178"/>
  </cols>
  <sheetData>
    <row r="1" spans="1:6" s="157" customFormat="1" x14ac:dyDescent="0.2">
      <c r="A1" s="151"/>
      <c r="B1" s="152" t="s">
        <v>70</v>
      </c>
      <c r="C1" s="153"/>
      <c r="D1" s="154"/>
      <c r="E1" s="155"/>
      <c r="F1" s="156"/>
    </row>
    <row r="2" spans="1:6" s="157" customFormat="1" x14ac:dyDescent="0.2">
      <c r="A2" s="158"/>
      <c r="B2" s="159" t="s">
        <v>45</v>
      </c>
      <c r="C2" s="160"/>
      <c r="D2" s="161"/>
      <c r="E2" s="162"/>
      <c r="F2" s="163"/>
    </row>
    <row r="3" spans="1:6" s="157" customFormat="1" x14ac:dyDescent="0.2">
      <c r="A3" s="184"/>
      <c r="B3" s="185"/>
      <c r="C3" s="145"/>
      <c r="D3" s="147"/>
      <c r="E3" s="148"/>
      <c r="F3" s="150"/>
    </row>
    <row r="4" spans="1:6" s="157" customFormat="1" x14ac:dyDescent="0.2">
      <c r="A4" s="184"/>
      <c r="B4" s="185"/>
      <c r="C4" s="145"/>
      <c r="D4" s="147"/>
      <c r="E4" s="148"/>
      <c r="F4" s="150"/>
    </row>
    <row r="5" spans="1:6" s="157" customFormat="1" x14ac:dyDescent="0.2">
      <c r="A5" s="184"/>
      <c r="B5" s="185"/>
      <c r="C5" s="145"/>
      <c r="D5" s="147"/>
      <c r="E5" s="148"/>
      <c r="F5" s="150"/>
    </row>
    <row r="6" spans="1:6" s="157" customFormat="1" x14ac:dyDescent="0.2">
      <c r="A6" s="184"/>
      <c r="B6" s="185"/>
      <c r="C6" s="145"/>
      <c r="D6" s="147"/>
      <c r="E6" s="148"/>
      <c r="F6" s="150"/>
    </row>
    <row r="7" spans="1:6" s="187" customFormat="1" x14ac:dyDescent="0.2">
      <c r="A7" s="112"/>
      <c r="B7" s="186"/>
      <c r="C7" s="125"/>
      <c r="D7" s="143"/>
      <c r="E7" s="127"/>
      <c r="F7" s="130"/>
    </row>
    <row r="8" spans="1:6" s="187" customFormat="1" x14ac:dyDescent="0.2">
      <c r="A8" s="112"/>
      <c r="B8" s="186"/>
      <c r="C8" s="125"/>
      <c r="D8" s="143"/>
      <c r="E8" s="127"/>
      <c r="F8" s="130"/>
    </row>
    <row r="9" spans="1:6" s="187" customFormat="1" x14ac:dyDescent="0.2">
      <c r="A9" s="112"/>
      <c r="B9" s="186"/>
      <c r="C9" s="125"/>
      <c r="D9" s="143"/>
      <c r="E9" s="127"/>
      <c r="F9" s="130"/>
    </row>
    <row r="10" spans="1:6" s="187" customFormat="1" x14ac:dyDescent="0.2">
      <c r="A10" s="112"/>
      <c r="B10" s="186"/>
      <c r="C10" s="125"/>
      <c r="D10" s="143"/>
      <c r="E10" s="127"/>
      <c r="F10" s="130"/>
    </row>
    <row r="11" spans="1:6" s="187" customFormat="1" x14ac:dyDescent="0.2">
      <c r="A11" s="112"/>
      <c r="B11" s="186"/>
      <c r="C11" s="125"/>
      <c r="D11" s="143"/>
      <c r="E11" s="127"/>
      <c r="F11" s="130"/>
    </row>
    <row r="12" spans="1:6" s="187" customFormat="1" x14ac:dyDescent="0.2">
      <c r="A12" s="112"/>
      <c r="B12" s="186"/>
      <c r="C12" s="125"/>
      <c r="D12" s="143"/>
      <c r="E12" s="127"/>
      <c r="F12" s="130"/>
    </row>
    <row r="13" spans="1:6" s="187" customFormat="1" x14ac:dyDescent="0.2">
      <c r="A13" s="112"/>
      <c r="B13" s="186"/>
      <c r="C13" s="125"/>
      <c r="D13" s="143"/>
      <c r="E13" s="127"/>
      <c r="F13" s="130"/>
    </row>
    <row r="14" spans="1:6" s="187" customFormat="1" x14ac:dyDescent="0.2">
      <c r="A14" s="112"/>
      <c r="B14" s="186"/>
      <c r="C14" s="125"/>
      <c r="D14" s="143"/>
      <c r="E14" s="127"/>
      <c r="F14" s="130"/>
    </row>
    <row r="15" spans="1:6" s="187" customFormat="1" x14ac:dyDescent="0.2">
      <c r="A15" s="112"/>
      <c r="B15" s="186"/>
      <c r="C15" s="125"/>
      <c r="D15" s="143"/>
      <c r="E15" s="127"/>
      <c r="F15" s="130"/>
    </row>
    <row r="16" spans="1:6" s="188" customFormat="1" x14ac:dyDescent="0.2">
      <c r="A16" s="112"/>
      <c r="B16" s="186"/>
      <c r="C16" s="125"/>
      <c r="D16" s="143"/>
      <c r="E16" s="127"/>
      <c r="F16" s="130"/>
    </row>
    <row r="17" spans="1:6" s="188" customFormat="1" x14ac:dyDescent="0.2">
      <c r="A17" s="112"/>
      <c r="B17" s="186"/>
      <c r="C17" s="125"/>
      <c r="D17" s="143"/>
      <c r="E17" s="127"/>
      <c r="F17" s="130"/>
    </row>
    <row r="18" spans="1:6" s="188" customFormat="1" x14ac:dyDescent="0.2">
      <c r="A18" s="112"/>
      <c r="B18" s="186"/>
      <c r="C18" s="125"/>
      <c r="D18" s="143"/>
      <c r="E18" s="127"/>
      <c r="F18" s="130"/>
    </row>
    <row r="19" spans="1:6" s="188" customFormat="1" x14ac:dyDescent="0.2">
      <c r="A19" s="112"/>
      <c r="B19" s="186"/>
      <c r="C19" s="125"/>
      <c r="D19" s="143"/>
      <c r="E19" s="127"/>
      <c r="F19" s="130"/>
    </row>
    <row r="20" spans="1:6" s="188" customFormat="1" x14ac:dyDescent="0.2">
      <c r="A20" s="112"/>
      <c r="B20" s="186"/>
      <c r="C20" s="125"/>
      <c r="D20" s="143"/>
      <c r="E20" s="127"/>
      <c r="F20" s="130"/>
    </row>
    <row r="21" spans="1:6" s="188" customFormat="1" x14ac:dyDescent="0.2">
      <c r="A21" s="112"/>
      <c r="B21" s="186"/>
      <c r="C21" s="125"/>
      <c r="D21" s="143"/>
      <c r="E21" s="127"/>
      <c r="F21" s="130"/>
    </row>
    <row r="22" spans="1:6" s="188" customFormat="1" x14ac:dyDescent="0.2">
      <c r="A22" s="112"/>
      <c r="B22" s="186"/>
      <c r="C22" s="125"/>
      <c r="D22" s="143"/>
      <c r="E22" s="127"/>
      <c r="F22" s="130"/>
    </row>
    <row r="23" spans="1:6" s="188" customFormat="1" x14ac:dyDescent="0.2">
      <c r="A23" s="112"/>
      <c r="B23" s="186"/>
      <c r="C23" s="125"/>
      <c r="D23" s="143"/>
      <c r="E23" s="127"/>
      <c r="F23" s="130"/>
    </row>
    <row r="24" spans="1:6" s="188" customFormat="1" x14ac:dyDescent="0.2">
      <c r="A24" s="112"/>
      <c r="B24" s="186"/>
      <c r="C24" s="125"/>
      <c r="D24" s="143"/>
      <c r="E24" s="127"/>
      <c r="F24" s="130"/>
    </row>
    <row r="25" spans="1:6" s="188" customFormat="1" x14ac:dyDescent="0.2">
      <c r="A25" s="112"/>
      <c r="B25" s="186"/>
      <c r="C25" s="125"/>
      <c r="D25" s="143"/>
      <c r="E25" s="127"/>
      <c r="F25" s="130"/>
    </row>
    <row r="26" spans="1:6" s="188" customFormat="1" x14ac:dyDescent="0.2">
      <c r="A26" s="112"/>
      <c r="B26" s="186"/>
      <c r="C26" s="125"/>
      <c r="D26" s="143"/>
      <c r="E26" s="127"/>
      <c r="F26" s="130"/>
    </row>
    <row r="27" spans="1:6" s="188" customFormat="1" x14ac:dyDescent="0.2">
      <c r="A27" s="112"/>
      <c r="B27" s="186"/>
      <c r="C27" s="125"/>
      <c r="D27" s="143"/>
      <c r="E27" s="127"/>
      <c r="F27" s="130"/>
    </row>
    <row r="28" spans="1:6" s="188" customFormat="1" x14ac:dyDescent="0.2">
      <c r="A28" s="112"/>
      <c r="B28" s="186"/>
      <c r="C28" s="125"/>
      <c r="D28" s="143"/>
      <c r="E28" s="127"/>
      <c r="F28" s="130"/>
    </row>
    <row r="29" spans="1:6" s="188" customFormat="1" x14ac:dyDescent="0.2">
      <c r="A29" s="112"/>
      <c r="B29" s="186"/>
      <c r="C29" s="125"/>
      <c r="D29" s="143"/>
      <c r="E29" s="127"/>
      <c r="F29" s="130"/>
    </row>
    <row r="30" spans="1:6" s="188" customFormat="1" x14ac:dyDescent="0.2">
      <c r="A30" s="112"/>
      <c r="B30" s="186"/>
      <c r="C30" s="125"/>
      <c r="D30" s="143"/>
      <c r="E30" s="127"/>
      <c r="F30" s="130"/>
    </row>
    <row r="31" spans="1:6" s="188" customFormat="1" x14ac:dyDescent="0.2">
      <c r="A31" s="112"/>
      <c r="B31" s="186"/>
      <c r="C31" s="125"/>
      <c r="D31" s="143"/>
      <c r="E31" s="127"/>
      <c r="F31" s="130"/>
    </row>
    <row r="32" spans="1:6" s="188" customFormat="1" x14ac:dyDescent="0.2">
      <c r="A32" s="112"/>
      <c r="B32" s="186"/>
      <c r="C32" s="125"/>
      <c r="D32" s="143"/>
      <c r="E32" s="127"/>
      <c r="F32" s="130"/>
    </row>
    <row r="33" spans="1:6" s="188" customFormat="1" x14ac:dyDescent="0.2">
      <c r="A33" s="112"/>
      <c r="B33" s="186"/>
      <c r="C33" s="125"/>
      <c r="D33" s="143"/>
      <c r="E33" s="127"/>
      <c r="F33" s="130"/>
    </row>
    <row r="34" spans="1:6" s="188" customFormat="1" x14ac:dyDescent="0.2">
      <c r="A34" s="112"/>
      <c r="B34" s="186"/>
      <c r="C34" s="125"/>
      <c r="D34" s="143"/>
      <c r="E34" s="127"/>
      <c r="F34" s="130"/>
    </row>
    <row r="35" spans="1:6" s="188" customFormat="1" x14ac:dyDescent="0.2">
      <c r="A35" s="112"/>
      <c r="B35" s="186"/>
      <c r="C35" s="125"/>
      <c r="D35" s="143"/>
      <c r="E35" s="127"/>
      <c r="F35" s="130"/>
    </row>
    <row r="36" spans="1:6" s="188" customFormat="1" x14ac:dyDescent="0.2">
      <c r="A36" s="112"/>
      <c r="B36" s="186"/>
      <c r="C36" s="125"/>
      <c r="D36" s="143"/>
      <c r="E36" s="127"/>
      <c r="F36" s="130"/>
    </row>
    <row r="37" spans="1:6" s="188" customFormat="1" x14ac:dyDescent="0.2">
      <c r="A37" s="112"/>
      <c r="B37" s="186"/>
      <c r="C37" s="125"/>
      <c r="D37" s="143"/>
      <c r="E37" s="127"/>
      <c r="F37" s="130"/>
    </row>
    <row r="38" spans="1:6" s="188" customFormat="1" x14ac:dyDescent="0.2">
      <c r="A38" s="112"/>
      <c r="B38" s="186"/>
      <c r="C38" s="125"/>
      <c r="D38" s="143"/>
      <c r="E38" s="127"/>
      <c r="F38" s="130"/>
    </row>
    <row r="39" spans="1:6" s="188" customFormat="1" x14ac:dyDescent="0.2">
      <c r="A39" s="112"/>
      <c r="B39" s="186"/>
      <c r="C39" s="125"/>
      <c r="D39" s="143"/>
      <c r="E39" s="127"/>
      <c r="F39" s="130"/>
    </row>
    <row r="40" spans="1:6" s="188" customFormat="1" x14ac:dyDescent="0.2">
      <c r="A40" s="112"/>
      <c r="B40" s="186"/>
      <c r="C40" s="125"/>
      <c r="D40" s="143"/>
      <c r="E40" s="127"/>
      <c r="F40" s="130"/>
    </row>
    <row r="41" spans="1:6" s="188" customFormat="1" x14ac:dyDescent="0.2">
      <c r="A41" s="112"/>
      <c r="B41" s="186"/>
      <c r="C41" s="125"/>
      <c r="D41" s="143"/>
      <c r="E41" s="127"/>
      <c r="F41" s="130"/>
    </row>
    <row r="42" spans="1:6" s="188" customFormat="1" x14ac:dyDescent="0.2">
      <c r="A42" s="112"/>
      <c r="B42" s="186"/>
      <c r="C42" s="125"/>
      <c r="D42" s="143"/>
      <c r="E42" s="127"/>
      <c r="F42" s="130"/>
    </row>
    <row r="43" spans="1:6" s="188" customFormat="1" x14ac:dyDescent="0.2">
      <c r="A43" s="112"/>
      <c r="B43" s="186"/>
      <c r="C43" s="125"/>
      <c r="D43" s="143"/>
      <c r="E43" s="127"/>
      <c r="F43" s="130"/>
    </row>
    <row r="44" spans="1:6" s="188" customFormat="1" x14ac:dyDescent="0.2">
      <c r="A44" s="112"/>
      <c r="B44" s="186"/>
      <c r="C44" s="125"/>
      <c r="D44" s="143"/>
      <c r="E44" s="127"/>
      <c r="F44" s="130"/>
    </row>
    <row r="45" spans="1:6" s="188" customFormat="1" x14ac:dyDescent="0.2">
      <c r="A45" s="112"/>
      <c r="B45" s="186"/>
      <c r="C45" s="125"/>
      <c r="D45" s="143"/>
      <c r="E45" s="127"/>
      <c r="F45" s="130"/>
    </row>
    <row r="46" spans="1:6" s="188" customFormat="1" x14ac:dyDescent="0.2">
      <c r="A46" s="112"/>
      <c r="B46" s="186"/>
      <c r="C46" s="125"/>
      <c r="D46" s="143"/>
      <c r="E46" s="127"/>
      <c r="F46" s="130"/>
    </row>
    <row r="47" spans="1:6" s="188" customFormat="1" ht="12.75" x14ac:dyDescent="0.2">
      <c r="A47" s="189"/>
      <c r="B47" s="190" t="s">
        <v>126</v>
      </c>
      <c r="C47" s="191"/>
      <c r="D47" s="192"/>
      <c r="E47" s="193"/>
      <c r="F47" s="194"/>
    </row>
    <row r="48" spans="1:6" s="188" customFormat="1" ht="12.75" x14ac:dyDescent="0.2">
      <c r="A48" s="195"/>
      <c r="B48" s="196" t="s">
        <v>71</v>
      </c>
      <c r="C48" s="197"/>
      <c r="D48" s="198"/>
      <c r="E48" s="199"/>
      <c r="F48" s="200"/>
    </row>
  </sheetData>
  <printOptions horizontalCentered="1"/>
  <pageMargins left="0.7" right="0.7" top="0.75" bottom="0.75" header="0.3" footer="0.3"/>
  <pageSetup paperSize="9" fitToHeight="0" orientation="portrait" r:id="rId1"/>
  <headerFooter>
    <firstFooter>&amp;CPage &amp;P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 PG</vt:lpstr>
      <vt:lpstr>SUMMARY</vt:lpstr>
      <vt:lpstr>1 </vt:lpstr>
      <vt:lpstr>2</vt:lpstr>
      <vt:lpstr>3</vt:lpstr>
      <vt:lpstr>4</vt:lpstr>
      <vt:lpstr>5</vt:lpstr>
      <vt:lpstr>6</vt:lpstr>
      <vt:lpstr>'1 '!Print_Area</vt:lpstr>
      <vt:lpstr>'2'!Print_Area</vt:lpstr>
      <vt:lpstr>'3'!Print_Area</vt:lpstr>
      <vt:lpstr>'4'!Print_Area</vt:lpstr>
      <vt:lpstr>'5'!Print_Area</vt:lpstr>
      <vt:lpstr>'6'!Print_Area</vt:lpstr>
      <vt:lpstr>'COVER PG'!Print_Area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Muhammed Ibrahim Mohomed Fazal</dc:creator>
  <cp:lastModifiedBy>Muhammed Ibrahim Mohomed Fazal</cp:lastModifiedBy>
  <cp:lastPrinted>2026-06-21T10:42:05Z</cp:lastPrinted>
  <dcterms:created xsi:type="dcterms:W3CDTF">2026-01-31T06:43:53Z</dcterms:created>
  <dcterms:modified xsi:type="dcterms:W3CDTF">2026-06-21T10:42:13Z</dcterms:modified>
</cp:coreProperties>
</file>