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Abdulla\Desktop\Projects\faakaana maramathu\2 vana faharu\"/>
    </mc:Choice>
  </mc:AlternateContent>
  <xr:revisionPtr revIDLastSave="0" documentId="13_ncr:1_{912C3B23-E4D6-466B-9678-C9050C17E53C}" xr6:coauthVersionLast="47" xr6:coauthVersionMax="47" xr10:uidLastSave="{00000000-0000-0000-0000-000000000000}"/>
  <bookViews>
    <workbookView xWindow="-120" yWindow="-120" windowWidth="29040" windowHeight="15840" xr2:uid="{DE77004C-1E8C-4C7A-AF6B-ED4C8976CD63}"/>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104" i="1" l="1"/>
  <c r="B106" i="1" s="1"/>
  <c r="D16" i="1" s="1"/>
  <c r="D103" i="1"/>
  <c r="D102" i="1"/>
  <c r="D101" i="1"/>
  <c r="D100" i="1"/>
  <c r="B95" i="1"/>
  <c r="B94" i="1"/>
  <c r="B93" i="1"/>
  <c r="B92" i="1"/>
  <c r="B91" i="1"/>
  <c r="B90" i="1"/>
  <c r="B89" i="1"/>
  <c r="B88" i="1"/>
  <c r="B87" i="1"/>
  <c r="B86" i="1"/>
  <c r="B85" i="1"/>
  <c r="B84" i="1"/>
  <c r="B83" i="1"/>
  <c r="D76" i="1"/>
  <c r="D74" i="1"/>
  <c r="D73" i="1"/>
  <c r="B68" i="1"/>
  <c r="B67" i="1"/>
  <c r="B66" i="1"/>
  <c r="B65" i="1"/>
  <c r="B64" i="1"/>
  <c r="B63" i="1"/>
  <c r="B62" i="1"/>
  <c r="B61" i="1"/>
  <c r="B60" i="1"/>
  <c r="B59" i="1"/>
  <c r="B58" i="1"/>
  <c r="B57" i="1"/>
  <c r="B56" i="1"/>
  <c r="B55" i="1"/>
  <c r="B54" i="1"/>
  <c r="B45" i="1"/>
  <c r="B44" i="1"/>
  <c r="B43" i="1"/>
  <c r="B42" i="1"/>
  <c r="D27" i="1"/>
  <c r="F16" i="1"/>
  <c r="F15" i="1"/>
  <c r="F14" i="1"/>
  <c r="F13" i="1"/>
  <c r="B47" i="1" l="1"/>
  <c r="D13" i="1" s="1"/>
  <c r="B97" i="1"/>
  <c r="D15" i="1" s="1"/>
  <c r="B70" i="1"/>
  <c r="D14" i="1" s="1"/>
  <c r="D20" i="1" l="1"/>
  <c r="D21" i="1" l="1"/>
  <c r="D22" i="1" s="1"/>
</calcChain>
</file>

<file path=xl/sharedStrings.xml><?xml version="1.0" encoding="utf-8"?>
<sst xmlns="http://schemas.openxmlformats.org/spreadsheetml/2006/main" count="164" uniqueCount="132">
  <si>
    <t>`</t>
  </si>
  <si>
    <t>މާޅޮސްމަޑުލު އުތުރުބުރީ މާކުރަތު ކައުންސިލްގެ އިދާރާ</t>
  </si>
  <si>
    <t>ރ. މާކުރަތު، ދިވެހިރާއްޖެ</t>
  </si>
  <si>
    <t>ޕްރޮޖެކްޓް ނަންބަރު:</t>
  </si>
  <si>
    <t xml:space="preserve">ނަން: </t>
  </si>
  <si>
    <t>ތަން:</t>
  </si>
  <si>
    <t>ތާރީޚް</t>
  </si>
  <si>
    <t>ބިލް އޮފް ކުއަންޓިޓީގެ ސަމަރީ</t>
  </si>
  <si>
    <t>އަގު (ރުފިޔާ އިން)</t>
  </si>
  <si>
    <t>ތަފްޞީލް</t>
  </si>
  <si>
    <t>ބިލް ނަންބަރު</t>
  </si>
  <si>
    <t>ޖުމުލަ</t>
  </si>
  <si>
    <t>ޖީ.އެސް.ޓީ %8</t>
  </si>
  <si>
    <t>ޖީ.އެސް.ޓީ %8 އާއެކު ޖުމުލަ</t>
  </si>
  <si>
    <t>މާކުރަތު މަސްޖިދުލް ސަލާމް، މަރާމާތު މަސައްކަތްތަކުގެ ތަފްޞީލް</t>
  </si>
  <si>
    <t>ޖުމްލަ</t>
  </si>
  <si>
    <t>ރޭޓް</t>
  </si>
  <si>
    <t>ޔުނިޓް</t>
  </si>
  <si>
    <t>އަދަދު</t>
  </si>
  <si>
    <t>މަސައްކަތުގެ ތަފްޞީލް</t>
  </si>
  <si>
    <t>#</t>
  </si>
  <si>
    <t>ބިލް ނަންބަރު 1</t>
  </si>
  <si>
    <t>ޕްރެލިމިނަރީސް</t>
  </si>
  <si>
    <t>ސަމާލުކަން ދެއްވަންވީ ކަންތައްތައް</t>
  </si>
  <si>
    <t>(1) ކުރެހުމުގައި ނުވަތަ ލިޔެކިޔުމުގައި ހިމެނިފައި ނެތްކަމުގައި ވިޔަސް ވަކި މަސައްކަތެއް ކުރަން ކޮންމެހެން ބޭނުންވާ ކަންތައްތައް ހިމަނަންވާނެއެވެ. އަދި މިކަހަލަ މަސައްކަތްތަށް ސައިޓް ދައްކާ ދުވަހު ފާހަގަކޮށްފައި ބެހެއްޓުން ވަރަށް މުހިންމުވާނެއެވެ .މިސާލު:  ވަޑާންކުރާއިރު ލަކުޑި ގުޅުވަން ބޭނުން ކުރާ ޖޮއިނަރީ، ދޮރު ހަރުކުރުމުގައި ކޮންމެހެން ކުރަންޖެހިދާނެ ކުދި ކުދި މަސައްކަތް، ވެލިޑިންގް މަސައްކަތް ނުވަތަ މަސައްކަތުގެ ސްކޯޕްގައި ހިމެނިފައި ނެއްނަމަވެސް އެކަމެއް ނުކޮށް މަސައްކަތް ފުރިހަމަ ނުވާނެ ކަމަށް ފެންނަ ކަންތައްތައް.</t>
  </si>
  <si>
    <t>(2) ބީއޯކިޔުގައި ދެއްކިފައި ނެތް މަސައްކަތެއް ކުރެހުމުގައި ދައްކައިފައި އޮތްނަމަ ކުރެހުމުގައި ވާ ގޮތަށް މަސައްކަތް ކުރަންވާނެއެވެ.</t>
  </si>
  <si>
    <t>(5) މަސައްކަތަށް ބޭނުންވާއެއްވެސް މެޓީރިއަލްއެއް ގަތުމުގެ ކުރިން ކޮންސަލްޓަންޓުގެ އެޕްރޫވަލް ހޯދަން ވާނެއެވެ. އެހެން ގޮތަކަށް ބަޔާންކޮށްފައި ނުވާހާ ހިނދަކު ބޭނުންކުރާ މެޓީރިއަލް ވާން ޖެހޭނީ އާ ތަކެއްޗަށެވެ.</t>
  </si>
  <si>
    <t>(8) މަސައްކަތު ތާވަލެއް ކޮންޓްރެކްޓަރު ހުށައަޅާ އެޕްރޫވަލް ހޯދަންވާނެއެވެ.</t>
  </si>
  <si>
    <t>އައިޓަމް</t>
  </si>
  <si>
    <t xml:space="preserve">މަސައްކަތުގެ ބާވަތުން އުކާލަންޖެހޭ އެންމެހާ ކުނިތަކާއި، މަސައްކަތް ނިމުމުން ސާފުކުރުމަށްފަހު އުކާލަންޖެހޭ ތަކެތި ސައިޓުން ބޭރުކޮށް އުކާލުން. </t>
  </si>
  <si>
    <t>ބިލްނަންބަރ  1 ގެ ޖުމުލަ އަގު</t>
  </si>
  <si>
    <t>ބިލްނަންބަރ  2 ގެ ޖުމުލަ އަގު</t>
  </si>
  <si>
    <t xml:space="preserve"> </t>
  </si>
  <si>
    <t>އަކަފޫޓު</t>
  </si>
  <si>
    <t>ބިލްނަންބަރ  3 ގެ ޖުމުލަ އަގު</t>
  </si>
  <si>
    <t>ބިލްނަންބަރ  4 ގެ ޖުމުލަ އަގު</t>
  </si>
  <si>
    <t>މަސައްކަތުގެ މުއްދަތު (ބަންދު ދުވަސްތަކާއެކު)...............................ދުވަސް</t>
  </si>
  <si>
    <t>ނޯޓް:</t>
  </si>
  <si>
    <t>މިމަސައްކަތުގެ ހުރިހާކަމަށްކަށްވެސް ބޭނުން ކުރަންވާނީ ކައުންސިލުގެ އިދާރާއިން ގަބޫލުކުރާ އެކަށީގެންވާ ފެންވަރުގެ ރަގަޅު ތަކެއްޗެވެ.</t>
  </si>
  <si>
    <t xml:space="preserve">މިމަސައްކަތަށް ބޭނުންވާ މެޓީރިއަލް އަދި މެޝަނަރީ އާއި ޓޫލްސް ހޯދުމަކީ މަސައްކަތްކުރާ (ކޮންޓްރެކްޓަރ) ގެ ޒިންމާ އެކެވެ. </t>
  </si>
  <si>
    <t>މަސައްކަތަށް ބޭނުންވާ ސައިން ބޯޑުތަކާއި ހުއްދަތައް ހޯދުމަކީވެސް ކޮންޓްރެކްޓަރގެ ޒިންމާއެކެވެ. އަދި މިހުއްދަތަކަށް އެއްވެސް ފައިސާއެއް ދައްކަންޖެހޭނަމަ އެކަމުގެ ޒިންމާ ނަގާނީވެސް ކޮންޓްރެކްޓަރެވެ.</t>
  </si>
  <si>
    <t xml:space="preserve">ކޮންމެ ކަމަކަށް ބޭނުން ކުރާ ތަކެތި ބޭނުން ކުރުމުގެ ކުރިން އަދި ކޮންމެ މަސައްކަތެއްވެސް ކުރަން ފެށުމުގެ ކުރިން ކޮންސަލްޓަންޓަށް ދައްކާ އެޕްރޫވަލް ހޯދަން ވާނެއެވެ. </t>
  </si>
  <si>
    <t>މަސައްކަތަށް ބޭނުންވާ ތަކެއްޗާއި އަރި ރޭވުމާއި ބެހެއްޓުމުގައި މިސްކިތުގެ އެއްވެސް އެއްޗަކަށް ނުވަތަ ތަނަކަށް ގެއްލުމެއް ލިބިއްޖެނަމަ އެކަމުގެ ފުރިހަމަ ޒިންމާ ނަގަންވާނެއެވެ.</t>
  </si>
  <si>
    <t>މަސައްކަތަށް ބޭނުންވާ ތަކެތި މިސްކިތު ތެރޭގައި އަދި މިސްކިތުގެ ގޯތި ތެރޭގައި ބަހައްޓަންވާނި ވިހާވެސް ތަރުތީބުން މިސްކިތުގެ ހުރުމަތާއި ސާފުތާހިރުކަން ނުގެއްލޭ ގޮތަށެވެ.</t>
  </si>
  <si>
    <t>ހުށަހަޅާ ފަރާތުގެ</t>
  </si>
  <si>
    <t>................................</t>
  </si>
  <si>
    <t>ސޮއި</t>
  </si>
  <si>
    <t>ނަން</t>
  </si>
  <si>
    <t>މަސައްކަތަށް ބޭނުންވާ ހުއްދަތައް ނެގުމާއި ޝައިންބޯޑުތައް ބެހެއްޓުން</t>
  </si>
  <si>
    <t>(10) މަސައްކަތް ކުރަންވާނި ނަމާދު ވަގުތުތަކަށް މިސްކިތަށް އަރާ ފައިބައި މީހުންނަށް ދަތި ނުވާގޮތަށެވެ.</t>
  </si>
  <si>
    <t>(11) މިސްކިތާއި މިސްކިތުގެ ގޯތިތެރެއާއި އަދި ފާޚާނާ ބަރިއާއި އިސްކުރު ބަރީގެ މަސައްކަތްތައް ކުރަންވާނީ އެއްވެސް އެއްޗަކަށް އިތުރު ގެއްލުމެއް ނުވާގޮތަށް ރައްކާތެރިކަމަށް ސަމާލުކަން ދީގެންނެވެ.</t>
  </si>
  <si>
    <t xml:space="preserve">ބިލް ނަންބަރު 2 ފާޚާނާތައް މަރާމާތުކޮށް މުށި ބަދަލުކުރުން </t>
  </si>
  <si>
    <t>ފާޚާނާ ތަށިސެޓް</t>
  </si>
  <si>
    <t>ގަޑު މުށި</t>
  </si>
  <si>
    <t xml:space="preserve">ފާޚާނާ ތަކުގެ ތަޅުމުގައި ޖަހާފައިވާ މުށިތައް ނެއްޓުވުން </t>
  </si>
  <si>
    <t>ފާޚާނާތަކުގެ ފެންވައިރު ޗެކްކޮށް ލީކުވާ ތަންތައް ރަނގަޅު ކުރުމާއި އިސްކުރު ސޮކެޓްތައް ބަދަލު ކުރުން</t>
  </si>
  <si>
    <t>ފާޚާނާތަކުގެ ފެން ފާޚާނާތެރެއިން ބަންދުކުރެވޭ ގޮތް ހެދުމަށް ފެންބަންދު (ވޭލް) ހަރުކުރުން</t>
  </si>
  <si>
    <t xml:space="preserve">ފާޚާނާ ތަކުގައި މުށިޖަހާ ރަނގަޅަށް ހިކުމުން ފާޚާނާ ތަށި ސެޓާއި ފިޓިންސް ހަރުކުން </t>
  </si>
  <si>
    <t xml:space="preserve">(1) މިސްކިތުގެ ފެން މޯޓަރުން ފެށިގެން މިސްކިތުގެ ގޯތީގެ ފަށާފާރުގެ އެތެރެއިން ވަށައިގެން ފެންވައިރެއް އެޅުން </t>
  </si>
  <si>
    <t>(2) ފެންވައިރު ކުރާނީ '1 އިންޗީގެ ހައިޕްރިޝަރ އެސްލޯނު ހޮޅިޔާއި ފިޓިންސް ބޭނުން ކޮށްގެންނެވެ</t>
  </si>
  <si>
    <t>(3) ފެންހޮޅި ވަޅުލުމަށް "16 އިންޗި ފުންމިނަށް ކޯރުކޮނެ ހޮޅި އަޅި އަޅާ، ފެންލީކުވޭތޯ ޗެކްކުރުމަށްފަހު ފަސްލާ ފަސްގަނޑު އެއްވަރުކޮށް ރީތި ކުރަންވާނެއެވެ.</t>
  </si>
  <si>
    <t>(5) ފެން އިސްކުރަށް ބިމުން މައްޗަށް ނަގާ ހޮޅިއަކީ ބައި އިންޗީގެ ހައިޕްރިޝަރ ހޮޅިޔެވެ.</t>
  </si>
  <si>
    <t xml:space="preserve">(6) ފެން އިސްކުރު ހޮޅި ނަގާނީ "3 އެސްލޯނު އަދައިގެ ހޮޅީގެ އެތެޔަށް ލާ ސިމެންތި އަޅާ ބިމަށް ހަރުލާގޮތަށެވެ. </t>
  </si>
  <si>
    <t>ފާޚާނާ ދޮރުގެ ތަޅު ބަދަލު ކުރުން</t>
  </si>
  <si>
    <t>މިސްކިތު ހުޅަނގު ފަރާތު ދޮރުން ފަސޭހައި ވަދެވޭ ގޮތަށް ހެދުމަށް ބޯކުވޭ ގައުތައް ނަގާ ވެލިހަކާ މަގުމަތީ ލެވެލަށްވުރެ "3 އުސްމިން ހުން ވަރަށް ތިރިކޮށް ގައުތައް އެތުރުން</t>
  </si>
  <si>
    <t>ގައުނަގާ ގައުތައް ތިރިކުރި ސަރަޙައްދުގެ އަރިމަތީ ފާރު ސާފުކޮށް ސިމެންތިޖަހާ އޮމާންކުރުން</t>
  </si>
  <si>
    <t>ސިމެންތި ޖެހުމަށް ބޭނުން ކުރާނީ ރާއްޖެ ވެއްޔެވެ.</t>
  </si>
  <si>
    <t>ފޫޓު</t>
  </si>
  <si>
    <t xml:space="preserve">މިސްކިތު ވަށާފާރުގެ އެތެރެ ފަޅީގައި ކޯރު ކޮނެ ހޮޅި ވަޅުލުން </t>
  </si>
  <si>
    <t>ހޮޅި</t>
  </si>
  <si>
    <t xml:space="preserve">ހައިޕްރިޝަރ އެސްލާނު ހޮޅި "1ގެ '19 ފޫޓު ދިގު </t>
  </si>
  <si>
    <t>ހައިޕްރިޝަރ އެސްލޯހު "1 ހޮޅީގެ ޖޮއިންޓް</t>
  </si>
  <si>
    <t>ޖޮއިންޓް</t>
  </si>
  <si>
    <t xml:space="preserve">(4) ފެންހޮޅި ލައިނުގައި 13 އިސްކުރު 2 ފޫޓު އުސްމިނުގައި ހަރުކުރަން ވާނެއެވެ. </t>
  </si>
  <si>
    <t>ކޮންމެ އިސްކުރެއް ވަކިން ބަންދު ކުރެވޭ ގޮތަށް ތިރީގައި ފެންބަންދެއް ހަރުކުރަންވާނެއެވެ.</t>
  </si>
  <si>
    <t xml:space="preserve">ހައިޕްރިޝަރ އެސްލާނު ހޮޅި ބައި އިންޗީގެ '19 ފޫޓު ދިގު </t>
  </si>
  <si>
    <t>ރެޑިއުޝަން ޓީ "1 އިންޗިން ބައި އިންޗިއަށް</t>
  </si>
  <si>
    <t>ރެޑިއުޝަން ޓީ</t>
  </si>
  <si>
    <t>ފެން ބަންދު</t>
  </si>
  <si>
    <t>ފެންބަންދު ބައި އިންޗީގެ</t>
  </si>
  <si>
    <t>ފޯސެޓް އެލްބޯ ބައި އިންޗީގެ (މެއިލް) އިސްކުރު ހަރުކުރުމަށް</t>
  </si>
  <si>
    <t>ފޯސެޓް އެލްބޯ</t>
  </si>
  <si>
    <t>ފޯސެޓް ސޮކެޓް ބައި އިންޗީގެ (މެއިލް) ފެންބަންދު ހަރުކުރުމަށް</t>
  </si>
  <si>
    <t>ފޯސެޓް ސޮކެޓް</t>
  </si>
  <si>
    <t>ފެން އިސްކުރު (ބައި އިންޗީގެ)</t>
  </si>
  <si>
    <t>ފެން އިސްކުރުން</t>
  </si>
  <si>
    <t>ރޯލު ތްރެޑު ސިލް</t>
  </si>
  <si>
    <t>ތްރެޑި ސިލް</t>
  </si>
  <si>
    <t>ދަޅު</t>
  </si>
  <si>
    <t>އެސްލޯނު ތެރަސް 500g ގެ</t>
  </si>
  <si>
    <t>އެލްބޯ ބައި އިންޗީގެ</t>
  </si>
  <si>
    <t>އެލްބޯވް</t>
  </si>
  <si>
    <t>އެސްލޯނު ހޮޅި އާދައިގެ "3 އިންޗި، 19 ފޫޓު ދިގުމިނުގެ</t>
  </si>
  <si>
    <t>ވޯކްވޭ ގައުތައް ނަގާ ވެލިގަނޑު ތިރިކޮށް ގައު އެތުރުން (15ފޫޓު ދިގު×10ފޫޓު ފުޅާ)</t>
  </si>
  <si>
    <t>ފާޚާނާ ފާރުތަކާއި އިސްކުރު ބަރީގެ ފާރުގައި ރެލުދާފައިވާ ތަންތަން ކަނޑާ ރެނދު ބެއްދުން</t>
  </si>
  <si>
    <t xml:space="preserve">ފާޚާނާ ތަކުގެ ފާރުގައި ޖަހާފައިވާ މުށިތައް ނެއްޓުވުން </t>
  </si>
  <si>
    <t>ފާޚާނާ</t>
  </si>
  <si>
    <t xml:space="preserve">ޕާޚާނާތަކުގެ ފެންހިންދާ ތައް ބަދަލުކުރުން </t>
  </si>
  <si>
    <t>ފާޚާނާ ތަކުގެ ބިތުގައި '2×'2 ފޫޓުގެ މުށި ޖެހުން (ސީލިންގް ހަމަޔަށް)</t>
  </si>
  <si>
    <t>ފާޚާނާ ތަކުގެ ތަޅުމުގައި '2×'2 ފޫޓުގެ މުށި ޖެހުން</t>
  </si>
  <si>
    <t>ފެންމޯޓަރު ރޫމުގެ ފާރާއި ތަޅުމުގައި މުށިޖެހުމަށް ތަޅުން ކޮށުންމާއި ތަޅުން އެޅުން</t>
  </si>
  <si>
    <t xml:space="preserve">(9) ފާޚާނާ ތަކުގައި މުށިޖެހުމުގެ ކުރިން މިހާރު ފާޚާނާ ތަކުގެ ތަޅުމާއި ބިތުގައި ޖަހާފާވާ މުށިތައް ނައްޓުވާ ސާފުކުރަންވާނެއެވެ. </t>
  </si>
  <si>
    <t>(12) ޢިމާރާތްތަކުގެ އެތެރެއާއި ބޭރުގައި އަށި އެޅުމާއި އަށި ރާވަން ވާނީ މިސްކިތުގެ އެއްވެސް އެއްޗަކަށް ގެއްލުން ނުލިބޭ ގޮތަށެވެ.</t>
  </si>
  <si>
    <t xml:space="preserve"> ފާޚާނާ ތަށި ސެޓުތަކަށް އިތުރަށް ގެއްލުން ނުވާ ގޮތަށް ބަލައިގެން ރައްކާތެރިކަމާއެކު ނެގުން</t>
  </si>
  <si>
    <t>ސޮކެޓް</t>
  </si>
  <si>
    <t>ފެންބަންދު (ވޭލް)</t>
  </si>
  <si>
    <t>ފެންމޯޓަރު ރޫމުގެ  ތަޅުމުގައި '2×'2 ފޫޓުގެ މުށި ޖެހުން</t>
  </si>
  <si>
    <t>ފެންމޯޓަރު ރޫމުގެ ބިތުގައި  '2×'2 ފޫޓުގެ މުށި ޖެހުން</t>
  </si>
  <si>
    <t>ތަޅު</t>
  </si>
  <si>
    <t>މިސްކިތު ބޮޑު ދޮރުފަތްތަކުގެ އަތްގަނޑުތައް ބަދަލުކުރުން (ގުޅޭ ކުލައެއް)، މައުންޓާއެކު</t>
  </si>
  <si>
    <t>އަތްގަނޑު</t>
  </si>
  <si>
    <t>ބިލް ނަންބަރު 4 މިސްކިތު ހުޅަނގު ފަރާތު ދޮރުން ވަދެވޭ ގޮތަށް ވޯކުވޭ ތިރިކުރުން</t>
  </si>
  <si>
    <t>ވޯކުވޭ ގައުތައް ނަގާ ވޯކުވޭ ތިރިކޮށް ރޭޕް ހެދުން</t>
  </si>
  <si>
    <t>މަސައްކަތަށް ބޭނުންވާ ފެނާއި ކަރަންޓް މިސްކިތުން ބޭނުން ކުރެވޭނެއެވެ.</t>
  </si>
  <si>
    <t xml:space="preserve">މިސްކިތު ދެކުނު ފަރާތު މަގުމަތީ ފާރުގެ އެތެރޭގައި އަޅާ ފޮން ހޮޅި ލައިނުގައި 3 އިސްކުރު ހުޅަނގު ފަޅީގައި 3 އިސްކުރު އުތުރު ފަޅީގައި 3 އިސްކުރު އަދި އިރުމަތީ ފަޅީގައި 4 އިސްކުރު ފެން ހޮޅި ލައިނުގައި ހަރުކުރަންވާނެއެވެ. </t>
  </si>
  <si>
    <t>(3) ކުރެހުމުގައި ނުވަތަ ބީއޯކިއުގައި ދައްކާފައިވާ މިނެއް %100ދިމާ ނުވުމަކީ ވެދާނެ ކަމެކެވެ. އެހެން ކަމުން ސިދާ މިންތައް މަސައްކަތް ފެއްޓުމުގެ ކުރިން ސައިޓުގައި ޗެކްކޮށް ޔަގީންކުރުމަކީ ކޮންޓްރެކްޓަރުގެ ޒިންމާ އެކެވެ.</t>
  </si>
  <si>
    <t xml:space="preserve">(4) ކުރެހުމުގައި ސުވާލު އުފެދޭ ކަންތައްތަކެއް ވާނަމަ އެމަސައްކަތެއް ކުރުމުގެ ކުރިން ކޮންސަލްޓަންޓްގެ ލަފާހޯދާ ލިޔުމުން އެޕްރޫވަލް ހޯދަން ވާނެއެވެ. </t>
  </si>
  <si>
    <t>(6) މަސައްކަތުގައި ބޭނުންކުރަން ޖެހޭނީ ކޮލެޓީއާއި ފެންވަރު ރަނގަޅު ތަކެއްޗެވެ. ތަކެތި ބޭނުން ކުރުމުގެ ކުރިން މި ކައުންސިލްގެ ފަރާތުން އެޕްރޫވް ކުރަންވާނެއެވެ.</t>
  </si>
  <si>
    <t>(7) ކުލަ/ދަވާދު ލާންޖެހޭ ތަންތަނުގައި ކުލަ/ދަވާދު ލުމުގެ ކުރިން ނުވަތަ މުށި ނައްޓުވާ މުށި ޖެހުމުހެ ކުރިން އަދި ސިމެންތި ޖެހުމުގެ ކުރިން ރަނގަޅަށް ސާފު ކުރަންވާނެއެވެ. މުށި ޖެހުމުގެ ކުރިން ތަޅުމާއި ފާރުގެ އަޑިގުޑަންތަށް އެއްވަރު ކުރަން ޖެހޭނެއެވެ. ކުލަލުމުގެ ކުރިން ފާރަށް ވައި ޖަހާ ސާފުކުރަން ވާނެ އެވެ. ވޯޓާ ޕްރޫފް ކުރަން ވަކި ގޮތަކަށް ކުރެހުމުގައި ނުވަތަ ޓެކްނިކަލް ސްޕެކްގައި ބުނެފައިވާ ގޮތަށް ގެންނަން ޖެހޭބަދަލް ފާރަށް ގެންނަން ޖެހޭނެއެވެ.</t>
  </si>
  <si>
    <t>މުށިތައް ނެއްޓުވުމަށްފަހު ފާރާއި ތަޅުމުގައި މުށިޖެހުމުގެ ކުރިން ސިމެންތިޖަހާ އެއްވަރު ކުރަންވާނެއެވެ. ސިމެންތި ޖެހުމަށާއި ތަޅުން އެޅުމަށް ބޭނުން ކުރާނެ ރޭޝިއޯ އަކީ 1:4 (އެކެއް ޓައްޕު ސިމެންތިޔަށް، 4 ޓައްޕު ހިމުން ހިލަވެލި)</t>
  </si>
  <si>
    <r>
      <t xml:space="preserve">ސައިޓު ތައްޔާރު ކުރުމާއި، ޓްރާންސްޕޯޓް އަދި، މަސައްކަތް ކުރަން ފެށުމުގެ ކުރިން ވާންޖެހޭ </t>
    </r>
    <r>
      <rPr>
        <b/>
        <sz val="11"/>
        <color theme="1"/>
        <rFont val="P_Faruma"/>
      </rPr>
      <t>އެންމެހާ</t>
    </r>
    <r>
      <rPr>
        <sz val="11"/>
        <color theme="1"/>
        <rFont val="P_Faruma"/>
      </rPr>
      <t xml:space="preserve"> ތައްޔާރީތައް. </t>
    </r>
    <r>
      <rPr>
        <u/>
        <sz val="11"/>
        <color theme="1"/>
        <rFont val="P_Faruma"/>
      </rPr>
      <t>މިސާލު: މަސައްކަތް ކުރުމަށް ނަގަންޖެހޭ ރުއްގަސް ނެގުން މާއި އިންދަންޖެހޭ ރުއްގަސް އިންދުން، މުށި ކޮށުމާއި، ފާރުތައް ކޮށުން، ރެނދު ބެއްދުން</t>
    </r>
  </si>
  <si>
    <t>މިސްކިތުގެ ފާޚާނާތަކުގައި ހަރުކުރެވިފައިވާ ފާޚާނާ ތަށި ސެޓުތައް ނެގުމާއި ފާޚާނާތަކުގެ ތަޅުމާއި ފާރުގައި ޖަހާފައިވާ މުށިތައް ނެއްޓުވުމައި، އައު މުށި ޖެހުމުގެ ކުރިން ތަޅުމާއި ފާރުތަކުގައި ސިމެންތިޖަހާ މުށިޖެހުމަށް ތައްޔާރު ކުރަންވާނެއެވެ.</t>
  </si>
  <si>
    <t>ފާޚާނާތަކުގެ ބިތްތަކުގައި މިހާރު މުށި ނުޖަހާ ހުރި ހިސާބު މުރިޖެހުމުގެ ކުރިން ސިމެންތިކޮށަން ވާނެއެވެ.</t>
  </si>
  <si>
    <t>ފާޚާނާތުގެ ފެނާއި ނަރުދަމާ ހޮޅިތައް ޗެކުކޮށް ސާފުކުރުމާއި ނަޖިހާ ފެން ފަސޭހައިން ދަތުރުކުރޭތޯ ބަލާ ރަނގަޅު ކުރުން</t>
  </si>
  <si>
    <t>ބިލް ނަންބަރު 3 މިސްކިތު ގޯތި ތެރެއަށް ފެން އިސްކުރު ލުން</t>
  </si>
  <si>
    <t>މިސްކިތު ގޯތިތެރެއަށް ފެން އިސްކުރު ލުން</t>
  </si>
  <si>
    <t>ފާޚާނާ ތަށިތައް ނެގުމާއި، މުށި ނަގާ މުށި ޖެހުމާއި މާރާމާތު ކުރުން</t>
  </si>
  <si>
    <t>ފެންހޮޅި ލައިން ފާޚާނާ ބަރީގެ އިރުމަތިން ފެށިގެން އުތުރަށް ދޮރުމަތީ ވޯކްވޭ ގައުތަކުގެ ދަށު ގެންދިއުން އަދި އުތުރު ފަޅިން ހުޅަނގަށް ދޮރުމަތީ ޕޭމަންޓް ގައުތަކުގެ ދަށުން ގެންގޮސް ހުޅަނގު ފަޅީ ފެންލައިނަށް ގުޅަންވާނެއެވެ. އަދި ފާޚާނާ ބަރީގެ ހުޅަނގުން ފެށިގެން ހުނޅަން ފެންހޮޅި ލައިން އަޅާ ހުޅަނގު ދޮރުމަތީ ޕޭމަންޓް ގައުތަކުގެ ދަށުން ގެންގޮސް އުތުރުފަޅީ ލައިނަށް ގުޅަން ވާނެއެވެ.</t>
  </si>
  <si>
    <t xml:space="preserve">ސިމެންތި ޖެހުމާއި ތަޅުން އެޅުމުގެ މަސައްކަތަށް ބޭނުން ކުރާނީ ހިމުން ހިލަވެލި،  ސިމެންތި އެވެ. ރޭޝިއޯ އަކީ 1:4 ގެ ރޭޝިޔޯގައެވެ. 
ސިމެންތި ޖެހުމަށް ބޭނުން ކުރާނީ ހިމުން ހިލަވެއްޔެވެ. އަދި ސިމެންތި ޖަހާނީ ހިލަވެލި ފުރޭނުމަށްފަހު ކުއްޏާއި ކިސަޑު ފިލުވައިގެންނެވެ.
</t>
  </si>
  <si>
    <t>ރ. މާކުރަތު މަސްޖިދުއް ސަލާމުގެ ފާޚާނާތައް މަރާމާތު ކުރުމުގެ މަސައްކަތް</t>
  </si>
  <si>
    <t>ރ. މާކުރަތު މަސްޖިދުއް ސަލާމް</t>
  </si>
  <si>
    <t>07ޖުލައި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</si>
</sst>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_);_(* \(#,##0.00\);_(* &quot;-&quot;??_);_(@_)"/>
    <numFmt numFmtId="165" formatCode="_(* #,##0_);_(* \(#,##0\);_(* &quot;-&quot;??_);_(@_)"/>
    <numFmt numFmtId="166" formatCode="0.0"/>
  </numFmts>
  <fonts count="26">
    <font>
      <sz val="11"/>
      <color theme="1"/>
      <name val="Calibri"/>
      <family val="2"/>
      <scheme val="minor"/>
    </font>
    <font>
      <sz val="11"/>
      <color theme="1"/>
      <name val="Calibri"/>
      <family val="2"/>
      <scheme val="minor"/>
    </font>
    <font>
      <b/>
      <sz val="11"/>
      <color theme="1"/>
      <name val="Calibri"/>
      <family val="2"/>
      <scheme val="minor"/>
    </font>
    <font>
      <sz val="36"/>
      <name val="Laiko"/>
    </font>
    <font>
      <sz val="11"/>
      <color theme="1"/>
      <name val="Faruma"/>
      <charset val="1"/>
    </font>
    <font>
      <sz val="12"/>
      <color theme="1"/>
      <name val="Faruma"/>
      <charset val="1"/>
    </font>
    <font>
      <sz val="12"/>
      <name val="Mv MAG Round"/>
    </font>
    <font>
      <sz val="16"/>
      <name val="Mv MAG Round"/>
    </font>
    <font>
      <sz val="12"/>
      <name val="Faruma"/>
      <charset val="1"/>
    </font>
    <font>
      <sz val="16"/>
      <name val="Faruma"/>
      <charset val="1"/>
    </font>
    <font>
      <b/>
      <u/>
      <sz val="12"/>
      <color theme="1"/>
      <name val="Faruma"/>
      <charset val="1"/>
    </font>
    <font>
      <u/>
      <sz val="12"/>
      <color theme="1"/>
      <name val="Faruma"/>
      <charset val="1"/>
    </font>
    <font>
      <b/>
      <sz val="12"/>
      <name val="Faruma"/>
      <charset val="1"/>
    </font>
    <font>
      <b/>
      <sz val="12"/>
      <color theme="1"/>
      <name val="Faruma"/>
      <charset val="1"/>
    </font>
    <font>
      <b/>
      <u/>
      <sz val="14"/>
      <color theme="1"/>
      <name val="Faruma"/>
      <charset val="1"/>
    </font>
    <font>
      <b/>
      <sz val="11"/>
      <color theme="1"/>
      <name val="Faruma"/>
      <charset val="1"/>
    </font>
    <font>
      <sz val="11"/>
      <color theme="1"/>
      <name val=".TimelCH"/>
    </font>
    <font>
      <b/>
      <u/>
      <sz val="11"/>
      <color theme="1"/>
      <name val="Faruma"/>
      <charset val="1"/>
    </font>
    <font>
      <sz val="11"/>
      <color theme="1"/>
      <name val="P_Faruma"/>
    </font>
    <font>
      <sz val="11"/>
      <name val="P_Faruma"/>
    </font>
    <font>
      <b/>
      <sz val="11"/>
      <color theme="1"/>
      <name val="P_Faruma"/>
    </font>
    <font>
      <u/>
      <sz val="11"/>
      <color theme="1"/>
      <name val="P_Faruma"/>
    </font>
    <font>
      <b/>
      <sz val="11"/>
      <color theme="1"/>
      <name val="Times New Roman"/>
      <family val="1"/>
    </font>
    <font>
      <sz val="11"/>
      <color rgb="FF000000"/>
      <name val="Faruma"/>
      <charset val="1"/>
    </font>
    <font>
      <sz val="11"/>
      <color theme="1"/>
      <name val="Times New Roman"/>
      <family val="1"/>
    </font>
    <font>
      <sz val="8"/>
      <color theme="0" tint="-0.34998626667073579"/>
      <name val="A_Faruma"/>
      <charset val="1"/>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6" tint="0.79998168889431442"/>
        <bgColor indexed="64"/>
      </patternFill>
    </fill>
  </fills>
  <borders count="3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s>
  <cellStyleXfs count="2">
    <xf numFmtId="0" fontId="0" fillId="0" borderId="0"/>
    <xf numFmtId="43" fontId="1" fillId="0" borderId="0" applyFont="0" applyFill="0" applyBorder="0" applyAlignment="0" applyProtection="0"/>
  </cellStyleXfs>
  <cellXfs count="184">
    <xf numFmtId="0" fontId="0" fillId="0" borderId="0" xfId="0"/>
    <xf numFmtId="0" fontId="0" fillId="0" borderId="0" xfId="0" applyAlignment="1">
      <alignment horizontal="right"/>
    </xf>
    <xf numFmtId="43" fontId="0" fillId="0" borderId="0" xfId="1" applyFont="1" applyAlignment="1">
      <alignment horizontal="right"/>
    </xf>
    <xf numFmtId="0" fontId="4" fillId="0" borderId="0" xfId="0" applyFont="1" applyAlignment="1">
      <alignment horizontal="right"/>
    </xf>
    <xf numFmtId="165" fontId="0" fillId="0" borderId="0" xfId="1" applyNumberFormat="1" applyFont="1" applyAlignment="1">
      <alignment horizontal="center"/>
    </xf>
    <xf numFmtId="165" fontId="0" fillId="3" borderId="0" xfId="1" applyNumberFormat="1" applyFont="1" applyFill="1" applyAlignment="1">
      <alignment horizontal="center"/>
    </xf>
    <xf numFmtId="0" fontId="4" fillId="2" borderId="0" xfId="0" applyFont="1" applyFill="1"/>
    <xf numFmtId="0" fontId="7" fillId="2" borderId="0" xfId="0" applyFont="1" applyFill="1" applyAlignment="1">
      <alignment horizontal="center"/>
    </xf>
    <xf numFmtId="43" fontId="8" fillId="2" borderId="0" xfId="1" applyFont="1" applyFill="1" applyAlignment="1">
      <alignment horizontal="left" vertical="center"/>
    </xf>
    <xf numFmtId="0" fontId="8" fillId="2" borderId="0" xfId="0" applyFont="1" applyFill="1" applyAlignment="1">
      <alignment horizontal="right" vertical="center"/>
    </xf>
    <xf numFmtId="165" fontId="4" fillId="3" borderId="0" xfId="1" applyNumberFormat="1" applyFont="1" applyFill="1" applyAlignment="1">
      <alignment horizontal="center"/>
    </xf>
    <xf numFmtId="0" fontId="9" fillId="2" borderId="0" xfId="0" applyFont="1" applyFill="1" applyAlignment="1">
      <alignment horizontal="center"/>
    </xf>
    <xf numFmtId="0" fontId="5" fillId="2" borderId="0" xfId="0" applyFont="1" applyFill="1"/>
    <xf numFmtId="0" fontId="8" fillId="2" borderId="0" xfId="0" applyFont="1" applyFill="1"/>
    <xf numFmtId="0" fontId="8" fillId="2" borderId="0" xfId="0" applyFont="1" applyFill="1" applyAlignment="1">
      <alignment horizontal="center"/>
    </xf>
    <xf numFmtId="0" fontId="10" fillId="2" borderId="0" xfId="0" applyFont="1" applyFill="1"/>
    <xf numFmtId="0" fontId="11" fillId="2" borderId="0" xfId="0" applyFont="1" applyFill="1"/>
    <xf numFmtId="0" fontId="13" fillId="4" borderId="3" xfId="0" applyFont="1" applyFill="1" applyBorder="1" applyAlignment="1">
      <alignment horizontal="center" vertical="center"/>
    </xf>
    <xf numFmtId="0" fontId="12" fillId="4" borderId="3" xfId="0" applyFont="1" applyFill="1" applyBorder="1" applyAlignment="1">
      <alignment horizontal="center" vertical="center" wrapText="1"/>
    </xf>
    <xf numFmtId="164" fontId="5" fillId="2" borderId="1" xfId="0" applyNumberFormat="1" applyFont="1" applyFill="1" applyBorder="1" applyAlignment="1">
      <alignment horizontal="center" vertical="center"/>
    </xf>
    <xf numFmtId="0" fontId="5" fillId="2" borderId="3" xfId="0" applyFont="1" applyFill="1" applyBorder="1"/>
    <xf numFmtId="0" fontId="8" fillId="2" borderId="3" xfId="0" applyFont="1" applyFill="1" applyBorder="1" applyAlignment="1">
      <alignment horizontal="center"/>
    </xf>
    <xf numFmtId="0" fontId="5" fillId="2" borderId="2" xfId="0" applyFont="1" applyFill="1" applyBorder="1"/>
    <xf numFmtId="165" fontId="5" fillId="2" borderId="2" xfId="1" applyNumberFormat="1" applyFont="1" applyFill="1" applyBorder="1" applyAlignment="1">
      <alignment horizontal="center" vertical="center"/>
    </xf>
    <xf numFmtId="0" fontId="11" fillId="2" borderId="2" xfId="0" applyFont="1" applyFill="1" applyBorder="1"/>
    <xf numFmtId="0" fontId="11" fillId="2" borderId="3" xfId="0" applyFont="1" applyFill="1" applyBorder="1"/>
    <xf numFmtId="164" fontId="13" fillId="2" borderId="0" xfId="0" applyNumberFormat="1" applyFont="1" applyFill="1" applyAlignment="1">
      <alignment horizontal="center" vertical="center"/>
    </xf>
    <xf numFmtId="165" fontId="13" fillId="2" borderId="0" xfId="1" applyNumberFormat="1" applyFont="1" applyFill="1" applyAlignment="1">
      <alignment horizontal="center" vertical="center"/>
    </xf>
    <xf numFmtId="43" fontId="4" fillId="0" borderId="0" xfId="1" applyFont="1" applyAlignment="1">
      <alignment horizontal="right" vertical="center"/>
    </xf>
    <xf numFmtId="165" fontId="4" fillId="0" borderId="0" xfId="1" applyNumberFormat="1" applyFont="1" applyAlignment="1">
      <alignment horizontal="center" vertical="center"/>
    </xf>
    <xf numFmtId="0" fontId="4" fillId="0" borderId="0" xfId="0" applyFont="1" applyAlignment="1">
      <alignment horizontal="center"/>
    </xf>
    <xf numFmtId="43" fontId="15" fillId="4" borderId="4" xfId="1" applyFont="1" applyFill="1" applyBorder="1" applyAlignment="1">
      <alignment horizontal="center" vertical="center" wrapText="1" readingOrder="2"/>
    </xf>
    <xf numFmtId="43" fontId="15" fillId="4" borderId="4" xfId="1" applyFont="1" applyFill="1" applyBorder="1" applyAlignment="1">
      <alignment horizontal="right" vertical="center" wrapText="1" readingOrder="2"/>
    </xf>
    <xf numFmtId="165" fontId="15" fillId="4" borderId="4" xfId="1" applyNumberFormat="1" applyFont="1" applyFill="1" applyBorder="1" applyAlignment="1">
      <alignment horizontal="center" vertical="center" wrapText="1"/>
    </xf>
    <xf numFmtId="0" fontId="15" fillId="4" borderId="4" xfId="0" applyFont="1" applyFill="1" applyBorder="1" applyAlignment="1">
      <alignment horizontal="center" vertical="center" wrapText="1" readingOrder="2"/>
    </xf>
    <xf numFmtId="0" fontId="1" fillId="0" borderId="0" xfId="0" applyFont="1" applyAlignment="1">
      <alignment horizontal="right"/>
    </xf>
    <xf numFmtId="43" fontId="1" fillId="3" borderId="3" xfId="1" applyFont="1" applyFill="1" applyBorder="1" applyAlignment="1">
      <alignment horizontal="right"/>
    </xf>
    <xf numFmtId="43" fontId="16" fillId="3" borderId="3" xfId="1" applyFont="1" applyFill="1" applyBorder="1" applyAlignment="1">
      <alignment horizontal="right" vertical="center"/>
    </xf>
    <xf numFmtId="43" fontId="4" fillId="3" borderId="3" xfId="1" applyFont="1" applyFill="1" applyBorder="1" applyAlignment="1">
      <alignment horizontal="right" vertical="center" wrapText="1" readingOrder="2"/>
    </xf>
    <xf numFmtId="165" fontId="16" fillId="3" borderId="3" xfId="1" applyNumberFormat="1" applyFont="1" applyFill="1" applyBorder="1" applyAlignment="1">
      <alignment horizontal="center" vertical="center" wrapText="1"/>
    </xf>
    <xf numFmtId="0" fontId="15" fillId="5" borderId="3" xfId="0" applyFont="1" applyFill="1" applyBorder="1" applyAlignment="1">
      <alignment horizontal="right" vertical="center" wrapText="1" readingOrder="2"/>
    </xf>
    <xf numFmtId="0" fontId="4" fillId="5" borderId="3" xfId="0" applyFont="1" applyFill="1" applyBorder="1" applyAlignment="1">
      <alignment horizontal="center" vertical="center" wrapText="1" readingOrder="2"/>
    </xf>
    <xf numFmtId="43" fontId="1" fillId="3" borderId="5" xfId="1" applyFont="1" applyFill="1" applyBorder="1" applyAlignment="1">
      <alignment horizontal="right"/>
    </xf>
    <xf numFmtId="43" fontId="16" fillId="3" borderId="6" xfId="1" applyFont="1" applyFill="1" applyBorder="1" applyAlignment="1">
      <alignment horizontal="right" vertical="center"/>
    </xf>
    <xf numFmtId="43" fontId="4" fillId="3" borderId="6" xfId="1" applyFont="1" applyFill="1" applyBorder="1" applyAlignment="1">
      <alignment horizontal="right" vertical="center" wrapText="1" readingOrder="2"/>
    </xf>
    <xf numFmtId="165" fontId="16" fillId="3" borderId="6" xfId="1" applyNumberFormat="1" applyFont="1" applyFill="1" applyBorder="1" applyAlignment="1">
      <alignment horizontal="center" vertical="center" wrapText="1"/>
    </xf>
    <xf numFmtId="0" fontId="17" fillId="3" borderId="6" xfId="0" applyFont="1" applyFill="1" applyBorder="1" applyAlignment="1">
      <alignment horizontal="right" vertical="center" wrapText="1" readingOrder="2"/>
    </xf>
    <xf numFmtId="0" fontId="4" fillId="5" borderId="6" xfId="0" applyFont="1" applyFill="1" applyBorder="1" applyAlignment="1">
      <alignment horizontal="center" vertical="center" wrapText="1" readingOrder="2"/>
    </xf>
    <xf numFmtId="43" fontId="0" fillId="0" borderId="7" xfId="1" applyFont="1" applyBorder="1" applyAlignment="1">
      <alignment horizontal="right"/>
    </xf>
    <xf numFmtId="43" fontId="16" fillId="3" borderId="8" xfId="1" applyFont="1" applyFill="1" applyBorder="1" applyAlignment="1">
      <alignment horizontal="right" vertical="center"/>
    </xf>
    <xf numFmtId="43" fontId="4" fillId="3" borderId="8" xfId="1" applyFont="1" applyFill="1" applyBorder="1" applyAlignment="1">
      <alignment horizontal="right" vertical="center" wrapText="1" readingOrder="2"/>
    </xf>
    <xf numFmtId="165" fontId="16" fillId="3" borderId="8" xfId="1" applyNumberFormat="1" applyFont="1" applyFill="1" applyBorder="1" applyAlignment="1">
      <alignment horizontal="center" vertical="center" wrapText="1"/>
    </xf>
    <xf numFmtId="0" fontId="15" fillId="3" borderId="8" xfId="0" applyFont="1" applyFill="1" applyBorder="1" applyAlignment="1">
      <alignment vertical="center" wrapText="1" readingOrder="2"/>
    </xf>
    <xf numFmtId="0" fontId="4" fillId="3" borderId="8" xfId="0" applyFont="1" applyFill="1" applyBorder="1" applyAlignment="1">
      <alignment horizontal="center" vertical="center" wrapText="1" readingOrder="2"/>
    </xf>
    <xf numFmtId="0" fontId="4" fillId="3" borderId="8" xfId="0" applyFont="1" applyFill="1" applyBorder="1" applyAlignment="1">
      <alignment horizontal="right" vertical="center" wrapText="1" readingOrder="2"/>
    </xf>
    <xf numFmtId="0" fontId="4" fillId="3" borderId="8" xfId="0" applyFont="1" applyFill="1" applyBorder="1" applyAlignment="1">
      <alignment horizontal="center" vertical="top" wrapText="1" readingOrder="2"/>
    </xf>
    <xf numFmtId="0" fontId="18" fillId="3" borderId="9" xfId="0" applyFont="1" applyFill="1" applyBorder="1" applyAlignment="1">
      <alignment horizontal="right" vertical="top" wrapText="1" indent="1" readingOrder="2"/>
    </xf>
    <xf numFmtId="0" fontId="19" fillId="3" borderId="9" xfId="0" applyFont="1" applyFill="1" applyBorder="1" applyAlignment="1">
      <alignment horizontal="right" vertical="top" wrapText="1" indent="1" readingOrder="2"/>
    </xf>
    <xf numFmtId="43" fontId="4" fillId="3" borderId="10" xfId="1" applyFont="1" applyFill="1" applyBorder="1" applyAlignment="1">
      <alignment horizontal="right" vertical="center" wrapText="1" readingOrder="2"/>
    </xf>
    <xf numFmtId="43" fontId="0" fillId="0" borderId="7" xfId="1" applyFont="1" applyBorder="1" applyAlignment="1">
      <alignment horizontal="right" vertical="center"/>
    </xf>
    <xf numFmtId="0" fontId="4" fillId="3" borderId="9" xfId="0" applyFont="1" applyFill="1" applyBorder="1" applyAlignment="1">
      <alignment horizontal="right" vertical="center"/>
    </xf>
    <xf numFmtId="166" fontId="4" fillId="3" borderId="8" xfId="0" applyNumberFormat="1" applyFont="1" applyFill="1" applyBorder="1" applyAlignment="1">
      <alignment horizontal="center" vertical="top" wrapText="1" readingOrder="2"/>
    </xf>
    <xf numFmtId="43" fontId="0" fillId="0" borderId="11" xfId="1" applyFont="1" applyBorder="1" applyAlignment="1">
      <alignment horizontal="right"/>
    </xf>
    <xf numFmtId="43" fontId="16" fillId="3" borderId="12" xfId="1" applyFont="1" applyFill="1" applyBorder="1" applyAlignment="1">
      <alignment horizontal="right" vertical="center"/>
    </xf>
    <xf numFmtId="0" fontId="4" fillId="3" borderId="13" xfId="0" applyFont="1" applyFill="1" applyBorder="1" applyAlignment="1">
      <alignment horizontal="right" vertical="center"/>
    </xf>
    <xf numFmtId="165" fontId="16" fillId="3" borderId="12" xfId="1" applyNumberFormat="1" applyFont="1" applyFill="1" applyBorder="1" applyAlignment="1">
      <alignment horizontal="center" vertical="center" wrapText="1"/>
    </xf>
    <xf numFmtId="0" fontId="18" fillId="3" borderId="13" xfId="0" applyFont="1" applyFill="1" applyBorder="1" applyAlignment="1">
      <alignment horizontal="right" vertical="top" wrapText="1" indent="1" readingOrder="2"/>
    </xf>
    <xf numFmtId="166" fontId="4" fillId="3" borderId="12" xfId="0" applyNumberFormat="1" applyFont="1" applyFill="1" applyBorder="1" applyAlignment="1">
      <alignment horizontal="center" vertical="center" wrapText="1" readingOrder="2"/>
    </xf>
    <xf numFmtId="43" fontId="22" fillId="4" borderId="3" xfId="1" applyFont="1" applyFill="1" applyBorder="1" applyAlignment="1" applyProtection="1">
      <alignment vertical="center"/>
    </xf>
    <xf numFmtId="0" fontId="2" fillId="4" borderId="3" xfId="0" applyFont="1" applyFill="1" applyBorder="1" applyAlignment="1">
      <alignment horizontal="center" vertical="top"/>
    </xf>
    <xf numFmtId="0" fontId="1" fillId="0" borderId="0" xfId="0" applyFont="1" applyAlignment="1">
      <alignment vertical="top"/>
    </xf>
    <xf numFmtId="43" fontId="1" fillId="0" borderId="7" xfId="1" applyFont="1" applyBorder="1" applyAlignment="1">
      <alignment horizontal="right"/>
    </xf>
    <xf numFmtId="0" fontId="15" fillId="3" borderId="8" xfId="0" applyFont="1" applyFill="1" applyBorder="1" applyAlignment="1">
      <alignment horizontal="right" vertical="center" wrapText="1" readingOrder="2"/>
    </xf>
    <xf numFmtId="43" fontId="1" fillId="0" borderId="5" xfId="1" applyFont="1" applyBorder="1" applyAlignment="1">
      <alignment horizontal="right"/>
    </xf>
    <xf numFmtId="0" fontId="4" fillId="3" borderId="6" xfId="0" applyFont="1" applyFill="1" applyBorder="1" applyAlignment="1">
      <alignment horizontal="center" vertical="center" wrapText="1" readingOrder="2"/>
    </xf>
    <xf numFmtId="0" fontId="4" fillId="3" borderId="10" xfId="0" applyFont="1" applyFill="1" applyBorder="1" applyAlignment="1">
      <alignment horizontal="right" vertical="center" wrapText="1" readingOrder="2"/>
    </xf>
    <xf numFmtId="43" fontId="1" fillId="3" borderId="8" xfId="1" applyFont="1" applyFill="1" applyBorder="1" applyAlignment="1">
      <alignment horizontal="right" vertical="center"/>
    </xf>
    <xf numFmtId="0" fontId="4" fillId="3" borderId="8" xfId="0" applyFont="1" applyFill="1" applyBorder="1" applyAlignment="1">
      <alignment horizontal="right" vertical="center"/>
    </xf>
    <xf numFmtId="165" fontId="1" fillId="3" borderId="8" xfId="1" applyNumberFormat="1" applyFont="1" applyFill="1" applyBorder="1" applyAlignment="1">
      <alignment horizontal="center" vertical="center" wrapText="1"/>
    </xf>
    <xf numFmtId="0" fontId="4" fillId="0" borderId="8" xfId="0" applyFont="1" applyBorder="1" applyAlignment="1">
      <alignment horizontal="right" vertical="center" wrapText="1" readingOrder="2"/>
    </xf>
    <xf numFmtId="43" fontId="1" fillId="0" borderId="8" xfId="1" applyFont="1" applyBorder="1" applyAlignment="1">
      <alignment horizontal="right" vertical="center"/>
    </xf>
    <xf numFmtId="43" fontId="4" fillId="0" borderId="8" xfId="1" applyFont="1" applyBorder="1" applyAlignment="1">
      <alignment horizontal="right" vertical="center" wrapText="1" readingOrder="2"/>
    </xf>
    <xf numFmtId="165" fontId="1" fillId="0" borderId="8" xfId="1" applyNumberFormat="1" applyFont="1" applyBorder="1" applyAlignment="1">
      <alignment horizontal="center" vertical="center" wrapText="1"/>
    </xf>
    <xf numFmtId="0" fontId="23" fillId="0" borderId="8" xfId="0" applyFont="1" applyBorder="1"/>
    <xf numFmtId="0" fontId="4" fillId="0" borderId="8" xfId="0" applyFont="1" applyBorder="1" applyAlignment="1">
      <alignment horizontal="center" vertical="center" wrapText="1" readingOrder="2"/>
    </xf>
    <xf numFmtId="0" fontId="4" fillId="0" borderId="12" xfId="0" applyFont="1" applyBorder="1" applyAlignment="1">
      <alignment horizontal="center" vertical="center" wrapText="1" readingOrder="2"/>
    </xf>
    <xf numFmtId="43" fontId="22" fillId="4" borderId="15" xfId="1" applyFont="1" applyFill="1" applyBorder="1" applyAlignment="1" applyProtection="1">
      <alignment vertical="center"/>
    </xf>
    <xf numFmtId="0" fontId="4" fillId="4" borderId="19" xfId="0" applyFont="1" applyFill="1" applyBorder="1" applyAlignment="1">
      <alignment horizontal="center" vertical="center" wrapText="1" readingOrder="2"/>
    </xf>
    <xf numFmtId="43" fontId="24" fillId="0" borderId="20" xfId="1" applyFont="1" applyFill="1" applyBorder="1" applyAlignment="1" applyProtection="1">
      <alignment vertical="center"/>
    </xf>
    <xf numFmtId="0" fontId="20" fillId="0" borderId="20" xfId="0" applyFont="1" applyBorder="1" applyAlignment="1">
      <alignment horizontal="right" vertical="top" wrapText="1"/>
    </xf>
    <xf numFmtId="0" fontId="20" fillId="0" borderId="0" xfId="0" applyFont="1" applyAlignment="1">
      <alignment horizontal="right" vertical="top" wrapText="1"/>
    </xf>
    <xf numFmtId="165" fontId="20" fillId="0" borderId="0" xfId="1" applyNumberFormat="1" applyFont="1" applyAlignment="1">
      <alignment horizontal="center" vertical="top" wrapText="1"/>
    </xf>
    <xf numFmtId="0" fontId="20" fillId="0" borderId="21" xfId="0" applyFont="1" applyBorder="1" applyAlignment="1">
      <alignment horizontal="right" vertical="top" wrapText="1"/>
    </xf>
    <xf numFmtId="0" fontId="4" fillId="0" borderId="22" xfId="0" applyFont="1" applyBorder="1" applyAlignment="1">
      <alignment horizontal="center" vertical="center" wrapText="1" readingOrder="2"/>
    </xf>
    <xf numFmtId="0" fontId="15" fillId="6" borderId="4" xfId="0" applyFont="1" applyFill="1" applyBorder="1" applyAlignment="1">
      <alignment horizontal="right" vertical="center" wrapText="1" readingOrder="2"/>
    </xf>
    <xf numFmtId="0" fontId="4" fillId="6" borderId="4" xfId="0" applyFont="1" applyFill="1" applyBorder="1" applyAlignment="1">
      <alignment horizontal="center" vertical="center" wrapText="1" readingOrder="2"/>
    </xf>
    <xf numFmtId="43" fontId="16" fillId="0" borderId="6" xfId="1" applyFont="1" applyBorder="1" applyAlignment="1">
      <alignment horizontal="right" vertical="center"/>
    </xf>
    <xf numFmtId="43" fontId="4" fillId="0" borderId="6" xfId="1" applyFont="1" applyBorder="1" applyAlignment="1">
      <alignment horizontal="right" vertical="center" wrapText="1" readingOrder="2"/>
    </xf>
    <xf numFmtId="165" fontId="16" fillId="0" borderId="6" xfId="1" applyNumberFormat="1" applyFont="1" applyBorder="1" applyAlignment="1">
      <alignment horizontal="center" vertical="center" wrapText="1"/>
    </xf>
    <xf numFmtId="0" fontId="4" fillId="0" borderId="6" xfId="0" applyFont="1" applyBorder="1" applyAlignment="1">
      <alignment horizontal="center" vertical="center" wrapText="1" readingOrder="2"/>
    </xf>
    <xf numFmtId="43" fontId="16" fillId="0" borderId="8" xfId="1" applyFont="1" applyBorder="1" applyAlignment="1">
      <alignment horizontal="right" vertical="center"/>
    </xf>
    <xf numFmtId="165" fontId="16" fillId="0" borderId="8" xfId="1" applyNumberFormat="1" applyFont="1" applyBorder="1" applyAlignment="1">
      <alignment horizontal="center" vertical="center" wrapText="1"/>
    </xf>
    <xf numFmtId="43" fontId="1" fillId="0" borderId="11" xfId="1" applyFont="1" applyBorder="1" applyAlignment="1">
      <alignment horizontal="right"/>
    </xf>
    <xf numFmtId="43" fontId="22" fillId="0" borderId="20" xfId="1" applyFont="1" applyFill="1" applyBorder="1" applyAlignment="1" applyProtection="1">
      <alignment vertical="center"/>
    </xf>
    <xf numFmtId="0" fontId="20" fillId="0" borderId="23" xfId="0" applyFont="1" applyBorder="1" applyAlignment="1">
      <alignment horizontal="right" vertical="top" wrapText="1"/>
    </xf>
    <xf numFmtId="165" fontId="20" fillId="0" borderId="24" xfId="1" applyNumberFormat="1" applyFont="1" applyBorder="1" applyAlignment="1">
      <alignment horizontal="center" vertical="top" wrapText="1"/>
    </xf>
    <xf numFmtId="0" fontId="20" fillId="0" borderId="25" xfId="0" applyFont="1" applyBorder="1" applyAlignment="1">
      <alignment horizontal="right" vertical="top" wrapText="1"/>
    </xf>
    <xf numFmtId="0" fontId="4" fillId="0" borderId="26" xfId="0" applyFont="1" applyBorder="1" applyAlignment="1">
      <alignment horizontal="center" vertical="center" wrapText="1" readingOrder="2"/>
    </xf>
    <xf numFmtId="0" fontId="17" fillId="0" borderId="6" xfId="0" applyFont="1" applyBorder="1" applyAlignment="1">
      <alignment horizontal="right" vertical="center" wrapText="1" readingOrder="2"/>
    </xf>
    <xf numFmtId="0" fontId="15" fillId="0" borderId="6" xfId="0" applyFont="1" applyBorder="1" applyAlignment="1">
      <alignment horizontal="center" vertical="center" wrapText="1" readingOrder="2"/>
    </xf>
    <xf numFmtId="43" fontId="16" fillId="0" borderId="11" xfId="1" applyFont="1" applyBorder="1" applyAlignment="1">
      <alignment horizontal="right" vertical="center"/>
    </xf>
    <xf numFmtId="43" fontId="4" fillId="0" borderId="27" xfId="1" applyFont="1" applyBorder="1" applyAlignment="1">
      <alignment horizontal="right" vertical="center" wrapText="1" readingOrder="2"/>
    </xf>
    <xf numFmtId="165" fontId="16" fillId="0" borderId="27" xfId="1" applyNumberFormat="1" applyFont="1" applyBorder="1" applyAlignment="1">
      <alignment horizontal="center" vertical="center" wrapText="1"/>
    </xf>
    <xf numFmtId="0" fontId="4" fillId="0" borderId="28" xfId="0" applyFont="1" applyBorder="1" applyAlignment="1">
      <alignment horizontal="right" vertical="center" wrapText="1" readingOrder="2"/>
    </xf>
    <xf numFmtId="0" fontId="4" fillId="0" borderId="19" xfId="0" applyFont="1" applyBorder="1" applyAlignment="1">
      <alignment horizontal="center" vertical="center" wrapText="1" readingOrder="2"/>
    </xf>
    <xf numFmtId="0" fontId="1" fillId="3" borderId="0" xfId="0" applyFont="1" applyFill="1" applyAlignment="1">
      <alignment horizontal="right"/>
    </xf>
    <xf numFmtId="43" fontId="22" fillId="3" borderId="16" xfId="1" applyFont="1" applyFill="1" applyBorder="1" applyAlignment="1" applyProtection="1">
      <alignment vertical="center"/>
    </xf>
    <xf numFmtId="0" fontId="20" fillId="3" borderId="17" xfId="0" applyFont="1" applyFill="1" applyBorder="1" applyAlignment="1">
      <alignment horizontal="right" vertical="top" wrapText="1"/>
    </xf>
    <xf numFmtId="0" fontId="4" fillId="3" borderId="18" xfId="0" applyFont="1" applyFill="1" applyBorder="1" applyAlignment="1">
      <alignment horizontal="center" vertical="center" wrapText="1" readingOrder="2"/>
    </xf>
    <xf numFmtId="0" fontId="4" fillId="3" borderId="2" xfId="0" applyFont="1" applyFill="1" applyBorder="1" applyAlignment="1">
      <alignment horizontal="center" vertical="center" wrapText="1" readingOrder="2"/>
    </xf>
    <xf numFmtId="0" fontId="13" fillId="0" borderId="20" xfId="0" applyFont="1" applyBorder="1" applyAlignment="1">
      <alignment horizontal="right" vertical="center" wrapText="1" readingOrder="2"/>
    </xf>
    <xf numFmtId="0" fontId="13" fillId="0" borderId="0" xfId="0" applyFont="1" applyAlignment="1">
      <alignment horizontal="right" vertical="center" wrapText="1" readingOrder="2"/>
    </xf>
    <xf numFmtId="0" fontId="4" fillId="3" borderId="21" xfId="0" applyFont="1" applyFill="1" applyBorder="1" applyAlignment="1">
      <alignment horizontal="center" vertical="center" wrapText="1" readingOrder="2"/>
    </xf>
    <xf numFmtId="0" fontId="4" fillId="0" borderId="8" xfId="0" applyFont="1" applyBorder="1" applyAlignment="1">
      <alignment horizontal="center" vertical="top" wrapText="1" readingOrder="2"/>
    </xf>
    <xf numFmtId="0" fontId="1" fillId="0" borderId="0" xfId="0" applyFont="1" applyAlignment="1">
      <alignment horizontal="right" wrapText="1"/>
    </xf>
    <xf numFmtId="43" fontId="0" fillId="0" borderId="23" xfId="1" applyFont="1" applyBorder="1" applyAlignment="1">
      <alignment horizontal="right"/>
    </xf>
    <xf numFmtId="43" fontId="16" fillId="0" borderId="24" xfId="1" applyFont="1" applyBorder="1" applyAlignment="1">
      <alignment horizontal="right" vertical="center"/>
    </xf>
    <xf numFmtId="43" fontId="4" fillId="0" borderId="25" xfId="1" applyFont="1" applyBorder="1" applyAlignment="1">
      <alignment horizontal="right" vertical="center" readingOrder="2"/>
    </xf>
    <xf numFmtId="165" fontId="16" fillId="0" borderId="0" xfId="1" applyNumberFormat="1" applyFont="1" applyAlignment="1">
      <alignment horizontal="center" vertical="center"/>
    </xf>
    <xf numFmtId="0" fontId="0" fillId="0" borderId="0" xfId="0" applyAlignment="1">
      <alignment horizontal="center"/>
    </xf>
    <xf numFmtId="43" fontId="4" fillId="0" borderId="21" xfId="1" applyFont="1" applyBorder="1" applyAlignment="1">
      <alignment horizontal="left" vertical="center" readingOrder="2"/>
    </xf>
    <xf numFmtId="43" fontId="4" fillId="0" borderId="21" xfId="1" applyFont="1" applyBorder="1" applyAlignment="1">
      <alignment horizontal="left" vertical="center"/>
    </xf>
    <xf numFmtId="43" fontId="0" fillId="0" borderId="16" xfId="1" applyFont="1" applyBorder="1" applyAlignment="1">
      <alignment horizontal="right"/>
    </xf>
    <xf numFmtId="43" fontId="16" fillId="0" borderId="17" xfId="1" applyFont="1" applyBorder="1" applyAlignment="1">
      <alignment horizontal="right" vertical="center"/>
    </xf>
    <xf numFmtId="43" fontId="4" fillId="0" borderId="18" xfId="1" applyFont="1" applyBorder="1" applyAlignment="1">
      <alignment horizontal="right" vertical="center"/>
    </xf>
    <xf numFmtId="43" fontId="16" fillId="0" borderId="0" xfId="1" applyFont="1" applyAlignment="1">
      <alignment horizontal="right" vertical="center"/>
    </xf>
    <xf numFmtId="0" fontId="5" fillId="2" borderId="0" xfId="0" applyFont="1" applyFill="1" applyAlignment="1">
      <alignment horizontal="center"/>
    </xf>
    <xf numFmtId="43" fontId="1" fillId="0" borderId="29" xfId="1" applyFont="1" applyBorder="1" applyAlignment="1">
      <alignment horizontal="right"/>
    </xf>
    <xf numFmtId="43" fontId="16" fillId="3" borderId="19" xfId="1" applyFont="1" applyFill="1" applyBorder="1" applyAlignment="1">
      <alignment horizontal="right" vertical="center"/>
    </xf>
    <xf numFmtId="43" fontId="4" fillId="3" borderId="19" xfId="1" applyFont="1" applyFill="1" applyBorder="1" applyAlignment="1">
      <alignment horizontal="right" vertical="center" wrapText="1" readingOrder="2"/>
    </xf>
    <xf numFmtId="165" fontId="16" fillId="3" borderId="19" xfId="1" applyNumberFormat="1" applyFont="1" applyFill="1" applyBorder="1" applyAlignment="1">
      <alignment horizontal="center" vertical="center" wrapText="1"/>
    </xf>
    <xf numFmtId="0" fontId="4" fillId="3" borderId="19" xfId="0" applyFont="1" applyFill="1" applyBorder="1" applyAlignment="1">
      <alignment horizontal="center" vertical="center" wrapText="1" readingOrder="2"/>
    </xf>
    <xf numFmtId="0" fontId="4" fillId="3" borderId="19" xfId="0" applyFont="1" applyFill="1" applyBorder="1" applyAlignment="1">
      <alignment horizontal="right" vertical="center" wrapText="1" readingOrder="2"/>
    </xf>
    <xf numFmtId="2" fontId="4" fillId="3" borderId="8" xfId="0" applyNumberFormat="1" applyFont="1" applyFill="1" applyBorder="1" applyAlignment="1">
      <alignment horizontal="center" vertical="center" wrapText="1" readingOrder="2"/>
    </xf>
    <xf numFmtId="43" fontId="1" fillId="0" borderId="22" xfId="1" applyFont="1" applyBorder="1" applyAlignment="1">
      <alignment horizontal="right" vertical="center"/>
    </xf>
    <xf numFmtId="43" fontId="4" fillId="0" borderId="22" xfId="1" applyFont="1" applyBorder="1" applyAlignment="1">
      <alignment horizontal="right" vertical="center" wrapText="1" readingOrder="2"/>
    </xf>
    <xf numFmtId="165" fontId="1" fillId="0" borderId="22" xfId="1" applyNumberFormat="1" applyFont="1" applyBorder="1" applyAlignment="1">
      <alignment horizontal="center" vertical="center" wrapText="1"/>
    </xf>
    <xf numFmtId="0" fontId="4" fillId="0" borderId="22" xfId="0" applyFont="1" applyBorder="1" applyAlignment="1">
      <alignment horizontal="right" vertical="center" wrapText="1" readingOrder="2"/>
    </xf>
    <xf numFmtId="43" fontId="1" fillId="0" borderId="20" xfId="1" applyFont="1" applyBorder="1" applyAlignment="1">
      <alignment horizontal="right"/>
    </xf>
    <xf numFmtId="43" fontId="16" fillId="0" borderId="20" xfId="1" applyFont="1" applyBorder="1" applyAlignment="1">
      <alignment horizontal="right" vertical="center"/>
    </xf>
    <xf numFmtId="43" fontId="4" fillId="0" borderId="0" xfId="1" applyFont="1" applyBorder="1" applyAlignment="1">
      <alignment horizontal="right" vertical="center" wrapText="1" readingOrder="2"/>
    </xf>
    <xf numFmtId="165" fontId="16" fillId="0" borderId="0" xfId="1" applyNumberFormat="1" applyFont="1" applyBorder="1" applyAlignment="1">
      <alignment horizontal="center" vertical="center" wrapText="1"/>
    </xf>
    <xf numFmtId="43" fontId="1" fillId="0" borderId="7" xfId="1" applyFont="1" applyBorder="1" applyAlignment="1">
      <alignment horizontal="right" vertical="center"/>
    </xf>
    <xf numFmtId="0" fontId="4" fillId="3" borderId="21" xfId="0" applyFont="1" applyFill="1" applyBorder="1" applyAlignment="1">
      <alignment horizontal="right" vertical="center" wrapText="1" readingOrder="2"/>
    </xf>
    <xf numFmtId="2" fontId="4" fillId="3" borderId="19" xfId="0" applyNumberFormat="1" applyFont="1" applyFill="1" applyBorder="1" applyAlignment="1">
      <alignment horizontal="center" vertical="center" wrapText="1" readingOrder="2"/>
    </xf>
    <xf numFmtId="43" fontId="25" fillId="0" borderId="20" xfId="1" applyFont="1" applyBorder="1" applyAlignment="1">
      <alignment horizontal="center"/>
    </xf>
    <xf numFmtId="43" fontId="25" fillId="0" borderId="0" xfId="1" applyFont="1" applyBorder="1" applyAlignment="1">
      <alignment horizontal="center"/>
    </xf>
    <xf numFmtId="0" fontId="4" fillId="0" borderId="8" xfId="0" applyFont="1" applyBorder="1" applyAlignment="1">
      <alignment horizontal="right" vertical="center" wrapText="1" readingOrder="2"/>
    </xf>
    <xf numFmtId="0" fontId="4" fillId="0" borderId="12" xfId="0" applyFont="1" applyBorder="1" applyAlignment="1">
      <alignment horizontal="right" vertical="center" wrapText="1" readingOrder="2"/>
    </xf>
    <xf numFmtId="0" fontId="4" fillId="0" borderId="1" xfId="0" applyFont="1" applyBorder="1" applyAlignment="1">
      <alignment horizontal="right" vertical="center" wrapText="1" readingOrder="2"/>
    </xf>
    <xf numFmtId="0" fontId="4" fillId="0" borderId="14" xfId="0" applyFont="1" applyBorder="1" applyAlignment="1">
      <alignment horizontal="right" vertical="center" wrapText="1" readingOrder="2"/>
    </xf>
    <xf numFmtId="0" fontId="4" fillId="0" borderId="2" xfId="0" applyFont="1" applyBorder="1" applyAlignment="1">
      <alignment horizontal="right" vertical="center" wrapText="1" readingOrder="2"/>
    </xf>
    <xf numFmtId="0" fontId="4" fillId="0" borderId="0" xfId="0" applyFont="1" applyAlignment="1">
      <alignment horizontal="center" vertical="center"/>
    </xf>
    <xf numFmtId="164" fontId="5" fillId="2" borderId="1" xfId="0" applyNumberFormat="1" applyFont="1" applyFill="1" applyBorder="1" applyAlignment="1">
      <alignment horizontal="center" vertical="center"/>
    </xf>
    <xf numFmtId="164" fontId="5" fillId="2" borderId="2" xfId="0" applyNumberFormat="1" applyFont="1" applyFill="1" applyBorder="1" applyAlignment="1">
      <alignment horizontal="center" vertical="center"/>
    </xf>
    <xf numFmtId="164" fontId="13" fillId="2" borderId="1" xfId="0" applyNumberFormat="1" applyFont="1" applyFill="1" applyBorder="1" applyAlignment="1">
      <alignment horizontal="center" vertical="center"/>
    </xf>
    <xf numFmtId="164" fontId="13" fillId="2" borderId="2" xfId="0" applyNumberFormat="1" applyFont="1" applyFill="1" applyBorder="1" applyAlignment="1">
      <alignment horizontal="center" vertical="center"/>
    </xf>
    <xf numFmtId="43" fontId="13" fillId="2" borderId="1" xfId="0" applyNumberFormat="1" applyFont="1" applyFill="1" applyBorder="1" applyAlignment="1">
      <alignment horizontal="center" vertical="center"/>
    </xf>
    <xf numFmtId="43" fontId="13" fillId="2" borderId="2" xfId="0" applyNumberFormat="1" applyFont="1" applyFill="1" applyBorder="1" applyAlignment="1">
      <alignment horizontal="center" vertical="center"/>
    </xf>
    <xf numFmtId="0" fontId="14" fillId="0" borderId="0" xfId="0" applyFont="1" applyAlignment="1">
      <alignment horizontal="center" vertical="center" readingOrder="2"/>
    </xf>
    <xf numFmtId="0" fontId="20" fillId="4" borderId="1" xfId="0" applyFont="1" applyFill="1" applyBorder="1" applyAlignment="1">
      <alignment horizontal="right" vertical="top" wrapText="1"/>
    </xf>
    <xf numFmtId="0" fontId="20" fillId="4" borderId="14" xfId="0" applyFont="1" applyFill="1" applyBorder="1" applyAlignment="1">
      <alignment horizontal="right" vertical="top" wrapText="1"/>
    </xf>
    <xf numFmtId="0" fontId="20" fillId="4" borderId="2" xfId="0" applyFont="1" applyFill="1" applyBorder="1" applyAlignment="1">
      <alignment horizontal="right" vertical="top" wrapText="1"/>
    </xf>
    <xf numFmtId="0" fontId="20" fillId="4" borderId="16" xfId="0" applyFont="1" applyFill="1" applyBorder="1" applyAlignment="1">
      <alignment horizontal="right" vertical="top" wrapText="1"/>
    </xf>
    <xf numFmtId="0" fontId="20" fillId="4" borderId="17" xfId="0" applyFont="1" applyFill="1" applyBorder="1" applyAlignment="1">
      <alignment horizontal="right" vertical="top" wrapText="1"/>
    </xf>
    <xf numFmtId="0" fontId="20" fillId="4" borderId="18" xfId="0" applyFont="1" applyFill="1" applyBorder="1" applyAlignment="1">
      <alignment horizontal="right" vertical="top" wrapText="1"/>
    </xf>
    <xf numFmtId="0" fontId="13" fillId="0" borderId="1" xfId="0" applyFont="1" applyBorder="1" applyAlignment="1">
      <alignment horizontal="right" vertical="center" wrapText="1" readingOrder="2"/>
    </xf>
    <xf numFmtId="0" fontId="13" fillId="0" borderId="14" xfId="0" applyFont="1" applyBorder="1" applyAlignment="1">
      <alignment horizontal="right" vertical="center" wrapText="1" readingOrder="2"/>
    </xf>
    <xf numFmtId="0" fontId="17" fillId="0" borderId="6" xfId="0" applyFont="1" applyBorder="1" applyAlignment="1">
      <alignment horizontal="right" vertical="center" wrapText="1" readingOrder="2"/>
    </xf>
    <xf numFmtId="0" fontId="3" fillId="2" borderId="0" xfId="0" applyFont="1" applyFill="1" applyAlignment="1">
      <alignment horizontal="center" vertical="top"/>
    </xf>
    <xf numFmtId="0" fontId="5" fillId="0" borderId="0" xfId="0" applyFont="1" applyAlignment="1">
      <alignment horizontal="right"/>
    </xf>
    <xf numFmtId="0" fontId="6" fillId="2" borderId="0" xfId="0" applyFont="1" applyFill="1" applyAlignment="1">
      <alignment horizontal="left" vertical="center"/>
    </xf>
    <xf numFmtId="0" fontId="12" fillId="4" borderId="1" xfId="0" applyFont="1" applyFill="1" applyBorder="1" applyAlignment="1">
      <alignment horizontal="center" vertical="center"/>
    </xf>
    <xf numFmtId="0" fontId="12" fillId="4" borderId="2" xfId="0" applyFont="1" applyFill="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1524000</xdr:colOff>
      <xdr:row>4</xdr:row>
      <xdr:rowOff>57150</xdr:rowOff>
    </xdr:from>
    <xdr:to>
      <xdr:col>5</xdr:col>
      <xdr:colOff>3495675</xdr:colOff>
      <xdr:row>5</xdr:row>
      <xdr:rowOff>9525</xdr:rowOff>
    </xdr:to>
    <xdr:sp macro="" textlink="">
      <xdr:nvSpPr>
        <xdr:cNvPr id="2" name="TextBox 1">
          <a:extLst>
            <a:ext uri="{FF2B5EF4-FFF2-40B4-BE49-F238E27FC236}">
              <a16:creationId xmlns:a16="http://schemas.microsoft.com/office/drawing/2014/main" id="{1534FC87-50B5-88D5-2C53-5265C289FCB0}"/>
            </a:ext>
          </a:extLst>
        </xdr:cNvPr>
        <xdr:cNvSpPr txBox="1"/>
      </xdr:nvSpPr>
      <xdr:spPr>
        <a:xfrm>
          <a:off x="4171950" y="1476375"/>
          <a:ext cx="1971675" cy="323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200"/>
            <a:t>PG305/2025/01</a:t>
          </a:r>
        </a:p>
      </xdr:txBody>
    </xdr:sp>
    <xdr:clientData/>
  </xdr:twoCellAnchor>
  <xdr:twoCellAnchor>
    <xdr:from>
      <xdr:col>5</xdr:col>
      <xdr:colOff>1524000</xdr:colOff>
      <xdr:row>4</xdr:row>
      <xdr:rowOff>57150</xdr:rowOff>
    </xdr:from>
    <xdr:to>
      <xdr:col>5</xdr:col>
      <xdr:colOff>3495675</xdr:colOff>
      <xdr:row>5</xdr:row>
      <xdr:rowOff>9525</xdr:rowOff>
    </xdr:to>
    <xdr:sp macro="" textlink="">
      <xdr:nvSpPr>
        <xdr:cNvPr id="3" name="TextBox 2">
          <a:extLst>
            <a:ext uri="{FF2B5EF4-FFF2-40B4-BE49-F238E27FC236}">
              <a16:creationId xmlns:a16="http://schemas.microsoft.com/office/drawing/2014/main" id="{3BCE77BF-0884-4951-A0A4-2CEC29BA29B3}"/>
            </a:ext>
          </a:extLst>
        </xdr:cNvPr>
        <xdr:cNvSpPr txBox="1"/>
      </xdr:nvSpPr>
      <xdr:spPr>
        <a:xfrm>
          <a:off x="4371975" y="1476375"/>
          <a:ext cx="1971675" cy="323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200" b="0">
              <a:latin typeface="+mj-lt"/>
              <a:cs typeface="Faruma" panose="02000500030200090000" pitchFamily="2"/>
            </a:rPr>
            <a:t>PG305/202</a:t>
          </a:r>
          <a:r>
            <a:rPr lang="dv-MV" sz="1200" b="0">
              <a:latin typeface="+mj-lt"/>
              <a:cs typeface="Faruma" panose="02000500030200090000" pitchFamily="2"/>
            </a:rPr>
            <a:t>6</a:t>
          </a:r>
          <a:r>
            <a:rPr lang="en-US" sz="1200" b="0">
              <a:latin typeface="+mj-lt"/>
              <a:cs typeface="Faruma" panose="02000500030200090000" pitchFamily="2"/>
            </a:rPr>
            <a:t>/01</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C8AC6-4631-4492-A757-6F52CCA63B53}">
  <dimension ref="B1:Q126"/>
  <sheetViews>
    <sheetView tabSelected="1" topLeftCell="A97" zoomScale="130" zoomScaleNormal="130" workbookViewId="0">
      <selection activeCell="F122" sqref="F122"/>
    </sheetView>
  </sheetViews>
  <sheetFormatPr defaultRowHeight="21"/>
  <cols>
    <col min="1" max="1" width="1" style="1" customWidth="1"/>
    <col min="2" max="2" width="11.140625" style="2" customWidth="1"/>
    <col min="3" max="3" width="11" style="135" customWidth="1"/>
    <col min="4" max="4" width="12.5703125" style="28" customWidth="1"/>
    <col min="5" max="5" width="7.28515625" style="128" bestFit="1" customWidth="1"/>
    <col min="6" max="6" width="61.42578125" style="1" customWidth="1"/>
    <col min="7" max="7" width="8.5703125" style="129" customWidth="1"/>
    <col min="8" max="8" width="1.42578125" style="1" customWidth="1"/>
    <col min="9" max="16384" width="9.140625" style="1"/>
  </cols>
  <sheetData>
    <row r="1" spans="2:7" ht="45" customHeight="1">
      <c r="B1" s="179" t="s">
        <v>0</v>
      </c>
      <c r="C1" s="179"/>
      <c r="D1" s="179"/>
      <c r="E1" s="179"/>
      <c r="F1" s="179"/>
      <c r="G1" s="179"/>
    </row>
    <row r="2" spans="2:7" ht="21.75">
      <c r="C2" s="2"/>
      <c r="D2" s="3"/>
      <c r="E2" s="4"/>
      <c r="F2" s="180" t="s">
        <v>1</v>
      </c>
      <c r="G2" s="180"/>
    </row>
    <row r="3" spans="2:7" ht="22.5" customHeight="1">
      <c r="C3" s="181"/>
      <c r="D3" s="181"/>
      <c r="E3" s="5"/>
      <c r="F3" s="6" t="s">
        <v>2</v>
      </c>
      <c r="G3" s="7"/>
    </row>
    <row r="4" spans="2:7" ht="22.5" customHeight="1">
      <c r="C4" s="8"/>
      <c r="D4" s="9"/>
      <c r="E4" s="10"/>
      <c r="F4" s="6"/>
      <c r="G4" s="11"/>
    </row>
    <row r="5" spans="2:7" ht="29.25" customHeight="1">
      <c r="C5" s="8"/>
      <c r="D5" s="9"/>
      <c r="E5" s="10"/>
      <c r="F5" s="136"/>
      <c r="G5" s="13" t="s">
        <v>3</v>
      </c>
    </row>
    <row r="6" spans="2:7" ht="29.25" customHeight="1">
      <c r="C6" s="8"/>
      <c r="D6" s="9"/>
      <c r="E6" s="10"/>
      <c r="F6" s="12" t="s">
        <v>129</v>
      </c>
      <c r="G6" s="13" t="s">
        <v>4</v>
      </c>
    </row>
    <row r="7" spans="2:7" ht="29.25" customHeight="1">
      <c r="C7" s="8"/>
      <c r="D7" s="9"/>
      <c r="E7" s="10"/>
      <c r="F7" s="12" t="s">
        <v>130</v>
      </c>
      <c r="G7" s="13" t="s">
        <v>5</v>
      </c>
    </row>
    <row r="8" spans="2:7" ht="29.25" customHeight="1">
      <c r="C8" s="8"/>
      <c r="D8" s="9"/>
      <c r="E8" s="10"/>
      <c r="F8" s="12" t="s">
        <v>131</v>
      </c>
      <c r="G8" s="13" t="s">
        <v>6</v>
      </c>
    </row>
    <row r="9" spans="2:7" ht="22.5" customHeight="1">
      <c r="C9" s="8"/>
      <c r="D9" s="9"/>
      <c r="E9" s="10"/>
      <c r="F9" s="12"/>
      <c r="G9" s="14"/>
    </row>
    <row r="10" spans="2:7" ht="22.5" customHeight="1">
      <c r="C10" s="8"/>
      <c r="D10" s="9"/>
      <c r="E10" s="10"/>
      <c r="F10" s="15" t="s">
        <v>7</v>
      </c>
      <c r="G10" s="14"/>
    </row>
    <row r="11" spans="2:7" ht="15" customHeight="1">
      <c r="C11" s="8"/>
      <c r="D11" s="9"/>
      <c r="E11" s="10"/>
      <c r="F11" s="16"/>
      <c r="G11" s="14"/>
    </row>
    <row r="12" spans="2:7" ht="43.5">
      <c r="C12" s="8"/>
      <c r="D12" s="182" t="s">
        <v>8</v>
      </c>
      <c r="E12" s="183"/>
      <c r="F12" s="17" t="s">
        <v>9</v>
      </c>
      <c r="G12" s="18" t="s">
        <v>10</v>
      </c>
    </row>
    <row r="13" spans="2:7" ht="22.5" customHeight="1">
      <c r="C13" s="8"/>
      <c r="D13" s="163">
        <f>B47</f>
        <v>0</v>
      </c>
      <c r="E13" s="164"/>
      <c r="F13" s="20" t="str">
        <f>F28</f>
        <v>ޕްރެލިމިނަރީސް</v>
      </c>
      <c r="G13" s="21">
        <v>1</v>
      </c>
    </row>
    <row r="14" spans="2:7" ht="22.5" customHeight="1">
      <c r="C14" s="8"/>
      <c r="D14" s="163">
        <f>B70</f>
        <v>0</v>
      </c>
      <c r="E14" s="164"/>
      <c r="F14" s="20" t="str">
        <f>F50</f>
        <v>ފާޚާނާ ތަށިތައް ނެގުމާއި، މުށި ނަގާ މުށި ޖެހުމާއި މާރާމާތު ކުރުން</v>
      </c>
      <c r="G14" s="21">
        <v>2</v>
      </c>
    </row>
    <row r="15" spans="2:7" ht="22.5" customHeight="1">
      <c r="C15" s="8"/>
      <c r="D15" s="163">
        <f>B97</f>
        <v>0</v>
      </c>
      <c r="E15" s="164"/>
      <c r="F15" s="20" t="str">
        <f>F73</f>
        <v>މިސްކިތު ގޯތިތެރެއަށް ފެން އިސްކުރު ލުން</v>
      </c>
      <c r="G15" s="21">
        <v>3</v>
      </c>
    </row>
    <row r="16" spans="2:7" ht="22.5" customHeight="1">
      <c r="C16" s="8"/>
      <c r="D16" s="163">
        <f>B106</f>
        <v>0</v>
      </c>
      <c r="E16" s="164"/>
      <c r="F16" s="20" t="str">
        <f>F100</f>
        <v>ވޯކުވޭ ގައުތައް ނަގާ ވޯކުވޭ ތިރިކޮށް ރޭޕް ހެދުން</v>
      </c>
      <c r="G16" s="21">
        <v>4</v>
      </c>
    </row>
    <row r="17" spans="2:7" ht="22.5" customHeight="1">
      <c r="C17" s="8"/>
      <c r="D17" s="163">
        <v>0</v>
      </c>
      <c r="E17" s="164"/>
      <c r="F17" s="22"/>
      <c r="G17" s="21">
        <v>5</v>
      </c>
    </row>
    <row r="18" spans="2:7" ht="22.5" customHeight="1">
      <c r="C18" s="8"/>
      <c r="D18" s="163"/>
      <c r="E18" s="164"/>
      <c r="F18" s="22"/>
      <c r="G18" s="21">
        <v>6</v>
      </c>
    </row>
    <row r="19" spans="2:7" ht="22.5" customHeight="1">
      <c r="C19" s="8"/>
      <c r="D19" s="19"/>
      <c r="E19" s="23"/>
      <c r="F19" s="22"/>
      <c r="G19" s="14"/>
    </row>
    <row r="20" spans="2:7" ht="22.5" customHeight="1">
      <c r="C20" s="8"/>
      <c r="D20" s="165">
        <f>SUM(D13:E19)</f>
        <v>0</v>
      </c>
      <c r="E20" s="166"/>
      <c r="F20" s="24" t="s">
        <v>11</v>
      </c>
      <c r="G20" s="14"/>
    </row>
    <row r="21" spans="2:7" ht="22.5" customHeight="1">
      <c r="C21" s="8"/>
      <c r="D21" s="163">
        <f>D20*8/100</f>
        <v>0</v>
      </c>
      <c r="E21" s="164"/>
      <c r="F21" s="25" t="s">
        <v>12</v>
      </c>
      <c r="G21" s="14"/>
    </row>
    <row r="22" spans="2:7" ht="21.75">
      <c r="C22" s="8"/>
      <c r="D22" s="167">
        <f>D20+D21</f>
        <v>0</v>
      </c>
      <c r="E22" s="168"/>
      <c r="F22" s="25" t="s">
        <v>13</v>
      </c>
      <c r="G22" s="14"/>
    </row>
    <row r="23" spans="2:7" ht="22.5" customHeight="1">
      <c r="C23" s="8"/>
      <c r="D23" s="26"/>
      <c r="E23" s="27"/>
      <c r="F23" s="16"/>
      <c r="G23" s="14"/>
    </row>
    <row r="24" spans="2:7" ht="25.5">
      <c r="B24" s="169" t="s">
        <v>14</v>
      </c>
      <c r="C24" s="169"/>
      <c r="D24" s="169"/>
      <c r="E24" s="169"/>
      <c r="F24" s="169"/>
      <c r="G24" s="169"/>
    </row>
    <row r="25" spans="2:7">
      <c r="C25" s="28"/>
      <c r="E25" s="29"/>
      <c r="F25" s="3"/>
      <c r="G25" s="30"/>
    </row>
    <row r="26" spans="2:7" s="35" customFormat="1">
      <c r="B26" s="31" t="s">
        <v>15</v>
      </c>
      <c r="C26" s="31" t="s">
        <v>16</v>
      </c>
      <c r="D26" s="32" t="s">
        <v>17</v>
      </c>
      <c r="E26" s="33" t="s">
        <v>18</v>
      </c>
      <c r="F26" s="34" t="s">
        <v>19</v>
      </c>
      <c r="G26" s="34" t="s">
        <v>20</v>
      </c>
    </row>
    <row r="27" spans="2:7" s="35" customFormat="1">
      <c r="B27" s="36"/>
      <c r="C27" s="37"/>
      <c r="D27" s="38">
        <f t="shared" ref="D27:D103" si="0">E27*G27</f>
        <v>0</v>
      </c>
      <c r="E27" s="39"/>
      <c r="F27" s="40" t="s">
        <v>21</v>
      </c>
      <c r="G27" s="41">
        <v>1</v>
      </c>
    </row>
    <row r="28" spans="2:7" s="35" customFormat="1">
      <c r="B28" s="42"/>
      <c r="C28" s="43"/>
      <c r="D28" s="44"/>
      <c r="E28" s="45"/>
      <c r="F28" s="46" t="s">
        <v>22</v>
      </c>
      <c r="G28" s="47"/>
    </row>
    <row r="29" spans="2:7" s="35" customFormat="1">
      <c r="B29" s="48"/>
      <c r="C29" s="49"/>
      <c r="D29" s="50"/>
      <c r="E29" s="51"/>
      <c r="F29" s="52" t="s">
        <v>23</v>
      </c>
      <c r="G29" s="53"/>
    </row>
    <row r="30" spans="2:7" s="35" customFormat="1" ht="147">
      <c r="B30" s="48"/>
      <c r="C30" s="49"/>
      <c r="D30" s="50"/>
      <c r="E30" s="51"/>
      <c r="F30" s="54" t="s">
        <v>24</v>
      </c>
      <c r="G30" s="55"/>
    </row>
    <row r="31" spans="2:7" s="35" customFormat="1" ht="37.5">
      <c r="B31" s="48"/>
      <c r="C31" s="49"/>
      <c r="D31" s="50"/>
      <c r="E31" s="51"/>
      <c r="F31" s="56" t="s">
        <v>25</v>
      </c>
      <c r="G31" s="53"/>
    </row>
    <row r="32" spans="2:7" s="35" customFormat="1" ht="56.25">
      <c r="B32" s="48"/>
      <c r="C32" s="49"/>
      <c r="D32" s="50"/>
      <c r="E32" s="51"/>
      <c r="F32" s="56" t="s">
        <v>115</v>
      </c>
      <c r="G32" s="53"/>
    </row>
    <row r="33" spans="2:7" s="35" customFormat="1" ht="37.5">
      <c r="B33" s="48"/>
      <c r="C33" s="49"/>
      <c r="D33" s="50"/>
      <c r="E33" s="51"/>
      <c r="F33" s="56" t="s">
        <v>116</v>
      </c>
      <c r="G33" s="55"/>
    </row>
    <row r="34" spans="2:7" s="35" customFormat="1" ht="56.25">
      <c r="B34" s="48"/>
      <c r="C34" s="49"/>
      <c r="D34" s="50"/>
      <c r="E34" s="51"/>
      <c r="F34" s="56" t="s">
        <v>26</v>
      </c>
      <c r="G34" s="55"/>
    </row>
    <row r="35" spans="2:7" s="35" customFormat="1" ht="37.5">
      <c r="B35" s="48"/>
      <c r="C35" s="49"/>
      <c r="D35" s="50"/>
      <c r="E35" s="51"/>
      <c r="F35" s="57" t="s">
        <v>117</v>
      </c>
      <c r="G35" s="55"/>
    </row>
    <row r="36" spans="2:7" s="35" customFormat="1" ht="112.5">
      <c r="B36" s="48"/>
      <c r="C36" s="49"/>
      <c r="D36" s="50"/>
      <c r="E36" s="51"/>
      <c r="F36" s="57" t="s">
        <v>118</v>
      </c>
      <c r="G36" s="55"/>
    </row>
    <row r="37" spans="2:7" s="35" customFormat="1">
      <c r="B37" s="48"/>
      <c r="C37" s="49"/>
      <c r="D37" s="50"/>
      <c r="E37" s="51"/>
      <c r="F37" s="56" t="s">
        <v>27</v>
      </c>
      <c r="G37" s="55"/>
    </row>
    <row r="38" spans="2:7" s="35" customFormat="1" ht="37.5">
      <c r="B38" s="48"/>
      <c r="C38" s="49"/>
      <c r="D38" s="50"/>
      <c r="E38" s="51"/>
      <c r="F38" s="56" t="s">
        <v>101</v>
      </c>
      <c r="G38" s="55"/>
    </row>
    <row r="39" spans="2:7" s="35" customFormat="1" ht="37.5">
      <c r="B39" s="48"/>
      <c r="C39" s="49"/>
      <c r="D39" s="58"/>
      <c r="E39" s="51"/>
      <c r="F39" s="56" t="s">
        <v>49</v>
      </c>
      <c r="G39" s="55"/>
    </row>
    <row r="40" spans="2:7" s="35" customFormat="1" ht="56.25">
      <c r="B40" s="48"/>
      <c r="C40" s="49"/>
      <c r="D40" s="58"/>
      <c r="E40" s="51"/>
      <c r="F40" s="56" t="s">
        <v>50</v>
      </c>
      <c r="G40" s="55"/>
    </row>
    <row r="41" spans="2:7" s="35" customFormat="1" ht="37.5">
      <c r="B41" s="48"/>
      <c r="C41" s="49"/>
      <c r="D41" s="58"/>
      <c r="E41" s="51"/>
      <c r="F41" s="56" t="s">
        <v>102</v>
      </c>
      <c r="G41" s="55"/>
    </row>
    <row r="42" spans="2:7" s="35" customFormat="1" ht="75">
      <c r="B42" s="59">
        <f>C42*E42</f>
        <v>0</v>
      </c>
      <c r="C42" s="49">
        <v>0</v>
      </c>
      <c r="D42" s="60" t="s">
        <v>28</v>
      </c>
      <c r="E42" s="51">
        <v>1</v>
      </c>
      <c r="F42" s="56" t="s">
        <v>120</v>
      </c>
      <c r="G42" s="61">
        <v>1.1000000000000001</v>
      </c>
    </row>
    <row r="43" spans="2:7" s="35" customFormat="1" ht="37.5">
      <c r="B43" s="59">
        <f t="shared" ref="B43:B45" si="1">C43*E43</f>
        <v>0</v>
      </c>
      <c r="C43" s="49">
        <v>0</v>
      </c>
      <c r="D43" s="60" t="s">
        <v>28</v>
      </c>
      <c r="E43" s="51">
        <v>2</v>
      </c>
      <c r="F43" s="56" t="s">
        <v>29</v>
      </c>
      <c r="G43" s="61">
        <v>1.2</v>
      </c>
    </row>
    <row r="44" spans="2:7" s="35" customFormat="1" ht="56.25" customHeight="1">
      <c r="B44" s="59">
        <f t="shared" si="1"/>
        <v>0</v>
      </c>
      <c r="C44" s="49">
        <v>0</v>
      </c>
      <c r="D44" s="60" t="s">
        <v>28</v>
      </c>
      <c r="E44" s="51">
        <v>4</v>
      </c>
      <c r="F44" s="56" t="s">
        <v>119</v>
      </c>
      <c r="G44" s="61">
        <v>1.3</v>
      </c>
    </row>
    <row r="45" spans="2:7" s="35" customFormat="1">
      <c r="B45" s="59">
        <f t="shared" si="1"/>
        <v>0</v>
      </c>
      <c r="C45" s="49">
        <v>0</v>
      </c>
      <c r="D45" s="60" t="s">
        <v>28</v>
      </c>
      <c r="E45" s="51">
        <v>1</v>
      </c>
      <c r="F45" s="56" t="s">
        <v>48</v>
      </c>
      <c r="G45" s="61">
        <v>1.4</v>
      </c>
    </row>
    <row r="46" spans="2:7" s="35" customFormat="1" ht="13.5" customHeight="1">
      <c r="B46" s="62"/>
      <c r="C46" s="63"/>
      <c r="D46" s="64"/>
      <c r="E46" s="65"/>
      <c r="F46" s="66"/>
      <c r="G46" s="67"/>
    </row>
    <row r="47" spans="2:7" s="70" customFormat="1" ht="18.75" customHeight="1">
      <c r="B47" s="68">
        <f>SUM(B30:B46)</f>
        <v>0</v>
      </c>
      <c r="C47" s="170" t="s">
        <v>30</v>
      </c>
      <c r="D47" s="171"/>
      <c r="E47" s="171"/>
      <c r="F47" s="172"/>
      <c r="G47" s="69"/>
    </row>
    <row r="48" spans="2:7" s="35" customFormat="1" ht="16.5" customHeight="1">
      <c r="B48" s="71"/>
      <c r="C48" s="49"/>
      <c r="D48" s="50"/>
      <c r="E48" s="51"/>
      <c r="F48" s="72"/>
      <c r="G48" s="53"/>
    </row>
    <row r="49" spans="2:17" s="35" customFormat="1">
      <c r="B49" s="31" t="s">
        <v>15</v>
      </c>
      <c r="C49" s="31" t="s">
        <v>16</v>
      </c>
      <c r="D49" s="32" t="s">
        <v>17</v>
      </c>
      <c r="E49" s="33" t="s">
        <v>18</v>
      </c>
      <c r="F49" s="40" t="s">
        <v>51</v>
      </c>
      <c r="G49" s="41">
        <v>2</v>
      </c>
    </row>
    <row r="50" spans="2:17" s="35" customFormat="1">
      <c r="B50" s="73"/>
      <c r="C50" s="43"/>
      <c r="D50" s="44"/>
      <c r="E50" s="45"/>
      <c r="F50" s="46" t="s">
        <v>126</v>
      </c>
      <c r="G50" s="74"/>
    </row>
    <row r="51" spans="2:17" s="35" customFormat="1" ht="63">
      <c r="B51" s="137"/>
      <c r="C51" s="138"/>
      <c r="D51" s="139"/>
      <c r="E51" s="140"/>
      <c r="F51" s="142" t="s">
        <v>121</v>
      </c>
      <c r="G51" s="141"/>
    </row>
    <row r="52" spans="2:17" s="35" customFormat="1">
      <c r="B52" s="137"/>
      <c r="C52" s="138"/>
      <c r="D52" s="139"/>
      <c r="E52" s="140"/>
      <c r="F52" s="142" t="s">
        <v>94</v>
      </c>
      <c r="G52" s="141"/>
    </row>
    <row r="53" spans="2:17" s="35" customFormat="1" ht="42">
      <c r="B53" s="137"/>
      <c r="C53" s="138"/>
      <c r="D53" s="139"/>
      <c r="E53" s="140"/>
      <c r="F53" s="142" t="s">
        <v>122</v>
      </c>
      <c r="G53" s="141"/>
    </row>
    <row r="54" spans="2:17" s="35" customFormat="1" ht="19.5" customHeight="1">
      <c r="B54" s="71">
        <f>C54*E54</f>
        <v>0</v>
      </c>
      <c r="C54" s="49">
        <v>0</v>
      </c>
      <c r="D54" s="50" t="s">
        <v>52</v>
      </c>
      <c r="E54" s="51">
        <v>3</v>
      </c>
      <c r="F54" s="54" t="s">
        <v>103</v>
      </c>
      <c r="G54" s="53">
        <v>2.1</v>
      </c>
      <c r="Q54" s="3"/>
    </row>
    <row r="55" spans="2:17" s="35" customFormat="1">
      <c r="B55" s="71">
        <f t="shared" ref="B55:B68" si="2">C55*E55</f>
        <v>0</v>
      </c>
      <c r="C55" s="49"/>
      <c r="D55" s="50" t="s">
        <v>33</v>
      </c>
      <c r="E55" s="51">
        <v>160</v>
      </c>
      <c r="F55" s="75" t="s">
        <v>95</v>
      </c>
      <c r="G55" s="53">
        <v>2.2000000000000002</v>
      </c>
    </row>
    <row r="56" spans="2:17" s="35" customFormat="1">
      <c r="B56" s="71">
        <f t="shared" si="2"/>
        <v>0</v>
      </c>
      <c r="C56" s="76"/>
      <c r="D56" s="50" t="s">
        <v>33</v>
      </c>
      <c r="E56" s="78">
        <v>50</v>
      </c>
      <c r="F56" s="79" t="s">
        <v>54</v>
      </c>
      <c r="G56" s="53">
        <v>2.2999999999999998</v>
      </c>
      <c r="I56" s="124"/>
    </row>
    <row r="57" spans="2:17" s="35" customFormat="1" ht="42">
      <c r="B57" s="71">
        <f t="shared" si="2"/>
        <v>0</v>
      </c>
      <c r="C57" s="76"/>
      <c r="D57" s="77" t="s">
        <v>96</v>
      </c>
      <c r="E57" s="78">
        <v>3</v>
      </c>
      <c r="F57" s="79" t="s">
        <v>123</v>
      </c>
      <c r="G57" s="53">
        <v>2.4</v>
      </c>
    </row>
    <row r="58" spans="2:17" s="35" customFormat="1">
      <c r="B58" s="71">
        <f t="shared" si="2"/>
        <v>0</v>
      </c>
      <c r="C58" s="76"/>
      <c r="D58" s="77" t="s">
        <v>96</v>
      </c>
      <c r="E58" s="78">
        <v>3</v>
      </c>
      <c r="F58" s="79" t="s">
        <v>97</v>
      </c>
      <c r="G58" s="53">
        <v>2.5</v>
      </c>
    </row>
    <row r="59" spans="2:17" s="35" customFormat="1" ht="42">
      <c r="B59" s="71">
        <f t="shared" si="2"/>
        <v>0</v>
      </c>
      <c r="C59" s="76"/>
      <c r="D59" s="77" t="s">
        <v>104</v>
      </c>
      <c r="E59" s="78">
        <v>6</v>
      </c>
      <c r="F59" s="79" t="s">
        <v>55</v>
      </c>
      <c r="G59" s="53">
        <v>2.6</v>
      </c>
    </row>
    <row r="60" spans="2:17" s="35" customFormat="1" ht="42">
      <c r="B60" s="71">
        <f t="shared" si="2"/>
        <v>0</v>
      </c>
      <c r="C60" s="80">
        <v>0</v>
      </c>
      <c r="D60" s="81" t="s">
        <v>105</v>
      </c>
      <c r="E60" s="82">
        <v>3</v>
      </c>
      <c r="F60" s="79" t="s">
        <v>56</v>
      </c>
      <c r="G60" s="53">
        <v>2.7</v>
      </c>
    </row>
    <row r="61" spans="2:17" s="35" customFormat="1">
      <c r="B61" s="71">
        <f t="shared" si="2"/>
        <v>0</v>
      </c>
      <c r="C61" s="80">
        <v>0</v>
      </c>
      <c r="D61" s="81" t="s">
        <v>53</v>
      </c>
      <c r="E61" s="82">
        <v>12</v>
      </c>
      <c r="F61" s="83" t="s">
        <v>99</v>
      </c>
      <c r="G61" s="53">
        <v>2.8</v>
      </c>
    </row>
    <row r="62" spans="2:17" s="35" customFormat="1">
      <c r="B62" s="71">
        <f t="shared" si="2"/>
        <v>0</v>
      </c>
      <c r="C62" s="80">
        <v>0</v>
      </c>
      <c r="D62" s="81" t="s">
        <v>53</v>
      </c>
      <c r="E62" s="82">
        <v>90</v>
      </c>
      <c r="F62" s="83" t="s">
        <v>98</v>
      </c>
      <c r="G62" s="53">
        <v>2.9</v>
      </c>
    </row>
    <row r="63" spans="2:17" s="35" customFormat="1" ht="20.25" customHeight="1">
      <c r="B63" s="71">
        <f t="shared" si="2"/>
        <v>0</v>
      </c>
      <c r="C63" s="80">
        <v>0</v>
      </c>
      <c r="D63" s="81" t="s">
        <v>33</v>
      </c>
      <c r="E63" s="82">
        <v>16</v>
      </c>
      <c r="F63" s="54" t="s">
        <v>100</v>
      </c>
      <c r="G63" s="143">
        <v>2.1</v>
      </c>
    </row>
    <row r="64" spans="2:17" s="35" customFormat="1" ht="20.25" customHeight="1">
      <c r="B64" s="71">
        <f t="shared" si="2"/>
        <v>0</v>
      </c>
      <c r="C64" s="80">
        <v>0</v>
      </c>
      <c r="D64" s="81" t="s">
        <v>53</v>
      </c>
      <c r="E64" s="82">
        <v>4</v>
      </c>
      <c r="F64" s="54" t="s">
        <v>106</v>
      </c>
      <c r="G64" s="53">
        <v>2.11</v>
      </c>
    </row>
    <row r="65" spans="2:9" s="35" customFormat="1" ht="20.25" customHeight="1">
      <c r="B65" s="71">
        <f t="shared" si="2"/>
        <v>0</v>
      </c>
      <c r="C65" s="80">
        <v>0</v>
      </c>
      <c r="D65" s="81" t="s">
        <v>53</v>
      </c>
      <c r="E65" s="82">
        <v>30</v>
      </c>
      <c r="F65" s="54" t="s">
        <v>107</v>
      </c>
      <c r="G65" s="143">
        <v>2.12</v>
      </c>
    </row>
    <row r="66" spans="2:9" s="35" customFormat="1" ht="20.25" customHeight="1">
      <c r="B66" s="71">
        <f t="shared" si="2"/>
        <v>0</v>
      </c>
      <c r="C66" s="80">
        <v>0</v>
      </c>
      <c r="D66" s="81" t="s">
        <v>52</v>
      </c>
      <c r="E66" s="82">
        <v>3</v>
      </c>
      <c r="F66" s="79" t="s">
        <v>57</v>
      </c>
      <c r="G66" s="53">
        <v>2.13</v>
      </c>
    </row>
    <row r="67" spans="2:9" s="35" customFormat="1" ht="20.25" customHeight="1">
      <c r="B67" s="71">
        <f t="shared" si="2"/>
        <v>0</v>
      </c>
      <c r="C67" s="80">
        <v>0</v>
      </c>
      <c r="D67" s="81" t="s">
        <v>108</v>
      </c>
      <c r="E67" s="82">
        <v>1</v>
      </c>
      <c r="F67" s="147" t="s">
        <v>63</v>
      </c>
      <c r="G67" s="143">
        <v>2.14</v>
      </c>
    </row>
    <row r="68" spans="2:9" s="35" customFormat="1" ht="20.25" customHeight="1">
      <c r="B68" s="71">
        <f t="shared" si="2"/>
        <v>0</v>
      </c>
      <c r="C68" s="80">
        <v>0</v>
      </c>
      <c r="D68" s="81" t="s">
        <v>110</v>
      </c>
      <c r="E68" s="82">
        <v>12</v>
      </c>
      <c r="F68" s="147" t="s">
        <v>109</v>
      </c>
      <c r="G68" s="53">
        <v>2.15</v>
      </c>
    </row>
    <row r="69" spans="2:9" s="35" customFormat="1" ht="20.25" customHeight="1">
      <c r="B69" s="71"/>
      <c r="C69" s="144"/>
      <c r="D69" s="145"/>
      <c r="E69" s="146" t="s">
        <v>32</v>
      </c>
      <c r="F69" s="147"/>
      <c r="G69" s="53"/>
    </row>
    <row r="70" spans="2:9" s="35" customFormat="1">
      <c r="B70" s="86">
        <f>SUM(B51:B69)</f>
        <v>0</v>
      </c>
      <c r="C70" s="173" t="s">
        <v>31</v>
      </c>
      <c r="D70" s="174"/>
      <c r="E70" s="174"/>
      <c r="F70" s="175"/>
      <c r="G70" s="87"/>
    </row>
    <row r="71" spans="2:9" s="35" customFormat="1">
      <c r="B71" s="88"/>
      <c r="C71" s="89"/>
      <c r="D71" s="90"/>
      <c r="E71" s="91"/>
      <c r="F71" s="92"/>
      <c r="G71" s="93"/>
    </row>
    <row r="72" spans="2:9" s="35" customFormat="1">
      <c r="B72" s="31" t="s">
        <v>15</v>
      </c>
      <c r="C72" s="31" t="s">
        <v>16</v>
      </c>
      <c r="D72" s="32" t="s">
        <v>17</v>
      </c>
      <c r="E72" s="33" t="s">
        <v>18</v>
      </c>
      <c r="F72" s="94" t="s">
        <v>124</v>
      </c>
      <c r="G72" s="95">
        <v>3</v>
      </c>
    </row>
    <row r="73" spans="2:9" s="35" customFormat="1">
      <c r="B73" s="73"/>
      <c r="C73" s="96"/>
      <c r="D73" s="97">
        <f t="shared" si="0"/>
        <v>0</v>
      </c>
      <c r="E73" s="98"/>
      <c r="F73" s="46" t="s">
        <v>125</v>
      </c>
      <c r="G73" s="99"/>
    </row>
    <row r="74" spans="2:9" s="35" customFormat="1" ht="42">
      <c r="B74" s="71"/>
      <c r="C74" s="100"/>
      <c r="D74" s="81">
        <f t="shared" si="0"/>
        <v>0</v>
      </c>
      <c r="E74" s="101"/>
      <c r="F74" s="79" t="s">
        <v>58</v>
      </c>
      <c r="G74" s="84"/>
      <c r="I74" s="35" t="s">
        <v>32</v>
      </c>
    </row>
    <row r="75" spans="2:9" s="35" customFormat="1" ht="42">
      <c r="B75" s="71"/>
      <c r="C75" s="100"/>
      <c r="D75" s="81"/>
      <c r="E75" s="101"/>
      <c r="F75" s="79" t="s">
        <v>59</v>
      </c>
      <c r="G75" s="84"/>
    </row>
    <row r="76" spans="2:9" s="35" customFormat="1" ht="42">
      <c r="B76" s="71"/>
      <c r="C76" s="100"/>
      <c r="D76" s="81">
        <f t="shared" ref="D76" si="3">E76*G76</f>
        <v>0</v>
      </c>
      <c r="E76" s="101"/>
      <c r="F76" s="79" t="s">
        <v>60</v>
      </c>
      <c r="G76" s="84"/>
    </row>
    <row r="77" spans="2:9" s="35" customFormat="1">
      <c r="B77" s="71"/>
      <c r="C77" s="100"/>
      <c r="D77" s="81"/>
      <c r="E77" s="101"/>
      <c r="F77" s="79" t="s">
        <v>73</v>
      </c>
      <c r="G77" s="84"/>
    </row>
    <row r="78" spans="2:9" s="35" customFormat="1">
      <c r="B78" s="71"/>
      <c r="C78" s="100"/>
      <c r="D78" s="81"/>
      <c r="E78" s="101"/>
      <c r="F78" s="79" t="s">
        <v>61</v>
      </c>
      <c r="G78" s="84"/>
    </row>
    <row r="79" spans="2:9" s="35" customFormat="1" ht="42">
      <c r="B79" s="71"/>
      <c r="C79" s="100"/>
      <c r="D79" s="81"/>
      <c r="E79" s="101"/>
      <c r="F79" s="79" t="s">
        <v>62</v>
      </c>
      <c r="G79" s="84"/>
    </row>
    <row r="80" spans="2:9" s="35" customFormat="1">
      <c r="B80" s="71"/>
      <c r="C80" s="100"/>
      <c r="D80" s="81"/>
      <c r="E80" s="101"/>
      <c r="F80" s="79" t="s">
        <v>74</v>
      </c>
      <c r="G80" s="84"/>
    </row>
    <row r="81" spans="2:7" s="35" customFormat="1" ht="63">
      <c r="B81" s="71"/>
      <c r="C81" s="100"/>
      <c r="D81" s="81"/>
      <c r="E81" s="101"/>
      <c r="F81" s="54" t="s">
        <v>114</v>
      </c>
      <c r="G81" s="84"/>
    </row>
    <row r="82" spans="2:7" s="35" customFormat="1" ht="105">
      <c r="B82" s="71"/>
      <c r="C82" s="100"/>
      <c r="D82" s="81"/>
      <c r="E82" s="101"/>
      <c r="F82" s="54" t="s">
        <v>127</v>
      </c>
      <c r="G82" s="84"/>
    </row>
    <row r="83" spans="2:7" s="35" customFormat="1">
      <c r="B83" s="71">
        <f>C83*E83</f>
        <v>0</v>
      </c>
      <c r="C83" s="100"/>
      <c r="D83" s="81" t="s">
        <v>67</v>
      </c>
      <c r="E83" s="101">
        <v>440</v>
      </c>
      <c r="F83" s="54" t="s">
        <v>68</v>
      </c>
      <c r="G83" s="53">
        <v>3.1</v>
      </c>
    </row>
    <row r="84" spans="2:7" s="35" customFormat="1">
      <c r="B84" s="71">
        <f t="shared" ref="B84:B95" si="4">C84*E84</f>
        <v>0</v>
      </c>
      <c r="C84" s="100">
        <v>0</v>
      </c>
      <c r="D84" s="81" t="s">
        <v>69</v>
      </c>
      <c r="E84" s="101">
        <v>25</v>
      </c>
      <c r="F84" s="54" t="s">
        <v>70</v>
      </c>
      <c r="G84" s="53">
        <v>3.2</v>
      </c>
    </row>
    <row r="85" spans="2:7" s="35" customFormat="1">
      <c r="B85" s="71">
        <f t="shared" si="4"/>
        <v>0</v>
      </c>
      <c r="C85" s="100">
        <v>0</v>
      </c>
      <c r="D85" s="81" t="s">
        <v>72</v>
      </c>
      <c r="E85" s="101">
        <v>26</v>
      </c>
      <c r="F85" s="54" t="s">
        <v>71</v>
      </c>
      <c r="G85" s="53">
        <v>3.3</v>
      </c>
    </row>
    <row r="86" spans="2:7" s="35" customFormat="1">
      <c r="B86" s="71">
        <f t="shared" si="4"/>
        <v>0</v>
      </c>
      <c r="C86" s="100">
        <v>0</v>
      </c>
      <c r="D86" s="81" t="s">
        <v>69</v>
      </c>
      <c r="E86" s="101">
        <v>3</v>
      </c>
      <c r="F86" s="54" t="s">
        <v>75</v>
      </c>
      <c r="G86" s="53">
        <v>3.4</v>
      </c>
    </row>
    <row r="87" spans="2:7" s="35" customFormat="1">
      <c r="B87" s="71">
        <f t="shared" si="4"/>
        <v>0</v>
      </c>
      <c r="C87" s="100">
        <v>0</v>
      </c>
      <c r="D87" s="81" t="s">
        <v>77</v>
      </c>
      <c r="E87" s="101">
        <v>13</v>
      </c>
      <c r="F87" s="54" t="s">
        <v>76</v>
      </c>
      <c r="G87" s="53">
        <v>3.5</v>
      </c>
    </row>
    <row r="88" spans="2:7" s="35" customFormat="1">
      <c r="B88" s="71">
        <f t="shared" si="4"/>
        <v>0</v>
      </c>
      <c r="C88" s="100">
        <v>0</v>
      </c>
      <c r="D88" s="81" t="s">
        <v>78</v>
      </c>
      <c r="E88" s="101">
        <v>13</v>
      </c>
      <c r="F88" s="54" t="s">
        <v>79</v>
      </c>
      <c r="G88" s="53">
        <v>3.6</v>
      </c>
    </row>
    <row r="89" spans="2:7" s="35" customFormat="1">
      <c r="B89" s="71">
        <f t="shared" si="4"/>
        <v>0</v>
      </c>
      <c r="C89" s="100">
        <v>0</v>
      </c>
      <c r="D89" s="81" t="s">
        <v>81</v>
      </c>
      <c r="E89" s="101">
        <v>13</v>
      </c>
      <c r="F89" s="54" t="s">
        <v>80</v>
      </c>
      <c r="G89" s="53">
        <v>3.7</v>
      </c>
    </row>
    <row r="90" spans="2:7" s="35" customFormat="1">
      <c r="B90" s="71">
        <f t="shared" si="4"/>
        <v>0</v>
      </c>
      <c r="C90" s="100">
        <v>0</v>
      </c>
      <c r="D90" s="81" t="s">
        <v>83</v>
      </c>
      <c r="E90" s="101">
        <v>26</v>
      </c>
      <c r="F90" s="54" t="s">
        <v>82</v>
      </c>
      <c r="G90" s="53">
        <v>3.8</v>
      </c>
    </row>
    <row r="91" spans="2:7" s="35" customFormat="1">
      <c r="B91" s="71">
        <f t="shared" si="4"/>
        <v>0</v>
      </c>
      <c r="C91" s="100">
        <v>0</v>
      </c>
      <c r="D91" s="81" t="s">
        <v>91</v>
      </c>
      <c r="E91" s="101">
        <v>13</v>
      </c>
      <c r="F91" s="54" t="s">
        <v>90</v>
      </c>
      <c r="G91" s="53">
        <v>3.9</v>
      </c>
    </row>
    <row r="92" spans="2:7" s="35" customFormat="1" ht="22.5" customHeight="1">
      <c r="B92" s="152">
        <f t="shared" si="4"/>
        <v>0</v>
      </c>
      <c r="C92" s="100">
        <v>0</v>
      </c>
      <c r="D92" s="81" t="s">
        <v>85</v>
      </c>
      <c r="E92" s="101">
        <v>13</v>
      </c>
      <c r="F92" s="54" t="s">
        <v>84</v>
      </c>
      <c r="G92" s="143">
        <v>3.1</v>
      </c>
    </row>
    <row r="93" spans="2:7" s="35" customFormat="1">
      <c r="B93" s="71">
        <f t="shared" si="4"/>
        <v>0</v>
      </c>
      <c r="C93" s="100">
        <v>0</v>
      </c>
      <c r="D93" s="81" t="s">
        <v>87</v>
      </c>
      <c r="E93" s="101">
        <v>13</v>
      </c>
      <c r="F93" s="54" t="s">
        <v>86</v>
      </c>
      <c r="G93" s="143">
        <v>3.11</v>
      </c>
    </row>
    <row r="94" spans="2:7" s="35" customFormat="1">
      <c r="B94" s="71">
        <f t="shared" si="4"/>
        <v>0</v>
      </c>
      <c r="C94" s="100">
        <v>0</v>
      </c>
      <c r="D94" s="81" t="s">
        <v>88</v>
      </c>
      <c r="E94" s="101">
        <v>3</v>
      </c>
      <c r="F94" s="54" t="s">
        <v>89</v>
      </c>
      <c r="G94" s="143">
        <v>3.12</v>
      </c>
    </row>
    <row r="95" spans="2:7" s="35" customFormat="1">
      <c r="B95" s="71">
        <f t="shared" si="4"/>
        <v>0</v>
      </c>
      <c r="C95" s="100">
        <v>0</v>
      </c>
      <c r="D95" s="81" t="s">
        <v>69</v>
      </c>
      <c r="E95" s="101">
        <v>3</v>
      </c>
      <c r="F95" s="54" t="s">
        <v>92</v>
      </c>
      <c r="G95" s="143">
        <v>3.13</v>
      </c>
    </row>
    <row r="96" spans="2:7" s="35" customFormat="1">
      <c r="B96" s="148"/>
      <c r="C96" s="149"/>
      <c r="D96" s="150"/>
      <c r="E96" s="151"/>
      <c r="F96" s="153"/>
      <c r="G96" s="154"/>
    </row>
    <row r="97" spans="2:11" s="35" customFormat="1">
      <c r="B97" s="86">
        <f>SUM(B73:B95)</f>
        <v>0</v>
      </c>
      <c r="C97" s="173" t="s">
        <v>34</v>
      </c>
      <c r="D97" s="174"/>
      <c r="E97" s="174"/>
      <c r="F97" s="175"/>
      <c r="G97" s="87"/>
    </row>
    <row r="98" spans="2:11" s="35" customFormat="1">
      <c r="B98" s="103"/>
      <c r="C98" s="104"/>
      <c r="D98" s="90"/>
      <c r="E98" s="105"/>
      <c r="F98" s="106"/>
      <c r="G98" s="107"/>
    </row>
    <row r="99" spans="2:11" s="35" customFormat="1" ht="22.5" customHeight="1">
      <c r="B99" s="31" t="s">
        <v>15</v>
      </c>
      <c r="C99" s="31" t="s">
        <v>16</v>
      </c>
      <c r="D99" s="32" t="s">
        <v>17</v>
      </c>
      <c r="E99" s="33" t="s">
        <v>18</v>
      </c>
      <c r="F99" s="40" t="s">
        <v>111</v>
      </c>
      <c r="G99" s="41">
        <v>4</v>
      </c>
    </row>
    <row r="100" spans="2:11" s="35" customFormat="1" ht="22.5" customHeight="1">
      <c r="B100" s="73"/>
      <c r="C100" s="96"/>
      <c r="D100" s="97">
        <f t="shared" si="0"/>
        <v>0</v>
      </c>
      <c r="E100" s="98"/>
      <c r="F100" s="108" t="s">
        <v>112</v>
      </c>
      <c r="G100" s="109"/>
    </row>
    <row r="101" spans="2:11" s="35" customFormat="1" ht="39.75" customHeight="1">
      <c r="B101" s="71"/>
      <c r="C101" s="100"/>
      <c r="D101" s="81">
        <f t="shared" si="0"/>
        <v>0</v>
      </c>
      <c r="E101" s="101"/>
      <c r="F101" s="79" t="s">
        <v>64</v>
      </c>
      <c r="G101" s="84"/>
    </row>
    <row r="102" spans="2:11" s="35" customFormat="1" ht="20.25" customHeight="1">
      <c r="B102" s="71"/>
      <c r="C102" s="100"/>
      <c r="D102" s="81">
        <f t="shared" si="0"/>
        <v>0</v>
      </c>
      <c r="E102" s="101"/>
      <c r="F102" s="79" t="s">
        <v>65</v>
      </c>
      <c r="G102" s="84"/>
    </row>
    <row r="103" spans="2:11" s="35" customFormat="1" ht="19.5" customHeight="1">
      <c r="B103" s="71"/>
      <c r="C103" s="100"/>
      <c r="D103" s="81">
        <f t="shared" si="0"/>
        <v>0</v>
      </c>
      <c r="E103" s="101"/>
      <c r="F103" s="79" t="s">
        <v>66</v>
      </c>
      <c r="G103" s="84"/>
    </row>
    <row r="104" spans="2:11" s="35" customFormat="1">
      <c r="B104" s="71">
        <f t="shared" ref="B104" si="5">C104*E104</f>
        <v>0</v>
      </c>
      <c r="C104" s="100">
        <v>0</v>
      </c>
      <c r="D104" s="81" t="s">
        <v>33</v>
      </c>
      <c r="E104" s="101">
        <v>150</v>
      </c>
      <c r="F104" s="79" t="s">
        <v>93</v>
      </c>
      <c r="G104" s="84">
        <v>4.0999999999999996</v>
      </c>
    </row>
    <row r="105" spans="2:11" s="35" customFormat="1">
      <c r="B105" s="102"/>
      <c r="C105" s="110"/>
      <c r="D105" s="111"/>
      <c r="E105" s="112"/>
      <c r="F105" s="113"/>
      <c r="G105" s="85"/>
    </row>
    <row r="106" spans="2:11" s="35" customFormat="1">
      <c r="B106" s="86">
        <f>SUM(B100:B104)</f>
        <v>0</v>
      </c>
      <c r="C106" s="173" t="s">
        <v>35</v>
      </c>
      <c r="D106" s="174"/>
      <c r="E106" s="174"/>
      <c r="F106" s="175"/>
      <c r="G106" s="114"/>
      <c r="K106" s="1" t="s">
        <v>32</v>
      </c>
    </row>
    <row r="107" spans="2:11" s="115" customFormat="1">
      <c r="B107" s="116"/>
      <c r="C107" s="117"/>
      <c r="D107" s="117"/>
      <c r="E107" s="117"/>
      <c r="F107" s="117"/>
      <c r="G107" s="118"/>
    </row>
    <row r="108" spans="2:11" s="115" customFormat="1" ht="23.25" customHeight="1">
      <c r="B108" s="176" t="s">
        <v>36</v>
      </c>
      <c r="C108" s="177"/>
      <c r="D108" s="177"/>
      <c r="E108" s="177"/>
      <c r="F108" s="177"/>
      <c r="G108" s="119"/>
    </row>
    <row r="109" spans="2:11" s="115" customFormat="1" ht="23.25" customHeight="1">
      <c r="B109" s="120"/>
      <c r="C109" s="121"/>
      <c r="D109" s="121"/>
      <c r="E109" s="121"/>
      <c r="F109" s="121"/>
      <c r="G109" s="122"/>
    </row>
    <row r="110" spans="2:11" s="35" customFormat="1" ht="18.75" customHeight="1">
      <c r="B110" s="178" t="s">
        <v>37</v>
      </c>
      <c r="C110" s="178"/>
      <c r="D110" s="178"/>
      <c r="E110" s="178"/>
      <c r="F110" s="178"/>
      <c r="G110" s="99"/>
    </row>
    <row r="111" spans="2:11" s="35" customFormat="1">
      <c r="B111" s="157" t="s">
        <v>128</v>
      </c>
      <c r="C111" s="157"/>
      <c r="D111" s="157"/>
      <c r="E111" s="157"/>
      <c r="F111" s="157"/>
      <c r="G111" s="123">
        <v>1</v>
      </c>
    </row>
    <row r="112" spans="2:11" s="124" customFormat="1">
      <c r="B112" s="157" t="s">
        <v>38</v>
      </c>
      <c r="C112" s="157"/>
      <c r="D112" s="157"/>
      <c r="E112" s="157"/>
      <c r="F112" s="157"/>
      <c r="G112" s="123">
        <v>2</v>
      </c>
    </row>
    <row r="113" spans="2:7" s="124" customFormat="1">
      <c r="B113" s="157" t="s">
        <v>39</v>
      </c>
      <c r="C113" s="157"/>
      <c r="D113" s="157"/>
      <c r="E113" s="157"/>
      <c r="F113" s="157"/>
      <c r="G113" s="123">
        <v>3</v>
      </c>
    </row>
    <row r="114" spans="2:7" s="124" customFormat="1">
      <c r="B114" s="157" t="s">
        <v>113</v>
      </c>
      <c r="C114" s="157"/>
      <c r="D114" s="157"/>
      <c r="E114" s="157"/>
      <c r="F114" s="157"/>
      <c r="G114" s="123">
        <v>4</v>
      </c>
    </row>
    <row r="115" spans="2:7" s="124" customFormat="1" ht="39" customHeight="1">
      <c r="B115" s="157" t="s">
        <v>40</v>
      </c>
      <c r="C115" s="157"/>
      <c r="D115" s="157"/>
      <c r="E115" s="157"/>
      <c r="F115" s="157"/>
      <c r="G115" s="123">
        <v>5</v>
      </c>
    </row>
    <row r="116" spans="2:7" s="124" customFormat="1" ht="37.5" customHeight="1">
      <c r="B116" s="157" t="s">
        <v>41</v>
      </c>
      <c r="C116" s="157"/>
      <c r="D116" s="157"/>
      <c r="E116" s="157"/>
      <c r="F116" s="157"/>
      <c r="G116" s="123">
        <v>6</v>
      </c>
    </row>
    <row r="117" spans="2:7" s="124" customFormat="1" ht="36.75" customHeight="1">
      <c r="B117" s="158" t="s">
        <v>41</v>
      </c>
      <c r="C117" s="158"/>
      <c r="D117" s="158"/>
      <c r="E117" s="158"/>
      <c r="F117" s="158"/>
      <c r="G117" s="123">
        <v>7</v>
      </c>
    </row>
    <row r="118" spans="2:7" s="124" customFormat="1" ht="38.25" customHeight="1">
      <c r="B118" s="158" t="s">
        <v>42</v>
      </c>
      <c r="C118" s="158"/>
      <c r="D118" s="158"/>
      <c r="E118" s="158"/>
      <c r="F118" s="158"/>
      <c r="G118" s="123">
        <v>8</v>
      </c>
    </row>
    <row r="119" spans="2:7" s="124" customFormat="1" ht="38.25" customHeight="1">
      <c r="B119" s="159" t="s">
        <v>43</v>
      </c>
      <c r="C119" s="160"/>
      <c r="D119" s="160"/>
      <c r="E119" s="160"/>
      <c r="F119" s="161"/>
      <c r="G119" s="123">
        <v>9</v>
      </c>
    </row>
    <row r="120" spans="2:7">
      <c r="B120" s="162" t="s">
        <v>131</v>
      </c>
      <c r="C120" s="162"/>
      <c r="D120" s="162"/>
      <c r="E120" s="162"/>
      <c r="F120" s="162"/>
      <c r="G120" s="162"/>
    </row>
    <row r="121" spans="2:7" ht="9" customHeight="1"/>
    <row r="122" spans="2:7">
      <c r="B122" s="125"/>
      <c r="C122" s="126"/>
      <c r="D122" s="127" t="s">
        <v>44</v>
      </c>
    </row>
    <row r="123" spans="2:7">
      <c r="B123" s="155" t="s">
        <v>45</v>
      </c>
      <c r="C123" s="156"/>
      <c r="D123" s="130" t="s">
        <v>46</v>
      </c>
    </row>
    <row r="124" spans="2:7">
      <c r="B124" s="155" t="s">
        <v>45</v>
      </c>
      <c r="C124" s="156"/>
      <c r="D124" s="131" t="s">
        <v>47</v>
      </c>
    </row>
    <row r="125" spans="2:7">
      <c r="B125" s="155" t="s">
        <v>45</v>
      </c>
      <c r="C125" s="156"/>
      <c r="D125" s="131" t="s">
        <v>6</v>
      </c>
    </row>
    <row r="126" spans="2:7">
      <c r="B126" s="132"/>
      <c r="C126" s="133"/>
      <c r="D126" s="134"/>
    </row>
  </sheetData>
  <mergeCells count="33">
    <mergeCell ref="B1:G1"/>
    <mergeCell ref="F2:G2"/>
    <mergeCell ref="C3:D3"/>
    <mergeCell ref="D12:E12"/>
    <mergeCell ref="D13:E13"/>
    <mergeCell ref="C97:F97"/>
    <mergeCell ref="C106:F106"/>
    <mergeCell ref="B108:F108"/>
    <mergeCell ref="B110:F110"/>
    <mergeCell ref="D14:E14"/>
    <mergeCell ref="D21:E21"/>
    <mergeCell ref="D22:E22"/>
    <mergeCell ref="B24:G24"/>
    <mergeCell ref="C47:F47"/>
    <mergeCell ref="C70:F70"/>
    <mergeCell ref="D15:E15"/>
    <mergeCell ref="D16:E16"/>
    <mergeCell ref="D17:E17"/>
    <mergeCell ref="D18:E18"/>
    <mergeCell ref="D20:E20"/>
    <mergeCell ref="B111:F111"/>
    <mergeCell ref="B112:F112"/>
    <mergeCell ref="B113:F113"/>
    <mergeCell ref="B114:F114"/>
    <mergeCell ref="B115:F115"/>
    <mergeCell ref="B123:C123"/>
    <mergeCell ref="B124:C124"/>
    <mergeCell ref="B125:C125"/>
    <mergeCell ref="B116:F116"/>
    <mergeCell ref="B117:F117"/>
    <mergeCell ref="B118:F118"/>
    <mergeCell ref="B119:F119"/>
    <mergeCell ref="B120:G120"/>
  </mergeCells>
  <printOptions horizontalCentered="1"/>
  <pageMargins left="0.11811023622047245" right="0.11811023622047245" top="0.15748031496062992" bottom="0.19685039370078741" header="0.31496062992125984" footer="0.31496062992125984"/>
  <pageSetup paperSize="9"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Abdulla Naeem</dc:creator>
  <cp:lastModifiedBy>Abdulla Naeem</cp:lastModifiedBy>
  <cp:lastPrinted>2026-06-24T08:38:08Z</cp:lastPrinted>
  <dcterms:created xsi:type="dcterms:W3CDTF">2025-01-16T06:19:27Z</dcterms:created>
  <dcterms:modified xsi:type="dcterms:W3CDTF">2026-07-07T04:24:42Z</dcterms:modified>
</cp:coreProperties>
</file>