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5-2026\L.Gan  MNU Campus 2 (FHTS)\Tender\"/>
    </mc:Choice>
  </mc:AlternateContent>
  <xr:revisionPtr revIDLastSave="0" documentId="13_ncr:1_{65977AB3-7B60-459F-A5D5-045FA4C1006A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Cover" sheetId="28" r:id="rId1"/>
    <sheet name="SUMMERY" sheetId="22" r:id="rId2"/>
    <sheet name="Acommodation Unit" sheetId="31" r:id="rId3"/>
    <sheet name="Reception and Store" sheetId="37" r:id="rId4"/>
    <sheet name="Misc" sheetId="36" r:id="rId5"/>
    <sheet name="Sheet1" sheetId="21" state="hidden" r:id="rId6"/>
  </sheets>
  <definedNames>
    <definedName name="_xlnm.Print_Area" localSheetId="2">'Acommodation Unit'!$B$1:$G$39</definedName>
    <definedName name="_xlnm.Print_Area" localSheetId="0">Cover!$B$1:$B$41</definedName>
    <definedName name="_xlnm.Print_Area" localSheetId="4">Misc!$B$1:$G$39</definedName>
    <definedName name="_xlnm.Print_Area" localSheetId="3">'Reception and Store'!$B$1:$G$39</definedName>
    <definedName name="_xlnm.Print_Area" localSheetId="1">SUMMERY!$B$1:$G$39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37" l="1"/>
  <c r="F17" i="37"/>
  <c r="F17" i="36"/>
  <c r="G33" i="36"/>
  <c r="F17" i="31"/>
  <c r="G33" i="31"/>
  <c r="T3" i="21" l="1"/>
  <c r="T4" i="21"/>
  <c r="T5" i="21"/>
  <c r="T6" i="21"/>
  <c r="T7" i="21"/>
  <c r="T8" i="21"/>
  <c r="T9" i="21"/>
  <c r="T10" i="21"/>
  <c r="T2" i="21"/>
  <c r="R3" i="21"/>
  <c r="R4" i="21"/>
  <c r="R5" i="21"/>
  <c r="R6" i="21"/>
  <c r="R7" i="21"/>
  <c r="R8" i="21"/>
  <c r="R9" i="21"/>
  <c r="R10" i="21"/>
  <c r="R2" i="21"/>
  <c r="P3" i="21"/>
  <c r="P4" i="21"/>
  <c r="P5" i="21"/>
  <c r="P6" i="21"/>
  <c r="P7" i="21"/>
  <c r="P8" i="21"/>
  <c r="P9" i="21"/>
  <c r="P10" i="21"/>
  <c r="P2" i="21"/>
  <c r="H7" i="21"/>
  <c r="E5" i="21"/>
  <c r="H5" i="21" s="1"/>
  <c r="E2" i="21"/>
  <c r="H2" i="21" s="1"/>
  <c r="P12" i="21" l="1"/>
  <c r="I2" i="21" s="1"/>
  <c r="R12" i="21"/>
  <c r="I5" i="21" s="1"/>
  <c r="J5" i="21" s="1"/>
  <c r="J2" i="21"/>
  <c r="T12" i="21"/>
  <c r="I7" i="21" s="1"/>
  <c r="J7" i="21" s="1"/>
  <c r="G33" i="22" l="1"/>
</calcChain>
</file>

<file path=xl/sharedStrings.xml><?xml version="1.0" encoding="utf-8"?>
<sst xmlns="http://schemas.openxmlformats.org/spreadsheetml/2006/main" count="92" uniqueCount="43">
  <si>
    <t>B</t>
  </si>
  <si>
    <t>C</t>
  </si>
  <si>
    <t>D</t>
  </si>
  <si>
    <t>E</t>
  </si>
  <si>
    <t>F</t>
  </si>
  <si>
    <t>A</t>
  </si>
  <si>
    <t>SUMMARY</t>
  </si>
  <si>
    <t>GRAND SUMMARY</t>
  </si>
  <si>
    <t>GFL</t>
  </si>
  <si>
    <t>1st FL</t>
  </si>
  <si>
    <t>2nd</t>
  </si>
  <si>
    <t>D1</t>
  </si>
  <si>
    <t>D2</t>
  </si>
  <si>
    <t>DW</t>
  </si>
  <si>
    <t>DW 1</t>
  </si>
  <si>
    <t>FW</t>
  </si>
  <si>
    <t>W 1</t>
  </si>
  <si>
    <t>W 2</t>
  </si>
  <si>
    <t>W</t>
  </si>
  <si>
    <t>1st</t>
  </si>
  <si>
    <t>MRfs.</t>
  </si>
  <si>
    <t>BILL OF QUANTITIES</t>
  </si>
  <si>
    <t>PREPARED BY</t>
  </si>
  <si>
    <t>THE MALDIVES NATIONAL UNIVERSITY</t>
  </si>
  <si>
    <t>MRF</t>
  </si>
  <si>
    <t>Concept, Detail Design &amp; Permits</t>
  </si>
  <si>
    <t>Ground works &amp; Preliminaries</t>
  </si>
  <si>
    <t>Concrete Works</t>
  </si>
  <si>
    <t>Finishing Works</t>
  </si>
  <si>
    <t>MEP &amp; Services</t>
  </si>
  <si>
    <t>Miscellenious</t>
  </si>
  <si>
    <t xml:space="preserve"> L.Gan Campus 2 acommodation Units</t>
  </si>
  <si>
    <t xml:space="preserve"> L.Gan Campus 2 acommodation Units MNU
</t>
  </si>
  <si>
    <t>Supply and installation of seating structures</t>
  </si>
  <si>
    <t>Boundary Demarcations</t>
  </si>
  <si>
    <t>Site Clearance and Handover</t>
  </si>
  <si>
    <t>Connection of Main water , Sewerage and electricity</t>
  </si>
  <si>
    <t xml:space="preserve">3 Miscellenious works
</t>
  </si>
  <si>
    <t xml:space="preserve">2 Reception and Store
</t>
  </si>
  <si>
    <t xml:space="preserve">1 Acommodation units
</t>
  </si>
  <si>
    <t>Acommodation Units</t>
  </si>
  <si>
    <t>Reception and Store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</si>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</sst>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s&quot;#,##0_);[Red]\(&quot;Rs&quot;#,##0\)"/>
    <numFmt numFmtId="166" formatCode="_(* #,###_);_(* \(#,###\);_(* &quot;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wis721 LtCn BT"/>
      <family val="2"/>
    </font>
    <font>
      <b/>
      <sz val="10"/>
      <name val="Swis721 LtCn BT"/>
      <family val="2"/>
    </font>
    <font>
      <sz val="10"/>
      <color indexed="9"/>
      <name val="Swis721 LtCn BT"/>
      <family val="2"/>
    </font>
    <font>
      <sz val="11"/>
      <color indexed="8"/>
      <name val="Calibri"/>
      <family val="2"/>
    </font>
    <font>
      <sz val="12"/>
      <name val="Helv"/>
    </font>
    <font>
      <sz val="8"/>
      <name val="Arial"/>
      <family val="2"/>
    </font>
    <font>
      <sz val="11"/>
      <color theme="1"/>
      <name val="Arial Black"/>
      <family val="2"/>
    </font>
    <font>
      <sz val="22"/>
      <name val="Arial Black"/>
      <family val="2"/>
    </font>
    <font>
      <sz val="18"/>
      <name val="Arial Black"/>
      <family val="2"/>
    </font>
    <font>
      <b/>
      <u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6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6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center"/>
    </xf>
    <xf numFmtId="43" fontId="7" fillId="0" borderId="0" xfId="1" applyFont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7" fillId="0" borderId="7" xfId="0" applyFont="1" applyBorder="1"/>
    <xf numFmtId="0" fontId="7" fillId="0" borderId="8" xfId="0" applyFont="1" applyBorder="1"/>
    <xf numFmtId="43" fontId="7" fillId="0" borderId="0" xfId="1" applyFont="1" applyAlignment="1">
      <alignment horizontal="center"/>
    </xf>
    <xf numFmtId="43" fontId="9" fillId="0" borderId="0" xfId="1" applyFont="1"/>
    <xf numFmtId="43" fontId="7" fillId="0" borderId="0" xfId="0" applyNumberFormat="1" applyFont="1"/>
    <xf numFmtId="43" fontId="7" fillId="0" borderId="5" xfId="1" applyFont="1" applyBorder="1" applyAlignment="1">
      <alignment horizontal="right"/>
    </xf>
    <xf numFmtId="43" fontId="7" fillId="0" borderId="10" xfId="1" applyFont="1" applyBorder="1" applyAlignment="1">
      <alignment horizontal="right"/>
    </xf>
    <xf numFmtId="43" fontId="8" fillId="0" borderId="5" xfId="1" applyFont="1" applyBorder="1" applyAlignment="1">
      <alignment horizontal="right"/>
    </xf>
    <xf numFmtId="43" fontId="7" fillId="0" borderId="11" xfId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3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3" fillId="0" borderId="15" xfId="0" applyFont="1" applyBorder="1"/>
    <xf numFmtId="0" fontId="14" fillId="0" borderId="15" xfId="0" applyFont="1" applyBorder="1" applyAlignment="1">
      <alignment horizontal="center"/>
    </xf>
    <xf numFmtId="0" fontId="13" fillId="0" borderId="14" xfId="0" applyFont="1" applyBorder="1"/>
    <xf numFmtId="2" fontId="7" fillId="0" borderId="0" xfId="0" applyNumberFormat="1" applyFont="1"/>
    <xf numFmtId="0" fontId="0" fillId="0" borderId="15" xfId="0" applyBorder="1"/>
    <xf numFmtId="0" fontId="0" fillId="0" borderId="16" xfId="0" applyBorder="1"/>
    <xf numFmtId="0" fontId="0" fillId="0" borderId="15" xfId="0" applyBorder="1" applyAlignment="1">
      <alignment horizontal="center"/>
    </xf>
    <xf numFmtId="0" fontId="15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</cellXfs>
  <cellStyles count="227">
    <cellStyle name="Comma" xfId="1" builtinId="3"/>
    <cellStyle name="Comma 11" xfId="5" xr:uid="{00000000-0005-0000-0000-000001000000}"/>
    <cellStyle name="Comma 2" xfId="6" xr:uid="{00000000-0005-0000-0000-000002000000}"/>
    <cellStyle name="Comma 2 2" xfId="7" xr:uid="{00000000-0005-0000-0000-000003000000}"/>
    <cellStyle name="Comma 2 2 2" xfId="60" xr:uid="{00000000-0005-0000-0000-000004000000}"/>
    <cellStyle name="Comma 2 2 2 3" xfId="24" xr:uid="{00000000-0005-0000-0000-000005000000}"/>
    <cellStyle name="Comma 2 2 2 3 2" xfId="44" xr:uid="{00000000-0005-0000-0000-000006000000}"/>
    <cellStyle name="Comma 2 2 2 3 2 2" xfId="168" xr:uid="{00000000-0005-0000-0000-000007000000}"/>
    <cellStyle name="Comma 2 2 2 3 2 3" xfId="128" xr:uid="{00000000-0005-0000-0000-000008000000}"/>
    <cellStyle name="Comma 2 2 2 3 2 4" xfId="88" xr:uid="{00000000-0005-0000-0000-000009000000}"/>
    <cellStyle name="Comma 2 2 2 3 2 5" xfId="190" xr:uid="{00000000-0005-0000-0000-00000A000000}"/>
    <cellStyle name="Comma 2 2 2 3 2 6" xfId="210" xr:uid="{00000000-0005-0000-0000-00000B000000}"/>
    <cellStyle name="Comma 2 2 2 3 3" xfId="56" xr:uid="{00000000-0005-0000-0000-00000C000000}"/>
    <cellStyle name="Comma 2 2 2 3 3 2" xfId="159" xr:uid="{00000000-0005-0000-0000-00000D000000}"/>
    <cellStyle name="Comma 2 2 2 3 3 3" xfId="139" xr:uid="{00000000-0005-0000-0000-00000E000000}"/>
    <cellStyle name="Comma 2 2 2 3 3 4" xfId="99" xr:uid="{00000000-0005-0000-0000-00000F000000}"/>
    <cellStyle name="Comma 2 2 2 3 3 5" xfId="221" xr:uid="{00000000-0005-0000-0000-000010000000}"/>
    <cellStyle name="Comma 2 2 2 3 4" xfId="34" xr:uid="{00000000-0005-0000-0000-000011000000}"/>
    <cellStyle name="Comma 2 2 2 3 4 2" xfId="119" xr:uid="{00000000-0005-0000-0000-000012000000}"/>
    <cellStyle name="Comma 2 2 2 3 4 3" xfId="79" xr:uid="{00000000-0005-0000-0000-000013000000}"/>
    <cellStyle name="Comma 2 2 2 3 5" xfId="150" xr:uid="{00000000-0005-0000-0000-000014000000}"/>
    <cellStyle name="Comma 2 2 2 3 6" xfId="110" xr:uid="{00000000-0005-0000-0000-000015000000}"/>
    <cellStyle name="Comma 2 2 2 3 7" xfId="70" xr:uid="{00000000-0005-0000-0000-000016000000}"/>
    <cellStyle name="Comma 2 2 2 3 8" xfId="181" xr:uid="{00000000-0005-0000-0000-000017000000}"/>
    <cellStyle name="Comma 2 2 2 3 9" xfId="201" xr:uid="{00000000-0005-0000-0000-000018000000}"/>
    <cellStyle name="Comma 2 2 3" xfId="64" xr:uid="{00000000-0005-0000-0000-000019000000}"/>
    <cellStyle name="Comma 2 2 3 2" xfId="175" xr:uid="{00000000-0005-0000-0000-00001A000000}"/>
    <cellStyle name="Comma 2 2 3 3" xfId="144" xr:uid="{00000000-0005-0000-0000-00001B000000}"/>
    <cellStyle name="Comma 2 2 3 4" xfId="104" xr:uid="{00000000-0005-0000-0000-00001C000000}"/>
    <cellStyle name="Comma 2 2 3 5" xfId="226" xr:uid="{00000000-0005-0000-0000-00001D000000}"/>
    <cellStyle name="Comma 2 3" xfId="8" xr:uid="{00000000-0005-0000-0000-00001E000000}"/>
    <cellStyle name="Comma 2 4" xfId="25" xr:uid="{00000000-0005-0000-0000-00001F000000}"/>
    <cellStyle name="Comma 2 4 2" xfId="45" xr:uid="{00000000-0005-0000-0000-000020000000}"/>
    <cellStyle name="Comma 2 4 2 2" xfId="169" xr:uid="{00000000-0005-0000-0000-000021000000}"/>
    <cellStyle name="Comma 2 4 2 3" xfId="129" xr:uid="{00000000-0005-0000-0000-000022000000}"/>
    <cellStyle name="Comma 2 4 2 4" xfId="89" xr:uid="{00000000-0005-0000-0000-000023000000}"/>
    <cellStyle name="Comma 2 4 2 5" xfId="191" xr:uid="{00000000-0005-0000-0000-000024000000}"/>
    <cellStyle name="Comma 2 4 2 6" xfId="211" xr:uid="{00000000-0005-0000-0000-000025000000}"/>
    <cellStyle name="Comma 2 4 3" xfId="57" xr:uid="{00000000-0005-0000-0000-000026000000}"/>
    <cellStyle name="Comma 2 4 3 2" xfId="160" xr:uid="{00000000-0005-0000-0000-000027000000}"/>
    <cellStyle name="Comma 2 4 3 3" xfId="140" xr:uid="{00000000-0005-0000-0000-000028000000}"/>
    <cellStyle name="Comma 2 4 3 4" xfId="100" xr:uid="{00000000-0005-0000-0000-000029000000}"/>
    <cellStyle name="Comma 2 4 3 5" xfId="222" xr:uid="{00000000-0005-0000-0000-00002A000000}"/>
    <cellStyle name="Comma 2 4 4" xfId="35" xr:uid="{00000000-0005-0000-0000-00002B000000}"/>
    <cellStyle name="Comma 2 4 4 2" xfId="120" xr:uid="{00000000-0005-0000-0000-00002C000000}"/>
    <cellStyle name="Comma 2 4 4 3" xfId="80" xr:uid="{00000000-0005-0000-0000-00002D000000}"/>
    <cellStyle name="Comma 2 4 5" xfId="151" xr:uid="{00000000-0005-0000-0000-00002E000000}"/>
    <cellStyle name="Comma 2 4 6" xfId="111" xr:uid="{00000000-0005-0000-0000-00002F000000}"/>
    <cellStyle name="Comma 2 4 7" xfId="71" xr:uid="{00000000-0005-0000-0000-000030000000}"/>
    <cellStyle name="Comma 2 4 8" xfId="182" xr:uid="{00000000-0005-0000-0000-000031000000}"/>
    <cellStyle name="Comma 2 4 9" xfId="202" xr:uid="{00000000-0005-0000-0000-000032000000}"/>
    <cellStyle name="Comma 2 5" xfId="40" xr:uid="{00000000-0005-0000-0000-000033000000}"/>
    <cellStyle name="Comma 2 6" xfId="50" xr:uid="{00000000-0005-0000-0000-000034000000}"/>
    <cellStyle name="Comma 2 6 2" xfId="173" xr:uid="{00000000-0005-0000-0000-000035000000}"/>
    <cellStyle name="Comma 2 6 3" xfId="133" xr:uid="{00000000-0005-0000-0000-000036000000}"/>
    <cellStyle name="Comma 2 6 4" xfId="93" xr:uid="{00000000-0005-0000-0000-000037000000}"/>
    <cellStyle name="Comma 2 6 5" xfId="195" xr:uid="{00000000-0005-0000-0000-000038000000}"/>
    <cellStyle name="Comma 2 6 6" xfId="215" xr:uid="{00000000-0005-0000-0000-000039000000}"/>
    <cellStyle name="Comma 3" xfId="9" xr:uid="{00000000-0005-0000-0000-00003A000000}"/>
    <cellStyle name="Comma 4" xfId="10" xr:uid="{00000000-0005-0000-0000-00003B000000}"/>
    <cellStyle name="Comma 5" xfId="11" xr:uid="{00000000-0005-0000-0000-00003C000000}"/>
    <cellStyle name="Comma 5 2" xfId="27" xr:uid="{00000000-0005-0000-0000-00003D000000}"/>
    <cellStyle name="Comma 5 2 2" xfId="47" xr:uid="{00000000-0005-0000-0000-00003E000000}"/>
    <cellStyle name="Comma 5 2 2 2" xfId="171" xr:uid="{00000000-0005-0000-0000-00003F000000}"/>
    <cellStyle name="Comma 5 2 2 3" xfId="131" xr:uid="{00000000-0005-0000-0000-000040000000}"/>
    <cellStyle name="Comma 5 2 2 4" xfId="91" xr:uid="{00000000-0005-0000-0000-000041000000}"/>
    <cellStyle name="Comma 5 2 2 5" xfId="193" xr:uid="{00000000-0005-0000-0000-000042000000}"/>
    <cellStyle name="Comma 5 2 2 6" xfId="213" xr:uid="{00000000-0005-0000-0000-000043000000}"/>
    <cellStyle name="Comma 5 2 3" xfId="58" xr:uid="{00000000-0005-0000-0000-000044000000}"/>
    <cellStyle name="Comma 5 2 3 2" xfId="161" xr:uid="{00000000-0005-0000-0000-000045000000}"/>
    <cellStyle name="Comma 5 2 3 3" xfId="141" xr:uid="{00000000-0005-0000-0000-000046000000}"/>
    <cellStyle name="Comma 5 2 3 4" xfId="101" xr:uid="{00000000-0005-0000-0000-000047000000}"/>
    <cellStyle name="Comma 5 2 3 5" xfId="223" xr:uid="{00000000-0005-0000-0000-000048000000}"/>
    <cellStyle name="Comma 5 2 4" xfId="36" xr:uid="{00000000-0005-0000-0000-000049000000}"/>
    <cellStyle name="Comma 5 2 4 2" xfId="121" xr:uid="{00000000-0005-0000-0000-00004A000000}"/>
    <cellStyle name="Comma 5 2 4 3" xfId="81" xr:uid="{00000000-0005-0000-0000-00004B000000}"/>
    <cellStyle name="Comma 5 2 5" xfId="152" xr:uid="{00000000-0005-0000-0000-00004C000000}"/>
    <cellStyle name="Comma 5 2 6" xfId="112" xr:uid="{00000000-0005-0000-0000-00004D000000}"/>
    <cellStyle name="Comma 5 2 7" xfId="72" xr:uid="{00000000-0005-0000-0000-00004E000000}"/>
    <cellStyle name="Comma 5 2 8" xfId="183" xr:uid="{00000000-0005-0000-0000-00004F000000}"/>
    <cellStyle name="Comma 5 2 9" xfId="203" xr:uid="{00000000-0005-0000-0000-000050000000}"/>
    <cellStyle name="Comma 6" xfId="12" xr:uid="{00000000-0005-0000-0000-000051000000}"/>
    <cellStyle name="Comma 7" xfId="13" xr:uid="{00000000-0005-0000-0000-000052000000}"/>
    <cellStyle name="Comma 8" xfId="4" xr:uid="{00000000-0005-0000-0000-000053000000}"/>
    <cellStyle name="Comma 8 2" xfId="39" xr:uid="{00000000-0005-0000-0000-000054000000}"/>
    <cellStyle name="Comma 8 2 2" xfId="164" xr:uid="{00000000-0005-0000-0000-000055000000}"/>
    <cellStyle name="Comma 8 2 3" xfId="124" xr:uid="{00000000-0005-0000-0000-000056000000}"/>
    <cellStyle name="Comma 8 2 4" xfId="84" xr:uid="{00000000-0005-0000-0000-000057000000}"/>
    <cellStyle name="Comma 8 2 5" xfId="186" xr:uid="{00000000-0005-0000-0000-000058000000}"/>
    <cellStyle name="Comma 8 2 6" xfId="206" xr:uid="{00000000-0005-0000-0000-000059000000}"/>
    <cellStyle name="Comma 8 3" xfId="52" xr:uid="{00000000-0005-0000-0000-00005A000000}"/>
    <cellStyle name="Comma 8 3 2" xfId="155" xr:uid="{00000000-0005-0000-0000-00005B000000}"/>
    <cellStyle name="Comma 8 3 3" xfId="135" xr:uid="{00000000-0005-0000-0000-00005C000000}"/>
    <cellStyle name="Comma 8 3 4" xfId="95" xr:uid="{00000000-0005-0000-0000-00005D000000}"/>
    <cellStyle name="Comma 8 3 5" xfId="217" xr:uid="{00000000-0005-0000-0000-00005E000000}"/>
    <cellStyle name="Comma 8 4" xfId="30" xr:uid="{00000000-0005-0000-0000-00005F000000}"/>
    <cellStyle name="Comma 8 4 2" xfId="115" xr:uid="{00000000-0005-0000-0000-000060000000}"/>
    <cellStyle name="Comma 8 4 3" xfId="75" xr:uid="{00000000-0005-0000-0000-000061000000}"/>
    <cellStyle name="Comma 8 5" xfId="146" xr:uid="{00000000-0005-0000-0000-000062000000}"/>
    <cellStyle name="Comma 8 6" xfId="106" xr:uid="{00000000-0005-0000-0000-000063000000}"/>
    <cellStyle name="Comma 8 7" xfId="66" xr:uid="{00000000-0005-0000-0000-000064000000}"/>
    <cellStyle name="Comma 8 8" xfId="177" xr:uid="{00000000-0005-0000-0000-000065000000}"/>
    <cellStyle name="Comma 8 9" xfId="197" xr:uid="{00000000-0005-0000-0000-000066000000}"/>
    <cellStyle name="Normal" xfId="0" builtinId="0"/>
    <cellStyle name="Normal 10" xfId="14" xr:uid="{00000000-0005-0000-0000-000068000000}"/>
    <cellStyle name="Normal 10 2" xfId="15" xr:uid="{00000000-0005-0000-0000-000069000000}"/>
    <cellStyle name="Normal 2" xfId="2" xr:uid="{00000000-0005-0000-0000-00006A000000}"/>
    <cellStyle name="Normal 2 2" xfId="16" xr:uid="{00000000-0005-0000-0000-00006B000000}"/>
    <cellStyle name="Normal 2 2 2" xfId="61" xr:uid="{00000000-0005-0000-0000-00006C000000}"/>
    <cellStyle name="Normal 2 2 3" xfId="62" xr:uid="{00000000-0005-0000-0000-00006D000000}"/>
    <cellStyle name="Normal 2 2 3 2" xfId="174" xr:uid="{00000000-0005-0000-0000-00006E000000}"/>
    <cellStyle name="Normal 2 2 3 3" xfId="143" xr:uid="{00000000-0005-0000-0000-00006F000000}"/>
    <cellStyle name="Normal 2 2 3 4" xfId="103" xr:uid="{00000000-0005-0000-0000-000070000000}"/>
    <cellStyle name="Normal 2 2 3 5" xfId="225" xr:uid="{00000000-0005-0000-0000-000071000000}"/>
    <cellStyle name="Normal 2 3" xfId="49" xr:uid="{00000000-0005-0000-0000-000072000000}"/>
    <cellStyle name="Normal 2 4" xfId="46" xr:uid="{00000000-0005-0000-0000-000073000000}"/>
    <cellStyle name="Normal 2 4 2" xfId="170" xr:uid="{00000000-0005-0000-0000-000074000000}"/>
    <cellStyle name="Normal 2 4 3" xfId="130" xr:uid="{00000000-0005-0000-0000-000075000000}"/>
    <cellStyle name="Normal 2 4 4" xfId="90" xr:uid="{00000000-0005-0000-0000-000076000000}"/>
    <cellStyle name="Normal 2 4 5" xfId="192" xr:uid="{00000000-0005-0000-0000-000077000000}"/>
    <cellStyle name="Normal 2 4 6" xfId="212" xr:uid="{00000000-0005-0000-0000-000078000000}"/>
    <cellStyle name="Normal 3" xfId="17" xr:uid="{00000000-0005-0000-0000-000079000000}"/>
    <cellStyle name="Normal 3 10" xfId="178" xr:uid="{00000000-0005-0000-0000-00007A000000}"/>
    <cellStyle name="Normal 3 11" xfId="198" xr:uid="{00000000-0005-0000-0000-00007B000000}"/>
    <cellStyle name="Normal 3 2" xfId="18" xr:uid="{00000000-0005-0000-0000-00007C000000}"/>
    <cellStyle name="Normal 3 2 2" xfId="42" xr:uid="{00000000-0005-0000-0000-00007D000000}"/>
    <cellStyle name="Normal 3 2 2 2" xfId="166" xr:uid="{00000000-0005-0000-0000-00007E000000}"/>
    <cellStyle name="Normal 3 2 2 3" xfId="126" xr:uid="{00000000-0005-0000-0000-00007F000000}"/>
    <cellStyle name="Normal 3 2 2 4" xfId="86" xr:uid="{00000000-0005-0000-0000-000080000000}"/>
    <cellStyle name="Normal 3 2 2 5" xfId="188" xr:uid="{00000000-0005-0000-0000-000081000000}"/>
    <cellStyle name="Normal 3 2 2 6" xfId="208" xr:uid="{00000000-0005-0000-0000-000082000000}"/>
    <cellStyle name="Normal 3 2 3" xfId="54" xr:uid="{00000000-0005-0000-0000-000083000000}"/>
    <cellStyle name="Normal 3 2 3 2" xfId="157" xr:uid="{00000000-0005-0000-0000-000084000000}"/>
    <cellStyle name="Normal 3 2 3 3" xfId="137" xr:uid="{00000000-0005-0000-0000-000085000000}"/>
    <cellStyle name="Normal 3 2 3 4" xfId="97" xr:uid="{00000000-0005-0000-0000-000086000000}"/>
    <cellStyle name="Normal 3 2 3 5" xfId="219" xr:uid="{00000000-0005-0000-0000-000087000000}"/>
    <cellStyle name="Normal 3 2 4" xfId="32" xr:uid="{00000000-0005-0000-0000-000088000000}"/>
    <cellStyle name="Normal 3 2 4 2" xfId="117" xr:uid="{00000000-0005-0000-0000-000089000000}"/>
    <cellStyle name="Normal 3 2 4 3" xfId="77" xr:uid="{00000000-0005-0000-0000-00008A000000}"/>
    <cellStyle name="Normal 3 2 5" xfId="148" xr:uid="{00000000-0005-0000-0000-00008B000000}"/>
    <cellStyle name="Normal 3 2 6" xfId="108" xr:uid="{00000000-0005-0000-0000-00008C000000}"/>
    <cellStyle name="Normal 3 2 7" xfId="68" xr:uid="{00000000-0005-0000-0000-00008D000000}"/>
    <cellStyle name="Normal 3 2 8" xfId="179" xr:uid="{00000000-0005-0000-0000-00008E000000}"/>
    <cellStyle name="Normal 3 2 9" xfId="199" xr:uid="{00000000-0005-0000-0000-00008F000000}"/>
    <cellStyle name="Normal 3 3" xfId="41" xr:uid="{00000000-0005-0000-0000-000090000000}"/>
    <cellStyle name="Normal 3 3 2" xfId="165" xr:uid="{00000000-0005-0000-0000-000091000000}"/>
    <cellStyle name="Normal 3 3 3" xfId="125" xr:uid="{00000000-0005-0000-0000-000092000000}"/>
    <cellStyle name="Normal 3 3 4" xfId="85" xr:uid="{00000000-0005-0000-0000-000093000000}"/>
    <cellStyle name="Normal 3 3 5" xfId="187" xr:uid="{00000000-0005-0000-0000-000094000000}"/>
    <cellStyle name="Normal 3 3 6" xfId="207" xr:uid="{00000000-0005-0000-0000-000095000000}"/>
    <cellStyle name="Normal 3 4" xfId="53" xr:uid="{00000000-0005-0000-0000-000096000000}"/>
    <cellStyle name="Normal 3 4 2" xfId="156" xr:uid="{00000000-0005-0000-0000-000097000000}"/>
    <cellStyle name="Normal 3 4 3" xfId="136" xr:uid="{00000000-0005-0000-0000-000098000000}"/>
    <cellStyle name="Normal 3 4 4" xfId="96" xr:uid="{00000000-0005-0000-0000-000099000000}"/>
    <cellStyle name="Normal 3 4 5" xfId="218" xr:uid="{00000000-0005-0000-0000-00009A000000}"/>
    <cellStyle name="Normal 3 5" xfId="63" xr:uid="{00000000-0005-0000-0000-00009B000000}"/>
    <cellStyle name="Normal 3 6" xfId="31" xr:uid="{00000000-0005-0000-0000-00009C000000}"/>
    <cellStyle name="Normal 3 6 2" xfId="116" xr:uid="{00000000-0005-0000-0000-00009D000000}"/>
    <cellStyle name="Normal 3 6 3" xfId="76" xr:uid="{00000000-0005-0000-0000-00009E000000}"/>
    <cellStyle name="Normal 3 7" xfId="147" xr:uid="{00000000-0005-0000-0000-00009F000000}"/>
    <cellStyle name="Normal 3 8" xfId="107" xr:uid="{00000000-0005-0000-0000-0000A0000000}"/>
    <cellStyle name="Normal 3 9" xfId="67" xr:uid="{00000000-0005-0000-0000-0000A1000000}"/>
    <cellStyle name="Normal 4" xfId="19" xr:uid="{00000000-0005-0000-0000-0000A2000000}"/>
    <cellStyle name="Normal 4 2" xfId="26" xr:uid="{00000000-0005-0000-0000-0000A3000000}"/>
    <cellStyle name="Normal 5" xfId="20" xr:uid="{00000000-0005-0000-0000-0000A4000000}"/>
    <cellStyle name="Normal 6" xfId="21" xr:uid="{00000000-0005-0000-0000-0000A5000000}"/>
    <cellStyle name="Normal 7" xfId="28" xr:uid="{00000000-0005-0000-0000-0000A6000000}"/>
    <cellStyle name="Normal 7 2" xfId="48" xr:uid="{00000000-0005-0000-0000-0000A7000000}"/>
    <cellStyle name="Normal 7 2 2" xfId="172" xr:uid="{00000000-0005-0000-0000-0000A8000000}"/>
    <cellStyle name="Normal 7 2 3" xfId="132" xr:uid="{00000000-0005-0000-0000-0000A9000000}"/>
    <cellStyle name="Normal 7 2 4" xfId="92" xr:uid="{00000000-0005-0000-0000-0000AA000000}"/>
    <cellStyle name="Normal 7 2 5" xfId="194" xr:uid="{00000000-0005-0000-0000-0000AB000000}"/>
    <cellStyle name="Normal 7 2 6" xfId="214" xr:uid="{00000000-0005-0000-0000-0000AC000000}"/>
    <cellStyle name="Normal 7 3" xfId="59" xr:uid="{00000000-0005-0000-0000-0000AD000000}"/>
    <cellStyle name="Normal 7 3 2" xfId="162" xr:uid="{00000000-0005-0000-0000-0000AE000000}"/>
    <cellStyle name="Normal 7 3 3" xfId="142" xr:uid="{00000000-0005-0000-0000-0000AF000000}"/>
    <cellStyle name="Normal 7 3 4" xfId="102" xr:uid="{00000000-0005-0000-0000-0000B0000000}"/>
    <cellStyle name="Normal 7 3 5" xfId="224" xr:uid="{00000000-0005-0000-0000-0000B1000000}"/>
    <cellStyle name="Normal 7 4" xfId="37" xr:uid="{00000000-0005-0000-0000-0000B2000000}"/>
    <cellStyle name="Normal 7 4 2" xfId="122" xr:uid="{00000000-0005-0000-0000-0000B3000000}"/>
    <cellStyle name="Normal 7 4 3" xfId="82" xr:uid="{00000000-0005-0000-0000-0000B4000000}"/>
    <cellStyle name="Normal 7 5" xfId="153" xr:uid="{00000000-0005-0000-0000-0000B5000000}"/>
    <cellStyle name="Normal 7 6" xfId="113" xr:uid="{00000000-0005-0000-0000-0000B6000000}"/>
    <cellStyle name="Normal 7 7" xfId="73" xr:uid="{00000000-0005-0000-0000-0000B7000000}"/>
    <cellStyle name="Normal 7 8" xfId="184" xr:uid="{00000000-0005-0000-0000-0000B8000000}"/>
    <cellStyle name="Normal 7 9" xfId="204" xr:uid="{00000000-0005-0000-0000-0000B9000000}"/>
    <cellStyle name="Normal 8" xfId="3" xr:uid="{00000000-0005-0000-0000-0000BA000000}"/>
    <cellStyle name="Normal 8 2" xfId="38" xr:uid="{00000000-0005-0000-0000-0000BB000000}"/>
    <cellStyle name="Normal 8 2 2" xfId="163" xr:uid="{00000000-0005-0000-0000-0000BC000000}"/>
    <cellStyle name="Normal 8 2 3" xfId="123" xr:uid="{00000000-0005-0000-0000-0000BD000000}"/>
    <cellStyle name="Normal 8 2 4" xfId="83" xr:uid="{00000000-0005-0000-0000-0000BE000000}"/>
    <cellStyle name="Normal 8 2 5" xfId="185" xr:uid="{00000000-0005-0000-0000-0000BF000000}"/>
    <cellStyle name="Normal 8 2 6" xfId="205" xr:uid="{00000000-0005-0000-0000-0000C0000000}"/>
    <cellStyle name="Normal 8 3" xfId="51" xr:uid="{00000000-0005-0000-0000-0000C1000000}"/>
    <cellStyle name="Normal 8 3 2" xfId="154" xr:uid="{00000000-0005-0000-0000-0000C2000000}"/>
    <cellStyle name="Normal 8 3 3" xfId="134" xr:uid="{00000000-0005-0000-0000-0000C3000000}"/>
    <cellStyle name="Normal 8 3 4" xfId="94" xr:uid="{00000000-0005-0000-0000-0000C4000000}"/>
    <cellStyle name="Normal 8 3 5" xfId="216" xr:uid="{00000000-0005-0000-0000-0000C5000000}"/>
    <cellStyle name="Normal 8 4" xfId="29" xr:uid="{00000000-0005-0000-0000-0000C6000000}"/>
    <cellStyle name="Normal 8 4 2" xfId="114" xr:uid="{00000000-0005-0000-0000-0000C7000000}"/>
    <cellStyle name="Normal 8 4 3" xfId="74" xr:uid="{00000000-0005-0000-0000-0000C8000000}"/>
    <cellStyle name="Normal 8 5" xfId="145" xr:uid="{00000000-0005-0000-0000-0000C9000000}"/>
    <cellStyle name="Normal 8 6" xfId="105" xr:uid="{00000000-0005-0000-0000-0000CA000000}"/>
    <cellStyle name="Normal 8 7" xfId="65" xr:uid="{00000000-0005-0000-0000-0000CB000000}"/>
    <cellStyle name="Normal 8 8" xfId="176" xr:uid="{00000000-0005-0000-0000-0000CC000000}"/>
    <cellStyle name="Normal 8 9" xfId="196" xr:uid="{00000000-0005-0000-0000-0000CD000000}"/>
    <cellStyle name="Percent 2" xfId="22" xr:uid="{00000000-0005-0000-0000-0000CF000000}"/>
    <cellStyle name="Percent 3" xfId="23" xr:uid="{00000000-0005-0000-0000-0000D0000000}"/>
    <cellStyle name="Percent 3 2" xfId="43" xr:uid="{00000000-0005-0000-0000-0000D1000000}"/>
    <cellStyle name="Percent 3 2 2" xfId="167" xr:uid="{00000000-0005-0000-0000-0000D2000000}"/>
    <cellStyle name="Percent 3 2 3" xfId="127" xr:uid="{00000000-0005-0000-0000-0000D3000000}"/>
    <cellStyle name="Percent 3 2 4" xfId="87" xr:uid="{00000000-0005-0000-0000-0000D4000000}"/>
    <cellStyle name="Percent 3 2 5" xfId="189" xr:uid="{00000000-0005-0000-0000-0000D5000000}"/>
    <cellStyle name="Percent 3 2 6" xfId="209" xr:uid="{00000000-0005-0000-0000-0000D6000000}"/>
    <cellStyle name="Percent 3 3" xfId="55" xr:uid="{00000000-0005-0000-0000-0000D7000000}"/>
    <cellStyle name="Percent 3 3 2" xfId="158" xr:uid="{00000000-0005-0000-0000-0000D8000000}"/>
    <cellStyle name="Percent 3 3 3" xfId="138" xr:uid="{00000000-0005-0000-0000-0000D9000000}"/>
    <cellStyle name="Percent 3 3 4" xfId="98" xr:uid="{00000000-0005-0000-0000-0000DA000000}"/>
    <cellStyle name="Percent 3 3 5" xfId="220" xr:uid="{00000000-0005-0000-0000-0000DB000000}"/>
    <cellStyle name="Percent 3 4" xfId="33" xr:uid="{00000000-0005-0000-0000-0000DC000000}"/>
    <cellStyle name="Percent 3 4 2" xfId="118" xr:uid="{00000000-0005-0000-0000-0000DD000000}"/>
    <cellStyle name="Percent 3 4 3" xfId="78" xr:uid="{00000000-0005-0000-0000-0000DE000000}"/>
    <cellStyle name="Percent 3 5" xfId="149" xr:uid="{00000000-0005-0000-0000-0000DF000000}"/>
    <cellStyle name="Percent 3 6" xfId="109" xr:uid="{00000000-0005-0000-0000-0000E0000000}"/>
    <cellStyle name="Percent 3 7" xfId="69" xr:uid="{00000000-0005-0000-0000-0000E1000000}"/>
    <cellStyle name="Percent 3 8" xfId="180" xr:uid="{00000000-0005-0000-0000-0000E2000000}"/>
    <cellStyle name="Percent 3 9" xfId="200" xr:uid="{00000000-0005-0000-0000-0000E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14</xdr:row>
      <xdr:rowOff>57150</xdr:rowOff>
    </xdr:from>
    <xdr:to>
      <xdr:col>18</xdr:col>
      <xdr:colOff>152400</xdr:colOff>
      <xdr:row>26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24D17-1D2A-4CBE-97A1-CA5D98D19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2324100"/>
          <a:ext cx="4981575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F54"/>
  <sheetViews>
    <sheetView tabSelected="1" view="pageBreakPreview" zoomScale="85" zoomScaleNormal="100" zoomScaleSheetLayoutView="85" workbookViewId="0">
      <selection activeCell="K18" sqref="K18"/>
    </sheetView>
  </sheetViews>
  <sheetFormatPr defaultColWidth="9.140625" defaultRowHeight="12.75" x14ac:dyDescent="0.2"/>
  <cols>
    <col min="1" max="1" width="4.85546875" style="1" customWidth="1"/>
    <col min="2" max="2" width="101.7109375" style="1" customWidth="1"/>
    <col min="3" max="3" width="10.28515625" style="1" customWidth="1"/>
    <col min="4" max="4" width="10.7109375" style="5" customWidth="1"/>
    <col min="5" max="5" width="12.7109375" style="1" customWidth="1"/>
    <col min="6" max="6" width="12.140625" style="1" bestFit="1" customWidth="1"/>
    <col min="7" max="16384" width="9.140625" style="1"/>
  </cols>
  <sheetData>
    <row r="1" spans="2:4" ht="18.75" x14ac:dyDescent="0.4">
      <c r="B1" s="29"/>
    </row>
    <row r="2" spans="2:4" ht="18.75" x14ac:dyDescent="0.4">
      <c r="B2" s="27"/>
    </row>
    <row r="3" spans="2:4" ht="18.75" x14ac:dyDescent="0.4">
      <c r="B3" s="27"/>
    </row>
    <row r="4" spans="2:4" ht="18.75" x14ac:dyDescent="0.4">
      <c r="B4" s="27"/>
    </row>
    <row r="5" spans="2:4" ht="18.75" x14ac:dyDescent="0.4">
      <c r="B5" s="27"/>
      <c r="C5" s="4"/>
      <c r="D5" s="15"/>
    </row>
    <row r="6" spans="2:4" ht="18.75" x14ac:dyDescent="0.4">
      <c r="B6" s="27"/>
    </row>
    <row r="7" spans="2:4" ht="18.75" x14ac:dyDescent="0.4">
      <c r="B7" s="27"/>
      <c r="C7" s="5"/>
    </row>
    <row r="8" spans="2:4" ht="18.75" x14ac:dyDescent="0.4">
      <c r="B8" s="27"/>
    </row>
    <row r="9" spans="2:4" ht="33.75" x14ac:dyDescent="0.65">
      <c r="B9" s="28" t="s">
        <v>21</v>
      </c>
      <c r="C9" s="5"/>
    </row>
    <row r="10" spans="2:4" ht="18.75" x14ac:dyDescent="0.4">
      <c r="B10" s="27"/>
    </row>
    <row r="11" spans="2:4" ht="18.75" x14ac:dyDescent="0.4">
      <c r="B11" s="27"/>
      <c r="C11" s="17"/>
    </row>
    <row r="12" spans="2:4" ht="18.75" x14ac:dyDescent="0.4">
      <c r="B12" s="27"/>
    </row>
    <row r="13" spans="2:4" ht="18.75" x14ac:dyDescent="0.4">
      <c r="B13" s="27"/>
      <c r="C13" s="17"/>
    </row>
    <row r="14" spans="2:4" ht="27" x14ac:dyDescent="0.2">
      <c r="B14" s="26"/>
    </row>
    <row r="15" spans="2:4" ht="18.75" x14ac:dyDescent="0.4">
      <c r="B15" s="27"/>
      <c r="C15" s="17"/>
    </row>
    <row r="16" spans="2:4" ht="18.75" x14ac:dyDescent="0.4">
      <c r="B16" s="24"/>
    </row>
    <row r="17" spans="2:3" ht="18.75" x14ac:dyDescent="0.4">
      <c r="B17" s="27"/>
      <c r="C17" s="17"/>
    </row>
    <row r="18" spans="2:3" ht="55.15" customHeight="1" x14ac:dyDescent="0.2">
      <c r="B18" s="34" t="s">
        <v>31</v>
      </c>
    </row>
    <row r="19" spans="2:3" ht="17.45" customHeight="1" x14ac:dyDescent="0.2">
      <c r="B19" s="34"/>
      <c r="C19" s="17"/>
    </row>
    <row r="20" spans="2:3" ht="17.45" customHeight="1" x14ac:dyDescent="0.2">
      <c r="B20" s="34"/>
    </row>
    <row r="21" spans="2:3" ht="18.75" x14ac:dyDescent="0.4">
      <c r="B21" s="25"/>
    </row>
    <row r="22" spans="2:3" ht="18.75" x14ac:dyDescent="0.4">
      <c r="B22" s="25"/>
    </row>
    <row r="23" spans="2:3" ht="18.75" x14ac:dyDescent="0.4">
      <c r="B23" s="24"/>
      <c r="C23" s="17"/>
    </row>
    <row r="24" spans="2:3" ht="18.75" x14ac:dyDescent="0.4">
      <c r="B24" s="27"/>
    </row>
    <row r="25" spans="2:3" ht="18.75" x14ac:dyDescent="0.4">
      <c r="B25" s="27"/>
      <c r="C25" s="17"/>
    </row>
    <row r="26" spans="2:3" ht="18.75" x14ac:dyDescent="0.4">
      <c r="B26" s="27"/>
    </row>
    <row r="27" spans="2:3" ht="18.75" x14ac:dyDescent="0.4">
      <c r="B27" s="27"/>
      <c r="C27" s="17"/>
    </row>
    <row r="28" spans="2:3" ht="18.75" x14ac:dyDescent="0.4">
      <c r="B28" s="27"/>
    </row>
    <row r="29" spans="2:3" x14ac:dyDescent="0.2">
      <c r="B29" s="31"/>
      <c r="C29" s="17"/>
    </row>
    <row r="30" spans="2:3" x14ac:dyDescent="0.2">
      <c r="B30" s="31"/>
    </row>
    <row r="31" spans="2:3" x14ac:dyDescent="0.2">
      <c r="B31" s="31"/>
      <c r="C31" s="17"/>
    </row>
    <row r="32" spans="2:3" x14ac:dyDescent="0.2">
      <c r="B32" s="31"/>
    </row>
    <row r="33" spans="2:6" x14ac:dyDescent="0.2">
      <c r="B33" s="31"/>
    </row>
    <row r="34" spans="2:6" ht="18.75" x14ac:dyDescent="0.4">
      <c r="B34" s="24" t="s">
        <v>22</v>
      </c>
    </row>
    <row r="35" spans="2:6" x14ac:dyDescent="0.2">
      <c r="B35" s="33" t="s">
        <v>23</v>
      </c>
    </row>
    <row r="36" spans="2:6" x14ac:dyDescent="0.2">
      <c r="B36" s="31"/>
    </row>
    <row r="37" spans="2:6" x14ac:dyDescent="0.2">
      <c r="B37" s="31"/>
    </row>
    <row r="38" spans="2:6" x14ac:dyDescent="0.2">
      <c r="B38" s="31"/>
    </row>
    <row r="39" spans="2:6" x14ac:dyDescent="0.2">
      <c r="B39" s="31"/>
    </row>
    <row r="40" spans="2:6" x14ac:dyDescent="0.2">
      <c r="B40" s="31"/>
    </row>
    <row r="41" spans="2:6" ht="13.5" thickBot="1" x14ac:dyDescent="0.25">
      <c r="B41" s="32"/>
    </row>
    <row r="42" spans="2:6" x14ac:dyDescent="0.2">
      <c r="B42"/>
    </row>
    <row r="43" spans="2:6" x14ac:dyDescent="0.2">
      <c r="B43"/>
    </row>
    <row r="44" spans="2:6" x14ac:dyDescent="0.2">
      <c r="B44"/>
    </row>
    <row r="45" spans="2:6" x14ac:dyDescent="0.2">
      <c r="B45"/>
    </row>
    <row r="46" spans="2:6" x14ac:dyDescent="0.2">
      <c r="B46"/>
    </row>
    <row r="47" spans="2:6" x14ac:dyDescent="0.2">
      <c r="B47"/>
    </row>
    <row r="48" spans="2:6" x14ac:dyDescent="0.2">
      <c r="B48"/>
      <c r="F48" s="17"/>
    </row>
    <row r="49" spans="2:5" x14ac:dyDescent="0.2">
      <c r="B49"/>
      <c r="E49" s="5"/>
    </row>
    <row r="50" spans="2:5" x14ac:dyDescent="0.2">
      <c r="B50"/>
    </row>
    <row r="51" spans="2:5" x14ac:dyDescent="0.2">
      <c r="B51"/>
    </row>
    <row r="52" spans="2:5" x14ac:dyDescent="0.2">
      <c r="B52"/>
      <c r="D52" s="16"/>
    </row>
    <row r="53" spans="2:5" x14ac:dyDescent="0.2">
      <c r="B53"/>
    </row>
    <row r="54" spans="2:5" x14ac:dyDescent="0.2">
      <c r="B54"/>
    </row>
  </sheetData>
  <mergeCells count="1">
    <mergeCell ref="B18:B20"/>
  </mergeCells>
  <pageMargins left="0.74803149606299202" right="0.74803149606299202" top="0.74803149606299202" bottom="0.74803149606299202" header="0.31496062992126" footer="0.31496062992126"/>
  <pageSetup paperSize="9" scale="93" orientation="portrait" r:id="rId1"/>
  <headerFooter differentOddEven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K38"/>
  <sheetViews>
    <sheetView view="pageBreakPreview" zoomScaleNormal="100" zoomScaleSheetLayoutView="100" workbookViewId="0">
      <selection activeCell="N21" sqref="N21"/>
    </sheetView>
  </sheetViews>
  <sheetFormatPr defaultColWidth="9.140625" defaultRowHeight="12.75" x14ac:dyDescent="0.2"/>
  <cols>
    <col min="1" max="1" width="4.85546875" style="1" customWidth="1"/>
    <col min="2" max="2" width="6.28515625" style="1" customWidth="1"/>
    <col min="3" max="3" width="24.85546875" style="1" customWidth="1"/>
    <col min="4" max="4" width="9.140625" style="1"/>
    <col min="5" max="5" width="16" style="1" customWidth="1"/>
    <col min="6" max="6" width="9.140625" style="1"/>
    <col min="7" max="7" width="21.140625" style="23" customWidth="1"/>
    <col min="8" max="8" width="10.28515625" style="1" customWidth="1"/>
    <col min="9" max="9" width="10.7109375" style="5" customWidth="1"/>
    <col min="10" max="10" width="12.7109375" style="1" customWidth="1"/>
    <col min="11" max="11" width="12.140625" style="1" bestFit="1" customWidth="1"/>
    <col min="12" max="16384" width="9.140625" style="1"/>
  </cols>
  <sheetData>
    <row r="1" spans="2:9" x14ac:dyDescent="0.2">
      <c r="B1" s="35" t="s">
        <v>32</v>
      </c>
      <c r="C1" s="36"/>
      <c r="D1" s="36"/>
      <c r="E1" s="36"/>
      <c r="F1" s="36"/>
      <c r="G1" s="36"/>
    </row>
    <row r="3" spans="2:9" x14ac:dyDescent="0.2">
      <c r="B3" s="37" t="s">
        <v>6</v>
      </c>
      <c r="C3" s="38"/>
      <c r="D3" s="38"/>
      <c r="E3" s="38"/>
      <c r="F3" s="38"/>
      <c r="G3" s="39"/>
    </row>
    <row r="4" spans="2:9" x14ac:dyDescent="0.2">
      <c r="B4" s="7"/>
      <c r="F4" s="8"/>
      <c r="G4" s="18"/>
    </row>
    <row r="5" spans="2:9" x14ac:dyDescent="0.2">
      <c r="B5" s="9"/>
      <c r="F5" s="10"/>
      <c r="G5" s="18"/>
      <c r="H5" s="4"/>
      <c r="I5" s="15"/>
    </row>
    <row r="6" spans="2:9" x14ac:dyDescent="0.2">
      <c r="B6" s="9"/>
      <c r="F6" s="10"/>
      <c r="G6" s="18"/>
    </row>
    <row r="7" spans="2:9" x14ac:dyDescent="0.2">
      <c r="B7" s="9">
        <v>1</v>
      </c>
      <c r="C7" s="1" t="s">
        <v>40</v>
      </c>
      <c r="F7" s="10" t="s">
        <v>24</v>
      </c>
      <c r="G7" s="18"/>
      <c r="H7" s="5"/>
    </row>
    <row r="8" spans="2:9" x14ac:dyDescent="0.2">
      <c r="B8" s="9"/>
      <c r="F8" s="10"/>
      <c r="G8" s="18"/>
    </row>
    <row r="9" spans="2:9" x14ac:dyDescent="0.2">
      <c r="B9" s="9">
        <v>2</v>
      </c>
      <c r="C9" s="1" t="s">
        <v>41</v>
      </c>
      <c r="F9" s="10" t="s">
        <v>24</v>
      </c>
      <c r="G9" s="18"/>
      <c r="H9" s="5"/>
    </row>
    <row r="10" spans="2:9" x14ac:dyDescent="0.2">
      <c r="B10" s="9"/>
      <c r="F10" s="10"/>
      <c r="G10" s="18"/>
    </row>
    <row r="11" spans="2:9" x14ac:dyDescent="0.2">
      <c r="B11" s="9">
        <v>3</v>
      </c>
      <c r="C11" s="1" t="s">
        <v>42</v>
      </c>
      <c r="F11" s="10" t="s">
        <v>24</v>
      </c>
      <c r="G11" s="18"/>
      <c r="H11" s="17"/>
    </row>
    <row r="12" spans="2:9" x14ac:dyDescent="0.2">
      <c r="B12" s="9"/>
      <c r="F12" s="10"/>
      <c r="G12" s="18"/>
    </row>
    <row r="13" spans="2:9" x14ac:dyDescent="0.2">
      <c r="B13" s="9"/>
      <c r="F13" s="10"/>
      <c r="G13" s="18"/>
      <c r="H13" s="17"/>
    </row>
    <row r="14" spans="2:9" x14ac:dyDescent="0.2">
      <c r="B14" s="9"/>
      <c r="F14" s="10"/>
      <c r="G14" s="18"/>
    </row>
    <row r="15" spans="2:9" x14ac:dyDescent="0.2">
      <c r="B15" s="9"/>
      <c r="F15" s="10"/>
      <c r="G15" s="18"/>
      <c r="H15" s="17"/>
    </row>
    <row r="16" spans="2:9" x14ac:dyDescent="0.2">
      <c r="B16" s="9"/>
      <c r="F16" s="10"/>
      <c r="G16" s="18"/>
    </row>
    <row r="17" spans="2:11" x14ac:dyDescent="0.2">
      <c r="B17" s="9"/>
      <c r="F17" s="10"/>
      <c r="G17" s="18"/>
      <c r="H17" s="17"/>
    </row>
    <row r="18" spans="2:11" x14ac:dyDescent="0.2">
      <c r="B18" s="9"/>
      <c r="F18" s="10"/>
      <c r="G18" s="18"/>
    </row>
    <row r="19" spans="2:11" x14ac:dyDescent="0.2">
      <c r="B19" s="9"/>
      <c r="F19" s="10"/>
      <c r="G19" s="18"/>
    </row>
    <row r="20" spans="2:11" x14ac:dyDescent="0.2">
      <c r="B20" s="9"/>
      <c r="F20" s="10"/>
      <c r="G20" s="18"/>
    </row>
    <row r="21" spans="2:11" x14ac:dyDescent="0.2">
      <c r="B21" s="9"/>
      <c r="F21" s="10"/>
      <c r="G21" s="18"/>
    </row>
    <row r="22" spans="2:11" x14ac:dyDescent="0.2">
      <c r="B22" s="9"/>
      <c r="F22" s="10"/>
      <c r="G22" s="18"/>
    </row>
    <row r="23" spans="2:11" x14ac:dyDescent="0.2">
      <c r="B23" s="9"/>
      <c r="F23" s="10"/>
      <c r="G23" s="18"/>
    </row>
    <row r="24" spans="2:11" x14ac:dyDescent="0.2">
      <c r="B24" s="9"/>
      <c r="F24" s="10"/>
      <c r="G24" s="18"/>
    </row>
    <row r="25" spans="2:11" x14ac:dyDescent="0.2">
      <c r="B25" s="9"/>
      <c r="F25" s="10"/>
      <c r="G25" s="18"/>
    </row>
    <row r="26" spans="2:11" x14ac:dyDescent="0.2">
      <c r="B26" s="9"/>
      <c r="F26" s="10"/>
      <c r="G26" s="18"/>
    </row>
    <row r="27" spans="2:11" x14ac:dyDescent="0.2">
      <c r="B27" s="9"/>
      <c r="F27" s="10"/>
      <c r="G27" s="18"/>
    </row>
    <row r="28" spans="2:11" x14ac:dyDescent="0.2">
      <c r="B28" s="9"/>
      <c r="F28" s="10"/>
      <c r="G28" s="18"/>
    </row>
    <row r="29" spans="2:11" x14ac:dyDescent="0.2">
      <c r="B29" s="9"/>
      <c r="F29" s="10"/>
      <c r="G29" s="18"/>
    </row>
    <row r="30" spans="2:11" x14ac:dyDescent="0.2">
      <c r="B30" s="9"/>
      <c r="F30" s="10"/>
      <c r="G30" s="18"/>
    </row>
    <row r="31" spans="2:11" x14ac:dyDescent="0.2">
      <c r="B31" s="9"/>
      <c r="F31" s="10"/>
      <c r="G31" s="19"/>
    </row>
    <row r="32" spans="2:11" x14ac:dyDescent="0.2">
      <c r="B32" s="9"/>
      <c r="C32" s="11"/>
      <c r="D32" s="11"/>
      <c r="F32" s="10"/>
      <c r="G32" s="18"/>
      <c r="K32" s="17"/>
    </row>
    <row r="33" spans="2:11" x14ac:dyDescent="0.2">
      <c r="B33" s="9"/>
      <c r="C33" s="11" t="s">
        <v>7</v>
      </c>
      <c r="D33" s="11"/>
      <c r="F33" s="12" t="s">
        <v>20</v>
      </c>
      <c r="G33" s="20">
        <f>SUM(G6:G29)</f>
        <v>0</v>
      </c>
      <c r="J33" s="5"/>
      <c r="K33" s="30"/>
    </row>
    <row r="34" spans="2:11" ht="13.5" thickBot="1" x14ac:dyDescent="0.25">
      <c r="B34" s="9"/>
      <c r="F34" s="10"/>
      <c r="G34" s="21"/>
    </row>
    <row r="35" spans="2:11" ht="13.5" thickTop="1" x14ac:dyDescent="0.2">
      <c r="B35" s="9"/>
      <c r="F35" s="10"/>
      <c r="G35" s="18"/>
    </row>
    <row r="36" spans="2:11" x14ac:dyDescent="0.2">
      <c r="B36" s="13"/>
      <c r="F36" s="2"/>
      <c r="G36" s="18"/>
      <c r="I36" s="16"/>
    </row>
    <row r="37" spans="2:11" x14ac:dyDescent="0.2">
      <c r="B37" s="13"/>
      <c r="F37" s="2"/>
      <c r="G37" s="18"/>
    </row>
    <row r="38" spans="2:11" x14ac:dyDescent="0.2">
      <c r="B38" s="14"/>
      <c r="C38" s="6"/>
      <c r="D38" s="6"/>
      <c r="E38" s="6"/>
      <c r="F38" s="3"/>
      <c r="G38" s="22"/>
    </row>
  </sheetData>
  <mergeCells count="2">
    <mergeCell ref="B1:G1"/>
    <mergeCell ref="B3:G3"/>
  </mergeCells>
  <pageMargins left="0.74803149606299202" right="0.74803149606299202" top="0.74803149606299202" bottom="0.74803149606299202" header="0.31496062992126" footer="0.31496062992126"/>
  <pageSetup paperSize="9" orientation="portrait" r:id="rId1"/>
  <headerFooter differentOddEven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9A66-D6C4-41F4-B96A-A12B4C09AF6C}">
  <sheetPr>
    <tabColor rgb="FF00B050"/>
  </sheetPr>
  <dimension ref="B1:K38"/>
  <sheetViews>
    <sheetView view="pageBreakPreview" zoomScaleNormal="100" zoomScaleSheetLayoutView="100" workbookViewId="0">
      <selection activeCell="I15" sqref="I15"/>
    </sheetView>
  </sheetViews>
  <sheetFormatPr defaultColWidth="9.140625" defaultRowHeight="12.75" x14ac:dyDescent="0.2"/>
  <cols>
    <col min="1" max="1" width="4.85546875" style="1" customWidth="1"/>
    <col min="2" max="2" width="6.28515625" style="1" customWidth="1"/>
    <col min="3" max="3" width="24.85546875" style="1" customWidth="1"/>
    <col min="4" max="4" width="9.140625" style="1"/>
    <col min="5" max="5" width="16" style="1" customWidth="1"/>
    <col min="6" max="6" width="9.140625" style="1"/>
    <col min="7" max="7" width="21.140625" style="23" customWidth="1"/>
    <col min="8" max="8" width="10.28515625" style="1" customWidth="1"/>
    <col min="9" max="9" width="10.7109375" style="5" customWidth="1"/>
    <col min="10" max="10" width="12.7109375" style="1" customWidth="1"/>
    <col min="11" max="11" width="12.140625" style="1" bestFit="1" customWidth="1"/>
    <col min="12" max="16384" width="9.140625" style="1"/>
  </cols>
  <sheetData>
    <row r="1" spans="2:9" x14ac:dyDescent="0.2">
      <c r="B1" s="40" t="s">
        <v>39</v>
      </c>
      <c r="C1" s="41"/>
      <c r="D1" s="41"/>
      <c r="E1" s="41"/>
      <c r="F1" s="41"/>
      <c r="G1" s="41"/>
    </row>
    <row r="3" spans="2:9" x14ac:dyDescent="0.2">
      <c r="B3" s="37" t="s">
        <v>6</v>
      </c>
      <c r="C3" s="38"/>
      <c r="D3" s="38"/>
      <c r="E3" s="38"/>
      <c r="F3" s="38"/>
      <c r="G3" s="39"/>
    </row>
    <row r="4" spans="2:9" x14ac:dyDescent="0.2">
      <c r="B4" s="7"/>
      <c r="F4" s="8"/>
      <c r="G4" s="18"/>
    </row>
    <row r="5" spans="2:9" x14ac:dyDescent="0.2">
      <c r="B5" s="9"/>
      <c r="F5" s="10"/>
      <c r="G5" s="18"/>
      <c r="H5" s="4"/>
      <c r="I5" s="15"/>
    </row>
    <row r="6" spans="2:9" x14ac:dyDescent="0.2">
      <c r="B6" s="9"/>
      <c r="F6" s="10"/>
      <c r="G6" s="18"/>
    </row>
    <row r="7" spans="2:9" x14ac:dyDescent="0.2">
      <c r="B7" s="9" t="s">
        <v>5</v>
      </c>
      <c r="C7" s="1" t="s">
        <v>25</v>
      </c>
      <c r="F7" s="10" t="s">
        <v>24</v>
      </c>
      <c r="G7" s="18"/>
      <c r="H7" s="5"/>
    </row>
    <row r="8" spans="2:9" x14ac:dyDescent="0.2">
      <c r="B8" s="9"/>
      <c r="F8" s="10"/>
      <c r="G8" s="18"/>
    </row>
    <row r="9" spans="2:9" x14ac:dyDescent="0.2">
      <c r="B9" s="9" t="s">
        <v>0</v>
      </c>
      <c r="C9" s="1" t="s">
        <v>26</v>
      </c>
      <c r="F9" s="10" t="s">
        <v>24</v>
      </c>
      <c r="G9" s="18"/>
      <c r="H9" s="5"/>
    </row>
    <row r="10" spans="2:9" x14ac:dyDescent="0.2">
      <c r="B10" s="9"/>
      <c r="F10" s="10"/>
      <c r="G10" s="18"/>
    </row>
    <row r="11" spans="2:9" x14ac:dyDescent="0.2">
      <c r="B11" s="9" t="s">
        <v>1</v>
      </c>
      <c r="C11" s="1" t="s">
        <v>27</v>
      </c>
      <c r="F11" s="10" t="s">
        <v>24</v>
      </c>
      <c r="G11" s="18"/>
      <c r="H11" s="17"/>
    </row>
    <row r="12" spans="2:9" x14ac:dyDescent="0.2">
      <c r="B12" s="9"/>
      <c r="F12" s="10"/>
      <c r="G12" s="18"/>
    </row>
    <row r="13" spans="2:9" x14ac:dyDescent="0.2">
      <c r="B13" s="9" t="s">
        <v>2</v>
      </c>
      <c r="C13" s="1" t="s">
        <v>28</v>
      </c>
      <c r="F13" s="10" t="s">
        <v>24</v>
      </c>
      <c r="G13" s="18"/>
      <c r="H13" s="17"/>
    </row>
    <row r="14" spans="2:9" x14ac:dyDescent="0.2">
      <c r="B14" s="9"/>
      <c r="F14" s="10"/>
      <c r="G14" s="18"/>
    </row>
    <row r="15" spans="2:9" x14ac:dyDescent="0.2">
      <c r="B15" s="9" t="s">
        <v>3</v>
      </c>
      <c r="C15" s="1" t="s">
        <v>29</v>
      </c>
      <c r="F15" s="10" t="s">
        <v>24</v>
      </c>
      <c r="G15" s="18"/>
      <c r="H15" s="17"/>
    </row>
    <row r="16" spans="2:9" x14ac:dyDescent="0.2">
      <c r="B16" s="9"/>
      <c r="F16" s="10"/>
      <c r="G16" s="18"/>
    </row>
    <row r="17" spans="2:11" x14ac:dyDescent="0.2">
      <c r="B17" s="9" t="s">
        <v>4</v>
      </c>
      <c r="C17" s="1" t="s">
        <v>30</v>
      </c>
      <c r="F17" s="10" t="str">
        <f>F15</f>
        <v>MRF</v>
      </c>
      <c r="G17" s="18"/>
      <c r="H17" s="17"/>
    </row>
    <row r="18" spans="2:11" x14ac:dyDescent="0.2">
      <c r="B18" s="9"/>
      <c r="F18" s="10"/>
      <c r="G18" s="18"/>
    </row>
    <row r="19" spans="2:11" x14ac:dyDescent="0.2">
      <c r="B19" s="9"/>
      <c r="F19" s="10"/>
      <c r="G19" s="18"/>
    </row>
    <row r="20" spans="2:11" x14ac:dyDescent="0.2">
      <c r="B20" s="9"/>
      <c r="F20" s="10"/>
      <c r="G20" s="18"/>
    </row>
    <row r="21" spans="2:11" x14ac:dyDescent="0.2">
      <c r="B21" s="9"/>
      <c r="F21" s="10"/>
      <c r="G21" s="18"/>
    </row>
    <row r="22" spans="2:11" x14ac:dyDescent="0.2">
      <c r="B22" s="9"/>
      <c r="F22" s="10"/>
      <c r="G22" s="18"/>
    </row>
    <row r="23" spans="2:11" x14ac:dyDescent="0.2">
      <c r="B23" s="9"/>
      <c r="F23" s="10"/>
      <c r="G23" s="18"/>
    </row>
    <row r="24" spans="2:11" x14ac:dyDescent="0.2">
      <c r="B24" s="9"/>
      <c r="F24" s="10"/>
      <c r="G24" s="18"/>
    </row>
    <row r="25" spans="2:11" x14ac:dyDescent="0.2">
      <c r="B25" s="9"/>
      <c r="F25" s="10"/>
      <c r="G25" s="18"/>
    </row>
    <row r="26" spans="2:11" x14ac:dyDescent="0.2">
      <c r="B26" s="9"/>
      <c r="F26" s="10"/>
      <c r="G26" s="18"/>
    </row>
    <row r="27" spans="2:11" x14ac:dyDescent="0.2">
      <c r="B27" s="9"/>
      <c r="F27" s="10"/>
      <c r="G27" s="18"/>
    </row>
    <row r="28" spans="2:11" x14ac:dyDescent="0.2">
      <c r="B28" s="9"/>
      <c r="F28" s="10"/>
      <c r="G28" s="18"/>
    </row>
    <row r="29" spans="2:11" x14ac:dyDescent="0.2">
      <c r="B29" s="9"/>
      <c r="F29" s="10"/>
      <c r="G29" s="18"/>
    </row>
    <row r="30" spans="2:11" x14ac:dyDescent="0.2">
      <c r="B30" s="9"/>
      <c r="F30" s="10"/>
      <c r="G30" s="18"/>
    </row>
    <row r="31" spans="2:11" x14ac:dyDescent="0.2">
      <c r="B31" s="9"/>
      <c r="F31" s="10"/>
      <c r="G31" s="19"/>
    </row>
    <row r="32" spans="2:11" x14ac:dyDescent="0.2">
      <c r="B32" s="9"/>
      <c r="C32" s="11"/>
      <c r="D32" s="11"/>
      <c r="F32" s="10"/>
      <c r="G32" s="18"/>
      <c r="K32" s="17"/>
    </row>
    <row r="33" spans="2:11" x14ac:dyDescent="0.2">
      <c r="B33" s="9"/>
      <c r="C33" s="11" t="s">
        <v>6</v>
      </c>
      <c r="D33" s="11"/>
      <c r="F33" s="12" t="s">
        <v>20</v>
      </c>
      <c r="G33" s="20">
        <f>SUM(G6:G29)</f>
        <v>0</v>
      </c>
      <c r="J33" s="5"/>
      <c r="K33" s="30"/>
    </row>
    <row r="34" spans="2:11" ht="13.5" thickBot="1" x14ac:dyDescent="0.25">
      <c r="B34" s="9"/>
      <c r="F34" s="10"/>
      <c r="G34" s="21"/>
    </row>
    <row r="35" spans="2:11" ht="13.5" thickTop="1" x14ac:dyDescent="0.2">
      <c r="B35" s="9"/>
      <c r="F35" s="10"/>
      <c r="G35" s="18"/>
    </row>
    <row r="36" spans="2:11" x14ac:dyDescent="0.2">
      <c r="B36" s="13"/>
      <c r="F36" s="2"/>
      <c r="G36" s="18"/>
      <c r="I36" s="16"/>
    </row>
    <row r="37" spans="2:11" x14ac:dyDescent="0.2">
      <c r="B37" s="13"/>
      <c r="F37" s="2"/>
      <c r="G37" s="18"/>
    </row>
    <row r="38" spans="2:11" x14ac:dyDescent="0.2">
      <c r="B38" s="14"/>
      <c r="C38" s="6"/>
      <c r="D38" s="6"/>
      <c r="E38" s="6"/>
      <c r="F38" s="3"/>
      <c r="G38" s="22"/>
    </row>
  </sheetData>
  <mergeCells count="2">
    <mergeCell ref="B1:G1"/>
    <mergeCell ref="B3:G3"/>
  </mergeCells>
  <pageMargins left="0.74803149606299202" right="0.74803149606299202" top="0.74803149606299202" bottom="0.74803149606299202" header="0.31496062992126" footer="0.31496062992126"/>
  <pageSetup paperSize="9" orientation="portrait" r:id="rId1"/>
  <headerFooter differentOddEven="1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68A3-8F30-4A73-9339-DE25107DA8BB}">
  <sheetPr>
    <tabColor rgb="FF00B050"/>
  </sheetPr>
  <dimension ref="B1:K38"/>
  <sheetViews>
    <sheetView view="pageBreakPreview" zoomScaleNormal="100" zoomScaleSheetLayoutView="100" workbookViewId="0">
      <selection activeCell="J9" sqref="J9"/>
    </sheetView>
  </sheetViews>
  <sheetFormatPr defaultColWidth="9.140625" defaultRowHeight="12.75" x14ac:dyDescent="0.2"/>
  <cols>
    <col min="1" max="1" width="4.85546875" style="1" customWidth="1"/>
    <col min="2" max="2" width="6.28515625" style="1" customWidth="1"/>
    <col min="3" max="3" width="24.85546875" style="1" customWidth="1"/>
    <col min="4" max="4" width="9.140625" style="1"/>
    <col min="5" max="5" width="16" style="1" customWidth="1"/>
    <col min="6" max="6" width="9.140625" style="1"/>
    <col min="7" max="7" width="21.140625" style="23" customWidth="1"/>
    <col min="8" max="8" width="10.28515625" style="1" customWidth="1"/>
    <col min="9" max="9" width="10.7109375" style="5" customWidth="1"/>
    <col min="10" max="10" width="12.7109375" style="1" customWidth="1"/>
    <col min="11" max="11" width="12.140625" style="1" bestFit="1" customWidth="1"/>
    <col min="12" max="16384" width="9.140625" style="1"/>
  </cols>
  <sheetData>
    <row r="1" spans="2:9" x14ac:dyDescent="0.2">
      <c r="B1" s="40" t="s">
        <v>38</v>
      </c>
      <c r="C1" s="41"/>
      <c r="D1" s="41"/>
      <c r="E1" s="41"/>
      <c r="F1" s="41"/>
      <c r="G1" s="41"/>
    </row>
    <row r="3" spans="2:9" x14ac:dyDescent="0.2">
      <c r="B3" s="37" t="s">
        <v>6</v>
      </c>
      <c r="C3" s="38"/>
      <c r="D3" s="38"/>
      <c r="E3" s="38"/>
      <c r="F3" s="38"/>
      <c r="G3" s="39"/>
    </row>
    <row r="4" spans="2:9" x14ac:dyDescent="0.2">
      <c r="B4" s="7"/>
      <c r="F4" s="8"/>
      <c r="G4" s="18"/>
    </row>
    <row r="5" spans="2:9" x14ac:dyDescent="0.2">
      <c r="B5" s="9"/>
      <c r="F5" s="10"/>
      <c r="G5" s="18"/>
      <c r="H5" s="4"/>
      <c r="I5" s="15"/>
    </row>
    <row r="6" spans="2:9" x14ac:dyDescent="0.2">
      <c r="B6" s="9"/>
      <c r="F6" s="10"/>
      <c r="G6" s="18"/>
    </row>
    <row r="7" spans="2:9" x14ac:dyDescent="0.2">
      <c r="B7" s="9" t="s">
        <v>5</v>
      </c>
      <c r="C7" s="1" t="s">
        <v>25</v>
      </c>
      <c r="F7" s="10" t="s">
        <v>24</v>
      </c>
      <c r="G7" s="18"/>
      <c r="H7" s="5"/>
    </row>
    <row r="8" spans="2:9" x14ac:dyDescent="0.2">
      <c r="B8" s="9"/>
      <c r="F8" s="10"/>
      <c r="G8" s="18"/>
    </row>
    <row r="9" spans="2:9" x14ac:dyDescent="0.2">
      <c r="B9" s="9" t="s">
        <v>0</v>
      </c>
      <c r="C9" s="1" t="s">
        <v>26</v>
      </c>
      <c r="F9" s="10" t="s">
        <v>24</v>
      </c>
      <c r="G9" s="18"/>
      <c r="H9" s="5"/>
    </row>
    <row r="10" spans="2:9" x14ac:dyDescent="0.2">
      <c r="B10" s="9"/>
      <c r="F10" s="10"/>
      <c r="G10" s="18"/>
    </row>
    <row r="11" spans="2:9" x14ac:dyDescent="0.2">
      <c r="B11" s="9" t="s">
        <v>1</v>
      </c>
      <c r="C11" s="1" t="s">
        <v>27</v>
      </c>
      <c r="F11" s="10" t="s">
        <v>24</v>
      </c>
      <c r="G11" s="18"/>
      <c r="H11" s="17"/>
    </row>
    <row r="12" spans="2:9" x14ac:dyDescent="0.2">
      <c r="B12" s="9"/>
      <c r="F12" s="10"/>
      <c r="G12" s="18"/>
    </row>
    <row r="13" spans="2:9" x14ac:dyDescent="0.2">
      <c r="B13" s="9" t="s">
        <v>2</v>
      </c>
      <c r="C13" s="1" t="s">
        <v>28</v>
      </c>
      <c r="F13" s="10" t="s">
        <v>24</v>
      </c>
      <c r="G13" s="18"/>
      <c r="H13" s="17"/>
    </row>
    <row r="14" spans="2:9" x14ac:dyDescent="0.2">
      <c r="B14" s="9"/>
      <c r="F14" s="10"/>
      <c r="G14" s="18"/>
    </row>
    <row r="15" spans="2:9" x14ac:dyDescent="0.2">
      <c r="B15" s="9" t="s">
        <v>3</v>
      </c>
      <c r="C15" s="1" t="s">
        <v>29</v>
      </c>
      <c r="F15" s="10" t="s">
        <v>24</v>
      </c>
      <c r="G15" s="18"/>
      <c r="H15" s="17"/>
    </row>
    <row r="16" spans="2:9" x14ac:dyDescent="0.2">
      <c r="B16" s="9"/>
      <c r="F16" s="10"/>
      <c r="G16" s="18"/>
    </row>
    <row r="17" spans="2:11" x14ac:dyDescent="0.2">
      <c r="B17" s="9" t="s">
        <v>4</v>
      </c>
      <c r="C17" s="1" t="s">
        <v>30</v>
      </c>
      <c r="F17" s="10" t="str">
        <f>F15</f>
        <v>MRF</v>
      </c>
      <c r="G17" s="18"/>
      <c r="H17" s="17"/>
    </row>
    <row r="18" spans="2:11" x14ac:dyDescent="0.2">
      <c r="B18" s="9"/>
      <c r="F18" s="10"/>
      <c r="G18" s="18"/>
    </row>
    <row r="19" spans="2:11" x14ac:dyDescent="0.2">
      <c r="B19" s="9"/>
      <c r="F19" s="10"/>
      <c r="G19" s="18"/>
    </row>
    <row r="20" spans="2:11" x14ac:dyDescent="0.2">
      <c r="B20" s="9"/>
      <c r="F20" s="10"/>
      <c r="G20" s="18"/>
    </row>
    <row r="21" spans="2:11" x14ac:dyDescent="0.2">
      <c r="B21" s="9"/>
      <c r="F21" s="10"/>
      <c r="G21" s="18"/>
    </row>
    <row r="22" spans="2:11" x14ac:dyDescent="0.2">
      <c r="B22" s="9"/>
      <c r="F22" s="10"/>
      <c r="G22" s="18"/>
    </row>
    <row r="23" spans="2:11" x14ac:dyDescent="0.2">
      <c r="B23" s="9"/>
      <c r="F23" s="10"/>
      <c r="G23" s="18"/>
    </row>
    <row r="24" spans="2:11" x14ac:dyDescent="0.2">
      <c r="B24" s="9"/>
      <c r="F24" s="10"/>
      <c r="G24" s="18"/>
    </row>
    <row r="25" spans="2:11" x14ac:dyDescent="0.2">
      <c r="B25" s="9"/>
      <c r="F25" s="10"/>
      <c r="G25" s="18"/>
    </row>
    <row r="26" spans="2:11" x14ac:dyDescent="0.2">
      <c r="B26" s="9"/>
      <c r="F26" s="10"/>
      <c r="G26" s="18"/>
    </row>
    <row r="27" spans="2:11" x14ac:dyDescent="0.2">
      <c r="B27" s="9"/>
      <c r="F27" s="10"/>
      <c r="G27" s="18"/>
    </row>
    <row r="28" spans="2:11" x14ac:dyDescent="0.2">
      <c r="B28" s="9"/>
      <c r="F28" s="10"/>
      <c r="G28" s="18"/>
    </row>
    <row r="29" spans="2:11" x14ac:dyDescent="0.2">
      <c r="B29" s="9"/>
      <c r="F29" s="10"/>
      <c r="G29" s="18"/>
    </row>
    <row r="30" spans="2:11" x14ac:dyDescent="0.2">
      <c r="B30" s="9"/>
      <c r="F30" s="10"/>
      <c r="G30" s="18"/>
    </row>
    <row r="31" spans="2:11" x14ac:dyDescent="0.2">
      <c r="B31" s="9"/>
      <c r="F31" s="10"/>
      <c r="G31" s="19"/>
    </row>
    <row r="32" spans="2:11" x14ac:dyDescent="0.2">
      <c r="B32" s="9"/>
      <c r="C32" s="11"/>
      <c r="D32" s="11"/>
      <c r="F32" s="10"/>
      <c r="G32" s="18"/>
      <c r="K32" s="17"/>
    </row>
    <row r="33" spans="2:11" x14ac:dyDescent="0.2">
      <c r="B33" s="9"/>
      <c r="C33" s="11" t="s">
        <v>6</v>
      </c>
      <c r="D33" s="11"/>
      <c r="F33" s="12" t="s">
        <v>20</v>
      </c>
      <c r="G33" s="20">
        <f>SUM(G6:G29)</f>
        <v>0</v>
      </c>
      <c r="J33" s="5"/>
      <c r="K33" s="30"/>
    </row>
    <row r="34" spans="2:11" ht="13.5" thickBot="1" x14ac:dyDescent="0.25">
      <c r="B34" s="9"/>
      <c r="F34" s="10"/>
      <c r="G34" s="21"/>
    </row>
    <row r="35" spans="2:11" ht="13.5" thickTop="1" x14ac:dyDescent="0.2">
      <c r="B35" s="9"/>
      <c r="F35" s="10"/>
      <c r="G35" s="18"/>
    </row>
    <row r="36" spans="2:11" x14ac:dyDescent="0.2">
      <c r="B36" s="13"/>
      <c r="F36" s="2"/>
      <c r="G36" s="18"/>
      <c r="I36" s="16"/>
    </row>
    <row r="37" spans="2:11" x14ac:dyDescent="0.2">
      <c r="B37" s="13"/>
      <c r="F37" s="2"/>
      <c r="G37" s="18"/>
    </row>
    <row r="38" spans="2:11" x14ac:dyDescent="0.2">
      <c r="B38" s="14"/>
      <c r="C38" s="6"/>
      <c r="D38" s="6"/>
      <c r="E38" s="6"/>
      <c r="F38" s="3"/>
      <c r="G38" s="22"/>
    </row>
  </sheetData>
  <mergeCells count="2">
    <mergeCell ref="B1:G1"/>
    <mergeCell ref="B3:G3"/>
  </mergeCells>
  <pageMargins left="0.74803149606299202" right="0.74803149606299202" top="0.74803149606299202" bottom="0.74803149606299202" header="0.31496062992126" footer="0.31496062992126"/>
  <pageSetup paperSize="9" orientation="portrait" r:id="rId1"/>
  <headerFooter differentOddEven="1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3785-EA57-49CD-B6BE-D8032984CE6B}">
  <sheetPr>
    <tabColor rgb="FF00B050"/>
  </sheetPr>
  <dimension ref="B1:K38"/>
  <sheetViews>
    <sheetView view="pageBreakPreview" zoomScaleNormal="100" zoomScaleSheetLayoutView="100" workbookViewId="0">
      <selection activeCell="J19" sqref="J19"/>
    </sheetView>
  </sheetViews>
  <sheetFormatPr defaultColWidth="9.140625" defaultRowHeight="12.75" x14ac:dyDescent="0.2"/>
  <cols>
    <col min="1" max="1" width="4.85546875" style="1" customWidth="1"/>
    <col min="2" max="2" width="6.28515625" style="1" customWidth="1"/>
    <col min="3" max="3" width="24.85546875" style="1" customWidth="1"/>
    <col min="4" max="4" width="9.140625" style="1"/>
    <col min="5" max="5" width="16" style="1" customWidth="1"/>
    <col min="6" max="6" width="9.140625" style="1"/>
    <col min="7" max="7" width="21.140625" style="23" customWidth="1"/>
    <col min="8" max="8" width="10.28515625" style="1" customWidth="1"/>
    <col min="9" max="9" width="10.7109375" style="5" customWidth="1"/>
    <col min="10" max="10" width="12.7109375" style="1" customWidth="1"/>
    <col min="11" max="11" width="12.140625" style="1" bestFit="1" customWidth="1"/>
    <col min="12" max="16384" width="9.140625" style="1"/>
  </cols>
  <sheetData>
    <row r="1" spans="2:9" x14ac:dyDescent="0.2">
      <c r="B1" s="40" t="s">
        <v>37</v>
      </c>
      <c r="C1" s="41"/>
      <c r="D1" s="41"/>
      <c r="E1" s="41"/>
      <c r="F1" s="41"/>
      <c r="G1" s="41"/>
    </row>
    <row r="3" spans="2:9" x14ac:dyDescent="0.2">
      <c r="B3" s="37" t="s">
        <v>6</v>
      </c>
      <c r="C3" s="38"/>
      <c r="D3" s="38"/>
      <c r="E3" s="38"/>
      <c r="F3" s="38"/>
      <c r="G3" s="39"/>
    </row>
    <row r="4" spans="2:9" x14ac:dyDescent="0.2">
      <c r="B4" s="7"/>
      <c r="F4" s="8"/>
      <c r="G4" s="18"/>
    </row>
    <row r="5" spans="2:9" x14ac:dyDescent="0.2">
      <c r="B5" s="9"/>
      <c r="F5" s="10"/>
      <c r="G5" s="18"/>
      <c r="H5" s="4"/>
      <c r="I5" s="15"/>
    </row>
    <row r="6" spans="2:9" x14ac:dyDescent="0.2">
      <c r="B6" s="9"/>
      <c r="F6" s="10"/>
      <c r="G6" s="18"/>
    </row>
    <row r="7" spans="2:9" x14ac:dyDescent="0.2">
      <c r="B7" s="9" t="s">
        <v>5</v>
      </c>
      <c r="C7" s="1" t="s">
        <v>25</v>
      </c>
      <c r="F7" s="10" t="s">
        <v>24</v>
      </c>
      <c r="G7" s="18"/>
      <c r="H7" s="5"/>
    </row>
    <row r="8" spans="2:9" x14ac:dyDescent="0.2">
      <c r="B8" s="9"/>
      <c r="F8" s="10"/>
      <c r="G8" s="18"/>
    </row>
    <row r="9" spans="2:9" x14ac:dyDescent="0.2">
      <c r="B9" s="9" t="s">
        <v>0</v>
      </c>
      <c r="C9" s="1" t="s">
        <v>33</v>
      </c>
      <c r="F9" s="10" t="s">
        <v>24</v>
      </c>
      <c r="G9" s="18"/>
      <c r="H9" s="5"/>
    </row>
    <row r="10" spans="2:9" x14ac:dyDescent="0.2">
      <c r="B10" s="9"/>
      <c r="F10" s="10"/>
      <c r="G10" s="18"/>
    </row>
    <row r="11" spans="2:9" x14ac:dyDescent="0.2">
      <c r="B11" s="9" t="s">
        <v>1</v>
      </c>
      <c r="C11" s="1" t="s">
        <v>34</v>
      </c>
      <c r="F11" s="10" t="s">
        <v>24</v>
      </c>
      <c r="G11" s="18"/>
      <c r="H11" s="17"/>
    </row>
    <row r="12" spans="2:9" x14ac:dyDescent="0.2">
      <c r="B12" s="9"/>
      <c r="F12" s="10"/>
      <c r="G12" s="18"/>
    </row>
    <row r="13" spans="2:9" x14ac:dyDescent="0.2">
      <c r="B13" s="9" t="s">
        <v>2</v>
      </c>
      <c r="C13" s="1" t="s">
        <v>35</v>
      </c>
      <c r="F13" s="10" t="s">
        <v>24</v>
      </c>
      <c r="G13" s="18"/>
      <c r="H13" s="17"/>
    </row>
    <row r="14" spans="2:9" x14ac:dyDescent="0.2">
      <c r="B14" s="9"/>
      <c r="F14" s="10"/>
      <c r="G14" s="18"/>
    </row>
    <row r="15" spans="2:9" x14ac:dyDescent="0.2">
      <c r="B15" s="9" t="s">
        <v>3</v>
      </c>
      <c r="C15" s="1" t="s">
        <v>36</v>
      </c>
      <c r="F15" s="10" t="s">
        <v>24</v>
      </c>
      <c r="G15" s="18"/>
      <c r="H15" s="17"/>
    </row>
    <row r="16" spans="2:9" x14ac:dyDescent="0.2">
      <c r="B16" s="9"/>
      <c r="F16" s="10"/>
      <c r="G16" s="18"/>
    </row>
    <row r="17" spans="2:11" x14ac:dyDescent="0.2">
      <c r="B17" s="9" t="s">
        <v>4</v>
      </c>
      <c r="C17" s="1" t="s">
        <v>30</v>
      </c>
      <c r="F17" s="10" t="str">
        <f>F15</f>
        <v>MRF</v>
      </c>
      <c r="G17" s="18"/>
      <c r="H17" s="17"/>
    </row>
    <row r="18" spans="2:11" x14ac:dyDescent="0.2">
      <c r="B18" s="9"/>
      <c r="F18" s="10"/>
      <c r="G18" s="18"/>
    </row>
    <row r="19" spans="2:11" x14ac:dyDescent="0.2">
      <c r="B19" s="9"/>
      <c r="F19" s="10"/>
      <c r="G19" s="18"/>
    </row>
    <row r="20" spans="2:11" x14ac:dyDescent="0.2">
      <c r="B20" s="9"/>
      <c r="F20" s="10"/>
      <c r="G20" s="18"/>
    </row>
    <row r="21" spans="2:11" x14ac:dyDescent="0.2">
      <c r="B21" s="9"/>
      <c r="F21" s="10"/>
      <c r="G21" s="18"/>
    </row>
    <row r="22" spans="2:11" x14ac:dyDescent="0.2">
      <c r="B22" s="9"/>
      <c r="F22" s="10"/>
      <c r="G22" s="18"/>
    </row>
    <row r="23" spans="2:11" x14ac:dyDescent="0.2">
      <c r="B23" s="9"/>
      <c r="F23" s="10"/>
      <c r="G23" s="18"/>
    </row>
    <row r="24" spans="2:11" x14ac:dyDescent="0.2">
      <c r="B24" s="9"/>
      <c r="F24" s="10"/>
      <c r="G24" s="18"/>
    </row>
    <row r="25" spans="2:11" x14ac:dyDescent="0.2">
      <c r="B25" s="9"/>
      <c r="F25" s="10"/>
      <c r="G25" s="18"/>
    </row>
    <row r="26" spans="2:11" x14ac:dyDescent="0.2">
      <c r="B26" s="9"/>
      <c r="F26" s="10"/>
      <c r="G26" s="18"/>
    </row>
    <row r="27" spans="2:11" x14ac:dyDescent="0.2">
      <c r="B27" s="9"/>
      <c r="F27" s="10"/>
      <c r="G27" s="18"/>
    </row>
    <row r="28" spans="2:11" x14ac:dyDescent="0.2">
      <c r="B28" s="9"/>
      <c r="F28" s="10"/>
      <c r="G28" s="18"/>
    </row>
    <row r="29" spans="2:11" x14ac:dyDescent="0.2">
      <c r="B29" s="9"/>
      <c r="F29" s="10"/>
      <c r="G29" s="18"/>
    </row>
    <row r="30" spans="2:11" x14ac:dyDescent="0.2">
      <c r="B30" s="9"/>
      <c r="F30" s="10"/>
      <c r="G30" s="18"/>
    </row>
    <row r="31" spans="2:11" x14ac:dyDescent="0.2">
      <c r="B31" s="9"/>
      <c r="F31" s="10"/>
      <c r="G31" s="19"/>
    </row>
    <row r="32" spans="2:11" x14ac:dyDescent="0.2">
      <c r="B32" s="9"/>
      <c r="C32" s="11"/>
      <c r="D32" s="11"/>
      <c r="F32" s="10"/>
      <c r="G32" s="18"/>
      <c r="K32" s="17"/>
    </row>
    <row r="33" spans="2:11" x14ac:dyDescent="0.2">
      <c r="B33" s="9"/>
      <c r="C33" s="11" t="s">
        <v>6</v>
      </c>
      <c r="D33" s="11"/>
      <c r="F33" s="12" t="s">
        <v>20</v>
      </c>
      <c r="G33" s="20">
        <f>SUM(G6:G29)</f>
        <v>0</v>
      </c>
      <c r="J33" s="5"/>
      <c r="K33" s="30"/>
    </row>
    <row r="34" spans="2:11" ht="13.5" thickBot="1" x14ac:dyDescent="0.25">
      <c r="B34" s="9"/>
      <c r="F34" s="10"/>
      <c r="G34" s="21"/>
    </row>
    <row r="35" spans="2:11" ht="13.5" thickTop="1" x14ac:dyDescent="0.2">
      <c r="B35" s="9"/>
      <c r="F35" s="10"/>
      <c r="G35" s="18"/>
    </row>
    <row r="36" spans="2:11" x14ac:dyDescent="0.2">
      <c r="B36" s="13"/>
      <c r="F36" s="2"/>
      <c r="G36" s="18"/>
      <c r="I36" s="16"/>
    </row>
    <row r="37" spans="2:11" x14ac:dyDescent="0.2">
      <c r="B37" s="13"/>
      <c r="F37" s="2"/>
      <c r="G37" s="18"/>
    </row>
    <row r="38" spans="2:11" x14ac:dyDescent="0.2">
      <c r="B38" s="14"/>
      <c r="C38" s="6"/>
      <c r="D38" s="6"/>
      <c r="E38" s="6"/>
      <c r="F38" s="3"/>
      <c r="G38" s="22"/>
    </row>
  </sheetData>
  <mergeCells count="2">
    <mergeCell ref="B1:G1"/>
    <mergeCell ref="B3:G3"/>
  </mergeCells>
  <pageMargins left="0.74803149606299202" right="0.74803149606299202" top="0.74803149606299202" bottom="0.74803149606299202" header="0.31496062992126" footer="0.31496062992126"/>
  <pageSetup paperSize="9" orientation="portrait" r:id="rId1"/>
  <headerFooter differentOddEven="1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T12"/>
  <sheetViews>
    <sheetView workbookViewId="0">
      <selection activeCell="J2" sqref="J2"/>
    </sheetView>
  </sheetViews>
  <sheetFormatPr defaultRowHeight="12.75" x14ac:dyDescent="0.2"/>
  <sheetData>
    <row r="1" spans="1:20" x14ac:dyDescent="0.2">
      <c r="A1" t="s">
        <v>8</v>
      </c>
      <c r="D1">
        <v>110</v>
      </c>
      <c r="O1" t="s">
        <v>8</v>
      </c>
      <c r="Q1" t="s">
        <v>19</v>
      </c>
      <c r="S1" t="s">
        <v>10</v>
      </c>
    </row>
    <row r="2" spans="1:20" x14ac:dyDescent="0.2">
      <c r="D2">
        <v>103.9</v>
      </c>
      <c r="E2">
        <f>SUM(D1:D2)</f>
        <v>213.9</v>
      </c>
      <c r="F2">
        <v>9</v>
      </c>
      <c r="H2">
        <f>E2*F2</f>
        <v>1925.1000000000001</v>
      </c>
      <c r="I2">
        <f>-P12</f>
        <v>-409.38749999999999</v>
      </c>
      <c r="J2">
        <f>H2+I2</f>
        <v>1515.7125000000001</v>
      </c>
      <c r="L2" t="s">
        <v>2</v>
      </c>
      <c r="M2">
        <v>4.2</v>
      </c>
      <c r="N2">
        <v>8.25</v>
      </c>
      <c r="O2">
        <v>1</v>
      </c>
      <c r="P2">
        <f>M2*N2*O2</f>
        <v>34.65</v>
      </c>
      <c r="Q2">
        <v>0</v>
      </c>
      <c r="R2">
        <f>M2*N2*Q2</f>
        <v>0</v>
      </c>
      <c r="S2">
        <v>0</v>
      </c>
      <c r="T2">
        <f>M2*N2*S2</f>
        <v>0</v>
      </c>
    </row>
    <row r="3" spans="1:20" x14ac:dyDescent="0.2">
      <c r="L3" t="s">
        <v>11</v>
      </c>
      <c r="M3">
        <v>2.5</v>
      </c>
      <c r="N3">
        <v>6.25</v>
      </c>
      <c r="O3">
        <v>3</v>
      </c>
      <c r="P3">
        <f t="shared" ref="P3:P10" si="0">M3*N3*O3</f>
        <v>46.875</v>
      </c>
      <c r="Q3">
        <v>3</v>
      </c>
      <c r="R3">
        <f t="shared" ref="R3:R10" si="1">M3*N3*Q3</f>
        <v>46.875</v>
      </c>
      <c r="S3">
        <v>3</v>
      </c>
      <c r="T3">
        <f t="shared" ref="T3:T10" si="2">M3*N3*S3</f>
        <v>46.875</v>
      </c>
    </row>
    <row r="4" spans="1:20" x14ac:dyDescent="0.2">
      <c r="A4" t="s">
        <v>9</v>
      </c>
      <c r="D4">
        <v>120.25</v>
      </c>
      <c r="L4" t="s">
        <v>12</v>
      </c>
      <c r="M4">
        <v>2</v>
      </c>
      <c r="N4">
        <v>6.25</v>
      </c>
      <c r="O4">
        <v>1</v>
      </c>
      <c r="P4">
        <f t="shared" si="0"/>
        <v>12.5</v>
      </c>
      <c r="Q4">
        <v>1</v>
      </c>
      <c r="R4">
        <f t="shared" si="1"/>
        <v>12.5</v>
      </c>
      <c r="S4">
        <v>1</v>
      </c>
      <c r="T4">
        <f t="shared" si="2"/>
        <v>12.5</v>
      </c>
    </row>
    <row r="5" spans="1:20" x14ac:dyDescent="0.2">
      <c r="D5">
        <v>94</v>
      </c>
      <c r="E5">
        <f>SUM(D4:D5)</f>
        <v>214.25</v>
      </c>
      <c r="F5">
        <v>9</v>
      </c>
      <c r="H5">
        <f>E5*F5</f>
        <v>1928.25</v>
      </c>
      <c r="I5">
        <f>-R12</f>
        <v>-323.27499999999998</v>
      </c>
      <c r="J5">
        <f>H5+I5</f>
        <v>1604.9749999999999</v>
      </c>
      <c r="L5" t="s">
        <v>13</v>
      </c>
      <c r="M5">
        <v>11.25</v>
      </c>
      <c r="N5">
        <v>8.25</v>
      </c>
      <c r="O5">
        <v>2</v>
      </c>
      <c r="P5">
        <f t="shared" si="0"/>
        <v>185.625</v>
      </c>
      <c r="Q5">
        <v>1</v>
      </c>
      <c r="R5">
        <f t="shared" si="1"/>
        <v>92.8125</v>
      </c>
      <c r="S5">
        <v>1</v>
      </c>
      <c r="T5">
        <f t="shared" si="2"/>
        <v>92.8125</v>
      </c>
    </row>
    <row r="6" spans="1:20" x14ac:dyDescent="0.2">
      <c r="L6" t="s">
        <v>14</v>
      </c>
      <c r="M6">
        <v>3.7</v>
      </c>
      <c r="N6">
        <v>8.25</v>
      </c>
      <c r="O6">
        <v>2</v>
      </c>
      <c r="P6">
        <f t="shared" si="0"/>
        <v>61.050000000000004</v>
      </c>
      <c r="Q6">
        <v>1</v>
      </c>
      <c r="R6">
        <f t="shared" si="1"/>
        <v>30.525000000000002</v>
      </c>
      <c r="S6">
        <v>0</v>
      </c>
      <c r="T6">
        <f t="shared" si="2"/>
        <v>0</v>
      </c>
    </row>
    <row r="7" spans="1:20" x14ac:dyDescent="0.2">
      <c r="A7" t="s">
        <v>10</v>
      </c>
      <c r="E7">
        <v>213</v>
      </c>
      <c r="F7">
        <v>9</v>
      </c>
      <c r="H7">
        <f>E7*F7</f>
        <v>1917</v>
      </c>
      <c r="I7">
        <f>-T12</f>
        <v>-308.375</v>
      </c>
      <c r="J7">
        <f>H7+I7</f>
        <v>1608.625</v>
      </c>
      <c r="L7" t="s">
        <v>15</v>
      </c>
      <c r="M7">
        <v>2.5</v>
      </c>
      <c r="N7">
        <v>2.5</v>
      </c>
      <c r="O7">
        <v>1</v>
      </c>
      <c r="P7">
        <f t="shared" si="0"/>
        <v>6.25</v>
      </c>
      <c r="Q7">
        <v>1</v>
      </c>
      <c r="R7">
        <f t="shared" si="1"/>
        <v>6.25</v>
      </c>
      <c r="S7">
        <v>1</v>
      </c>
      <c r="T7">
        <f t="shared" si="2"/>
        <v>6.25</v>
      </c>
    </row>
    <row r="8" spans="1:20" x14ac:dyDescent="0.2">
      <c r="L8" t="s">
        <v>16</v>
      </c>
      <c r="M8">
        <v>4.5</v>
      </c>
      <c r="N8">
        <v>6.25</v>
      </c>
      <c r="O8">
        <v>2</v>
      </c>
      <c r="P8">
        <f t="shared" si="0"/>
        <v>56.25</v>
      </c>
      <c r="Q8">
        <v>3</v>
      </c>
      <c r="R8">
        <f t="shared" si="1"/>
        <v>84.375</v>
      </c>
      <c r="S8">
        <v>2</v>
      </c>
      <c r="T8">
        <f t="shared" si="2"/>
        <v>56.25</v>
      </c>
    </row>
    <row r="9" spans="1:20" x14ac:dyDescent="0.2">
      <c r="L9" t="s">
        <v>17</v>
      </c>
      <c r="M9">
        <v>2.25</v>
      </c>
      <c r="N9">
        <v>2.75</v>
      </c>
      <c r="O9">
        <v>1</v>
      </c>
      <c r="P9">
        <f t="shared" si="0"/>
        <v>6.1875</v>
      </c>
      <c r="Q9">
        <v>1</v>
      </c>
      <c r="R9">
        <f t="shared" si="1"/>
        <v>6.1875</v>
      </c>
      <c r="S9">
        <v>1</v>
      </c>
      <c r="T9">
        <f t="shared" si="2"/>
        <v>6.1875</v>
      </c>
    </row>
    <row r="10" spans="1:20" x14ac:dyDescent="0.2">
      <c r="L10" t="s">
        <v>18</v>
      </c>
      <c r="M10">
        <v>7</v>
      </c>
      <c r="N10">
        <v>6.25</v>
      </c>
      <c r="O10">
        <v>0</v>
      </c>
      <c r="P10">
        <f t="shared" si="0"/>
        <v>0</v>
      </c>
      <c r="Q10">
        <v>1</v>
      </c>
      <c r="R10">
        <f t="shared" si="1"/>
        <v>43.75</v>
      </c>
      <c r="S10">
        <v>2</v>
      </c>
      <c r="T10">
        <f t="shared" si="2"/>
        <v>87.5</v>
      </c>
    </row>
    <row r="12" spans="1:20" x14ac:dyDescent="0.2">
      <c r="P12">
        <f>SUM(P2:P11)</f>
        <v>409.38749999999999</v>
      </c>
      <c r="R12">
        <f>SUM(R2:R11)</f>
        <v>323.27499999999998</v>
      </c>
      <c r="T12">
        <f>SUM(T2:T11)</f>
        <v>308.375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</vt:lpstr>
      <vt:lpstr>SUMMERY</vt:lpstr>
      <vt:lpstr>Acommodation Unit</vt:lpstr>
      <vt:lpstr>Reception and Store</vt:lpstr>
      <vt:lpstr>Misc</vt:lpstr>
      <vt:lpstr>Sheet1</vt:lpstr>
      <vt:lpstr>'Acommodation Unit'!Print_Area</vt:lpstr>
      <vt:lpstr>Cover!Print_Area</vt:lpstr>
      <vt:lpstr>Misc!Print_Area</vt:lpstr>
      <vt:lpstr>'Reception and Store'!Print_Area</vt:lpstr>
      <vt:lpstr>SUMMERY!Print_Area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CHANDANA</dc:creator>
  <cp:lastModifiedBy>Ali Aafaaq</cp:lastModifiedBy>
  <cp:lastPrinted>2026-03-24T10:50:25Z</cp:lastPrinted>
  <dcterms:created xsi:type="dcterms:W3CDTF">2004-10-16T14:57:13Z</dcterms:created>
  <dcterms:modified xsi:type="dcterms:W3CDTF">2026-03-24T10:58:48Z</dcterms:modified>
</cp:coreProperties>
</file>