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https://fuelmaldives.sharepoint.com/sites/FSMShare-Procurement/Shared Documents/General/2026/Formal Tenders/26. Easyfill 2 Renovation Work/"/>
    </mc:Choice>
  </mc:AlternateContent>
  <xr:revisionPtr revIDLastSave="5" documentId="14_{2D8C6A75-4BA9-4997-9184-76CE4AB93703}" xr6:coauthVersionLast="47" xr6:coauthVersionMax="47" xr10:uidLastSave="{B4147CAE-E58C-4261-A922-8BB601E9B114}"/>
  <bookViews>
    <workbookView xWindow="-120" yWindow="-120" windowWidth="29040" windowHeight="15720" activeTab="1" xr2:uid="{00000000-000D-0000-FFFF-FFFF00000000}"/>
  </bookViews>
  <sheets>
    <sheet name="Main summary" sheetId="2" r:id="rId1"/>
    <sheet name="BoQ of Building" sheetId="1" r:id="rId2"/>
  </sheets>
  <definedNames>
    <definedName name="data">#REF!</definedName>
    <definedName name="details">#REF!</definedName>
    <definedName name="_xlnm.Print_Area" localSheetId="1">'BoQ of Building'!$A$1:$G$90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54" i="1" l="1"/>
  <c r="G53" i="1"/>
  <c r="G67" i="1"/>
  <c r="G68" i="1" s="1"/>
  <c r="D13" i="2" s="1"/>
  <c r="G79" i="1"/>
  <c r="G78" i="1"/>
  <c r="G71" i="1"/>
  <c r="G72" i="1"/>
  <c r="G73" i="1"/>
  <c r="G74" i="1"/>
  <c r="G75" i="1"/>
  <c r="G76" i="1"/>
  <c r="G77" i="1"/>
  <c r="G80" i="1"/>
  <c r="G81" i="1"/>
  <c r="G70" i="1"/>
  <c r="G52" i="1"/>
  <c r="G88" i="1"/>
  <c r="G87" i="1"/>
  <c r="G84" i="1"/>
  <c r="G85" i="1" s="1"/>
  <c r="D15" i="2" s="1"/>
  <c r="G64" i="1"/>
  <c r="G61" i="1"/>
  <c r="G62" i="1" s="1"/>
  <c r="D11" i="2" s="1"/>
  <c r="G58" i="1"/>
  <c r="G57" i="1"/>
  <c r="G51" i="1"/>
  <c r="G50" i="1"/>
  <c r="G49" i="1"/>
  <c r="G46" i="1"/>
  <c r="G45" i="1"/>
  <c r="G44" i="1"/>
  <c r="G41" i="1"/>
  <c r="G42" i="1" s="1"/>
  <c r="D7" i="2" s="1"/>
  <c r="G38" i="1"/>
  <c r="G39" i="1" s="1"/>
  <c r="G89" i="1" l="1"/>
  <c r="D16" i="2" s="1"/>
  <c r="G82" i="1"/>
  <c r="D14" i="2" s="1"/>
  <c r="G47" i="1"/>
  <c r="D8" i="2" s="1"/>
  <c r="G59" i="1"/>
  <c r="D10" i="2" s="1"/>
  <c r="G65" i="1"/>
  <c r="D12" i="2" s="1"/>
  <c r="G55" i="1"/>
  <c r="D9" i="2" s="1"/>
  <c r="D6" i="2"/>
  <c r="G90" i="1" l="1"/>
  <c r="D17" i="2"/>
  <c r="D18" i="2" s="1"/>
  <c r="D19" i="2" s="1"/>
  <c r="D20" i="2" l="1"/>
  <c r="D21" i="2" s="1"/>
</calcChain>
</file>

<file path=xl/sharedStrings.xml><?xml version="1.0" encoding="utf-8"?>
<sst xmlns="http://schemas.openxmlformats.org/spreadsheetml/2006/main" count="190" uniqueCount="131">
  <si>
    <t>PROJECT:  FSM EASY FILL 2</t>
  </si>
  <si>
    <t>MAIN SUMMARY OF BILLS OF QUANTITIES</t>
  </si>
  <si>
    <t>SL.NO</t>
  </si>
  <si>
    <t>BILL NAME</t>
  </si>
  <si>
    <t>AMOUNT (MRF)</t>
  </si>
  <si>
    <t>Demolition and Masonry Works</t>
  </si>
  <si>
    <t>Flooring Works</t>
  </si>
  <si>
    <t>Electrical and Lighting Works</t>
  </si>
  <si>
    <t>Painting and Finishing Works</t>
  </si>
  <si>
    <t>Toilet and Plumbing Works</t>
  </si>
  <si>
    <t>Fire Safety Works</t>
  </si>
  <si>
    <t>Bollard and External Safety Works</t>
  </si>
  <si>
    <t>Pavement Marking Works</t>
  </si>
  <si>
    <t>Doors, Joinery and Cupboard Works</t>
  </si>
  <si>
    <t>Cashier Room Canopy Works</t>
  </si>
  <si>
    <t>AMOUNT (MVR)</t>
  </si>
  <si>
    <t>VARIATION(10%)</t>
  </si>
  <si>
    <t>SUBTOTAL</t>
  </si>
  <si>
    <t>GST (8%)</t>
  </si>
  <si>
    <t>TOTAL AMOUNT (MVR) INCLUDING GST</t>
  </si>
  <si>
    <t>Project : FSM Easy Fill 2 (Male')</t>
  </si>
  <si>
    <t>Item</t>
  </si>
  <si>
    <t>Description</t>
  </si>
  <si>
    <t>Unit</t>
  </si>
  <si>
    <t>Qty</t>
  </si>
  <si>
    <t>Material
Rate</t>
  </si>
  <si>
    <t>Labour
Rate</t>
  </si>
  <si>
    <t>Total</t>
  </si>
  <si>
    <t>PREAMBLE TO BILL OF QUANTITY</t>
  </si>
  <si>
    <t>Note</t>
  </si>
  <si>
    <t>1. General</t>
  </si>
  <si>
    <t>a) The nature of this contract is measured unit price contract and the Bill of Quantity (BOQ)
shall reflect this fact.</t>
  </si>
  <si>
    <t>b) BOQ shall be read and construed in conjunction with other Contract Documents</t>
  </si>
  <si>
    <t>c) The Tenderer is obliged to check the number of the pages of the Bill of Quantity and
should any be found missing or duplicated or the figures or writing indistinct, the
Tenderer must notify the Employer/Engineer at once and have the matter rectified
before the Tender is submitted. No liability whatsoever will be accepted in respect of
any claim for errors in the Tenderer’s offer resulting from failure to comply with the foregoing.</t>
  </si>
  <si>
    <t>d) The Tenderer is deemed to have visited the site/s and fully acquainted himself as to the location of each of the items and works to be carried out and to all conditions which may affect the performance of the works, including but not limited to:
-Access to each of the roads where solid waste transfer process will be carried out, and Access for the dump site. 
-Restrictions applicable to working in Male City area. 
-All safety regulations and employer site safety procedures. 
-All Safety regulations.</t>
  </si>
  <si>
    <t>e) The Tenderer is also deemed to have surveyed the actual condition of the site and
buildings and made his own assessment of the type and extent of the works prior to submitting his offer</t>
  </si>
  <si>
    <t>2. Quantities</t>
  </si>
  <si>
    <t>Even though that practical care was exercised in preparing the BOQ, but all quantities
given herein shall be deemed to be estimated quantities of the work to be done but
they are not to be taken as actual and correct quantities of the work to be executed and they are not to absolve the contractor of his obligations under the Contract. They are not to be taken as guarantee that the actual quantities increase or decrease, and any claim whatsoever submitted for cost or extra expenses incurred from such increase or decrease will not be accepted by Employer/Engineer except where else stipulated in the Contract.</t>
  </si>
  <si>
    <t>3. Materials</t>
  </si>
  <si>
    <t>All materials used are to be of the best new available and subject to the Employer/Engineer approval, and of durable nature, guaranteed, not liable to any base
exchange and manufactured according to applicable BS, ASTM or DIN Standards. Execution also is subject to approval of Employer/Engineer and shall be the best
available common practice in engineering codes at the time of execution.</t>
  </si>
  <si>
    <t>4. Unit Price and Currency</t>
  </si>
  <si>
    <t>The Unit Prices entered against the various items in the following Bill of Quantities
include all operations for execution, completion and maintenance of the various items
of the works finished completely in every respect till the final acceptance as specified or
described in the Tender Documents, with or without modifications, either by way of
additions or deductions, or alterations as may be offered in writing during the progress
of the works, and include, without being limited to, all matters and things particularly
referred to in the Tender Documents.</t>
  </si>
  <si>
    <t>The Unit Price shall cover all costs of every kind whatsoever including, without being
limited to, all charges for additional site installations, relocation, supervision, labor,
transportation and supply of materials; the provision, maintenance, use and efficient
repair of all plant, equipment and appliance of every kind, the construction and
maintenance of all temporary works, the performance of all services and the fulfillment
of all obligations and responsibilities herein defined.</t>
  </si>
  <si>
    <t>The Tenderer shall be deemed to have fully considered all the conditions, obligations,
and requirements of the Tender Documents before entering the respective unit price
against the various items of the Bill of Quantities.</t>
  </si>
  <si>
    <t>The Unit Prices given hereunder the BOQ shall also include erection, installation, fixing,
and re-fixing of all elements. These prices shall also include taxes, visa for labor, gate
passes, accommodations for the Contractor’s staff and labors, all required insurance and
work permits, guarantees, bonds, traffic plan requirements, safety procedures, etc. and
all requirements necessary to have the work maintained until its final handing over.</t>
  </si>
  <si>
    <t>The Unit Prices given hereunder in the Bill of Quantity for this work shall also include
overheads, risks, profit etc. and all other financial matters to have all these civil works
completed.</t>
  </si>
  <si>
    <t>1.1.0</t>
  </si>
  <si>
    <t>General Notes</t>
  </si>
  <si>
    <t>1 )</t>
  </si>
  <si>
    <t>Abbreviations</t>
  </si>
  <si>
    <t>m - metre</t>
  </si>
  <si>
    <t>no - numbers</t>
  </si>
  <si>
    <t>m³ - cubic metre</t>
  </si>
  <si>
    <t>m² - square metre</t>
  </si>
  <si>
    <t>t - tonnes</t>
  </si>
  <si>
    <t>incl - including</t>
  </si>
  <si>
    <t>mm - millimetre</t>
  </si>
  <si>
    <t>dia - diameter</t>
  </si>
  <si>
    <t>SS - Stainless Steel</t>
  </si>
  <si>
    <t>GI - Galvanised Iron</t>
  </si>
  <si>
    <t>no</t>
  </si>
  <si>
    <t>TOTAL - Demolition and Masonry Works</t>
  </si>
  <si>
    <t>Flooring Works (Office, Guard and Prayer Room)</t>
  </si>
  <si>
    <t>PVC Parquet Flooring with Underlayer</t>
  </si>
  <si>
    <t>TOTAL - Flooring Works</t>
  </si>
  <si>
    <t>Replace two defective shed-area light bulbs; if faults persist, inspect and repair/replace the associated fittings and verify both lights are operational.</t>
  </si>
  <si>
    <t>2 )</t>
  </si>
  <si>
    <t>3 )</t>
  </si>
  <si>
    <t>TOTAL - Electrical and Lighting Works</t>
  </si>
  <si>
    <t>1.6.0</t>
  </si>
  <si>
    <t>Dispenser columns: remove loose paint, clean stains, repair substrate/impact-zone defects, apply suitable primer and repaint in approved FSM colours.</t>
  </si>
  <si>
    <t>Guard room: prepare and repaint all walls, ceiling, cupboard and affected surfaces with approved paint, complete to a durable uniform finish.</t>
  </si>
  <si>
    <t>Remove loose/damaged paint, repair surface defects, and fill all cracks with approved waterproof crack filler. Apply putty, primer where required, and approved paint to all interior and exterior walls, complete with a smooth, uniform, and watertight finish.</t>
  </si>
  <si>
    <t>4 )</t>
  </si>
  <si>
    <t>Guard room: prepare wall and ceiling surfaces, repair minor defects, apply primer where required and repaint throughout with approved interior-grade paint.</t>
  </si>
  <si>
    <t>TOTAL - Painting and Finishing Works</t>
  </si>
  <si>
    <t>1.7.0</t>
  </si>
  <si>
    <t>Repair, complete and securely fix all exposed/incomplete plumbing and drainage connections; test for leaks and proper operation.</t>
  </si>
  <si>
    <t>TOTAL - Toilet and Plumbing Works</t>
  </si>
  <si>
    <t>Remove the damaged fire extinguisher cabinet and supply/install a complete new cabinet, securely fixed to the column at the correct mounting height.</t>
  </si>
  <si>
    <t>TOTAL - Fire Safety Works</t>
  </si>
  <si>
    <t>Cut and grind the protruding bollard flange flush with finished ground level and reinstate surrounding concrete/paving to a smooth, level and safe finish.</t>
  </si>
  <si>
    <t>TOTAL - Bollard and External Safety Works</t>
  </si>
  <si>
    <t>1.10.0</t>
  </si>
  <si>
    <t>Clean and prepare shed-area pavement, remove loose material and repaint all faded safety markings using approved traffic-grade paint.</t>
  </si>
  <si>
    <t>TOTAL - Pavement Marking Works</t>
  </si>
  <si>
    <t>1.11.0</t>
  </si>
  <si>
    <t>TOTAL - Doors, Joinery and Cupboard Works</t>
  </si>
  <si>
    <t>TOTAL - Cashier Room Canopy Works</t>
  </si>
  <si>
    <t>External Pipe Concealment Works</t>
  </si>
  <si>
    <t>Provide approved weatherproof pipe boxing/cladding to conceal and protect all exposed external service pipes, complete with supports, access panels, fixings and neat finishing.</t>
  </si>
  <si>
    <t>Cleaning Works</t>
  </si>
  <si>
    <t xml:space="preserve">TOTAL </t>
  </si>
  <si>
    <t>External Pipe Concealment &amp; Cleaning Works</t>
  </si>
  <si>
    <t>Office curved cupboard: remove damaged cupboard and supply/install new cupboard in 18 mm block board with grey colour finish, complete with shelves/partitions, secure fixing, necessary hardware and neat finishing, generally to the dimensions and arrangement shown on Cupboard Drawing Detail-1.</t>
  </si>
  <si>
    <t>Supply and install weather-proof canopy below existing slab, size approximately 2450 mm (W) x 2500 mm (D), comprising galvanized steel/aluminium structural frame and support brackets, SS316 M10 chemical anchor bolts, aluminium sheet fascia cladding, 4 mm white-finish aluminium composite panel ceiling, weatherproof roofing, flashings, sealants and built-in IP65 LED downlights, complete with all fixings and neat weather-tight finish.</t>
  </si>
  <si>
    <t>TOTAL - External Pipe Concealment and Cleaning Works</t>
  </si>
  <si>
    <t>W1C fixed glazed window: 50 mm white powder-coated aluminium frame with 9 mm clear laminated safety glass, glazing gaskets, sealant, fixings and accessories, including masonry infill below 1.0 m sill and 100 mm concrete ledge, complete as detailed.</t>
  </si>
  <si>
    <t>5 )</t>
  </si>
  <si>
    <t>W1D cashier/service window: 50 mm white powder-coated aluminium frame with 9 mm clear laminated safety glass; fixed glazing except 450 x 607 mm sliding cash/service opening with lock and handle, including sealant, fixings, masonry infill below 1.0 m sill and 100 mm concrete ledge.</t>
  </si>
  <si>
    <t>6 )</t>
  </si>
  <si>
    <t>W1E fixed glazed window: 50 mm white powder-coated aluminium frame with 9 mm clear laminated safety glass, glazing gaskets, sealant, fixings and accessories, including masonry infill below 1.0 m sill and 100 mm concrete ledge, complete as detailed.</t>
  </si>
  <si>
    <t>7 )</t>
  </si>
  <si>
    <t>V1, V2 and V3 ventilators: 50 mm white powder-coated aluminium frames with fixed aluminium louver panels, complete with fixings, sealant and all necessary accessories.</t>
  </si>
  <si>
    <t>8 )</t>
  </si>
  <si>
    <t>Supply and install approved roller blinds to W1C, W1D and W1E glazed windows, sized to suit actual openings, complete with brackets, operating mechanism, fixings and all accessories.</t>
  </si>
  <si>
    <t>10 )</t>
  </si>
  <si>
    <t>Toilet wall finish: supply and install 300 x 600 mm grey wall tiles up to approximately 1.8 m height, area approximately 12 m², including adhesive, grout, trims, cutting and surface preparation.</t>
  </si>
  <si>
    <t>11 )</t>
  </si>
  <si>
    <t>Toilet floor finish: supply and install 300 x 300 mm grey floor tiles, area approximately 3 m², including adhesive, grout, falls/cutting and surface preparation.</t>
  </si>
  <si>
    <t>Prayer Room: Rectify electrical defects, replace 2-gang switches and 1 No. light fitting, including necessary wiring, connections and testing, complete.</t>
  </si>
  <si>
    <t>Guard Room: Rectify electrical issues, replace 2 Nos. 1-gang switches, 2 Nos. single power sockets and 1 No. light fitting, including necessary wiring, connections and testing, complete.</t>
  </si>
  <si>
    <t>1.2.0</t>
  </si>
  <si>
    <t>1.3.0</t>
  </si>
  <si>
    <t>Painting Works: Prepare all interior and exterior walls and ceilings, repair minor defects/cracks, apply approved waterproof sealer, wall putty, primer and paint finish, complete throughout the building.</t>
  </si>
  <si>
    <t>Toilet Sanitary Works: Remove existing and supply/install new WC, wash basin, floor drain, mirror, tissue holder, bidet spray, taps, valves and all necessary sanitary/plumbing fittings and accessories, including connections, sealant, testing and commissioning, complete.</t>
  </si>
  <si>
    <t>12 )</t>
  </si>
  <si>
    <t>13 )</t>
  </si>
  <si>
    <t>D1 glazed entrance door with fixed windows: 50 mm white powder-coated aluminium frame, 9 mm clear laminated safety glass, complete with all hardware, fittings, sealant and 100 mm concrete ledge below.</t>
  </si>
  <si>
    <t>Doors,Windows Joinery and Cupboard Works</t>
  </si>
  <si>
    <t>D2 door: 50 mm white powder-coated aluminium frame with 3 mm cladding panels to both sides, complete with all hardware, fittings, sealant and 100 mm concrete ledge below.</t>
  </si>
  <si>
    <t>D3 doors: 50 mm white powder-coated aluminium frames with 9 mm clear laminated glass door panels and fixed aluminium louver panels above, complete with all hardware, fittings and accessories.</t>
  </si>
  <si>
    <t>D4 Prayer Room Door: Remove existing door and provide new 50 mm white powder-coated aluminium framed door with 9 mm clear laminated glass and fixed aluminium louver above, complete with all fittings and accessories.</t>
  </si>
  <si>
    <t>1.4.0</t>
  </si>
  <si>
    <t>1.5.0</t>
  </si>
  <si>
    <t>1.08.0</t>
  </si>
  <si>
    <t>1.09.0</t>
  </si>
  <si>
    <t>Remove all existing exterior doors and windows. Fully infill W1A and W1B openings with masonry. Provide 1.0 m high masonry sill wall below W1C, W1D, W1E and D1 fixed window area, complete with plaster, putty and matching paint finish</t>
  </si>
  <si>
    <r>
      <t>m</t>
    </r>
    <r>
      <rPr>
        <sz val="10"/>
        <rFont val="Times New Roman"/>
        <family val="1"/>
      </rPr>
      <t>2</t>
    </r>
  </si>
  <si>
    <r>
      <rPr>
        <sz val="10"/>
        <color rgb="FF000000"/>
        <rFont val="Calibri"/>
        <family val="2"/>
      </rPr>
      <t>m</t>
    </r>
    <r>
      <rPr>
        <sz val="10"/>
        <color rgb="FF000000"/>
        <rFont val="Times New Roman"/>
        <family val="1"/>
      </rPr>
      <t>2</t>
    </r>
  </si>
  <si>
    <t>Provide and install 100 mm × 150 mm stainless steel (SS) tray for POS machine, complete with necessary fixing and neat finish.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</si>
</sst>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_(* #,##0.0_);_(* \(#,##0.0\);_(* &quot;-&quot;??_);_(@_)"/>
  </numFmts>
  <fonts count="17" x14ac:knownFonts="1">
    <font>
      <sz val="11"/>
      <color theme="1"/>
      <name val="Calibri"/>
    </font>
    <font>
      <sz val="11"/>
      <color theme="1"/>
      <name val="Calibri"/>
    </font>
    <font>
      <sz val="10"/>
      <name val="Arial"/>
    </font>
    <font>
      <sz val="10"/>
      <name val="Arial"/>
    </font>
    <font>
      <sz val="10"/>
      <name val="Times New Roman"/>
    </font>
    <font>
      <b/>
      <sz val="14"/>
      <name val="Times New Roman"/>
    </font>
    <font>
      <sz val="12"/>
      <name val="Times New Roman"/>
    </font>
    <font>
      <b/>
      <sz val="11"/>
      <color theme="1"/>
      <name val="Times New Roman"/>
    </font>
    <font>
      <sz val="8"/>
      <name val="Calibri"/>
      <family val="2"/>
    </font>
    <font>
      <b/>
      <sz val="12"/>
      <color theme="1"/>
      <name val="Times New Roman"/>
      <family val="1"/>
    </font>
    <font>
      <sz val="12"/>
      <color theme="1"/>
      <name val="Times New Roman"/>
      <family val="1"/>
    </font>
    <font>
      <b/>
      <sz val="10"/>
      <color theme="1"/>
      <name val="Times New Roman"/>
      <family val="1"/>
    </font>
    <font>
      <sz val="10"/>
      <color theme="1"/>
      <name val="Times New Roman"/>
      <family val="1"/>
    </font>
    <font>
      <sz val="10"/>
      <name val="Times New Roman"/>
      <family val="1"/>
    </font>
    <font>
      <b/>
      <sz val="10"/>
      <name val="Times New Roman"/>
      <family val="1"/>
    </font>
    <font>
      <sz val="10"/>
      <color rgb="FF000000"/>
      <name val="Calibri"/>
      <family val="2"/>
    </font>
    <font>
      <sz val="10"/>
      <color rgb="FF000000"/>
      <name val="Times New Roman"/>
      <family val="1"/>
    </font>
  </fonts>
  <fills count="5">
    <fill>
      <patternFill patternType="none"/>
    </fill>
    <fill>
      <patternFill patternType="gray125"/>
    </fill>
    <fill>
      <patternFill patternType="solid">
        <fgColor indexed="9"/>
      </patternFill>
    </fill>
    <fill>
      <patternFill patternType="solid">
        <fgColor theme="0"/>
      </patternFill>
    </fill>
    <fill>
      <patternFill patternType="solid">
        <fgColor theme="0"/>
      </patternFill>
    </fill>
  </fills>
  <borders count="35">
    <border>
      <left/>
      <right/>
      <top/>
      <bottom/>
      <diagonal/>
    </border>
    <border>
      <left/>
      <right/>
      <top style="thin">
        <color rgb="FF000000"/>
      </top>
      <bottom style="double">
        <color rgb="FF000000"/>
      </bottom>
      <diagonal/>
    </border>
    <border>
      <left/>
      <right style="dotted">
        <color auto="1"/>
      </right>
      <top/>
      <bottom/>
      <diagonal/>
    </border>
    <border>
      <left style="dotted">
        <color auto="1"/>
      </left>
      <right style="dotted">
        <color auto="1"/>
      </right>
      <top/>
      <bottom/>
      <diagonal/>
    </border>
    <border>
      <left/>
      <right style="medium">
        <color auto="1"/>
      </right>
      <top/>
      <bottom/>
      <diagonal/>
    </border>
    <border>
      <left/>
      <right style="medium">
        <color auto="1"/>
      </right>
      <top style="thin">
        <color rgb="FF000000"/>
      </top>
      <bottom style="double">
        <color rgb="FF000000"/>
      </bottom>
      <diagonal/>
    </border>
    <border>
      <left style="dotted">
        <color auto="1"/>
      </left>
      <right style="medium">
        <color auto="1"/>
      </right>
      <top/>
      <bottom/>
      <diagonal/>
    </border>
    <border>
      <left/>
      <right style="dotted">
        <color auto="1"/>
      </right>
      <top/>
      <bottom style="double">
        <color auto="1"/>
      </bottom>
      <diagonal/>
    </border>
    <border>
      <left style="dotted">
        <color auto="1"/>
      </left>
      <right style="dotted">
        <color auto="1"/>
      </right>
      <top/>
      <bottom style="double">
        <color auto="1"/>
      </bottom>
      <diagonal/>
    </border>
    <border>
      <left/>
      <right style="medium">
        <color auto="1"/>
      </right>
      <top/>
      <bottom style="double">
        <color auto="1"/>
      </bottom>
      <diagonal/>
    </border>
    <border>
      <left/>
      <right style="dotted">
        <color auto="1"/>
      </right>
      <top style="medium">
        <color auto="1"/>
      </top>
      <bottom/>
      <diagonal/>
    </border>
    <border>
      <left style="dotted">
        <color auto="1"/>
      </left>
      <right style="dotted">
        <color auto="1"/>
      </right>
      <top style="medium">
        <color auto="1"/>
      </top>
      <bottom/>
      <diagonal/>
    </border>
    <border>
      <left/>
      <right/>
      <top style="medium">
        <color auto="1"/>
      </top>
      <bottom/>
      <diagonal/>
    </border>
    <border>
      <left style="dotted">
        <color auto="1"/>
      </left>
      <right style="medium">
        <color auto="1"/>
      </right>
      <top style="medium">
        <color auto="1"/>
      </top>
      <bottom/>
      <diagonal/>
    </border>
    <border>
      <left/>
      <right/>
      <top style="thin">
        <color indexed="64"/>
      </top>
      <bottom style="medium">
        <color auto="1"/>
      </bottom>
      <diagonal/>
    </border>
    <border>
      <left style="thin">
        <color indexed="64"/>
      </left>
      <right style="thin">
        <color indexed="64"/>
      </right>
      <top style="thin">
        <color indexed="64"/>
      </top>
      <bottom style="medium">
        <color auto="1"/>
      </bottom>
      <diagonal/>
    </border>
    <border>
      <left style="thin">
        <color indexed="64"/>
      </left>
      <right style="dotted">
        <color auto="1"/>
      </right>
      <top style="thin">
        <color indexed="64"/>
      </top>
      <bottom style="medium">
        <color auto="1"/>
      </bottom>
      <diagonal/>
    </border>
    <border>
      <left style="medium">
        <color auto="1"/>
      </left>
      <right style="medium">
        <color auto="1"/>
      </right>
      <top style="medium">
        <color auto="1"/>
      </top>
      <bottom style="medium">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diagonal/>
    </border>
    <border>
      <left style="medium">
        <color auto="1"/>
      </left>
      <right style="dotted">
        <color auto="1"/>
      </right>
      <top style="thin">
        <color indexed="64"/>
      </top>
      <bottom style="medium">
        <color rgb="FF000000"/>
      </bottom>
      <diagonal/>
    </border>
    <border>
      <left/>
      <right style="medium">
        <color auto="1"/>
      </right>
      <top style="thin">
        <color indexed="64"/>
      </top>
      <bottom style="medium">
        <color auto="1"/>
      </bottom>
      <diagonal/>
    </border>
    <border>
      <left style="medium">
        <color auto="1"/>
      </left>
      <right style="dotted">
        <color auto="1"/>
      </right>
      <top style="medium">
        <color auto="1"/>
      </top>
      <bottom/>
      <diagonal/>
    </border>
    <border>
      <left style="medium">
        <color auto="1"/>
      </left>
      <right style="dotted">
        <color auto="1"/>
      </right>
      <top/>
      <bottom/>
      <diagonal/>
    </border>
    <border>
      <left style="medium">
        <color auto="1"/>
      </left>
      <right style="dotted">
        <color auto="1"/>
      </right>
      <top/>
      <bottom style="double">
        <color auto="1"/>
      </bottom>
      <diagonal/>
    </border>
    <border>
      <left style="medium">
        <color auto="1"/>
      </left>
      <right/>
      <top style="thin">
        <color rgb="FF000000"/>
      </top>
      <bottom style="double">
        <color rgb="FF000000"/>
      </bottom>
      <diagonal/>
    </border>
    <border>
      <left style="medium">
        <color auto="1"/>
      </left>
      <right/>
      <top style="medium">
        <color rgb="FF000000"/>
      </top>
      <bottom style="medium">
        <color auto="1"/>
      </bottom>
      <diagonal/>
    </border>
    <border>
      <left/>
      <right/>
      <top style="medium">
        <color rgb="FF000000"/>
      </top>
      <bottom style="medium">
        <color auto="1"/>
      </bottom>
      <diagonal/>
    </border>
    <border>
      <left/>
      <right style="medium">
        <color auto="1"/>
      </right>
      <top style="medium">
        <color rgb="FF000000"/>
      </top>
      <bottom style="medium">
        <color auto="1"/>
      </bottom>
      <diagonal/>
    </border>
    <border>
      <left style="medium">
        <color auto="1"/>
      </left>
      <right style="medium">
        <color auto="1"/>
      </right>
      <top style="medium">
        <color auto="1"/>
      </top>
      <bottom/>
      <diagonal/>
    </border>
    <border>
      <left style="medium">
        <color auto="1"/>
      </left>
      <right style="medium">
        <color auto="1"/>
      </right>
      <top style="thin">
        <color auto="1"/>
      </top>
      <bottom style="medium">
        <color auto="1"/>
      </bottom>
      <diagonal/>
    </border>
    <border>
      <left style="medium">
        <color auto="1"/>
      </left>
      <right style="thin">
        <color rgb="FF000000"/>
      </right>
      <top style="medium">
        <color auto="1"/>
      </top>
      <bottom/>
      <diagonal/>
    </border>
    <border>
      <left style="thin">
        <color rgb="FF000000"/>
      </left>
      <right style="thin">
        <color rgb="FF000000"/>
      </right>
      <top style="medium">
        <color auto="1"/>
      </top>
      <bottom style="thin">
        <color auto="1"/>
      </bottom>
      <diagonal/>
    </border>
    <border>
      <left style="thin">
        <color rgb="FF000000"/>
      </left>
      <right style="medium">
        <color auto="1"/>
      </right>
      <top style="medium">
        <color auto="1"/>
      </top>
      <bottom style="thin">
        <color auto="1"/>
      </bottom>
      <diagonal/>
    </border>
  </borders>
  <cellStyleXfs count="6">
    <xf numFmtId="0" fontId="0" fillId="0" borderId="0"/>
    <xf numFmtId="43" fontId="1" fillId="0" borderId="0" applyFont="0" applyFill="0" applyBorder="0" applyAlignment="0" applyProtection="0"/>
    <xf numFmtId="43" fontId="2" fillId="0" borderId="0" applyFont="0" applyFill="0" applyBorder="0" applyAlignment="0" applyProtection="0"/>
    <xf numFmtId="0" fontId="2" fillId="0" borderId="0"/>
    <xf numFmtId="0" fontId="3" fillId="0" borderId="0"/>
    <xf numFmtId="0" fontId="2" fillId="0" borderId="0"/>
  </cellStyleXfs>
  <cellXfs count="91">
    <xf numFmtId="0" fontId="0" fillId="0" borderId="0" xfId="0"/>
    <xf numFmtId="0" fontId="4" fillId="0" borderId="0" xfId="3" applyFont="1"/>
    <xf numFmtId="0" fontId="4" fillId="0" borderId="0" xfId="3" applyFont="1" applyAlignment="1">
      <alignment horizontal="right"/>
    </xf>
    <xf numFmtId="0" fontId="7" fillId="0" borderId="32" xfId="0" applyFont="1" applyBorder="1" applyAlignment="1">
      <alignment horizontal="center" vertical="center"/>
    </xf>
    <xf numFmtId="0" fontId="7" fillId="0" borderId="34" xfId="0" applyFont="1" applyBorder="1" applyAlignment="1">
      <alignment horizontal="center" vertical="center"/>
    </xf>
    <xf numFmtId="0" fontId="10" fillId="0" borderId="17" xfId="0" applyFont="1" applyBorder="1" applyAlignment="1">
      <alignment horizontal="center" vertical="center"/>
    </xf>
    <xf numFmtId="4" fontId="10" fillId="0" borderId="31" xfId="0" applyNumberFormat="1" applyFont="1" applyBorder="1" applyAlignment="1">
      <alignment horizontal="right" vertical="center"/>
    </xf>
    <xf numFmtId="4" fontId="10" fillId="0" borderId="17" xfId="0" applyNumberFormat="1" applyFont="1" applyBorder="1" applyAlignment="1">
      <alignment horizontal="right" vertical="center"/>
    </xf>
    <xf numFmtId="4" fontId="10" fillId="0" borderId="30" xfId="0" applyNumberFormat="1" applyFont="1" applyBorder="1" applyAlignment="1">
      <alignment horizontal="right" vertical="center"/>
    </xf>
    <xf numFmtId="4" fontId="9" fillId="0" borderId="17" xfId="0" applyNumberFormat="1" applyFont="1" applyBorder="1" applyAlignment="1">
      <alignment horizontal="right" vertical="center"/>
    </xf>
    <xf numFmtId="0" fontId="11" fillId="0" borderId="0" xfId="0" applyFont="1" applyAlignment="1">
      <alignment wrapText="1"/>
    </xf>
    <xf numFmtId="0" fontId="12" fillId="0" borderId="20" xfId="0" applyFont="1" applyBorder="1" applyAlignment="1">
      <alignment vertical="top"/>
    </xf>
    <xf numFmtId="0" fontId="12" fillId="0" borderId="0" xfId="0" applyFont="1" applyAlignment="1">
      <alignment horizontal="left" vertical="center" wrapText="1"/>
    </xf>
    <xf numFmtId="0" fontId="12" fillId="0" borderId="0" xfId="0" applyFont="1" applyAlignment="1">
      <alignment horizontal="center" vertical="center" wrapText="1"/>
    </xf>
    <xf numFmtId="0" fontId="12" fillId="0" borderId="4" xfId="0" applyFont="1" applyBorder="1" applyAlignment="1">
      <alignment horizontal="center" vertical="center" wrapText="1"/>
    </xf>
    <xf numFmtId="0" fontId="12" fillId="0" borderId="0" xfId="0" applyFont="1" applyAlignment="1">
      <alignment wrapText="1"/>
    </xf>
    <xf numFmtId="49" fontId="11" fillId="0" borderId="21" xfId="0" applyNumberFormat="1" applyFont="1" applyBorder="1" applyAlignment="1">
      <alignment horizontal="center" vertical="top" wrapText="1"/>
    </xf>
    <xf numFmtId="0" fontId="11" fillId="0" borderId="14" xfId="0" applyFont="1" applyBorder="1" applyAlignment="1">
      <alignment horizontal="left" vertical="center" wrapText="1"/>
    </xf>
    <xf numFmtId="0" fontId="11" fillId="0" borderId="15" xfId="0" applyFont="1" applyBorder="1" applyAlignment="1">
      <alignment horizontal="center" vertical="center" wrapText="1"/>
    </xf>
    <xf numFmtId="43" fontId="11" fillId="0" borderId="15" xfId="0" applyNumberFormat="1" applyFont="1" applyBorder="1" applyAlignment="1">
      <alignment horizontal="center" vertical="center" wrapText="1"/>
    </xf>
    <xf numFmtId="43" fontId="11" fillId="0" borderId="15" xfId="0" applyNumberFormat="1" applyFont="1" applyBorder="1" applyAlignment="1">
      <alignment horizontal="center" vertical="center"/>
    </xf>
    <xf numFmtId="43" fontId="11" fillId="0" borderId="16" xfId="0" applyNumberFormat="1" applyFont="1" applyBorder="1" applyAlignment="1">
      <alignment horizontal="center" vertical="center"/>
    </xf>
    <xf numFmtId="43" fontId="11" fillId="0" borderId="22" xfId="0" applyNumberFormat="1" applyFont="1" applyBorder="1" applyAlignment="1">
      <alignment horizontal="center" vertical="center" wrapText="1"/>
    </xf>
    <xf numFmtId="49" fontId="13" fillId="2" borderId="23" xfId="0" applyNumberFormat="1" applyFont="1" applyFill="1" applyBorder="1" applyAlignment="1">
      <alignment horizontal="right" vertical="top" wrapText="1"/>
    </xf>
    <xf numFmtId="0" fontId="14" fillId="2" borderId="2" xfId="0" applyFont="1" applyFill="1" applyBorder="1" applyAlignment="1">
      <alignment horizontal="left" wrapText="1"/>
    </xf>
    <xf numFmtId="43" fontId="14" fillId="2" borderId="2" xfId="0" applyNumberFormat="1" applyFont="1" applyFill="1" applyBorder="1" applyAlignment="1">
      <alignment horizontal="center" wrapText="1"/>
    </xf>
    <xf numFmtId="43" fontId="14" fillId="3" borderId="3" xfId="0" applyNumberFormat="1" applyFont="1" applyFill="1" applyBorder="1" applyAlignment="1">
      <alignment horizontal="center" wrapText="1"/>
    </xf>
    <xf numFmtId="164" fontId="13" fillId="0" borderId="3" xfId="0" applyNumberFormat="1" applyFont="1" applyBorder="1" applyAlignment="1">
      <alignment horizontal="center" wrapText="1"/>
    </xf>
    <xf numFmtId="43" fontId="12" fillId="0" borderId="3" xfId="0" applyNumberFormat="1" applyFont="1" applyBorder="1" applyAlignment="1">
      <alignment horizontal="center" vertical="center" wrapText="1"/>
    </xf>
    <xf numFmtId="43" fontId="12" fillId="0" borderId="4" xfId="0" applyNumberFormat="1" applyFont="1" applyBorder="1" applyAlignment="1">
      <alignment horizontal="center" vertical="center" wrapText="1"/>
    </xf>
    <xf numFmtId="49" fontId="13" fillId="2" borderId="24" xfId="0" applyNumberFormat="1" applyFont="1" applyFill="1" applyBorder="1" applyAlignment="1">
      <alignment horizontal="right" vertical="top" wrapText="1"/>
    </xf>
    <xf numFmtId="0" fontId="13" fillId="2" borderId="2" xfId="0" applyFont="1" applyFill="1" applyBorder="1" applyAlignment="1">
      <alignment horizontal="left" wrapText="1"/>
    </xf>
    <xf numFmtId="0" fontId="13" fillId="2" borderId="2" xfId="0" applyFont="1" applyFill="1" applyBorder="1" applyAlignment="1">
      <alignment horizontal="left" vertical="top" wrapText="1"/>
    </xf>
    <xf numFmtId="0" fontId="14" fillId="2" borderId="10" xfId="0" applyFont="1" applyFill="1" applyBorder="1" applyAlignment="1">
      <alignment horizontal="left" wrapText="1"/>
    </xf>
    <xf numFmtId="0" fontId="13" fillId="3" borderId="10" xfId="0" applyFont="1" applyFill="1" applyBorder="1" applyAlignment="1">
      <alignment horizontal="center" wrapText="1"/>
    </xf>
    <xf numFmtId="43" fontId="13" fillId="3" borderId="11" xfId="0" applyNumberFormat="1" applyFont="1" applyFill="1" applyBorder="1" applyAlignment="1">
      <alignment horizontal="center" wrapText="1"/>
    </xf>
    <xf numFmtId="43" fontId="12" fillId="0" borderId="13" xfId="0" applyNumberFormat="1" applyFont="1" applyBorder="1" applyAlignment="1">
      <alignment horizontal="center" vertical="center" wrapText="1"/>
    </xf>
    <xf numFmtId="49" fontId="13" fillId="2" borderId="25" xfId="0" applyNumberFormat="1" applyFont="1" applyFill="1" applyBorder="1" applyAlignment="1">
      <alignment horizontal="right" vertical="top" wrapText="1"/>
    </xf>
    <xf numFmtId="0" fontId="13" fillId="2" borderId="7" xfId="0" applyFont="1" applyFill="1" applyBorder="1" applyAlignment="1">
      <alignment horizontal="left" wrapText="1"/>
    </xf>
    <xf numFmtId="43" fontId="14" fillId="2" borderId="7" xfId="0" applyNumberFormat="1" applyFont="1" applyFill="1" applyBorder="1" applyAlignment="1">
      <alignment horizontal="center" wrapText="1"/>
    </xf>
    <xf numFmtId="43" fontId="14" fillId="3" borderId="8" xfId="0" applyNumberFormat="1" applyFont="1" applyFill="1" applyBorder="1" applyAlignment="1">
      <alignment horizontal="center" wrapText="1"/>
    </xf>
    <xf numFmtId="164" fontId="13" fillId="0" borderId="8" xfId="0" applyNumberFormat="1" applyFont="1" applyBorder="1" applyAlignment="1">
      <alignment horizontal="center" wrapText="1"/>
    </xf>
    <xf numFmtId="43" fontId="12" fillId="0" borderId="8" xfId="0" applyNumberFormat="1" applyFont="1" applyBorder="1" applyAlignment="1">
      <alignment horizontal="center" vertical="center" wrapText="1"/>
    </xf>
    <xf numFmtId="43" fontId="12" fillId="0" borderId="9" xfId="0" applyNumberFormat="1" applyFont="1" applyBorder="1" applyAlignment="1">
      <alignment horizontal="center" vertical="center" wrapText="1"/>
    </xf>
    <xf numFmtId="0" fontId="11" fillId="0" borderId="24" xfId="0" applyFont="1" applyBorder="1" applyAlignment="1">
      <alignment horizontal="right" vertical="top" wrapText="1"/>
    </xf>
    <xf numFmtId="0" fontId="11" fillId="0" borderId="2" xfId="0" applyFont="1" applyBorder="1" applyAlignment="1">
      <alignment horizontal="left" vertical="center" wrapText="1"/>
    </xf>
    <xf numFmtId="0" fontId="11" fillId="0" borderId="2" xfId="0" applyFont="1" applyBorder="1" applyAlignment="1">
      <alignment vertical="center" wrapText="1"/>
    </xf>
    <xf numFmtId="0" fontId="11" fillId="0" borderId="3" xfId="0" applyFont="1" applyBorder="1" applyAlignment="1">
      <alignment vertical="center" wrapText="1"/>
    </xf>
    <xf numFmtId="0" fontId="11" fillId="0" borderId="4" xfId="0" applyFont="1" applyBorder="1" applyAlignment="1">
      <alignment vertical="center" wrapText="1"/>
    </xf>
    <xf numFmtId="0" fontId="12" fillId="0" borderId="24" xfId="0" applyFont="1" applyBorder="1" applyAlignment="1">
      <alignment horizontal="right" vertical="top" wrapText="1"/>
    </xf>
    <xf numFmtId="0" fontId="12" fillId="0" borderId="2" xfId="0" applyFont="1" applyBorder="1" applyAlignment="1">
      <alignment horizontal="left" vertical="center" wrapText="1"/>
    </xf>
    <xf numFmtId="0" fontId="12" fillId="0" borderId="2" xfId="0" applyFont="1" applyBorder="1" applyAlignment="1">
      <alignment horizontal="center" vertical="center" wrapText="1"/>
    </xf>
    <xf numFmtId="4" fontId="12" fillId="0" borderId="3" xfId="0" applyNumberFormat="1" applyFont="1" applyBorder="1" applyAlignment="1">
      <alignment horizontal="right" vertical="center" wrapText="1"/>
    </xf>
    <xf numFmtId="4" fontId="12" fillId="0" borderId="4" xfId="0" applyNumberFormat="1" applyFont="1" applyBorder="1" applyAlignment="1">
      <alignment horizontal="right" vertical="center" wrapText="1"/>
    </xf>
    <xf numFmtId="4" fontId="11" fillId="0" borderId="5" xfId="0" applyNumberFormat="1" applyFont="1" applyBorder="1" applyAlignment="1">
      <alignment horizontal="right" wrapText="1"/>
    </xf>
    <xf numFmtId="43" fontId="12" fillId="0" borderId="6" xfId="0" applyNumberFormat="1" applyFont="1" applyBorder="1" applyAlignment="1">
      <alignment horizontal="center" vertical="center" wrapText="1"/>
    </xf>
    <xf numFmtId="0" fontId="11" fillId="4" borderId="24" xfId="0" applyFont="1" applyFill="1" applyBorder="1" applyAlignment="1">
      <alignment horizontal="right" vertical="top" wrapText="1"/>
    </xf>
    <xf numFmtId="0" fontId="11" fillId="4" borderId="2" xfId="0" applyFont="1" applyFill="1" applyBorder="1" applyAlignment="1">
      <alignment horizontal="left" vertical="center" wrapText="1"/>
    </xf>
    <xf numFmtId="0" fontId="11" fillId="4" borderId="2" xfId="0" applyFont="1" applyFill="1" applyBorder="1" applyAlignment="1">
      <alignment vertical="center" wrapText="1"/>
    </xf>
    <xf numFmtId="0" fontId="11" fillId="4" borderId="3" xfId="0" applyFont="1" applyFill="1" applyBorder="1" applyAlignment="1">
      <alignment vertical="center" wrapText="1"/>
    </xf>
    <xf numFmtId="0" fontId="11" fillId="4" borderId="4" xfId="0" applyFont="1" applyFill="1" applyBorder="1" applyAlignment="1">
      <alignment vertical="center" wrapText="1"/>
    </xf>
    <xf numFmtId="0" fontId="12" fillId="4" borderId="24" xfId="0" applyFont="1" applyFill="1" applyBorder="1" applyAlignment="1">
      <alignment horizontal="right" vertical="top" wrapText="1"/>
    </xf>
    <xf numFmtId="0" fontId="12" fillId="4" borderId="2" xfId="0" applyFont="1" applyFill="1" applyBorder="1" applyAlignment="1">
      <alignment horizontal="left" vertical="center" wrapText="1"/>
    </xf>
    <xf numFmtId="0" fontId="12" fillId="4" borderId="2" xfId="0" applyFont="1" applyFill="1" applyBorder="1" applyAlignment="1">
      <alignment horizontal="center" vertical="center" wrapText="1"/>
    </xf>
    <xf numFmtId="43" fontId="12" fillId="4" borderId="3" xfId="0" applyNumberFormat="1" applyFont="1" applyFill="1" applyBorder="1" applyAlignment="1">
      <alignment horizontal="center" vertical="center" wrapText="1"/>
    </xf>
    <xf numFmtId="4" fontId="12" fillId="4" borderId="3" xfId="0" applyNumberFormat="1" applyFont="1" applyFill="1" applyBorder="1" applyAlignment="1">
      <alignment horizontal="right" vertical="center" wrapText="1"/>
    </xf>
    <xf numFmtId="4" fontId="12" fillId="4" borderId="4" xfId="0" applyNumberFormat="1" applyFont="1" applyFill="1" applyBorder="1" applyAlignment="1">
      <alignment horizontal="right" vertical="center" wrapText="1"/>
    </xf>
    <xf numFmtId="43" fontId="12" fillId="4" borderId="6" xfId="0" applyNumberFormat="1" applyFont="1" applyFill="1" applyBorder="1" applyAlignment="1">
      <alignment horizontal="center" vertical="center" wrapText="1"/>
    </xf>
    <xf numFmtId="4" fontId="11" fillId="0" borderId="29" xfId="0" applyNumberFormat="1" applyFont="1" applyBorder="1" applyAlignment="1">
      <alignment horizontal="right" wrapText="1"/>
    </xf>
    <xf numFmtId="0" fontId="12" fillId="0" borderId="0" xfId="0" applyFont="1" applyAlignment="1">
      <alignment horizontal="left" wrapText="1"/>
    </xf>
    <xf numFmtId="49" fontId="12" fillId="0" borderId="2" xfId="0" applyNumberFormat="1" applyFont="1" applyBorder="1" applyAlignment="1">
      <alignment horizontal="right" vertical="top" wrapText="1"/>
    </xf>
    <xf numFmtId="0" fontId="12" fillId="0" borderId="2" xfId="0" applyFont="1" applyBorder="1" applyAlignment="1">
      <alignment horizontal="left" wrapText="1"/>
    </xf>
    <xf numFmtId="0" fontId="12" fillId="0" borderId="2" xfId="0" applyFont="1" applyBorder="1" applyAlignment="1">
      <alignment horizontal="center" wrapText="1"/>
    </xf>
    <xf numFmtId="43" fontId="12" fillId="0" borderId="3" xfId="1" applyFont="1" applyBorder="1" applyAlignment="1">
      <alignment wrapText="1"/>
    </xf>
    <xf numFmtId="164" fontId="12" fillId="0" borderId="3" xfId="1" applyNumberFormat="1" applyFont="1" applyFill="1" applyBorder="1" applyAlignment="1">
      <alignment wrapText="1"/>
    </xf>
    <xf numFmtId="43" fontId="12" fillId="0" borderId="3" xfId="1" applyFont="1" applyFill="1" applyBorder="1" applyAlignment="1">
      <alignment wrapText="1"/>
    </xf>
    <xf numFmtId="43" fontId="12" fillId="0" borderId="4" xfId="1" applyFont="1" applyFill="1" applyBorder="1" applyAlignment="1">
      <alignment wrapText="1"/>
    </xf>
    <xf numFmtId="0" fontId="10" fillId="0" borderId="30" xfId="0" applyFont="1" applyBorder="1" applyAlignment="1">
      <alignment horizontal="left" vertical="center"/>
    </xf>
    <xf numFmtId="0" fontId="10" fillId="0" borderId="17" xfId="0" applyFont="1" applyBorder="1" applyAlignment="1">
      <alignment horizontal="left" vertical="center"/>
    </xf>
    <xf numFmtId="0" fontId="5" fillId="0" borderId="0" xfId="0" applyFont="1" applyAlignment="1">
      <alignment horizontal="center" vertical="center"/>
    </xf>
    <xf numFmtId="0" fontId="6" fillId="0" borderId="0" xfId="0" applyFont="1" applyAlignment="1">
      <alignment horizontal="center" vertical="center"/>
    </xf>
    <xf numFmtId="0" fontId="7" fillId="0" borderId="33" xfId="0" applyFont="1" applyBorder="1" applyAlignment="1">
      <alignment horizontal="center" vertical="center"/>
    </xf>
    <xf numFmtId="0" fontId="10" fillId="0" borderId="31" xfId="0" applyFont="1" applyBorder="1" applyAlignment="1">
      <alignment horizontal="left" vertical="center"/>
    </xf>
    <xf numFmtId="0" fontId="9" fillId="0" borderId="17" xfId="0" applyFont="1" applyBorder="1" applyAlignment="1">
      <alignment horizontal="left" vertical="center" wrapText="1"/>
    </xf>
    <xf numFmtId="43" fontId="11" fillId="0" borderId="26" xfId="0" applyNumberFormat="1" applyFont="1" applyBorder="1" applyAlignment="1">
      <alignment horizontal="right" wrapText="1"/>
    </xf>
    <xf numFmtId="43" fontId="11" fillId="0" borderId="1" xfId="0" applyNumberFormat="1" applyFont="1" applyBorder="1" applyAlignment="1">
      <alignment horizontal="right" wrapText="1"/>
    </xf>
    <xf numFmtId="43" fontId="11" fillId="0" borderId="27" xfId="0" applyNumberFormat="1" applyFont="1" applyBorder="1" applyAlignment="1">
      <alignment horizontal="left" wrapText="1"/>
    </xf>
    <xf numFmtId="43" fontId="11" fillId="0" borderId="28" xfId="0" applyNumberFormat="1" applyFont="1" applyBorder="1" applyAlignment="1">
      <alignment horizontal="left" wrapText="1"/>
    </xf>
    <xf numFmtId="49" fontId="11" fillId="0" borderId="18" xfId="0" applyNumberFormat="1" applyFont="1" applyBorder="1" applyAlignment="1">
      <alignment horizontal="center" vertical="top" wrapText="1"/>
    </xf>
    <xf numFmtId="49" fontId="11" fillId="0" borderId="12" xfId="0" applyNumberFormat="1" applyFont="1" applyBorder="1" applyAlignment="1">
      <alignment horizontal="center" vertical="top" wrapText="1"/>
    </xf>
    <xf numFmtId="49" fontId="11" fillId="0" borderId="19" xfId="0" applyNumberFormat="1" applyFont="1" applyBorder="1" applyAlignment="1">
      <alignment horizontal="center" vertical="top" wrapText="1"/>
    </xf>
  </cellXfs>
  <cellStyles count="6">
    <cellStyle name="Comma" xfId="1" xr:uid="{00000000-0005-0000-0000-000000000000}"/>
    <cellStyle name="Comma 2" xfId="2" xr:uid="{00000000-0005-0000-0000-000001000000}"/>
    <cellStyle name="Normal" xfId="0" builtinId="0"/>
    <cellStyle name="Normal 2" xfId="3" xr:uid="{00000000-0005-0000-0000-000003000000}"/>
    <cellStyle name="Normal 3" xfId="4" xr:uid="{00000000-0005-0000-0000-000004000000}"/>
    <cellStyle name="Normal 3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libri Light"/>
        <a:ea typeface="Calibri Light"/>
        <a:cs typeface="Calibri Light"/>
      </a:majorFont>
      <a:minorFont>
        <a:latin typeface="Calibri"/>
        <a:ea typeface="Calibri"/>
        <a:cs typeface="Calibri"/>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a:solidFill>
            <a:schemeClr val="phClr">
              <a:shade val="95000"/>
              <a:satMod val="105000"/>
            </a:schemeClr>
          </a:solidFill>
          <a:prstDash val="solid"/>
        </a:ln>
        <a:ln w="25400">
          <a:solidFill>
            <a:schemeClr val="phClr"/>
          </a:solidFill>
          <a:prstDash val="solid"/>
        </a:ln>
        <a:ln w="38100">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D21"/>
  <sheetViews>
    <sheetView showGridLines="0" zoomScale="120" zoomScaleNormal="120" workbookViewId="0">
      <selection activeCell="G15" sqref="G15"/>
    </sheetView>
  </sheetViews>
  <sheetFormatPr defaultColWidth="9.140625" defaultRowHeight="15" x14ac:dyDescent="0.25"/>
  <cols>
    <col min="1" max="1" width="9.85546875" style="1" customWidth="1"/>
    <col min="2" max="2" width="36" customWidth="1"/>
    <col min="3" max="3" width="18.140625" customWidth="1"/>
    <col min="4" max="4" width="18" style="1" customWidth="1"/>
    <col min="5" max="5" width="19" style="1" customWidth="1"/>
    <col min="6" max="6" width="13.85546875" style="1" customWidth="1"/>
    <col min="7" max="7" width="16.85546875" style="1" customWidth="1"/>
    <col min="8" max="16384" width="9.140625" style="1"/>
  </cols>
  <sheetData>
    <row r="1" spans="1:4" ht="11.25" customHeight="1" x14ac:dyDescent="0.25">
      <c r="D1" s="2"/>
    </row>
    <row r="2" spans="1:4" ht="24" customHeight="1" x14ac:dyDescent="0.2">
      <c r="A2" s="79" t="s">
        <v>0</v>
      </c>
      <c r="B2" s="79"/>
      <c r="C2" s="79"/>
      <c r="D2" s="79"/>
    </row>
    <row r="3" spans="1:4" ht="24" customHeight="1" x14ac:dyDescent="0.2">
      <c r="A3" s="80" t="s">
        <v>1</v>
      </c>
      <c r="B3" s="80"/>
      <c r="C3" s="80"/>
      <c r="D3" s="80"/>
    </row>
    <row r="4" spans="1:4" ht="15.75" thickBot="1" x14ac:dyDescent="0.3"/>
    <row r="5" spans="1:4" ht="20.100000000000001" customHeight="1" thickBot="1" x14ac:dyDescent="0.25">
      <c r="A5" s="3" t="s">
        <v>2</v>
      </c>
      <c r="B5" s="81" t="s">
        <v>3</v>
      </c>
      <c r="C5" s="81"/>
      <c r="D5" s="4" t="s">
        <v>4</v>
      </c>
    </row>
    <row r="6" spans="1:4" ht="20.100000000000001" customHeight="1" thickBot="1" x14ac:dyDescent="0.25">
      <c r="A6" s="5">
        <v>1</v>
      </c>
      <c r="B6" s="82" t="s">
        <v>5</v>
      </c>
      <c r="C6" s="82"/>
      <c r="D6" s="6">
        <f>'BoQ of Building'!G39</f>
        <v>0</v>
      </c>
    </row>
    <row r="7" spans="1:4" ht="20.100000000000001" customHeight="1" thickBot="1" x14ac:dyDescent="0.25">
      <c r="A7" s="5">
        <v>2</v>
      </c>
      <c r="B7" s="78" t="s">
        <v>6</v>
      </c>
      <c r="C7" s="78"/>
      <c r="D7" s="7">
        <f>'BoQ of Building'!G42</f>
        <v>0</v>
      </c>
    </row>
    <row r="8" spans="1:4" ht="20.100000000000001" customHeight="1" thickBot="1" x14ac:dyDescent="0.25">
      <c r="A8" s="5">
        <v>3</v>
      </c>
      <c r="B8" s="78" t="s">
        <v>7</v>
      </c>
      <c r="C8" s="78"/>
      <c r="D8" s="7">
        <f>'BoQ of Building'!G47</f>
        <v>0</v>
      </c>
    </row>
    <row r="9" spans="1:4" ht="20.100000000000001" customHeight="1" thickBot="1" x14ac:dyDescent="0.25">
      <c r="A9" s="5">
        <v>4</v>
      </c>
      <c r="B9" s="78" t="s">
        <v>8</v>
      </c>
      <c r="C9" s="78"/>
      <c r="D9" s="7">
        <f>'BoQ of Building'!G55</f>
        <v>0</v>
      </c>
    </row>
    <row r="10" spans="1:4" ht="20.100000000000001" customHeight="1" thickBot="1" x14ac:dyDescent="0.25">
      <c r="A10" s="5">
        <v>5</v>
      </c>
      <c r="B10" s="78" t="s">
        <v>9</v>
      </c>
      <c r="C10" s="78"/>
      <c r="D10" s="7">
        <f>'BoQ of Building'!G59</f>
        <v>0</v>
      </c>
    </row>
    <row r="11" spans="1:4" ht="20.100000000000001" customHeight="1" thickBot="1" x14ac:dyDescent="0.25">
      <c r="A11" s="5">
        <v>6</v>
      </c>
      <c r="B11" s="78" t="s">
        <v>10</v>
      </c>
      <c r="C11" s="78"/>
      <c r="D11" s="7">
        <f>'BoQ of Building'!G62</f>
        <v>0</v>
      </c>
    </row>
    <row r="12" spans="1:4" ht="20.100000000000001" customHeight="1" thickBot="1" x14ac:dyDescent="0.25">
      <c r="A12" s="5">
        <v>7</v>
      </c>
      <c r="B12" s="78" t="s">
        <v>11</v>
      </c>
      <c r="C12" s="78"/>
      <c r="D12" s="7">
        <f>'BoQ of Building'!G65</f>
        <v>0</v>
      </c>
    </row>
    <row r="13" spans="1:4" ht="20.100000000000001" customHeight="1" thickBot="1" x14ac:dyDescent="0.25">
      <c r="A13" s="5">
        <v>8</v>
      </c>
      <c r="B13" s="78" t="s">
        <v>12</v>
      </c>
      <c r="C13" s="78"/>
      <c r="D13" s="7">
        <f>'BoQ of Building'!G68</f>
        <v>0</v>
      </c>
    </row>
    <row r="14" spans="1:4" ht="20.100000000000001" customHeight="1" thickBot="1" x14ac:dyDescent="0.25">
      <c r="A14" s="5">
        <v>9</v>
      </c>
      <c r="B14" s="78" t="s">
        <v>13</v>
      </c>
      <c r="C14" s="78"/>
      <c r="D14" s="7">
        <f>'BoQ of Building'!G82</f>
        <v>0</v>
      </c>
    </row>
    <row r="15" spans="1:4" ht="20.100000000000001" customHeight="1" thickBot="1" x14ac:dyDescent="0.25">
      <c r="A15" s="5">
        <v>10</v>
      </c>
      <c r="B15" s="78" t="s">
        <v>14</v>
      </c>
      <c r="C15" s="78"/>
      <c r="D15" s="7">
        <f>'BoQ of Building'!G85</f>
        <v>0</v>
      </c>
    </row>
    <row r="16" spans="1:4" ht="20.100000000000001" customHeight="1" thickBot="1" x14ac:dyDescent="0.25">
      <c r="A16" s="5">
        <v>11</v>
      </c>
      <c r="B16" s="77" t="s">
        <v>93</v>
      </c>
      <c r="C16" s="77"/>
      <c r="D16" s="8">
        <f>'BoQ of Building'!G89</f>
        <v>0</v>
      </c>
    </row>
    <row r="17" spans="1:4" ht="20.100000000000001" customHeight="1" thickBot="1" x14ac:dyDescent="0.25">
      <c r="A17" s="83" t="s">
        <v>15</v>
      </c>
      <c r="B17" s="83"/>
      <c r="C17" s="83"/>
      <c r="D17" s="9">
        <f>SUM(D6:D16)</f>
        <v>0</v>
      </c>
    </row>
    <row r="18" spans="1:4" ht="20.100000000000001" customHeight="1" thickBot="1" x14ac:dyDescent="0.25">
      <c r="A18" s="83" t="s">
        <v>16</v>
      </c>
      <c r="B18" s="83"/>
      <c r="C18" s="83"/>
      <c r="D18" s="9">
        <f>D17*10%</f>
        <v>0</v>
      </c>
    </row>
    <row r="19" spans="1:4" ht="20.100000000000001" customHeight="1" thickBot="1" x14ac:dyDescent="0.25">
      <c r="A19" s="83" t="s">
        <v>17</v>
      </c>
      <c r="B19" s="83"/>
      <c r="C19" s="83"/>
      <c r="D19" s="9">
        <f>D17+D18</f>
        <v>0</v>
      </c>
    </row>
    <row r="20" spans="1:4" ht="20.100000000000001" customHeight="1" thickBot="1" x14ac:dyDescent="0.25">
      <c r="A20" s="83" t="s">
        <v>18</v>
      </c>
      <c r="B20" s="83"/>
      <c r="C20" s="83"/>
      <c r="D20" s="9">
        <f>D19*8%</f>
        <v>0</v>
      </c>
    </row>
    <row r="21" spans="1:4" ht="20.100000000000001" customHeight="1" thickBot="1" x14ac:dyDescent="0.25">
      <c r="A21" s="83" t="s">
        <v>19</v>
      </c>
      <c r="B21" s="83"/>
      <c r="C21" s="83"/>
      <c r="D21" s="9">
        <f>D19+D20</f>
        <v>0</v>
      </c>
    </row>
  </sheetData>
  <mergeCells count="19">
    <mergeCell ref="A17:C17"/>
    <mergeCell ref="A18:C18"/>
    <mergeCell ref="A19:C19"/>
    <mergeCell ref="A20:C20"/>
    <mergeCell ref="A21:C21"/>
    <mergeCell ref="B7:C7"/>
    <mergeCell ref="B8:C8"/>
    <mergeCell ref="B9:C9"/>
    <mergeCell ref="B15:C15"/>
    <mergeCell ref="A2:D2"/>
    <mergeCell ref="A3:D3"/>
    <mergeCell ref="B5:C5"/>
    <mergeCell ref="B6:C6"/>
    <mergeCell ref="B16:C16"/>
    <mergeCell ref="B10:C10"/>
    <mergeCell ref="B11:C11"/>
    <mergeCell ref="B12:C12"/>
    <mergeCell ref="B13:C13"/>
    <mergeCell ref="B14:C14"/>
  </mergeCells>
  <pageMargins left="0.7" right="0.7" top="0.75" bottom="0.75" header="0.3" footer="0.3"/>
  <pageSetup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F0"/>
  </sheetPr>
  <dimension ref="A1:G2361"/>
  <sheetViews>
    <sheetView showGridLines="0" tabSelected="1" zoomScale="135" zoomScaleNormal="135" workbookViewId="0">
      <selection sqref="A1:G90"/>
    </sheetView>
  </sheetViews>
  <sheetFormatPr defaultColWidth="9.140625" defaultRowHeight="12.75" x14ac:dyDescent="0.2"/>
  <cols>
    <col min="1" max="1" width="6.42578125" style="70" customWidth="1"/>
    <col min="2" max="2" width="33.140625" style="71" customWidth="1"/>
    <col min="3" max="3" width="4.85546875" style="72" bestFit="1" customWidth="1"/>
    <col min="4" max="4" width="7.42578125" style="73" bestFit="1" customWidth="1"/>
    <col min="5" max="5" width="13.28515625" style="74" customWidth="1"/>
    <col min="6" max="6" width="12.140625" style="75" customWidth="1"/>
    <col min="7" max="7" width="10" style="76" bestFit="1" customWidth="1"/>
    <col min="8" max="16384" width="9.140625" style="15"/>
  </cols>
  <sheetData>
    <row r="1" spans="1:7" s="10" customFormat="1" ht="27.75" customHeight="1" x14ac:dyDescent="0.2">
      <c r="A1" s="88" t="s">
        <v>20</v>
      </c>
      <c r="B1" s="89"/>
      <c r="C1" s="89"/>
      <c r="D1" s="89"/>
      <c r="E1" s="89"/>
      <c r="F1" s="89"/>
      <c r="G1" s="90"/>
    </row>
    <row r="2" spans="1:7" x14ac:dyDescent="0.2">
      <c r="A2" s="11"/>
      <c r="B2" s="12"/>
      <c r="C2" s="13"/>
      <c r="D2" s="13"/>
      <c r="E2" s="13"/>
      <c r="F2" s="13"/>
      <c r="G2" s="14"/>
    </row>
    <row r="3" spans="1:7" s="13" customFormat="1" ht="15.95" customHeight="1" thickBot="1" x14ac:dyDescent="0.3">
      <c r="A3" s="16" t="s">
        <v>21</v>
      </c>
      <c r="B3" s="17" t="s">
        <v>22</v>
      </c>
      <c r="C3" s="18" t="s">
        <v>23</v>
      </c>
      <c r="D3" s="19" t="s">
        <v>24</v>
      </c>
      <c r="E3" s="20" t="s">
        <v>25</v>
      </c>
      <c r="F3" s="21" t="s">
        <v>26</v>
      </c>
      <c r="G3" s="22" t="s">
        <v>27</v>
      </c>
    </row>
    <row r="4" spans="1:7" s="13" customFormat="1" x14ac:dyDescent="0.2">
      <c r="A4" s="23"/>
      <c r="B4" s="24"/>
      <c r="C4" s="25"/>
      <c r="D4" s="26"/>
      <c r="E4" s="27"/>
      <c r="F4" s="28"/>
      <c r="G4" s="29"/>
    </row>
    <row r="5" spans="1:7" s="13" customFormat="1" x14ac:dyDescent="0.2">
      <c r="A5" s="30"/>
      <c r="B5" s="24" t="s">
        <v>28</v>
      </c>
      <c r="C5" s="25"/>
      <c r="D5" s="26"/>
      <c r="E5" s="27"/>
      <c r="F5" s="28"/>
      <c r="G5" s="29"/>
    </row>
    <row r="6" spans="1:7" s="13" customFormat="1" x14ac:dyDescent="0.2">
      <c r="A6" s="30" t="s">
        <v>29</v>
      </c>
      <c r="B6" s="24" t="s">
        <v>30</v>
      </c>
      <c r="C6" s="25"/>
      <c r="D6" s="26"/>
      <c r="E6" s="27"/>
      <c r="F6" s="28"/>
      <c r="G6" s="29"/>
    </row>
    <row r="7" spans="1:7" s="13" customFormat="1" ht="35.450000000000003" customHeight="1" x14ac:dyDescent="0.2">
      <c r="A7" s="30"/>
      <c r="B7" s="31" t="s">
        <v>31</v>
      </c>
      <c r="C7" s="25"/>
      <c r="D7" s="26"/>
      <c r="E7" s="27"/>
      <c r="F7" s="28"/>
      <c r="G7" s="29"/>
    </row>
    <row r="8" spans="1:7" s="13" customFormat="1" ht="27.6" customHeight="1" x14ac:dyDescent="0.2">
      <c r="A8" s="30"/>
      <c r="B8" s="31" t="s">
        <v>32</v>
      </c>
      <c r="C8" s="25"/>
      <c r="D8" s="26"/>
      <c r="E8" s="27"/>
      <c r="F8" s="28"/>
      <c r="G8" s="29"/>
    </row>
    <row r="9" spans="1:7" s="13" customFormat="1" ht="166.5" customHeight="1" x14ac:dyDescent="0.2">
      <c r="A9" s="30"/>
      <c r="B9" s="31" t="s">
        <v>33</v>
      </c>
      <c r="C9" s="25"/>
      <c r="D9" s="26"/>
      <c r="E9" s="27"/>
      <c r="F9" s="28"/>
      <c r="G9" s="29"/>
    </row>
    <row r="10" spans="1:7" s="13" customFormat="1" ht="179.1" customHeight="1" x14ac:dyDescent="0.2">
      <c r="A10" s="30"/>
      <c r="B10" s="31" t="s">
        <v>34</v>
      </c>
      <c r="C10" s="25"/>
      <c r="D10" s="26"/>
      <c r="E10" s="27"/>
      <c r="F10" s="28"/>
      <c r="G10" s="29"/>
    </row>
    <row r="11" spans="1:7" s="13" customFormat="1" ht="66.95" customHeight="1" x14ac:dyDescent="0.2">
      <c r="A11" s="30"/>
      <c r="B11" s="31" t="s">
        <v>35</v>
      </c>
      <c r="C11" s="25"/>
      <c r="D11" s="26"/>
      <c r="E11" s="27"/>
      <c r="F11" s="28"/>
      <c r="G11" s="29"/>
    </row>
    <row r="12" spans="1:7" s="13" customFormat="1" x14ac:dyDescent="0.2">
      <c r="A12" s="30"/>
      <c r="B12" s="24" t="s">
        <v>36</v>
      </c>
      <c r="C12" s="25"/>
      <c r="D12" s="26"/>
      <c r="E12" s="27"/>
      <c r="F12" s="28"/>
      <c r="G12" s="29"/>
    </row>
    <row r="13" spans="1:7" s="13" customFormat="1" ht="179.1" customHeight="1" x14ac:dyDescent="0.2">
      <c r="A13" s="30"/>
      <c r="B13" s="32" t="s">
        <v>37</v>
      </c>
      <c r="C13" s="25"/>
      <c r="D13" s="26"/>
      <c r="E13" s="27"/>
      <c r="F13" s="28"/>
      <c r="G13" s="29"/>
    </row>
    <row r="14" spans="1:7" s="13" customFormat="1" x14ac:dyDescent="0.2">
      <c r="A14" s="30"/>
      <c r="B14" s="24" t="s">
        <v>38</v>
      </c>
      <c r="C14" s="25"/>
      <c r="D14" s="26"/>
      <c r="E14" s="27"/>
      <c r="F14" s="28"/>
      <c r="G14" s="29"/>
    </row>
    <row r="15" spans="1:7" s="13" customFormat="1" ht="145.5" customHeight="1" x14ac:dyDescent="0.2">
      <c r="A15" s="30"/>
      <c r="B15" s="32" t="s">
        <v>39</v>
      </c>
      <c r="C15" s="25"/>
      <c r="D15" s="26"/>
      <c r="E15" s="27"/>
      <c r="F15" s="28"/>
      <c r="G15" s="29"/>
    </row>
    <row r="16" spans="1:7" s="13" customFormat="1" x14ac:dyDescent="0.2">
      <c r="A16" s="30"/>
      <c r="B16" s="24" t="s">
        <v>40</v>
      </c>
      <c r="C16" s="25"/>
      <c r="D16" s="26"/>
      <c r="E16" s="27"/>
      <c r="F16" s="28"/>
      <c r="G16" s="29"/>
    </row>
    <row r="17" spans="1:7" s="13" customFormat="1" ht="162" customHeight="1" x14ac:dyDescent="0.2">
      <c r="A17" s="30"/>
      <c r="B17" s="32" t="s">
        <v>41</v>
      </c>
      <c r="C17" s="25"/>
      <c r="D17" s="26"/>
      <c r="E17" s="27"/>
      <c r="F17" s="28"/>
      <c r="G17" s="29"/>
    </row>
    <row r="18" spans="1:7" s="13" customFormat="1" ht="141.6" customHeight="1" x14ac:dyDescent="0.2">
      <c r="A18" s="30"/>
      <c r="B18" s="32" t="s">
        <v>42</v>
      </c>
      <c r="C18" s="25"/>
      <c r="D18" s="26"/>
      <c r="E18" s="27"/>
      <c r="F18" s="28"/>
      <c r="G18" s="29"/>
    </row>
    <row r="19" spans="1:7" s="13" customFormat="1" ht="78.95" customHeight="1" x14ac:dyDescent="0.2">
      <c r="A19" s="30"/>
      <c r="B19" s="32" t="s">
        <v>43</v>
      </c>
      <c r="C19" s="25"/>
      <c r="D19" s="26"/>
      <c r="E19" s="27"/>
      <c r="F19" s="28"/>
      <c r="G19" s="29"/>
    </row>
    <row r="20" spans="1:7" s="13" customFormat="1" ht="117" customHeight="1" x14ac:dyDescent="0.2">
      <c r="A20" s="30"/>
      <c r="B20" s="32" t="s">
        <v>44</v>
      </c>
      <c r="C20" s="25"/>
      <c r="D20" s="26"/>
      <c r="E20" s="27"/>
      <c r="F20" s="28"/>
      <c r="G20" s="29"/>
    </row>
    <row r="21" spans="1:7" s="13" customFormat="1" ht="79.5" customHeight="1" thickBot="1" x14ac:dyDescent="0.25">
      <c r="A21" s="30"/>
      <c r="B21" s="32" t="s">
        <v>45</v>
      </c>
      <c r="C21" s="25"/>
      <c r="D21" s="26"/>
      <c r="E21" s="27"/>
      <c r="F21" s="28"/>
      <c r="G21" s="29"/>
    </row>
    <row r="22" spans="1:7" s="13" customFormat="1" x14ac:dyDescent="0.2">
      <c r="A22" s="23"/>
      <c r="B22" s="33" t="s">
        <v>28</v>
      </c>
      <c r="C22" s="34"/>
      <c r="D22" s="35"/>
      <c r="E22" s="35"/>
      <c r="F22" s="35"/>
      <c r="G22" s="36"/>
    </row>
    <row r="23" spans="1:7" s="13" customFormat="1" x14ac:dyDescent="0.2">
      <c r="A23" s="30" t="s">
        <v>46</v>
      </c>
      <c r="B23" s="24" t="s">
        <v>47</v>
      </c>
      <c r="C23" s="25"/>
      <c r="D23" s="26"/>
      <c r="E23" s="27"/>
      <c r="F23" s="28"/>
      <c r="G23" s="29"/>
    </row>
    <row r="24" spans="1:7" s="13" customFormat="1" x14ac:dyDescent="0.2">
      <c r="A24" s="30" t="s">
        <v>48</v>
      </c>
      <c r="B24" s="31" t="s">
        <v>49</v>
      </c>
      <c r="C24" s="25"/>
      <c r="D24" s="26"/>
      <c r="E24" s="27"/>
      <c r="F24" s="28"/>
      <c r="G24" s="29"/>
    </row>
    <row r="25" spans="1:7" s="13" customFormat="1" x14ac:dyDescent="0.2">
      <c r="A25" s="30"/>
      <c r="B25" s="31" t="s">
        <v>50</v>
      </c>
      <c r="C25" s="25"/>
      <c r="D25" s="26"/>
      <c r="E25" s="27"/>
      <c r="F25" s="28"/>
      <c r="G25" s="29"/>
    </row>
    <row r="26" spans="1:7" s="13" customFormat="1" x14ac:dyDescent="0.2">
      <c r="A26" s="30"/>
      <c r="B26" s="31" t="s">
        <v>51</v>
      </c>
      <c r="C26" s="25"/>
      <c r="D26" s="26"/>
      <c r="E26" s="27"/>
      <c r="F26" s="28"/>
      <c r="G26" s="29"/>
    </row>
    <row r="27" spans="1:7" s="13" customFormat="1" x14ac:dyDescent="0.2">
      <c r="A27" s="30"/>
      <c r="B27" s="31" t="s">
        <v>52</v>
      </c>
      <c r="C27" s="25"/>
      <c r="D27" s="26"/>
      <c r="E27" s="27"/>
      <c r="F27" s="28"/>
      <c r="G27" s="29"/>
    </row>
    <row r="28" spans="1:7" s="13" customFormat="1" x14ac:dyDescent="0.2">
      <c r="A28" s="30"/>
      <c r="B28" s="31" t="s">
        <v>53</v>
      </c>
      <c r="C28" s="25"/>
      <c r="D28" s="26"/>
      <c r="E28" s="27"/>
      <c r="F28" s="28"/>
      <c r="G28" s="29"/>
    </row>
    <row r="29" spans="1:7" s="13" customFormat="1" x14ac:dyDescent="0.2">
      <c r="A29" s="30"/>
      <c r="B29" s="31" t="s">
        <v>50</v>
      </c>
      <c r="C29" s="25"/>
      <c r="D29" s="26"/>
      <c r="E29" s="27"/>
      <c r="F29" s="28"/>
      <c r="G29" s="29"/>
    </row>
    <row r="30" spans="1:7" s="13" customFormat="1" x14ac:dyDescent="0.2">
      <c r="A30" s="30"/>
      <c r="B30" s="31" t="s">
        <v>54</v>
      </c>
      <c r="C30" s="25"/>
      <c r="D30" s="26"/>
      <c r="E30" s="27"/>
      <c r="F30" s="28"/>
      <c r="G30" s="29"/>
    </row>
    <row r="31" spans="1:7" s="13" customFormat="1" x14ac:dyDescent="0.2">
      <c r="A31" s="30"/>
      <c r="B31" s="31" t="s">
        <v>55</v>
      </c>
      <c r="C31" s="25"/>
      <c r="D31" s="26"/>
      <c r="E31" s="27"/>
      <c r="F31" s="28"/>
      <c r="G31" s="29"/>
    </row>
    <row r="32" spans="1:7" s="13" customFormat="1" x14ac:dyDescent="0.2">
      <c r="A32" s="30"/>
      <c r="B32" s="31" t="s">
        <v>56</v>
      </c>
      <c r="C32" s="25"/>
      <c r="D32" s="26"/>
      <c r="E32" s="27"/>
      <c r="F32" s="28"/>
      <c r="G32" s="29"/>
    </row>
    <row r="33" spans="1:7" s="13" customFormat="1" x14ac:dyDescent="0.2">
      <c r="A33" s="30"/>
      <c r="B33" s="31" t="s">
        <v>57</v>
      </c>
      <c r="C33" s="25"/>
      <c r="D33" s="26"/>
      <c r="E33" s="27"/>
      <c r="F33" s="28"/>
      <c r="G33" s="29"/>
    </row>
    <row r="34" spans="1:7" s="13" customFormat="1" x14ac:dyDescent="0.2">
      <c r="A34" s="30"/>
      <c r="B34" s="31" t="s">
        <v>58</v>
      </c>
      <c r="C34" s="25"/>
      <c r="D34" s="26"/>
      <c r="E34" s="27"/>
      <c r="F34" s="28"/>
      <c r="G34" s="29"/>
    </row>
    <row r="35" spans="1:7" s="13" customFormat="1" x14ac:dyDescent="0.2">
      <c r="A35" s="30"/>
      <c r="B35" s="31" t="s">
        <v>59</v>
      </c>
      <c r="C35" s="25"/>
      <c r="D35" s="26"/>
      <c r="E35" s="27"/>
      <c r="F35" s="28"/>
      <c r="G35" s="29"/>
    </row>
    <row r="36" spans="1:7" s="13" customFormat="1" ht="13.5" thickBot="1" x14ac:dyDescent="0.25">
      <c r="A36" s="37"/>
      <c r="B36" s="38"/>
      <c r="C36" s="39"/>
      <c r="D36" s="40"/>
      <c r="E36" s="41"/>
      <c r="F36" s="42"/>
      <c r="G36" s="43"/>
    </row>
    <row r="37" spans="1:7" s="13" customFormat="1" ht="13.5" thickTop="1" x14ac:dyDescent="0.25">
      <c r="A37" s="44" t="s">
        <v>46</v>
      </c>
      <c r="B37" s="45" t="s">
        <v>5</v>
      </c>
      <c r="C37" s="46"/>
      <c r="D37" s="47"/>
      <c r="E37" s="47"/>
      <c r="F37" s="47"/>
      <c r="G37" s="48"/>
    </row>
    <row r="38" spans="1:7" s="13" customFormat="1" ht="89.25" x14ac:dyDescent="0.25">
      <c r="A38" s="49" t="s">
        <v>48</v>
      </c>
      <c r="B38" s="50" t="s">
        <v>127</v>
      </c>
      <c r="C38" s="51" t="s">
        <v>60</v>
      </c>
      <c r="D38" s="28">
        <v>5</v>
      </c>
      <c r="E38" s="52"/>
      <c r="F38" s="52"/>
      <c r="G38" s="53">
        <f t="shared" ref="G38" si="0">D38*SUM(E38:F38)</f>
        <v>0</v>
      </c>
    </row>
    <row r="39" spans="1:7" s="13" customFormat="1" ht="13.5" thickBot="1" x14ac:dyDescent="0.25">
      <c r="A39" s="84" t="s">
        <v>61</v>
      </c>
      <c r="B39" s="85"/>
      <c r="C39" s="85"/>
      <c r="D39" s="85"/>
      <c r="E39" s="85"/>
      <c r="F39" s="85"/>
      <c r="G39" s="54">
        <f>SUM(G38:G38)</f>
        <v>0</v>
      </c>
    </row>
    <row r="40" spans="1:7" s="13" customFormat="1" ht="26.25" thickTop="1" x14ac:dyDescent="0.25">
      <c r="A40" s="44" t="s">
        <v>112</v>
      </c>
      <c r="B40" s="45" t="s">
        <v>62</v>
      </c>
      <c r="C40" s="46"/>
      <c r="D40" s="47"/>
      <c r="E40" s="47"/>
      <c r="F40" s="47"/>
      <c r="G40" s="48"/>
    </row>
    <row r="41" spans="1:7" s="13" customFormat="1" x14ac:dyDescent="0.25">
      <c r="A41" s="49" t="s">
        <v>48</v>
      </c>
      <c r="B41" s="50" t="s">
        <v>63</v>
      </c>
      <c r="C41" s="28" t="s">
        <v>128</v>
      </c>
      <c r="D41" s="28">
        <v>30</v>
      </c>
      <c r="E41" s="28"/>
      <c r="F41" s="28"/>
      <c r="G41" s="55">
        <f t="shared" ref="G41" si="1">IF(D41="","",(E41*D41)+(F41*D41))</f>
        <v>0</v>
      </c>
    </row>
    <row r="42" spans="1:7" s="13" customFormat="1" ht="13.5" thickBot="1" x14ac:dyDescent="0.25">
      <c r="A42" s="84" t="s">
        <v>64</v>
      </c>
      <c r="B42" s="85"/>
      <c r="C42" s="85"/>
      <c r="D42" s="85"/>
      <c r="E42" s="85"/>
      <c r="F42" s="85"/>
      <c r="G42" s="54">
        <f>SUM(G41:G41)</f>
        <v>0</v>
      </c>
    </row>
    <row r="43" spans="1:7" s="13" customFormat="1" ht="20.100000000000001" customHeight="1" thickTop="1" x14ac:dyDescent="0.25">
      <c r="A43" s="44" t="s">
        <v>113</v>
      </c>
      <c r="B43" s="45" t="s">
        <v>7</v>
      </c>
      <c r="C43" s="46"/>
      <c r="D43" s="47"/>
      <c r="E43" s="47"/>
      <c r="F43" s="47"/>
      <c r="G43" s="48"/>
    </row>
    <row r="44" spans="1:7" s="13" customFormat="1" ht="51" x14ac:dyDescent="0.25">
      <c r="A44" s="49" t="s">
        <v>48</v>
      </c>
      <c r="B44" s="50" t="s">
        <v>65</v>
      </c>
      <c r="C44" s="51" t="s">
        <v>60</v>
      </c>
      <c r="D44" s="28">
        <v>2</v>
      </c>
      <c r="E44" s="52">
        <v>0</v>
      </c>
      <c r="F44" s="52">
        <v>0</v>
      </c>
      <c r="G44" s="53">
        <f>D44*SUM(E44:F44)</f>
        <v>0</v>
      </c>
    </row>
    <row r="45" spans="1:7" s="13" customFormat="1" ht="51" x14ac:dyDescent="0.25">
      <c r="A45" s="49" t="s">
        <v>66</v>
      </c>
      <c r="B45" s="50" t="s">
        <v>110</v>
      </c>
      <c r="C45" s="51" t="s">
        <v>60</v>
      </c>
      <c r="D45" s="28">
        <v>1</v>
      </c>
      <c r="E45" s="52">
        <v>0</v>
      </c>
      <c r="F45" s="52">
        <v>0</v>
      </c>
      <c r="G45" s="53">
        <f t="shared" ref="G45" si="2">D45*SUM(E45:F45)</f>
        <v>0</v>
      </c>
    </row>
    <row r="46" spans="1:7" s="13" customFormat="1" ht="63.75" x14ac:dyDescent="0.25">
      <c r="A46" s="49" t="s">
        <v>67</v>
      </c>
      <c r="B46" s="50" t="s">
        <v>111</v>
      </c>
      <c r="C46" s="51" t="s">
        <v>60</v>
      </c>
      <c r="D46" s="28">
        <v>1</v>
      </c>
      <c r="E46" s="52">
        <v>0</v>
      </c>
      <c r="F46" s="52">
        <v>0</v>
      </c>
      <c r="G46" s="53">
        <f>D46*SUM(E46:F46)</f>
        <v>0</v>
      </c>
    </row>
    <row r="47" spans="1:7" s="13" customFormat="1" ht="13.5" thickBot="1" x14ac:dyDescent="0.25">
      <c r="A47" s="84" t="s">
        <v>68</v>
      </c>
      <c r="B47" s="85"/>
      <c r="C47" s="85"/>
      <c r="D47" s="85"/>
      <c r="E47" s="85"/>
      <c r="F47" s="85"/>
      <c r="G47" s="54">
        <f>SUM(G44:G46)</f>
        <v>0</v>
      </c>
    </row>
    <row r="48" spans="1:7" s="13" customFormat="1" ht="20.100000000000001" customHeight="1" thickTop="1" x14ac:dyDescent="0.25">
      <c r="A48" s="44" t="s">
        <v>123</v>
      </c>
      <c r="B48" s="45" t="s">
        <v>8</v>
      </c>
      <c r="C48" s="46"/>
      <c r="D48" s="47"/>
      <c r="E48" s="47"/>
      <c r="F48" s="47"/>
      <c r="G48" s="48"/>
    </row>
    <row r="49" spans="1:7" s="13" customFormat="1" ht="51" x14ac:dyDescent="0.25">
      <c r="A49" s="49" t="s">
        <v>48</v>
      </c>
      <c r="B49" s="50" t="s">
        <v>70</v>
      </c>
      <c r="C49" s="51" t="s">
        <v>60</v>
      </c>
      <c r="D49" s="28">
        <v>1</v>
      </c>
      <c r="E49" s="52">
        <v>0</v>
      </c>
      <c r="F49" s="52">
        <v>0</v>
      </c>
      <c r="G49" s="53">
        <f>D49*SUM(E49:F49)</f>
        <v>0</v>
      </c>
    </row>
    <row r="50" spans="1:7" s="13" customFormat="1" ht="51" x14ac:dyDescent="0.25">
      <c r="A50" s="49" t="s">
        <v>66</v>
      </c>
      <c r="B50" s="50" t="s">
        <v>71</v>
      </c>
      <c r="C50" s="51" t="s">
        <v>60</v>
      </c>
      <c r="D50" s="28">
        <v>1</v>
      </c>
      <c r="E50" s="52">
        <v>0</v>
      </c>
      <c r="F50" s="52">
        <v>0</v>
      </c>
      <c r="G50" s="53">
        <f t="shared" ref="G50" si="3">D50*SUM(E50:F50)</f>
        <v>0</v>
      </c>
    </row>
    <row r="51" spans="1:7" s="13" customFormat="1" ht="80.45" customHeight="1" x14ac:dyDescent="0.25">
      <c r="A51" s="49" t="s">
        <v>67</v>
      </c>
      <c r="B51" s="50" t="s">
        <v>72</v>
      </c>
      <c r="C51" s="51" t="s">
        <v>60</v>
      </c>
      <c r="D51" s="28">
        <v>1</v>
      </c>
      <c r="E51" s="52">
        <v>0</v>
      </c>
      <c r="F51" s="52">
        <v>0</v>
      </c>
      <c r="G51" s="53">
        <f>D51*SUM(E51:F51)</f>
        <v>0</v>
      </c>
    </row>
    <row r="52" spans="1:7" s="13" customFormat="1" ht="63.75" x14ac:dyDescent="0.25">
      <c r="A52" s="49" t="s">
        <v>73</v>
      </c>
      <c r="B52" s="50" t="s">
        <v>74</v>
      </c>
      <c r="C52" s="51" t="s">
        <v>60</v>
      </c>
      <c r="D52" s="28">
        <v>1</v>
      </c>
      <c r="E52" s="52">
        <v>0</v>
      </c>
      <c r="F52" s="52">
        <v>0</v>
      </c>
      <c r="G52" s="53">
        <f>D52*SUM(E52:F52)</f>
        <v>0</v>
      </c>
    </row>
    <row r="53" spans="1:7" s="13" customFormat="1" ht="76.5" x14ac:dyDescent="0.25">
      <c r="A53" s="49" t="s">
        <v>98</v>
      </c>
      <c r="B53" s="50" t="s">
        <v>114</v>
      </c>
      <c r="C53" s="28" t="s">
        <v>128</v>
      </c>
      <c r="D53" s="28">
        <v>70</v>
      </c>
      <c r="E53" s="52">
        <v>0</v>
      </c>
      <c r="F53" s="52">
        <v>0</v>
      </c>
      <c r="G53" s="55">
        <f t="shared" ref="G53" si="4">IF(D53="","",(E53*D53)+(F53*D53))</f>
        <v>0</v>
      </c>
    </row>
    <row r="54" spans="1:7" s="13" customFormat="1" ht="51" x14ac:dyDescent="0.25">
      <c r="A54" s="49" t="s">
        <v>100</v>
      </c>
      <c r="B54" s="50" t="s">
        <v>130</v>
      </c>
      <c r="C54" s="51" t="s">
        <v>60</v>
      </c>
      <c r="D54" s="28">
        <v>5</v>
      </c>
      <c r="E54" s="52">
        <v>0</v>
      </c>
      <c r="F54" s="52">
        <v>0</v>
      </c>
      <c r="G54" s="53">
        <f>D54*SUM(E54:F54)</f>
        <v>0</v>
      </c>
    </row>
    <row r="55" spans="1:7" s="13" customFormat="1" ht="13.5" thickBot="1" x14ac:dyDescent="0.25">
      <c r="A55" s="84" t="s">
        <v>75</v>
      </c>
      <c r="B55" s="85"/>
      <c r="C55" s="85"/>
      <c r="D55" s="85"/>
      <c r="E55" s="85"/>
      <c r="F55" s="85"/>
      <c r="G55" s="54">
        <f>SUM(G49:G54)</f>
        <v>0</v>
      </c>
    </row>
    <row r="56" spans="1:7" s="13" customFormat="1" ht="20.100000000000001" customHeight="1" thickTop="1" x14ac:dyDescent="0.25">
      <c r="A56" s="44" t="s">
        <v>124</v>
      </c>
      <c r="B56" s="45" t="s">
        <v>9</v>
      </c>
      <c r="C56" s="46"/>
      <c r="D56" s="47"/>
      <c r="E56" s="47"/>
      <c r="F56" s="47"/>
      <c r="G56" s="48"/>
    </row>
    <row r="57" spans="1:7" ht="102" x14ac:dyDescent="0.2">
      <c r="A57" s="49" t="s">
        <v>48</v>
      </c>
      <c r="B57" s="50" t="s">
        <v>115</v>
      </c>
      <c r="C57" s="51" t="s">
        <v>60</v>
      </c>
      <c r="D57" s="28">
        <v>1</v>
      </c>
      <c r="E57" s="52">
        <v>0</v>
      </c>
      <c r="F57" s="52">
        <v>0</v>
      </c>
      <c r="G57" s="53">
        <f>D57*SUM(E57:F57)</f>
        <v>0</v>
      </c>
    </row>
    <row r="58" spans="1:7" ht="51" x14ac:dyDescent="0.2">
      <c r="A58" s="49" t="s">
        <v>66</v>
      </c>
      <c r="B58" s="50" t="s">
        <v>77</v>
      </c>
      <c r="C58" s="51" t="s">
        <v>60</v>
      </c>
      <c r="D58" s="28">
        <v>1</v>
      </c>
      <c r="E58" s="52">
        <v>0</v>
      </c>
      <c r="F58" s="52">
        <v>0</v>
      </c>
      <c r="G58" s="53">
        <f>D58*SUM(E58:F58)</f>
        <v>0</v>
      </c>
    </row>
    <row r="59" spans="1:7" ht="13.5" thickBot="1" x14ac:dyDescent="0.25">
      <c r="A59" s="84" t="s">
        <v>78</v>
      </c>
      <c r="B59" s="85"/>
      <c r="C59" s="85"/>
      <c r="D59" s="85"/>
      <c r="E59" s="85"/>
      <c r="F59" s="85"/>
      <c r="G59" s="54">
        <f>SUM(G57:G58)</f>
        <v>0</v>
      </c>
    </row>
    <row r="60" spans="1:7" ht="13.5" thickTop="1" x14ac:dyDescent="0.2">
      <c r="A60" s="44" t="s">
        <v>69</v>
      </c>
      <c r="B60" s="45" t="s">
        <v>10</v>
      </c>
      <c r="C60" s="46"/>
      <c r="D60" s="47"/>
      <c r="E60" s="47"/>
      <c r="F60" s="47"/>
      <c r="G60" s="48"/>
    </row>
    <row r="61" spans="1:7" ht="51" x14ac:dyDescent="0.2">
      <c r="A61" s="49" t="s">
        <v>48</v>
      </c>
      <c r="B61" s="50" t="s">
        <v>79</v>
      </c>
      <c r="C61" s="51" t="s">
        <v>60</v>
      </c>
      <c r="D61" s="28">
        <v>5</v>
      </c>
      <c r="E61" s="52">
        <v>0</v>
      </c>
      <c r="F61" s="52">
        <v>0</v>
      </c>
      <c r="G61" s="53">
        <f>D61*SUM(E61:F61)</f>
        <v>0</v>
      </c>
    </row>
    <row r="62" spans="1:7" ht="13.5" thickBot="1" x14ac:dyDescent="0.25">
      <c r="A62" s="84" t="s">
        <v>80</v>
      </c>
      <c r="B62" s="85"/>
      <c r="C62" s="85"/>
      <c r="D62" s="85"/>
      <c r="E62" s="85"/>
      <c r="F62" s="85"/>
      <c r="G62" s="54">
        <f>SUM(G61:G61)</f>
        <v>0</v>
      </c>
    </row>
    <row r="63" spans="1:7" ht="13.5" thickTop="1" x14ac:dyDescent="0.2">
      <c r="A63" s="44" t="s">
        <v>76</v>
      </c>
      <c r="B63" s="45" t="s">
        <v>11</v>
      </c>
      <c r="C63" s="46"/>
      <c r="D63" s="47"/>
      <c r="E63" s="47"/>
      <c r="F63" s="47"/>
      <c r="G63" s="48"/>
    </row>
    <row r="64" spans="1:7" ht="63.75" x14ac:dyDescent="0.2">
      <c r="A64" s="49" t="s">
        <v>48</v>
      </c>
      <c r="B64" s="50" t="s">
        <v>81</v>
      </c>
      <c r="C64" s="51" t="s">
        <v>60</v>
      </c>
      <c r="D64" s="28">
        <v>9</v>
      </c>
      <c r="E64" s="52">
        <v>0</v>
      </c>
      <c r="F64" s="52">
        <v>0</v>
      </c>
      <c r="G64" s="53">
        <f>D64*SUM(E64:F64)</f>
        <v>0</v>
      </c>
    </row>
    <row r="65" spans="1:7" ht="13.5" thickBot="1" x14ac:dyDescent="0.25">
      <c r="A65" s="84" t="s">
        <v>82</v>
      </c>
      <c r="B65" s="85"/>
      <c r="C65" s="85"/>
      <c r="D65" s="85"/>
      <c r="E65" s="85"/>
      <c r="F65" s="85"/>
      <c r="G65" s="54">
        <f>SUM(G64:G64)</f>
        <v>0</v>
      </c>
    </row>
    <row r="66" spans="1:7" ht="20.100000000000001" customHeight="1" thickTop="1" x14ac:dyDescent="0.2">
      <c r="A66" s="44" t="s">
        <v>125</v>
      </c>
      <c r="B66" s="45" t="s">
        <v>12</v>
      </c>
      <c r="C66" s="46"/>
      <c r="D66" s="47"/>
      <c r="E66" s="47"/>
      <c r="F66" s="47"/>
      <c r="G66" s="48"/>
    </row>
    <row r="67" spans="1:7" ht="48.95" customHeight="1" x14ac:dyDescent="0.2">
      <c r="A67" s="49" t="s">
        <v>48</v>
      </c>
      <c r="B67" s="50" t="s">
        <v>84</v>
      </c>
      <c r="C67" s="28" t="s">
        <v>128</v>
      </c>
      <c r="D67" s="28">
        <v>120</v>
      </c>
      <c r="E67" s="28">
        <v>0</v>
      </c>
      <c r="F67" s="28">
        <v>0</v>
      </c>
      <c r="G67" s="55">
        <f t="shared" ref="G67" si="5">IF(D67="","",(E67*D67)+(F67*D67))</f>
        <v>0</v>
      </c>
    </row>
    <row r="68" spans="1:7" ht="13.5" thickBot="1" x14ac:dyDescent="0.25">
      <c r="A68" s="84" t="s">
        <v>85</v>
      </c>
      <c r="B68" s="85"/>
      <c r="C68" s="85"/>
      <c r="D68" s="85"/>
      <c r="E68" s="85"/>
      <c r="F68" s="85"/>
      <c r="G68" s="54">
        <f>SUM(G67:G67)</f>
        <v>0</v>
      </c>
    </row>
    <row r="69" spans="1:7" ht="26.25" thickTop="1" x14ac:dyDescent="0.2">
      <c r="A69" s="44" t="s">
        <v>126</v>
      </c>
      <c r="B69" s="45" t="s">
        <v>119</v>
      </c>
      <c r="C69" s="46"/>
      <c r="D69" s="47"/>
      <c r="E69" s="47"/>
      <c r="F69" s="47"/>
      <c r="G69" s="48"/>
    </row>
    <row r="70" spans="1:7" ht="76.5" x14ac:dyDescent="0.2">
      <c r="A70" s="49" t="s">
        <v>48</v>
      </c>
      <c r="B70" s="50" t="s">
        <v>118</v>
      </c>
      <c r="C70" s="51" t="s">
        <v>60</v>
      </c>
      <c r="D70" s="28">
        <v>1</v>
      </c>
      <c r="E70" s="52">
        <v>0</v>
      </c>
      <c r="F70" s="52">
        <v>0</v>
      </c>
      <c r="G70" s="53">
        <f>D70*SUM(E70:F70)</f>
        <v>0</v>
      </c>
    </row>
    <row r="71" spans="1:7" ht="63.75" x14ac:dyDescent="0.2">
      <c r="A71" s="49" t="s">
        <v>66</v>
      </c>
      <c r="B71" s="50" t="s">
        <v>120</v>
      </c>
      <c r="C71" s="51" t="s">
        <v>60</v>
      </c>
      <c r="D71" s="28">
        <v>1</v>
      </c>
      <c r="E71" s="52">
        <v>0</v>
      </c>
      <c r="F71" s="52">
        <v>0</v>
      </c>
      <c r="G71" s="53">
        <f t="shared" ref="G71:G81" si="6">D71*SUM(E71:F71)</f>
        <v>0</v>
      </c>
    </row>
    <row r="72" spans="1:7" ht="76.5" x14ac:dyDescent="0.2">
      <c r="A72" s="49" t="s">
        <v>67</v>
      </c>
      <c r="B72" s="50" t="s">
        <v>121</v>
      </c>
      <c r="C72" s="51" t="s">
        <v>60</v>
      </c>
      <c r="D72" s="28">
        <v>1</v>
      </c>
      <c r="E72" s="52">
        <v>0</v>
      </c>
      <c r="F72" s="52">
        <v>0</v>
      </c>
      <c r="G72" s="53">
        <f t="shared" si="6"/>
        <v>0</v>
      </c>
    </row>
    <row r="73" spans="1:7" ht="89.25" x14ac:dyDescent="0.2">
      <c r="A73" s="49" t="s">
        <v>73</v>
      </c>
      <c r="B73" s="50" t="s">
        <v>97</v>
      </c>
      <c r="C73" s="51" t="s">
        <v>60</v>
      </c>
      <c r="D73" s="28">
        <v>1</v>
      </c>
      <c r="E73" s="52">
        <v>0</v>
      </c>
      <c r="F73" s="52">
        <v>0</v>
      </c>
      <c r="G73" s="53">
        <f t="shared" si="6"/>
        <v>0</v>
      </c>
    </row>
    <row r="74" spans="1:7" ht="102" x14ac:dyDescent="0.2">
      <c r="A74" s="49" t="s">
        <v>98</v>
      </c>
      <c r="B74" s="50" t="s">
        <v>99</v>
      </c>
      <c r="C74" s="51" t="s">
        <v>60</v>
      </c>
      <c r="D74" s="28">
        <v>1</v>
      </c>
      <c r="E74" s="52">
        <v>0</v>
      </c>
      <c r="F74" s="52">
        <v>0</v>
      </c>
      <c r="G74" s="53">
        <f t="shared" si="6"/>
        <v>0</v>
      </c>
    </row>
    <row r="75" spans="1:7" ht="89.25" x14ac:dyDescent="0.2">
      <c r="A75" s="49" t="s">
        <v>100</v>
      </c>
      <c r="B75" s="50" t="s">
        <v>101</v>
      </c>
      <c r="C75" s="51" t="s">
        <v>60</v>
      </c>
      <c r="D75" s="28">
        <v>1</v>
      </c>
      <c r="E75" s="52">
        <v>0</v>
      </c>
      <c r="F75" s="52">
        <v>0</v>
      </c>
      <c r="G75" s="53">
        <f t="shared" si="6"/>
        <v>0</v>
      </c>
    </row>
    <row r="76" spans="1:7" ht="63.75" x14ac:dyDescent="0.2">
      <c r="A76" s="49" t="s">
        <v>102</v>
      </c>
      <c r="B76" s="50" t="s">
        <v>103</v>
      </c>
      <c r="C76" s="51" t="s">
        <v>60</v>
      </c>
      <c r="D76" s="28">
        <v>1</v>
      </c>
      <c r="E76" s="52">
        <v>0</v>
      </c>
      <c r="F76" s="52">
        <v>0</v>
      </c>
      <c r="G76" s="53">
        <f t="shared" si="6"/>
        <v>0</v>
      </c>
    </row>
    <row r="77" spans="1:7" ht="63.75" x14ac:dyDescent="0.2">
      <c r="A77" s="49" t="s">
        <v>104</v>
      </c>
      <c r="B77" s="50" t="s">
        <v>105</v>
      </c>
      <c r="C77" s="51" t="s">
        <v>60</v>
      </c>
      <c r="D77" s="28">
        <v>3</v>
      </c>
      <c r="E77" s="52">
        <v>0</v>
      </c>
      <c r="F77" s="52">
        <v>0</v>
      </c>
      <c r="G77" s="53">
        <f t="shared" si="6"/>
        <v>0</v>
      </c>
    </row>
    <row r="78" spans="1:7" ht="76.5" x14ac:dyDescent="0.2">
      <c r="A78" s="49" t="s">
        <v>106</v>
      </c>
      <c r="B78" s="50" t="s">
        <v>107</v>
      </c>
      <c r="C78" s="28" t="s">
        <v>128</v>
      </c>
      <c r="D78" s="28">
        <v>12</v>
      </c>
      <c r="E78" s="52">
        <v>0</v>
      </c>
      <c r="F78" s="52">
        <v>0</v>
      </c>
      <c r="G78" s="55">
        <f t="shared" ref="G78" si="7">IF(D78="","",(E78*D78)+(F78*D78))</f>
        <v>0</v>
      </c>
    </row>
    <row r="79" spans="1:7" ht="63.75" x14ac:dyDescent="0.2">
      <c r="A79" s="49" t="s">
        <v>108</v>
      </c>
      <c r="B79" s="50" t="s">
        <v>109</v>
      </c>
      <c r="C79" s="28" t="s">
        <v>128</v>
      </c>
      <c r="D79" s="28">
        <v>3</v>
      </c>
      <c r="E79" s="52">
        <v>0</v>
      </c>
      <c r="F79" s="52">
        <v>0</v>
      </c>
      <c r="G79" s="55">
        <f t="shared" ref="G79" si="8">IF(D79="","",(E79*D79)+(F79*D79))</f>
        <v>0</v>
      </c>
    </row>
    <row r="80" spans="1:7" ht="76.5" x14ac:dyDescent="0.2">
      <c r="A80" s="49" t="s">
        <v>116</v>
      </c>
      <c r="B80" s="50" t="s">
        <v>122</v>
      </c>
      <c r="C80" s="51" t="s">
        <v>60</v>
      </c>
      <c r="D80" s="28">
        <v>12</v>
      </c>
      <c r="E80" s="52">
        <v>0</v>
      </c>
      <c r="F80" s="52">
        <v>0</v>
      </c>
      <c r="G80" s="53">
        <f t="shared" si="6"/>
        <v>0</v>
      </c>
    </row>
    <row r="81" spans="1:7" ht="114.75" x14ac:dyDescent="0.2">
      <c r="A81" s="49" t="s">
        <v>117</v>
      </c>
      <c r="B81" s="50" t="s">
        <v>94</v>
      </c>
      <c r="C81" s="51" t="s">
        <v>60</v>
      </c>
      <c r="D81" s="28">
        <v>1</v>
      </c>
      <c r="E81" s="52">
        <v>0</v>
      </c>
      <c r="F81" s="52">
        <v>0</v>
      </c>
      <c r="G81" s="53">
        <f t="shared" si="6"/>
        <v>0</v>
      </c>
    </row>
    <row r="82" spans="1:7" ht="13.5" thickBot="1" x14ac:dyDescent="0.25">
      <c r="A82" s="84" t="s">
        <v>87</v>
      </c>
      <c r="B82" s="85"/>
      <c r="C82" s="85"/>
      <c r="D82" s="85"/>
      <c r="E82" s="85"/>
      <c r="F82" s="85"/>
      <c r="G82" s="54">
        <f>SUM(G80:G81)</f>
        <v>0</v>
      </c>
    </row>
    <row r="83" spans="1:7" ht="13.5" thickTop="1" x14ac:dyDescent="0.2">
      <c r="A83" s="44" t="s">
        <v>83</v>
      </c>
      <c r="B83" s="45" t="s">
        <v>14</v>
      </c>
      <c r="C83" s="46"/>
      <c r="D83" s="47"/>
      <c r="E83" s="47"/>
      <c r="F83" s="47"/>
      <c r="G83" s="48"/>
    </row>
    <row r="84" spans="1:7" ht="153" x14ac:dyDescent="0.2">
      <c r="A84" s="49" t="s">
        <v>48</v>
      </c>
      <c r="B84" s="50" t="s">
        <v>95</v>
      </c>
      <c r="C84" s="51" t="s">
        <v>60</v>
      </c>
      <c r="D84" s="28">
        <v>1</v>
      </c>
      <c r="E84" s="52">
        <v>0</v>
      </c>
      <c r="F84" s="52">
        <v>0</v>
      </c>
      <c r="G84" s="53">
        <f>D84*SUM(E84:F84)</f>
        <v>0</v>
      </c>
    </row>
    <row r="85" spans="1:7" ht="13.5" thickBot="1" x14ac:dyDescent="0.25">
      <c r="A85" s="84" t="s">
        <v>88</v>
      </c>
      <c r="B85" s="85"/>
      <c r="C85" s="85"/>
      <c r="D85" s="85"/>
      <c r="E85" s="85"/>
      <c r="F85" s="85"/>
      <c r="G85" s="54">
        <f>SUM(G84:G84)</f>
        <v>0</v>
      </c>
    </row>
    <row r="86" spans="1:7" ht="20.100000000000001" customHeight="1" thickTop="1" x14ac:dyDescent="0.2">
      <c r="A86" s="56" t="s">
        <v>86</v>
      </c>
      <c r="B86" s="57" t="s">
        <v>89</v>
      </c>
      <c r="C86" s="58"/>
      <c r="D86" s="59"/>
      <c r="E86" s="59"/>
      <c r="F86" s="59"/>
      <c r="G86" s="60"/>
    </row>
    <row r="87" spans="1:7" ht="63.75" x14ac:dyDescent="0.2">
      <c r="A87" s="61" t="s">
        <v>48</v>
      </c>
      <c r="B87" s="62" t="s">
        <v>90</v>
      </c>
      <c r="C87" s="63" t="s">
        <v>60</v>
      </c>
      <c r="D87" s="64">
        <v>1</v>
      </c>
      <c r="E87" s="65">
        <v>0</v>
      </c>
      <c r="F87" s="65">
        <v>0</v>
      </c>
      <c r="G87" s="66">
        <f>D87*SUM(E87:F87)</f>
        <v>0</v>
      </c>
    </row>
    <row r="88" spans="1:7" x14ac:dyDescent="0.2">
      <c r="A88" s="61" t="s">
        <v>66</v>
      </c>
      <c r="B88" s="62" t="s">
        <v>91</v>
      </c>
      <c r="C88" s="64" t="s">
        <v>129</v>
      </c>
      <c r="D88" s="64">
        <v>180</v>
      </c>
      <c r="E88" s="64">
        <v>0</v>
      </c>
      <c r="F88" s="64">
        <v>0</v>
      </c>
      <c r="G88" s="67">
        <f t="shared" ref="G88" si="9">IF(D88="","",(E88*D88)+(F88*D88))</f>
        <v>0</v>
      </c>
    </row>
    <row r="89" spans="1:7" ht="13.5" thickBot="1" x14ac:dyDescent="0.25">
      <c r="A89" s="84" t="s">
        <v>96</v>
      </c>
      <c r="B89" s="85"/>
      <c r="C89" s="85"/>
      <c r="D89" s="85"/>
      <c r="E89" s="85"/>
      <c r="F89" s="85"/>
      <c r="G89" s="54">
        <f>SUM(G87,G88)</f>
        <v>0</v>
      </c>
    </row>
    <row r="90" spans="1:7" ht="14.25" thickTop="1" thickBot="1" x14ac:dyDescent="0.25">
      <c r="A90" s="86" t="s">
        <v>92</v>
      </c>
      <c r="B90" s="87"/>
      <c r="C90" s="87"/>
      <c r="D90" s="87"/>
      <c r="E90" s="87"/>
      <c r="F90" s="87"/>
      <c r="G90" s="68">
        <f>G89+G85+G82+G68+G65+G62+G59+G55+G47+G42+G39</f>
        <v>0</v>
      </c>
    </row>
    <row r="91" spans="1:7" x14ac:dyDescent="0.2">
      <c r="A91" s="15"/>
      <c r="B91" s="69"/>
      <c r="C91" s="15"/>
      <c r="D91" s="15"/>
      <c r="E91" s="15"/>
      <c r="F91" s="15"/>
      <c r="G91" s="15"/>
    </row>
    <row r="92" spans="1:7" x14ac:dyDescent="0.2">
      <c r="A92" s="15"/>
      <c r="B92" s="69"/>
      <c r="C92" s="15"/>
      <c r="D92" s="15"/>
      <c r="E92" s="15"/>
      <c r="F92" s="15"/>
      <c r="G92" s="15"/>
    </row>
    <row r="93" spans="1:7" x14ac:dyDescent="0.2">
      <c r="A93" s="15"/>
      <c r="B93" s="69"/>
      <c r="C93" s="15"/>
      <c r="D93" s="15"/>
      <c r="E93" s="15"/>
      <c r="F93" s="15"/>
      <c r="G93" s="15"/>
    </row>
    <row r="94" spans="1:7" x14ac:dyDescent="0.2">
      <c r="A94" s="15"/>
      <c r="B94" s="69"/>
      <c r="C94" s="15"/>
      <c r="D94" s="15"/>
      <c r="E94" s="15"/>
      <c r="F94" s="15"/>
      <c r="G94" s="15"/>
    </row>
    <row r="95" spans="1:7" x14ac:dyDescent="0.2">
      <c r="A95" s="15"/>
      <c r="B95" s="69"/>
      <c r="C95" s="15"/>
      <c r="D95" s="15"/>
      <c r="E95" s="15"/>
      <c r="F95" s="15"/>
      <c r="G95" s="15"/>
    </row>
    <row r="96" spans="1:7" x14ac:dyDescent="0.2">
      <c r="A96" s="15"/>
      <c r="B96" s="69"/>
      <c r="C96" s="15"/>
      <c r="D96" s="15"/>
      <c r="E96" s="15"/>
      <c r="F96" s="15"/>
      <c r="G96" s="15"/>
    </row>
    <row r="97" spans="2:2" s="15" customFormat="1" x14ac:dyDescent="0.2">
      <c r="B97" s="69"/>
    </row>
    <row r="98" spans="2:2" s="15" customFormat="1" x14ac:dyDescent="0.2">
      <c r="B98" s="69"/>
    </row>
    <row r="99" spans="2:2" s="15" customFormat="1" x14ac:dyDescent="0.2">
      <c r="B99" s="69"/>
    </row>
    <row r="100" spans="2:2" s="15" customFormat="1" x14ac:dyDescent="0.2">
      <c r="B100" s="69"/>
    </row>
    <row r="101" spans="2:2" s="15" customFormat="1" x14ac:dyDescent="0.2">
      <c r="B101" s="69"/>
    </row>
    <row r="102" spans="2:2" s="15" customFormat="1" x14ac:dyDescent="0.2">
      <c r="B102" s="69"/>
    </row>
    <row r="103" spans="2:2" s="15" customFormat="1" x14ac:dyDescent="0.2">
      <c r="B103" s="69"/>
    </row>
    <row r="104" spans="2:2" s="15" customFormat="1" x14ac:dyDescent="0.2">
      <c r="B104" s="69"/>
    </row>
    <row r="105" spans="2:2" s="15" customFormat="1" x14ac:dyDescent="0.2">
      <c r="B105" s="69"/>
    </row>
    <row r="106" spans="2:2" s="15" customFormat="1" x14ac:dyDescent="0.2">
      <c r="B106" s="69"/>
    </row>
    <row r="107" spans="2:2" s="15" customFormat="1" x14ac:dyDescent="0.2">
      <c r="B107" s="69"/>
    </row>
    <row r="108" spans="2:2" s="15" customFormat="1" x14ac:dyDescent="0.2">
      <c r="B108" s="69"/>
    </row>
    <row r="109" spans="2:2" s="15" customFormat="1" x14ac:dyDescent="0.2">
      <c r="B109" s="69"/>
    </row>
    <row r="110" spans="2:2" s="15" customFormat="1" x14ac:dyDescent="0.2">
      <c r="B110" s="69"/>
    </row>
    <row r="111" spans="2:2" s="15" customFormat="1" x14ac:dyDescent="0.2">
      <c r="B111" s="69"/>
    </row>
    <row r="112" spans="2:2" s="15" customFormat="1" x14ac:dyDescent="0.2">
      <c r="B112" s="69"/>
    </row>
    <row r="113" spans="2:2" s="15" customFormat="1" x14ac:dyDescent="0.2">
      <c r="B113" s="69"/>
    </row>
    <row r="114" spans="2:2" s="15" customFormat="1" x14ac:dyDescent="0.2">
      <c r="B114" s="69"/>
    </row>
    <row r="115" spans="2:2" s="15" customFormat="1" x14ac:dyDescent="0.2">
      <c r="B115" s="69"/>
    </row>
    <row r="116" spans="2:2" s="15" customFormat="1" x14ac:dyDescent="0.2">
      <c r="B116" s="69"/>
    </row>
    <row r="117" spans="2:2" s="15" customFormat="1" x14ac:dyDescent="0.2">
      <c r="B117" s="69"/>
    </row>
    <row r="118" spans="2:2" s="15" customFormat="1" x14ac:dyDescent="0.2">
      <c r="B118" s="69"/>
    </row>
    <row r="119" spans="2:2" s="15" customFormat="1" x14ac:dyDescent="0.2">
      <c r="B119" s="69"/>
    </row>
    <row r="120" spans="2:2" s="15" customFormat="1" x14ac:dyDescent="0.2">
      <c r="B120" s="69"/>
    </row>
    <row r="121" spans="2:2" s="15" customFormat="1" x14ac:dyDescent="0.2">
      <c r="B121" s="69"/>
    </row>
    <row r="122" spans="2:2" s="15" customFormat="1" x14ac:dyDescent="0.2">
      <c r="B122" s="69"/>
    </row>
    <row r="123" spans="2:2" s="15" customFormat="1" x14ac:dyDescent="0.2">
      <c r="B123" s="69"/>
    </row>
    <row r="124" spans="2:2" s="15" customFormat="1" x14ac:dyDescent="0.2">
      <c r="B124" s="69"/>
    </row>
    <row r="125" spans="2:2" s="15" customFormat="1" x14ac:dyDescent="0.2">
      <c r="B125" s="69"/>
    </row>
    <row r="126" spans="2:2" s="15" customFormat="1" x14ac:dyDescent="0.2">
      <c r="B126" s="69"/>
    </row>
    <row r="127" spans="2:2" s="15" customFormat="1" x14ac:dyDescent="0.2">
      <c r="B127" s="69"/>
    </row>
    <row r="128" spans="2:2" s="15" customFormat="1" x14ac:dyDescent="0.2">
      <c r="B128" s="69"/>
    </row>
    <row r="129" spans="2:2" s="15" customFormat="1" x14ac:dyDescent="0.2">
      <c r="B129" s="69"/>
    </row>
    <row r="130" spans="2:2" s="15" customFormat="1" x14ac:dyDescent="0.2">
      <c r="B130" s="69"/>
    </row>
    <row r="131" spans="2:2" s="15" customFormat="1" x14ac:dyDescent="0.2">
      <c r="B131" s="69"/>
    </row>
    <row r="132" spans="2:2" s="15" customFormat="1" x14ac:dyDescent="0.2">
      <c r="B132" s="69"/>
    </row>
    <row r="133" spans="2:2" s="15" customFormat="1" x14ac:dyDescent="0.2">
      <c r="B133" s="69"/>
    </row>
    <row r="134" spans="2:2" s="15" customFormat="1" x14ac:dyDescent="0.2">
      <c r="B134" s="69"/>
    </row>
    <row r="135" spans="2:2" s="15" customFormat="1" x14ac:dyDescent="0.2">
      <c r="B135" s="69"/>
    </row>
    <row r="136" spans="2:2" s="15" customFormat="1" x14ac:dyDescent="0.2">
      <c r="B136" s="69"/>
    </row>
    <row r="137" spans="2:2" s="15" customFormat="1" x14ac:dyDescent="0.2">
      <c r="B137" s="69"/>
    </row>
    <row r="138" spans="2:2" s="15" customFormat="1" x14ac:dyDescent="0.2">
      <c r="B138" s="69"/>
    </row>
    <row r="139" spans="2:2" s="15" customFormat="1" x14ac:dyDescent="0.2">
      <c r="B139" s="69"/>
    </row>
    <row r="140" spans="2:2" s="15" customFormat="1" x14ac:dyDescent="0.2">
      <c r="B140" s="69"/>
    </row>
    <row r="141" spans="2:2" s="15" customFormat="1" x14ac:dyDescent="0.2">
      <c r="B141" s="69"/>
    </row>
    <row r="142" spans="2:2" s="15" customFormat="1" x14ac:dyDescent="0.2">
      <c r="B142" s="69"/>
    </row>
    <row r="143" spans="2:2" s="15" customFormat="1" x14ac:dyDescent="0.2">
      <c r="B143" s="69"/>
    </row>
    <row r="144" spans="2:2" s="15" customFormat="1" x14ac:dyDescent="0.2">
      <c r="B144" s="69"/>
    </row>
    <row r="145" spans="2:2" s="15" customFormat="1" x14ac:dyDescent="0.2">
      <c r="B145" s="69"/>
    </row>
    <row r="146" spans="2:2" s="15" customFormat="1" x14ac:dyDescent="0.2">
      <c r="B146" s="69"/>
    </row>
    <row r="147" spans="2:2" s="15" customFormat="1" x14ac:dyDescent="0.2">
      <c r="B147" s="69"/>
    </row>
    <row r="148" spans="2:2" s="15" customFormat="1" x14ac:dyDescent="0.2">
      <c r="B148" s="69"/>
    </row>
    <row r="149" spans="2:2" s="15" customFormat="1" x14ac:dyDescent="0.2">
      <c r="B149" s="69"/>
    </row>
    <row r="150" spans="2:2" s="15" customFormat="1" x14ac:dyDescent="0.2">
      <c r="B150" s="69"/>
    </row>
    <row r="151" spans="2:2" s="15" customFormat="1" x14ac:dyDescent="0.2">
      <c r="B151" s="69"/>
    </row>
    <row r="152" spans="2:2" s="15" customFormat="1" x14ac:dyDescent="0.2">
      <c r="B152" s="69"/>
    </row>
    <row r="153" spans="2:2" s="15" customFormat="1" x14ac:dyDescent="0.2">
      <c r="B153" s="69"/>
    </row>
    <row r="154" spans="2:2" s="15" customFormat="1" x14ac:dyDescent="0.2">
      <c r="B154" s="69"/>
    </row>
    <row r="155" spans="2:2" s="15" customFormat="1" x14ac:dyDescent="0.2">
      <c r="B155" s="69"/>
    </row>
    <row r="156" spans="2:2" s="15" customFormat="1" x14ac:dyDescent="0.2">
      <c r="B156" s="69"/>
    </row>
    <row r="157" spans="2:2" s="15" customFormat="1" x14ac:dyDescent="0.2">
      <c r="B157" s="69"/>
    </row>
    <row r="158" spans="2:2" s="15" customFormat="1" x14ac:dyDescent="0.2">
      <c r="B158" s="69"/>
    </row>
    <row r="159" spans="2:2" s="15" customFormat="1" x14ac:dyDescent="0.2">
      <c r="B159" s="69"/>
    </row>
    <row r="160" spans="2:2" s="15" customFormat="1" x14ac:dyDescent="0.2">
      <c r="B160" s="69"/>
    </row>
    <row r="161" spans="2:2" s="15" customFormat="1" x14ac:dyDescent="0.2">
      <c r="B161" s="69"/>
    </row>
    <row r="162" spans="2:2" s="15" customFormat="1" x14ac:dyDescent="0.2">
      <c r="B162" s="69"/>
    </row>
    <row r="163" spans="2:2" s="15" customFormat="1" x14ac:dyDescent="0.2">
      <c r="B163" s="69"/>
    </row>
    <row r="164" spans="2:2" s="15" customFormat="1" x14ac:dyDescent="0.2">
      <c r="B164" s="69"/>
    </row>
    <row r="165" spans="2:2" s="15" customFormat="1" x14ac:dyDescent="0.2">
      <c r="B165" s="69"/>
    </row>
    <row r="166" spans="2:2" s="15" customFormat="1" x14ac:dyDescent="0.2">
      <c r="B166" s="69"/>
    </row>
    <row r="167" spans="2:2" s="15" customFormat="1" x14ac:dyDescent="0.2">
      <c r="B167" s="69"/>
    </row>
    <row r="168" spans="2:2" s="15" customFormat="1" x14ac:dyDescent="0.2">
      <c r="B168" s="69"/>
    </row>
    <row r="169" spans="2:2" s="15" customFormat="1" x14ac:dyDescent="0.2">
      <c r="B169" s="69"/>
    </row>
    <row r="170" spans="2:2" s="15" customFormat="1" x14ac:dyDescent="0.2">
      <c r="B170" s="69"/>
    </row>
    <row r="171" spans="2:2" s="15" customFormat="1" x14ac:dyDescent="0.2">
      <c r="B171" s="69"/>
    </row>
    <row r="172" spans="2:2" s="15" customFormat="1" x14ac:dyDescent="0.2">
      <c r="B172" s="69"/>
    </row>
    <row r="173" spans="2:2" s="15" customFormat="1" x14ac:dyDescent="0.2">
      <c r="B173" s="69"/>
    </row>
    <row r="174" spans="2:2" s="15" customFormat="1" x14ac:dyDescent="0.2">
      <c r="B174" s="69"/>
    </row>
    <row r="175" spans="2:2" s="15" customFormat="1" x14ac:dyDescent="0.2">
      <c r="B175" s="69"/>
    </row>
    <row r="176" spans="2:2" s="15" customFormat="1" x14ac:dyDescent="0.2">
      <c r="B176" s="69"/>
    </row>
    <row r="177" spans="2:2" s="15" customFormat="1" x14ac:dyDescent="0.2">
      <c r="B177" s="69"/>
    </row>
    <row r="178" spans="2:2" s="15" customFormat="1" x14ac:dyDescent="0.2">
      <c r="B178" s="69"/>
    </row>
    <row r="179" spans="2:2" s="15" customFormat="1" x14ac:dyDescent="0.2">
      <c r="B179" s="69"/>
    </row>
    <row r="180" spans="2:2" s="15" customFormat="1" x14ac:dyDescent="0.2">
      <c r="B180" s="69"/>
    </row>
    <row r="181" spans="2:2" s="15" customFormat="1" x14ac:dyDescent="0.2">
      <c r="B181" s="69"/>
    </row>
    <row r="182" spans="2:2" s="15" customFormat="1" x14ac:dyDescent="0.2">
      <c r="B182" s="69"/>
    </row>
    <row r="183" spans="2:2" s="15" customFormat="1" x14ac:dyDescent="0.2">
      <c r="B183" s="69"/>
    </row>
    <row r="184" spans="2:2" s="15" customFormat="1" x14ac:dyDescent="0.2">
      <c r="B184" s="69"/>
    </row>
    <row r="185" spans="2:2" s="15" customFormat="1" x14ac:dyDescent="0.2">
      <c r="B185" s="69"/>
    </row>
    <row r="186" spans="2:2" s="15" customFormat="1" x14ac:dyDescent="0.2">
      <c r="B186" s="69"/>
    </row>
    <row r="187" spans="2:2" s="15" customFormat="1" x14ac:dyDescent="0.2">
      <c r="B187" s="69"/>
    </row>
    <row r="188" spans="2:2" s="15" customFormat="1" x14ac:dyDescent="0.2">
      <c r="B188" s="69"/>
    </row>
    <row r="189" spans="2:2" s="15" customFormat="1" x14ac:dyDescent="0.2">
      <c r="B189" s="69"/>
    </row>
    <row r="190" spans="2:2" s="15" customFormat="1" x14ac:dyDescent="0.2">
      <c r="B190" s="69"/>
    </row>
    <row r="191" spans="2:2" s="15" customFormat="1" x14ac:dyDescent="0.2">
      <c r="B191" s="69"/>
    </row>
    <row r="192" spans="2:2" s="15" customFormat="1" x14ac:dyDescent="0.2">
      <c r="B192" s="69"/>
    </row>
    <row r="193" spans="2:2" s="15" customFormat="1" x14ac:dyDescent="0.2">
      <c r="B193" s="69"/>
    </row>
    <row r="194" spans="2:2" s="15" customFormat="1" x14ac:dyDescent="0.2">
      <c r="B194" s="69"/>
    </row>
    <row r="195" spans="2:2" s="15" customFormat="1" x14ac:dyDescent="0.2">
      <c r="B195" s="69"/>
    </row>
    <row r="196" spans="2:2" s="15" customFormat="1" x14ac:dyDescent="0.2">
      <c r="B196" s="69"/>
    </row>
    <row r="197" spans="2:2" s="15" customFormat="1" x14ac:dyDescent="0.2">
      <c r="B197" s="69"/>
    </row>
    <row r="198" spans="2:2" s="15" customFormat="1" x14ac:dyDescent="0.2">
      <c r="B198" s="69"/>
    </row>
    <row r="199" spans="2:2" s="15" customFormat="1" x14ac:dyDescent="0.2">
      <c r="B199" s="69"/>
    </row>
    <row r="200" spans="2:2" s="15" customFormat="1" x14ac:dyDescent="0.2">
      <c r="B200" s="69"/>
    </row>
    <row r="201" spans="2:2" s="15" customFormat="1" x14ac:dyDescent="0.2">
      <c r="B201" s="69"/>
    </row>
    <row r="202" spans="2:2" s="15" customFormat="1" x14ac:dyDescent="0.2">
      <c r="B202" s="69"/>
    </row>
    <row r="203" spans="2:2" s="15" customFormat="1" x14ac:dyDescent="0.2">
      <c r="B203" s="69"/>
    </row>
    <row r="204" spans="2:2" s="15" customFormat="1" x14ac:dyDescent="0.2">
      <c r="B204" s="69"/>
    </row>
    <row r="205" spans="2:2" s="15" customFormat="1" x14ac:dyDescent="0.2">
      <c r="B205" s="69"/>
    </row>
    <row r="206" spans="2:2" s="15" customFormat="1" x14ac:dyDescent="0.2">
      <c r="B206" s="69"/>
    </row>
    <row r="207" spans="2:2" s="15" customFormat="1" x14ac:dyDescent="0.2">
      <c r="B207" s="69"/>
    </row>
    <row r="208" spans="2:2" s="15" customFormat="1" x14ac:dyDescent="0.2">
      <c r="B208" s="69"/>
    </row>
    <row r="209" spans="2:2" s="15" customFormat="1" x14ac:dyDescent="0.2">
      <c r="B209" s="69"/>
    </row>
    <row r="210" spans="2:2" s="15" customFormat="1" x14ac:dyDescent="0.2">
      <c r="B210" s="69"/>
    </row>
    <row r="211" spans="2:2" s="15" customFormat="1" x14ac:dyDescent="0.2">
      <c r="B211" s="69"/>
    </row>
    <row r="212" spans="2:2" s="15" customFormat="1" x14ac:dyDescent="0.2">
      <c r="B212" s="69"/>
    </row>
    <row r="213" spans="2:2" s="15" customFormat="1" x14ac:dyDescent="0.2">
      <c r="B213" s="69"/>
    </row>
    <row r="214" spans="2:2" s="15" customFormat="1" x14ac:dyDescent="0.2">
      <c r="B214" s="69"/>
    </row>
    <row r="215" spans="2:2" s="15" customFormat="1" x14ac:dyDescent="0.2">
      <c r="B215" s="69"/>
    </row>
    <row r="216" spans="2:2" s="15" customFormat="1" x14ac:dyDescent="0.2">
      <c r="B216" s="69"/>
    </row>
    <row r="217" spans="2:2" s="15" customFormat="1" x14ac:dyDescent="0.2">
      <c r="B217" s="69"/>
    </row>
    <row r="218" spans="2:2" s="15" customFormat="1" x14ac:dyDescent="0.2">
      <c r="B218" s="69"/>
    </row>
    <row r="219" spans="2:2" s="15" customFormat="1" x14ac:dyDescent="0.2">
      <c r="B219" s="69"/>
    </row>
    <row r="220" spans="2:2" s="15" customFormat="1" x14ac:dyDescent="0.2">
      <c r="B220" s="69"/>
    </row>
    <row r="221" spans="2:2" s="15" customFormat="1" x14ac:dyDescent="0.2">
      <c r="B221" s="69"/>
    </row>
    <row r="222" spans="2:2" s="15" customFormat="1" x14ac:dyDescent="0.2">
      <c r="B222" s="69"/>
    </row>
    <row r="223" spans="2:2" s="15" customFormat="1" x14ac:dyDescent="0.2">
      <c r="B223" s="69"/>
    </row>
    <row r="224" spans="2:2" s="15" customFormat="1" x14ac:dyDescent="0.2">
      <c r="B224" s="69"/>
    </row>
    <row r="225" spans="2:2" s="15" customFormat="1" x14ac:dyDescent="0.2">
      <c r="B225" s="69"/>
    </row>
    <row r="226" spans="2:2" s="15" customFormat="1" x14ac:dyDescent="0.2">
      <c r="B226" s="69"/>
    </row>
    <row r="227" spans="2:2" s="15" customFormat="1" x14ac:dyDescent="0.2">
      <c r="B227" s="69"/>
    </row>
    <row r="228" spans="2:2" s="15" customFormat="1" x14ac:dyDescent="0.2">
      <c r="B228" s="69"/>
    </row>
    <row r="229" spans="2:2" s="15" customFormat="1" x14ac:dyDescent="0.2">
      <c r="B229" s="69"/>
    </row>
    <row r="230" spans="2:2" s="15" customFormat="1" x14ac:dyDescent="0.2">
      <c r="B230" s="69"/>
    </row>
    <row r="231" spans="2:2" s="15" customFormat="1" x14ac:dyDescent="0.2">
      <c r="B231" s="69"/>
    </row>
    <row r="232" spans="2:2" s="15" customFormat="1" x14ac:dyDescent="0.2">
      <c r="B232" s="69"/>
    </row>
    <row r="233" spans="2:2" s="15" customFormat="1" x14ac:dyDescent="0.2">
      <c r="B233" s="69"/>
    </row>
    <row r="234" spans="2:2" s="15" customFormat="1" x14ac:dyDescent="0.2">
      <c r="B234" s="69"/>
    </row>
    <row r="235" spans="2:2" s="15" customFormat="1" x14ac:dyDescent="0.2">
      <c r="B235" s="69"/>
    </row>
    <row r="236" spans="2:2" s="15" customFormat="1" x14ac:dyDescent="0.2">
      <c r="B236" s="69"/>
    </row>
    <row r="237" spans="2:2" s="15" customFormat="1" x14ac:dyDescent="0.2">
      <c r="B237" s="69"/>
    </row>
    <row r="238" spans="2:2" s="15" customFormat="1" x14ac:dyDescent="0.2">
      <c r="B238" s="69"/>
    </row>
    <row r="239" spans="2:2" s="15" customFormat="1" x14ac:dyDescent="0.2">
      <c r="B239" s="69"/>
    </row>
    <row r="240" spans="2:2" s="15" customFormat="1" x14ac:dyDescent="0.2">
      <c r="B240" s="69"/>
    </row>
    <row r="241" spans="2:2" s="15" customFormat="1" x14ac:dyDescent="0.2">
      <c r="B241" s="69"/>
    </row>
    <row r="242" spans="2:2" s="15" customFormat="1" x14ac:dyDescent="0.2">
      <c r="B242" s="69"/>
    </row>
    <row r="243" spans="2:2" s="15" customFormat="1" x14ac:dyDescent="0.2">
      <c r="B243" s="69"/>
    </row>
    <row r="244" spans="2:2" s="15" customFormat="1" x14ac:dyDescent="0.2">
      <c r="B244" s="69"/>
    </row>
    <row r="245" spans="2:2" s="15" customFormat="1" x14ac:dyDescent="0.2">
      <c r="B245" s="69"/>
    </row>
    <row r="246" spans="2:2" s="15" customFormat="1" x14ac:dyDescent="0.2">
      <c r="B246" s="69"/>
    </row>
    <row r="247" spans="2:2" s="15" customFormat="1" x14ac:dyDescent="0.2">
      <c r="B247" s="69"/>
    </row>
    <row r="248" spans="2:2" s="15" customFormat="1" x14ac:dyDescent="0.2">
      <c r="B248" s="69"/>
    </row>
    <row r="249" spans="2:2" s="15" customFormat="1" x14ac:dyDescent="0.2">
      <c r="B249" s="69"/>
    </row>
    <row r="250" spans="2:2" s="15" customFormat="1" x14ac:dyDescent="0.2">
      <c r="B250" s="69"/>
    </row>
    <row r="251" spans="2:2" s="15" customFormat="1" x14ac:dyDescent="0.2">
      <c r="B251" s="69"/>
    </row>
    <row r="252" spans="2:2" s="15" customFormat="1" x14ac:dyDescent="0.2">
      <c r="B252" s="69"/>
    </row>
    <row r="253" spans="2:2" s="15" customFormat="1" x14ac:dyDescent="0.2">
      <c r="B253" s="69"/>
    </row>
    <row r="254" spans="2:2" s="15" customFormat="1" x14ac:dyDescent="0.2">
      <c r="B254" s="69"/>
    </row>
    <row r="255" spans="2:2" s="15" customFormat="1" x14ac:dyDescent="0.2">
      <c r="B255" s="69"/>
    </row>
    <row r="256" spans="2:2" s="15" customFormat="1" x14ac:dyDescent="0.2">
      <c r="B256" s="69"/>
    </row>
    <row r="257" spans="2:2" s="15" customFormat="1" x14ac:dyDescent="0.2">
      <c r="B257" s="69"/>
    </row>
    <row r="258" spans="2:2" s="15" customFormat="1" x14ac:dyDescent="0.2">
      <c r="B258" s="69"/>
    </row>
    <row r="259" spans="2:2" s="15" customFormat="1" x14ac:dyDescent="0.2">
      <c r="B259" s="69"/>
    </row>
    <row r="260" spans="2:2" s="15" customFormat="1" x14ac:dyDescent="0.2">
      <c r="B260" s="69"/>
    </row>
    <row r="261" spans="2:2" s="15" customFormat="1" x14ac:dyDescent="0.2">
      <c r="B261" s="69"/>
    </row>
    <row r="262" spans="2:2" s="15" customFormat="1" x14ac:dyDescent="0.2">
      <c r="B262" s="69"/>
    </row>
    <row r="263" spans="2:2" s="15" customFormat="1" x14ac:dyDescent="0.2">
      <c r="B263" s="69"/>
    </row>
    <row r="264" spans="2:2" s="15" customFormat="1" x14ac:dyDescent="0.2">
      <c r="B264" s="69"/>
    </row>
    <row r="265" spans="2:2" s="15" customFormat="1" x14ac:dyDescent="0.2">
      <c r="B265" s="69"/>
    </row>
    <row r="266" spans="2:2" s="15" customFormat="1" x14ac:dyDescent="0.2">
      <c r="B266" s="69"/>
    </row>
    <row r="267" spans="2:2" s="15" customFormat="1" x14ac:dyDescent="0.2">
      <c r="B267" s="69"/>
    </row>
    <row r="268" spans="2:2" s="15" customFormat="1" x14ac:dyDescent="0.2">
      <c r="B268" s="69"/>
    </row>
    <row r="269" spans="2:2" s="15" customFormat="1" x14ac:dyDescent="0.2">
      <c r="B269" s="69"/>
    </row>
    <row r="270" spans="2:2" s="15" customFormat="1" x14ac:dyDescent="0.2">
      <c r="B270" s="69"/>
    </row>
    <row r="271" spans="2:2" s="15" customFormat="1" x14ac:dyDescent="0.2">
      <c r="B271" s="69"/>
    </row>
    <row r="272" spans="2:2" s="15" customFormat="1" x14ac:dyDescent="0.2">
      <c r="B272" s="69"/>
    </row>
    <row r="273" spans="2:2" s="15" customFormat="1" x14ac:dyDescent="0.2">
      <c r="B273" s="69"/>
    </row>
    <row r="274" spans="2:2" s="15" customFormat="1" x14ac:dyDescent="0.2">
      <c r="B274" s="69"/>
    </row>
    <row r="275" spans="2:2" s="15" customFormat="1" x14ac:dyDescent="0.2">
      <c r="B275" s="69"/>
    </row>
    <row r="276" spans="2:2" s="15" customFormat="1" x14ac:dyDescent="0.2">
      <c r="B276" s="69"/>
    </row>
    <row r="277" spans="2:2" s="15" customFormat="1" x14ac:dyDescent="0.2">
      <c r="B277" s="69"/>
    </row>
    <row r="278" spans="2:2" s="15" customFormat="1" x14ac:dyDescent="0.2">
      <c r="B278" s="69"/>
    </row>
    <row r="279" spans="2:2" s="15" customFormat="1" x14ac:dyDescent="0.2">
      <c r="B279" s="69"/>
    </row>
    <row r="280" spans="2:2" s="15" customFormat="1" x14ac:dyDescent="0.2">
      <c r="B280" s="69"/>
    </row>
    <row r="281" spans="2:2" s="15" customFormat="1" x14ac:dyDescent="0.2">
      <c r="B281" s="69"/>
    </row>
    <row r="282" spans="2:2" s="15" customFormat="1" x14ac:dyDescent="0.2">
      <c r="B282" s="69"/>
    </row>
    <row r="283" spans="2:2" s="15" customFormat="1" x14ac:dyDescent="0.2">
      <c r="B283" s="69"/>
    </row>
    <row r="284" spans="2:2" s="15" customFormat="1" x14ac:dyDescent="0.2">
      <c r="B284" s="69"/>
    </row>
    <row r="285" spans="2:2" s="15" customFormat="1" x14ac:dyDescent="0.2">
      <c r="B285" s="69"/>
    </row>
    <row r="286" spans="2:2" s="15" customFormat="1" x14ac:dyDescent="0.2">
      <c r="B286" s="69"/>
    </row>
    <row r="287" spans="2:2" s="15" customFormat="1" x14ac:dyDescent="0.2">
      <c r="B287" s="69"/>
    </row>
    <row r="288" spans="2:2" s="15" customFormat="1" x14ac:dyDescent="0.2">
      <c r="B288" s="69"/>
    </row>
    <row r="289" spans="2:2" s="15" customFormat="1" x14ac:dyDescent="0.2">
      <c r="B289" s="69"/>
    </row>
    <row r="290" spans="2:2" s="15" customFormat="1" x14ac:dyDescent="0.2">
      <c r="B290" s="69"/>
    </row>
    <row r="291" spans="2:2" s="15" customFormat="1" x14ac:dyDescent="0.2">
      <c r="B291" s="69"/>
    </row>
    <row r="292" spans="2:2" s="15" customFormat="1" x14ac:dyDescent="0.2">
      <c r="B292" s="69"/>
    </row>
    <row r="293" spans="2:2" s="15" customFormat="1" x14ac:dyDescent="0.2">
      <c r="B293" s="69"/>
    </row>
    <row r="294" spans="2:2" s="15" customFormat="1" x14ac:dyDescent="0.2">
      <c r="B294" s="69"/>
    </row>
    <row r="295" spans="2:2" s="15" customFormat="1" x14ac:dyDescent="0.2">
      <c r="B295" s="69"/>
    </row>
    <row r="296" spans="2:2" s="15" customFormat="1" x14ac:dyDescent="0.2">
      <c r="B296" s="69"/>
    </row>
    <row r="297" spans="2:2" s="15" customFormat="1" x14ac:dyDescent="0.2">
      <c r="B297" s="69"/>
    </row>
    <row r="298" spans="2:2" s="15" customFormat="1" x14ac:dyDescent="0.2">
      <c r="B298" s="69"/>
    </row>
    <row r="299" spans="2:2" s="15" customFormat="1" x14ac:dyDescent="0.2">
      <c r="B299" s="69"/>
    </row>
    <row r="300" spans="2:2" s="15" customFormat="1" x14ac:dyDescent="0.2">
      <c r="B300" s="69"/>
    </row>
    <row r="301" spans="2:2" s="15" customFormat="1" x14ac:dyDescent="0.2">
      <c r="B301" s="69"/>
    </row>
    <row r="302" spans="2:2" s="15" customFormat="1" x14ac:dyDescent="0.2">
      <c r="B302" s="69"/>
    </row>
    <row r="303" spans="2:2" s="15" customFormat="1" x14ac:dyDescent="0.2">
      <c r="B303" s="69"/>
    </row>
    <row r="304" spans="2:2" s="15" customFormat="1" x14ac:dyDescent="0.2">
      <c r="B304" s="69"/>
    </row>
    <row r="305" spans="2:2" s="15" customFormat="1" x14ac:dyDescent="0.2">
      <c r="B305" s="69"/>
    </row>
    <row r="306" spans="2:2" s="15" customFormat="1" x14ac:dyDescent="0.2">
      <c r="B306" s="69"/>
    </row>
    <row r="307" spans="2:2" s="15" customFormat="1" x14ac:dyDescent="0.2">
      <c r="B307" s="69"/>
    </row>
    <row r="308" spans="2:2" s="15" customFormat="1" x14ac:dyDescent="0.2">
      <c r="B308" s="69"/>
    </row>
    <row r="309" spans="2:2" s="15" customFormat="1" x14ac:dyDescent="0.2">
      <c r="B309" s="69"/>
    </row>
    <row r="310" spans="2:2" s="15" customFormat="1" x14ac:dyDescent="0.2">
      <c r="B310" s="69"/>
    </row>
    <row r="311" spans="2:2" s="15" customFormat="1" x14ac:dyDescent="0.2">
      <c r="B311" s="69"/>
    </row>
    <row r="312" spans="2:2" s="15" customFormat="1" x14ac:dyDescent="0.2">
      <c r="B312" s="69"/>
    </row>
    <row r="313" spans="2:2" s="15" customFormat="1" x14ac:dyDescent="0.2">
      <c r="B313" s="69"/>
    </row>
    <row r="314" spans="2:2" s="15" customFormat="1" x14ac:dyDescent="0.2">
      <c r="B314" s="69"/>
    </row>
    <row r="315" spans="2:2" s="15" customFormat="1" x14ac:dyDescent="0.2">
      <c r="B315" s="69"/>
    </row>
    <row r="316" spans="2:2" s="15" customFormat="1" x14ac:dyDescent="0.2">
      <c r="B316" s="69"/>
    </row>
    <row r="317" spans="2:2" s="15" customFormat="1" x14ac:dyDescent="0.2">
      <c r="B317" s="69"/>
    </row>
    <row r="318" spans="2:2" s="15" customFormat="1" x14ac:dyDescent="0.2">
      <c r="B318" s="69"/>
    </row>
    <row r="319" spans="2:2" s="15" customFormat="1" x14ac:dyDescent="0.2">
      <c r="B319" s="69"/>
    </row>
    <row r="320" spans="2:2" s="15" customFormat="1" x14ac:dyDescent="0.2">
      <c r="B320" s="69"/>
    </row>
    <row r="321" spans="2:2" s="15" customFormat="1" x14ac:dyDescent="0.2">
      <c r="B321" s="69"/>
    </row>
    <row r="322" spans="2:2" s="15" customFormat="1" x14ac:dyDescent="0.2">
      <c r="B322" s="69"/>
    </row>
    <row r="323" spans="2:2" s="15" customFormat="1" x14ac:dyDescent="0.2">
      <c r="B323" s="69"/>
    </row>
    <row r="324" spans="2:2" s="15" customFormat="1" x14ac:dyDescent="0.2">
      <c r="B324" s="69"/>
    </row>
    <row r="325" spans="2:2" s="15" customFormat="1" x14ac:dyDescent="0.2">
      <c r="B325" s="69"/>
    </row>
    <row r="326" spans="2:2" s="15" customFormat="1" x14ac:dyDescent="0.2">
      <c r="B326" s="69"/>
    </row>
    <row r="327" spans="2:2" s="15" customFormat="1" x14ac:dyDescent="0.2">
      <c r="B327" s="69"/>
    </row>
    <row r="328" spans="2:2" s="15" customFormat="1" x14ac:dyDescent="0.2">
      <c r="B328" s="69"/>
    </row>
    <row r="329" spans="2:2" s="15" customFormat="1" x14ac:dyDescent="0.2">
      <c r="B329" s="69"/>
    </row>
    <row r="330" spans="2:2" s="15" customFormat="1" x14ac:dyDescent="0.2">
      <c r="B330" s="69"/>
    </row>
    <row r="331" spans="2:2" s="15" customFormat="1" x14ac:dyDescent="0.2">
      <c r="B331" s="69"/>
    </row>
    <row r="332" spans="2:2" s="15" customFormat="1" x14ac:dyDescent="0.2">
      <c r="B332" s="69"/>
    </row>
    <row r="333" spans="2:2" s="15" customFormat="1" x14ac:dyDescent="0.2">
      <c r="B333" s="69"/>
    </row>
    <row r="334" spans="2:2" s="15" customFormat="1" x14ac:dyDescent="0.2">
      <c r="B334" s="69"/>
    </row>
    <row r="335" spans="2:2" s="15" customFormat="1" x14ac:dyDescent="0.2">
      <c r="B335" s="69"/>
    </row>
    <row r="336" spans="2:2" s="15" customFormat="1" x14ac:dyDescent="0.2">
      <c r="B336" s="69"/>
    </row>
    <row r="337" spans="2:2" s="15" customFormat="1" x14ac:dyDescent="0.2">
      <c r="B337" s="69"/>
    </row>
    <row r="338" spans="2:2" s="15" customFormat="1" x14ac:dyDescent="0.2">
      <c r="B338" s="69"/>
    </row>
    <row r="339" spans="2:2" s="15" customFormat="1" x14ac:dyDescent="0.2">
      <c r="B339" s="69"/>
    </row>
    <row r="340" spans="2:2" s="15" customFormat="1" x14ac:dyDescent="0.2">
      <c r="B340" s="69"/>
    </row>
    <row r="341" spans="2:2" s="15" customFormat="1" x14ac:dyDescent="0.2">
      <c r="B341" s="69"/>
    </row>
    <row r="342" spans="2:2" s="15" customFormat="1" x14ac:dyDescent="0.2">
      <c r="B342" s="69"/>
    </row>
    <row r="343" spans="2:2" s="15" customFormat="1" x14ac:dyDescent="0.2">
      <c r="B343" s="69"/>
    </row>
    <row r="344" spans="2:2" s="15" customFormat="1" x14ac:dyDescent="0.2">
      <c r="B344" s="69"/>
    </row>
    <row r="345" spans="2:2" s="15" customFormat="1" x14ac:dyDescent="0.2">
      <c r="B345" s="69"/>
    </row>
    <row r="346" spans="2:2" s="15" customFormat="1" x14ac:dyDescent="0.2">
      <c r="B346" s="69"/>
    </row>
    <row r="347" spans="2:2" s="15" customFormat="1" x14ac:dyDescent="0.2">
      <c r="B347" s="69"/>
    </row>
    <row r="348" spans="2:2" s="15" customFormat="1" x14ac:dyDescent="0.2">
      <c r="B348" s="69"/>
    </row>
    <row r="349" spans="2:2" s="15" customFormat="1" x14ac:dyDescent="0.2">
      <c r="B349" s="69"/>
    </row>
    <row r="350" spans="2:2" s="15" customFormat="1" x14ac:dyDescent="0.2">
      <c r="B350" s="69"/>
    </row>
    <row r="351" spans="2:2" s="15" customFormat="1" x14ac:dyDescent="0.2">
      <c r="B351" s="69"/>
    </row>
    <row r="352" spans="2:2" s="15" customFormat="1" x14ac:dyDescent="0.2">
      <c r="B352" s="69"/>
    </row>
    <row r="353" spans="2:2" s="15" customFormat="1" x14ac:dyDescent="0.2">
      <c r="B353" s="69"/>
    </row>
    <row r="354" spans="2:2" s="15" customFormat="1" x14ac:dyDescent="0.2">
      <c r="B354" s="69"/>
    </row>
    <row r="355" spans="2:2" s="15" customFormat="1" x14ac:dyDescent="0.2">
      <c r="B355" s="69"/>
    </row>
    <row r="356" spans="2:2" s="15" customFormat="1" x14ac:dyDescent="0.2">
      <c r="B356" s="69"/>
    </row>
    <row r="357" spans="2:2" s="15" customFormat="1" x14ac:dyDescent="0.2">
      <c r="B357" s="69"/>
    </row>
    <row r="358" spans="2:2" s="15" customFormat="1" x14ac:dyDescent="0.2">
      <c r="B358" s="69"/>
    </row>
    <row r="359" spans="2:2" s="15" customFormat="1" x14ac:dyDescent="0.2">
      <c r="B359" s="69"/>
    </row>
    <row r="360" spans="2:2" s="15" customFormat="1" x14ac:dyDescent="0.2">
      <c r="B360" s="69"/>
    </row>
    <row r="361" spans="2:2" s="15" customFormat="1" x14ac:dyDescent="0.2">
      <c r="B361" s="69"/>
    </row>
    <row r="362" spans="2:2" s="15" customFormat="1" x14ac:dyDescent="0.2">
      <c r="B362" s="69"/>
    </row>
    <row r="363" spans="2:2" s="15" customFormat="1" x14ac:dyDescent="0.2">
      <c r="B363" s="69"/>
    </row>
    <row r="364" spans="2:2" s="15" customFormat="1" x14ac:dyDescent="0.2">
      <c r="B364" s="69"/>
    </row>
    <row r="365" spans="2:2" s="15" customFormat="1" x14ac:dyDescent="0.2">
      <c r="B365" s="69"/>
    </row>
    <row r="366" spans="2:2" s="15" customFormat="1" x14ac:dyDescent="0.2">
      <c r="B366" s="69"/>
    </row>
    <row r="367" spans="2:2" s="15" customFormat="1" x14ac:dyDescent="0.2">
      <c r="B367" s="69"/>
    </row>
    <row r="368" spans="2:2" s="15" customFormat="1" x14ac:dyDescent="0.2">
      <c r="B368" s="69"/>
    </row>
    <row r="369" spans="2:2" s="15" customFormat="1" x14ac:dyDescent="0.2">
      <c r="B369" s="69"/>
    </row>
    <row r="370" spans="2:2" s="15" customFormat="1" x14ac:dyDescent="0.2">
      <c r="B370" s="69"/>
    </row>
    <row r="371" spans="2:2" s="15" customFormat="1" x14ac:dyDescent="0.2">
      <c r="B371" s="69"/>
    </row>
    <row r="372" spans="2:2" s="15" customFormat="1" x14ac:dyDescent="0.2">
      <c r="B372" s="69"/>
    </row>
    <row r="373" spans="2:2" s="15" customFormat="1" x14ac:dyDescent="0.2">
      <c r="B373" s="69"/>
    </row>
    <row r="374" spans="2:2" s="15" customFormat="1" x14ac:dyDescent="0.2">
      <c r="B374" s="69"/>
    </row>
    <row r="375" spans="2:2" s="15" customFormat="1" x14ac:dyDescent="0.2">
      <c r="B375" s="69"/>
    </row>
    <row r="376" spans="2:2" s="15" customFormat="1" x14ac:dyDescent="0.2">
      <c r="B376" s="69"/>
    </row>
    <row r="377" spans="2:2" s="15" customFormat="1" x14ac:dyDescent="0.2">
      <c r="B377" s="69"/>
    </row>
    <row r="378" spans="2:2" s="15" customFormat="1" x14ac:dyDescent="0.2">
      <c r="B378" s="69"/>
    </row>
    <row r="379" spans="2:2" s="15" customFormat="1" x14ac:dyDescent="0.2">
      <c r="B379" s="69"/>
    </row>
    <row r="380" spans="2:2" s="15" customFormat="1" x14ac:dyDescent="0.2">
      <c r="B380" s="69"/>
    </row>
    <row r="381" spans="2:2" s="15" customFormat="1" x14ac:dyDescent="0.2">
      <c r="B381" s="69"/>
    </row>
    <row r="382" spans="2:2" s="15" customFormat="1" x14ac:dyDescent="0.2">
      <c r="B382" s="69"/>
    </row>
    <row r="383" spans="2:2" s="15" customFormat="1" x14ac:dyDescent="0.2">
      <c r="B383" s="69"/>
    </row>
    <row r="384" spans="2:2" s="15" customFormat="1" x14ac:dyDescent="0.2">
      <c r="B384" s="69"/>
    </row>
    <row r="385" spans="2:2" s="15" customFormat="1" x14ac:dyDescent="0.2">
      <c r="B385" s="69"/>
    </row>
    <row r="386" spans="2:2" s="15" customFormat="1" x14ac:dyDescent="0.2">
      <c r="B386" s="69"/>
    </row>
    <row r="387" spans="2:2" s="15" customFormat="1" x14ac:dyDescent="0.2">
      <c r="B387" s="69"/>
    </row>
    <row r="388" spans="2:2" s="15" customFormat="1" x14ac:dyDescent="0.2">
      <c r="B388" s="69"/>
    </row>
    <row r="389" spans="2:2" s="15" customFormat="1" x14ac:dyDescent="0.2">
      <c r="B389" s="69"/>
    </row>
    <row r="390" spans="2:2" s="15" customFormat="1" x14ac:dyDescent="0.2">
      <c r="B390" s="69"/>
    </row>
    <row r="391" spans="2:2" s="15" customFormat="1" x14ac:dyDescent="0.2">
      <c r="B391" s="69"/>
    </row>
    <row r="392" spans="2:2" s="15" customFormat="1" x14ac:dyDescent="0.2">
      <c r="B392" s="69"/>
    </row>
    <row r="393" spans="2:2" s="15" customFormat="1" x14ac:dyDescent="0.2">
      <c r="B393" s="69"/>
    </row>
    <row r="394" spans="2:2" s="15" customFormat="1" x14ac:dyDescent="0.2">
      <c r="B394" s="69"/>
    </row>
    <row r="395" spans="2:2" s="15" customFormat="1" x14ac:dyDescent="0.2">
      <c r="B395" s="69"/>
    </row>
    <row r="396" spans="2:2" s="15" customFormat="1" x14ac:dyDescent="0.2">
      <c r="B396" s="69"/>
    </row>
    <row r="397" spans="2:2" s="15" customFormat="1" x14ac:dyDescent="0.2">
      <c r="B397" s="69"/>
    </row>
    <row r="398" spans="2:2" s="15" customFormat="1" x14ac:dyDescent="0.2">
      <c r="B398" s="69"/>
    </row>
    <row r="399" spans="2:2" s="15" customFormat="1" x14ac:dyDescent="0.2">
      <c r="B399" s="69"/>
    </row>
    <row r="400" spans="2:2" s="15" customFormat="1" x14ac:dyDescent="0.2">
      <c r="B400" s="69"/>
    </row>
    <row r="401" spans="2:2" s="15" customFormat="1" x14ac:dyDescent="0.2">
      <c r="B401" s="69"/>
    </row>
    <row r="402" spans="2:2" s="15" customFormat="1" x14ac:dyDescent="0.2">
      <c r="B402" s="69"/>
    </row>
    <row r="403" spans="2:2" s="15" customFormat="1" x14ac:dyDescent="0.2">
      <c r="B403" s="69"/>
    </row>
    <row r="404" spans="2:2" s="15" customFormat="1" x14ac:dyDescent="0.2">
      <c r="B404" s="69"/>
    </row>
    <row r="405" spans="2:2" s="15" customFormat="1" x14ac:dyDescent="0.2">
      <c r="B405" s="69"/>
    </row>
    <row r="406" spans="2:2" s="15" customFormat="1" x14ac:dyDescent="0.2">
      <c r="B406" s="69"/>
    </row>
    <row r="407" spans="2:2" s="15" customFormat="1" x14ac:dyDescent="0.2">
      <c r="B407" s="69"/>
    </row>
    <row r="408" spans="2:2" s="15" customFormat="1" x14ac:dyDescent="0.2">
      <c r="B408" s="69"/>
    </row>
    <row r="409" spans="2:2" s="15" customFormat="1" x14ac:dyDescent="0.2">
      <c r="B409" s="69"/>
    </row>
    <row r="410" spans="2:2" s="15" customFormat="1" x14ac:dyDescent="0.2">
      <c r="B410" s="69"/>
    </row>
    <row r="411" spans="2:2" s="15" customFormat="1" x14ac:dyDescent="0.2">
      <c r="B411" s="69"/>
    </row>
    <row r="412" spans="2:2" s="15" customFormat="1" x14ac:dyDescent="0.2">
      <c r="B412" s="69"/>
    </row>
    <row r="413" spans="2:2" s="15" customFormat="1" x14ac:dyDescent="0.2">
      <c r="B413" s="69"/>
    </row>
    <row r="414" spans="2:2" s="15" customFormat="1" x14ac:dyDescent="0.2">
      <c r="B414" s="69"/>
    </row>
    <row r="415" spans="2:2" s="15" customFormat="1" x14ac:dyDescent="0.2">
      <c r="B415" s="69"/>
    </row>
    <row r="416" spans="2:2" s="15" customFormat="1" x14ac:dyDescent="0.2">
      <c r="B416" s="69"/>
    </row>
    <row r="417" spans="2:2" s="15" customFormat="1" x14ac:dyDescent="0.2">
      <c r="B417" s="69"/>
    </row>
    <row r="418" spans="2:2" s="15" customFormat="1" x14ac:dyDescent="0.2">
      <c r="B418" s="69"/>
    </row>
    <row r="419" spans="2:2" s="15" customFormat="1" x14ac:dyDescent="0.2">
      <c r="B419" s="69"/>
    </row>
    <row r="420" spans="2:2" s="15" customFormat="1" x14ac:dyDescent="0.2">
      <c r="B420" s="69"/>
    </row>
    <row r="421" spans="2:2" s="15" customFormat="1" x14ac:dyDescent="0.2">
      <c r="B421" s="69"/>
    </row>
    <row r="422" spans="2:2" s="15" customFormat="1" x14ac:dyDescent="0.2">
      <c r="B422" s="69"/>
    </row>
    <row r="423" spans="2:2" s="15" customFormat="1" x14ac:dyDescent="0.2">
      <c r="B423" s="69"/>
    </row>
    <row r="424" spans="2:2" s="15" customFormat="1" x14ac:dyDescent="0.2">
      <c r="B424" s="69"/>
    </row>
    <row r="425" spans="2:2" s="15" customFormat="1" x14ac:dyDescent="0.2">
      <c r="B425" s="69"/>
    </row>
    <row r="426" spans="2:2" s="15" customFormat="1" x14ac:dyDescent="0.2">
      <c r="B426" s="69"/>
    </row>
    <row r="427" spans="2:2" s="15" customFormat="1" x14ac:dyDescent="0.2">
      <c r="B427" s="69"/>
    </row>
    <row r="428" spans="2:2" s="15" customFormat="1" x14ac:dyDescent="0.2">
      <c r="B428" s="69"/>
    </row>
    <row r="429" spans="2:2" s="15" customFormat="1" x14ac:dyDescent="0.2">
      <c r="B429" s="69"/>
    </row>
    <row r="430" spans="2:2" s="15" customFormat="1" x14ac:dyDescent="0.2">
      <c r="B430" s="69"/>
    </row>
    <row r="431" spans="2:2" s="15" customFormat="1" x14ac:dyDescent="0.2">
      <c r="B431" s="69"/>
    </row>
    <row r="432" spans="2:2" s="15" customFormat="1" x14ac:dyDescent="0.2">
      <c r="B432" s="69"/>
    </row>
    <row r="433" spans="2:2" s="15" customFormat="1" x14ac:dyDescent="0.2">
      <c r="B433" s="69"/>
    </row>
    <row r="434" spans="2:2" s="15" customFormat="1" x14ac:dyDescent="0.2">
      <c r="B434" s="69"/>
    </row>
    <row r="435" spans="2:2" s="15" customFormat="1" x14ac:dyDescent="0.2">
      <c r="B435" s="69"/>
    </row>
    <row r="436" spans="2:2" s="15" customFormat="1" x14ac:dyDescent="0.2">
      <c r="B436" s="69"/>
    </row>
    <row r="437" spans="2:2" s="15" customFormat="1" x14ac:dyDescent="0.2">
      <c r="B437" s="69"/>
    </row>
    <row r="438" spans="2:2" s="15" customFormat="1" x14ac:dyDescent="0.2">
      <c r="B438" s="69"/>
    </row>
    <row r="439" spans="2:2" s="15" customFormat="1" x14ac:dyDescent="0.2">
      <c r="B439" s="69"/>
    </row>
    <row r="440" spans="2:2" s="15" customFormat="1" x14ac:dyDescent="0.2">
      <c r="B440" s="69"/>
    </row>
    <row r="441" spans="2:2" s="15" customFormat="1" x14ac:dyDescent="0.2">
      <c r="B441" s="69"/>
    </row>
    <row r="442" spans="2:2" s="15" customFormat="1" x14ac:dyDescent="0.2">
      <c r="B442" s="69"/>
    </row>
    <row r="443" spans="2:2" s="15" customFormat="1" x14ac:dyDescent="0.2">
      <c r="B443" s="69"/>
    </row>
    <row r="444" spans="2:2" s="15" customFormat="1" x14ac:dyDescent="0.2">
      <c r="B444" s="69"/>
    </row>
    <row r="445" spans="2:2" s="15" customFormat="1" x14ac:dyDescent="0.2">
      <c r="B445" s="69"/>
    </row>
    <row r="446" spans="2:2" s="15" customFormat="1" x14ac:dyDescent="0.2">
      <c r="B446" s="69"/>
    </row>
    <row r="447" spans="2:2" s="15" customFormat="1" x14ac:dyDescent="0.2">
      <c r="B447" s="69"/>
    </row>
    <row r="448" spans="2:2" s="15" customFormat="1" x14ac:dyDescent="0.2">
      <c r="B448" s="69"/>
    </row>
    <row r="449" spans="2:2" s="15" customFormat="1" x14ac:dyDescent="0.2">
      <c r="B449" s="69"/>
    </row>
    <row r="450" spans="2:2" s="15" customFormat="1" x14ac:dyDescent="0.2">
      <c r="B450" s="69"/>
    </row>
    <row r="451" spans="2:2" s="15" customFormat="1" x14ac:dyDescent="0.2">
      <c r="B451" s="69"/>
    </row>
    <row r="452" spans="2:2" s="15" customFormat="1" x14ac:dyDescent="0.2">
      <c r="B452" s="69"/>
    </row>
    <row r="453" spans="2:2" s="15" customFormat="1" x14ac:dyDescent="0.2">
      <c r="B453" s="69"/>
    </row>
    <row r="454" spans="2:2" s="15" customFormat="1" x14ac:dyDescent="0.2">
      <c r="B454" s="69"/>
    </row>
    <row r="455" spans="2:2" s="15" customFormat="1" x14ac:dyDescent="0.2">
      <c r="B455" s="69"/>
    </row>
    <row r="456" spans="2:2" s="15" customFormat="1" x14ac:dyDescent="0.2">
      <c r="B456" s="69"/>
    </row>
    <row r="457" spans="2:2" s="15" customFormat="1" x14ac:dyDescent="0.2">
      <c r="B457" s="69"/>
    </row>
    <row r="458" spans="2:2" s="15" customFormat="1" x14ac:dyDescent="0.2">
      <c r="B458" s="69"/>
    </row>
    <row r="459" spans="2:2" s="15" customFormat="1" x14ac:dyDescent="0.2">
      <c r="B459" s="69"/>
    </row>
    <row r="460" spans="2:2" s="15" customFormat="1" x14ac:dyDescent="0.2">
      <c r="B460" s="69"/>
    </row>
    <row r="461" spans="2:2" s="15" customFormat="1" x14ac:dyDescent="0.2">
      <c r="B461" s="69"/>
    </row>
    <row r="462" spans="2:2" s="15" customFormat="1" x14ac:dyDescent="0.2">
      <c r="B462" s="69"/>
    </row>
    <row r="463" spans="2:2" s="15" customFormat="1" x14ac:dyDescent="0.2">
      <c r="B463" s="69"/>
    </row>
    <row r="464" spans="2:2" s="15" customFormat="1" x14ac:dyDescent="0.2">
      <c r="B464" s="69"/>
    </row>
    <row r="465" spans="2:2" s="15" customFormat="1" x14ac:dyDescent="0.2">
      <c r="B465" s="69"/>
    </row>
    <row r="466" spans="2:2" s="15" customFormat="1" x14ac:dyDescent="0.2">
      <c r="B466" s="69"/>
    </row>
    <row r="467" spans="2:2" s="15" customFormat="1" x14ac:dyDescent="0.2">
      <c r="B467" s="69"/>
    </row>
    <row r="468" spans="2:2" s="15" customFormat="1" x14ac:dyDescent="0.2">
      <c r="B468" s="69"/>
    </row>
    <row r="469" spans="2:2" s="15" customFormat="1" x14ac:dyDescent="0.2">
      <c r="B469" s="69"/>
    </row>
    <row r="470" spans="2:2" s="15" customFormat="1" x14ac:dyDescent="0.2">
      <c r="B470" s="69"/>
    </row>
    <row r="471" spans="2:2" s="15" customFormat="1" x14ac:dyDescent="0.2">
      <c r="B471" s="69"/>
    </row>
    <row r="472" spans="2:2" s="15" customFormat="1" x14ac:dyDescent="0.2">
      <c r="B472" s="69"/>
    </row>
    <row r="473" spans="2:2" s="15" customFormat="1" x14ac:dyDescent="0.2">
      <c r="B473" s="69"/>
    </row>
    <row r="474" spans="2:2" s="15" customFormat="1" x14ac:dyDescent="0.2">
      <c r="B474" s="69"/>
    </row>
    <row r="475" spans="2:2" s="15" customFormat="1" x14ac:dyDescent="0.2">
      <c r="B475" s="69"/>
    </row>
    <row r="476" spans="2:2" s="15" customFormat="1" x14ac:dyDescent="0.2">
      <c r="B476" s="69"/>
    </row>
    <row r="477" spans="2:2" s="15" customFormat="1" x14ac:dyDescent="0.2">
      <c r="B477" s="69"/>
    </row>
    <row r="478" spans="2:2" s="15" customFormat="1" x14ac:dyDescent="0.2">
      <c r="B478" s="69"/>
    </row>
    <row r="479" spans="2:2" s="15" customFormat="1" x14ac:dyDescent="0.2">
      <c r="B479" s="69"/>
    </row>
    <row r="480" spans="2:2" s="15" customFormat="1" x14ac:dyDescent="0.2">
      <c r="B480" s="69"/>
    </row>
    <row r="481" spans="2:2" s="15" customFormat="1" x14ac:dyDescent="0.2">
      <c r="B481" s="69"/>
    </row>
    <row r="482" spans="2:2" s="15" customFormat="1" x14ac:dyDescent="0.2">
      <c r="B482" s="69"/>
    </row>
    <row r="483" spans="2:2" s="15" customFormat="1" x14ac:dyDescent="0.2">
      <c r="B483" s="69"/>
    </row>
    <row r="484" spans="2:2" s="15" customFormat="1" x14ac:dyDescent="0.2">
      <c r="B484" s="69"/>
    </row>
    <row r="485" spans="2:2" s="15" customFormat="1" x14ac:dyDescent="0.2">
      <c r="B485" s="69"/>
    </row>
    <row r="486" spans="2:2" s="15" customFormat="1" x14ac:dyDescent="0.2">
      <c r="B486" s="69"/>
    </row>
    <row r="487" spans="2:2" s="15" customFormat="1" x14ac:dyDescent="0.2">
      <c r="B487" s="69"/>
    </row>
    <row r="488" spans="2:2" s="15" customFormat="1" x14ac:dyDescent="0.2">
      <c r="B488" s="69"/>
    </row>
    <row r="489" spans="2:2" s="15" customFormat="1" x14ac:dyDescent="0.2">
      <c r="B489" s="69"/>
    </row>
    <row r="490" spans="2:2" s="15" customFormat="1" x14ac:dyDescent="0.2">
      <c r="B490" s="69"/>
    </row>
    <row r="491" spans="2:2" s="15" customFormat="1" x14ac:dyDescent="0.2">
      <c r="B491" s="69"/>
    </row>
    <row r="492" spans="2:2" s="15" customFormat="1" x14ac:dyDescent="0.2">
      <c r="B492" s="69"/>
    </row>
    <row r="493" spans="2:2" s="15" customFormat="1" x14ac:dyDescent="0.2">
      <c r="B493" s="69"/>
    </row>
    <row r="494" spans="2:2" s="15" customFormat="1" x14ac:dyDescent="0.2">
      <c r="B494" s="69"/>
    </row>
    <row r="495" spans="2:2" s="15" customFormat="1" x14ac:dyDescent="0.2">
      <c r="B495" s="69"/>
    </row>
    <row r="496" spans="2:2" s="15" customFormat="1" x14ac:dyDescent="0.2">
      <c r="B496" s="69"/>
    </row>
    <row r="497" spans="2:2" s="15" customFormat="1" x14ac:dyDescent="0.2">
      <c r="B497" s="69"/>
    </row>
    <row r="498" spans="2:2" s="15" customFormat="1" x14ac:dyDescent="0.2">
      <c r="B498" s="69"/>
    </row>
    <row r="499" spans="2:2" s="15" customFormat="1" x14ac:dyDescent="0.2">
      <c r="B499" s="69"/>
    </row>
    <row r="500" spans="2:2" s="15" customFormat="1" x14ac:dyDescent="0.2">
      <c r="B500" s="69"/>
    </row>
    <row r="501" spans="2:2" s="15" customFormat="1" x14ac:dyDescent="0.2">
      <c r="B501" s="69"/>
    </row>
    <row r="502" spans="2:2" s="15" customFormat="1" x14ac:dyDescent="0.2">
      <c r="B502" s="69"/>
    </row>
    <row r="503" spans="2:2" s="15" customFormat="1" x14ac:dyDescent="0.2">
      <c r="B503" s="69"/>
    </row>
    <row r="504" spans="2:2" s="15" customFormat="1" x14ac:dyDescent="0.2">
      <c r="B504" s="69"/>
    </row>
    <row r="505" spans="2:2" s="15" customFormat="1" x14ac:dyDescent="0.2">
      <c r="B505" s="69"/>
    </row>
    <row r="506" spans="2:2" s="15" customFormat="1" x14ac:dyDescent="0.2">
      <c r="B506" s="69"/>
    </row>
    <row r="507" spans="2:2" s="15" customFormat="1" x14ac:dyDescent="0.2">
      <c r="B507" s="69"/>
    </row>
    <row r="508" spans="2:2" s="15" customFormat="1" x14ac:dyDescent="0.2">
      <c r="B508" s="69"/>
    </row>
    <row r="509" spans="2:2" s="15" customFormat="1" x14ac:dyDescent="0.2">
      <c r="B509" s="69"/>
    </row>
    <row r="510" spans="2:2" s="15" customFormat="1" x14ac:dyDescent="0.2">
      <c r="B510" s="69"/>
    </row>
    <row r="511" spans="2:2" s="15" customFormat="1" x14ac:dyDescent="0.2">
      <c r="B511" s="69"/>
    </row>
    <row r="512" spans="2:2" s="15" customFormat="1" x14ac:dyDescent="0.2">
      <c r="B512" s="69"/>
    </row>
    <row r="513" spans="2:2" s="15" customFormat="1" x14ac:dyDescent="0.2">
      <c r="B513" s="69"/>
    </row>
    <row r="514" spans="2:2" s="15" customFormat="1" x14ac:dyDescent="0.2">
      <c r="B514" s="69"/>
    </row>
    <row r="515" spans="2:2" s="15" customFormat="1" x14ac:dyDescent="0.2">
      <c r="B515" s="69"/>
    </row>
    <row r="516" spans="2:2" s="15" customFormat="1" x14ac:dyDescent="0.2">
      <c r="B516" s="69"/>
    </row>
    <row r="517" spans="2:2" s="15" customFormat="1" x14ac:dyDescent="0.2">
      <c r="B517" s="69"/>
    </row>
    <row r="518" spans="2:2" s="15" customFormat="1" x14ac:dyDescent="0.2">
      <c r="B518" s="69"/>
    </row>
    <row r="519" spans="2:2" s="15" customFormat="1" x14ac:dyDescent="0.2">
      <c r="B519" s="69"/>
    </row>
    <row r="520" spans="2:2" s="15" customFormat="1" x14ac:dyDescent="0.2">
      <c r="B520" s="69"/>
    </row>
    <row r="521" spans="2:2" s="15" customFormat="1" x14ac:dyDescent="0.2">
      <c r="B521" s="69"/>
    </row>
    <row r="522" spans="2:2" s="15" customFormat="1" x14ac:dyDescent="0.2">
      <c r="B522" s="69"/>
    </row>
    <row r="523" spans="2:2" s="15" customFormat="1" x14ac:dyDescent="0.2">
      <c r="B523" s="69"/>
    </row>
    <row r="524" spans="2:2" s="15" customFormat="1" x14ac:dyDescent="0.2">
      <c r="B524" s="69"/>
    </row>
    <row r="525" spans="2:2" s="15" customFormat="1" x14ac:dyDescent="0.2">
      <c r="B525" s="69"/>
    </row>
    <row r="526" spans="2:2" s="15" customFormat="1" x14ac:dyDescent="0.2">
      <c r="B526" s="69"/>
    </row>
    <row r="527" spans="2:2" s="15" customFormat="1" x14ac:dyDescent="0.2">
      <c r="B527" s="69"/>
    </row>
    <row r="528" spans="2:2" s="15" customFormat="1" x14ac:dyDescent="0.2">
      <c r="B528" s="69"/>
    </row>
    <row r="529" spans="2:2" s="15" customFormat="1" x14ac:dyDescent="0.2">
      <c r="B529" s="69"/>
    </row>
    <row r="530" spans="2:2" s="15" customFormat="1" x14ac:dyDescent="0.2">
      <c r="B530" s="69"/>
    </row>
    <row r="531" spans="2:2" s="15" customFormat="1" x14ac:dyDescent="0.2">
      <c r="B531" s="69"/>
    </row>
    <row r="532" spans="2:2" s="15" customFormat="1" x14ac:dyDescent="0.2">
      <c r="B532" s="69"/>
    </row>
    <row r="533" spans="2:2" s="15" customFormat="1" x14ac:dyDescent="0.2">
      <c r="B533" s="69"/>
    </row>
    <row r="534" spans="2:2" s="15" customFormat="1" x14ac:dyDescent="0.2">
      <c r="B534" s="69"/>
    </row>
    <row r="535" spans="2:2" s="15" customFormat="1" x14ac:dyDescent="0.2">
      <c r="B535" s="69"/>
    </row>
    <row r="536" spans="2:2" s="15" customFormat="1" x14ac:dyDescent="0.2">
      <c r="B536" s="69"/>
    </row>
    <row r="537" spans="2:2" s="15" customFormat="1" x14ac:dyDescent="0.2">
      <c r="B537" s="69"/>
    </row>
    <row r="538" spans="2:2" s="15" customFormat="1" x14ac:dyDescent="0.2">
      <c r="B538" s="69"/>
    </row>
    <row r="539" spans="2:2" s="15" customFormat="1" x14ac:dyDescent="0.2">
      <c r="B539" s="69"/>
    </row>
    <row r="540" spans="2:2" s="15" customFormat="1" x14ac:dyDescent="0.2">
      <c r="B540" s="69"/>
    </row>
    <row r="541" spans="2:2" s="15" customFormat="1" x14ac:dyDescent="0.2">
      <c r="B541" s="69"/>
    </row>
    <row r="542" spans="2:2" s="15" customFormat="1" x14ac:dyDescent="0.2">
      <c r="B542" s="69"/>
    </row>
    <row r="543" spans="2:2" s="15" customFormat="1" x14ac:dyDescent="0.2">
      <c r="B543" s="69"/>
    </row>
    <row r="544" spans="2:2" s="15" customFormat="1" x14ac:dyDescent="0.2">
      <c r="B544" s="69"/>
    </row>
    <row r="545" spans="2:2" s="15" customFormat="1" x14ac:dyDescent="0.2">
      <c r="B545" s="69"/>
    </row>
    <row r="546" spans="2:2" s="15" customFormat="1" x14ac:dyDescent="0.2">
      <c r="B546" s="69"/>
    </row>
    <row r="547" spans="2:2" s="15" customFormat="1" x14ac:dyDescent="0.2">
      <c r="B547" s="69"/>
    </row>
    <row r="548" spans="2:2" s="15" customFormat="1" x14ac:dyDescent="0.2">
      <c r="B548" s="69"/>
    </row>
    <row r="549" spans="2:2" s="15" customFormat="1" x14ac:dyDescent="0.2">
      <c r="B549" s="69"/>
    </row>
    <row r="550" spans="2:2" s="15" customFormat="1" x14ac:dyDescent="0.2">
      <c r="B550" s="69"/>
    </row>
    <row r="551" spans="2:2" s="15" customFormat="1" x14ac:dyDescent="0.2">
      <c r="B551" s="69"/>
    </row>
    <row r="552" spans="2:2" s="15" customFormat="1" x14ac:dyDescent="0.2">
      <c r="B552" s="69"/>
    </row>
    <row r="553" spans="2:2" s="15" customFormat="1" x14ac:dyDescent="0.2">
      <c r="B553" s="69"/>
    </row>
    <row r="554" spans="2:2" s="15" customFormat="1" x14ac:dyDescent="0.2">
      <c r="B554" s="69"/>
    </row>
    <row r="555" spans="2:2" s="15" customFormat="1" x14ac:dyDescent="0.2">
      <c r="B555" s="69"/>
    </row>
    <row r="556" spans="2:2" s="15" customFormat="1" x14ac:dyDescent="0.2">
      <c r="B556" s="69"/>
    </row>
    <row r="557" spans="2:2" s="15" customFormat="1" x14ac:dyDescent="0.2">
      <c r="B557" s="69"/>
    </row>
    <row r="558" spans="2:2" s="15" customFormat="1" x14ac:dyDescent="0.2">
      <c r="B558" s="69"/>
    </row>
    <row r="559" spans="2:2" s="15" customFormat="1" x14ac:dyDescent="0.2">
      <c r="B559" s="69"/>
    </row>
    <row r="560" spans="2:2" s="15" customFormat="1" x14ac:dyDescent="0.2">
      <c r="B560" s="69"/>
    </row>
    <row r="561" spans="2:2" s="15" customFormat="1" x14ac:dyDescent="0.2">
      <c r="B561" s="69"/>
    </row>
    <row r="562" spans="2:2" s="15" customFormat="1" x14ac:dyDescent="0.2">
      <c r="B562" s="69"/>
    </row>
    <row r="563" spans="2:2" s="15" customFormat="1" x14ac:dyDescent="0.2">
      <c r="B563" s="69"/>
    </row>
    <row r="564" spans="2:2" s="15" customFormat="1" x14ac:dyDescent="0.2">
      <c r="B564" s="69"/>
    </row>
    <row r="565" spans="2:2" s="15" customFormat="1" x14ac:dyDescent="0.2">
      <c r="B565" s="69"/>
    </row>
    <row r="566" spans="2:2" s="15" customFormat="1" x14ac:dyDescent="0.2">
      <c r="B566" s="69"/>
    </row>
    <row r="567" spans="2:2" s="15" customFormat="1" x14ac:dyDescent="0.2">
      <c r="B567" s="69"/>
    </row>
    <row r="568" spans="2:2" s="15" customFormat="1" x14ac:dyDescent="0.2">
      <c r="B568" s="69"/>
    </row>
    <row r="569" spans="2:2" s="15" customFormat="1" x14ac:dyDescent="0.2">
      <c r="B569" s="69"/>
    </row>
    <row r="570" spans="2:2" s="15" customFormat="1" x14ac:dyDescent="0.2">
      <c r="B570" s="69"/>
    </row>
    <row r="571" spans="2:2" s="15" customFormat="1" x14ac:dyDescent="0.2">
      <c r="B571" s="69"/>
    </row>
    <row r="572" spans="2:2" s="15" customFormat="1" x14ac:dyDescent="0.2">
      <c r="B572" s="69"/>
    </row>
    <row r="573" spans="2:2" s="15" customFormat="1" x14ac:dyDescent="0.2">
      <c r="B573" s="69"/>
    </row>
    <row r="574" spans="2:2" s="15" customFormat="1" x14ac:dyDescent="0.2">
      <c r="B574" s="69"/>
    </row>
    <row r="575" spans="2:2" s="15" customFormat="1" x14ac:dyDescent="0.2">
      <c r="B575" s="69"/>
    </row>
    <row r="576" spans="2:2" s="15" customFormat="1" x14ac:dyDescent="0.2">
      <c r="B576" s="69"/>
    </row>
    <row r="577" spans="2:2" s="15" customFormat="1" x14ac:dyDescent="0.2">
      <c r="B577" s="69"/>
    </row>
    <row r="578" spans="2:2" s="15" customFormat="1" x14ac:dyDescent="0.2">
      <c r="B578" s="69"/>
    </row>
    <row r="579" spans="2:2" s="15" customFormat="1" x14ac:dyDescent="0.2">
      <c r="B579" s="69"/>
    </row>
    <row r="580" spans="2:2" s="15" customFormat="1" x14ac:dyDescent="0.2">
      <c r="B580" s="69"/>
    </row>
    <row r="581" spans="2:2" s="15" customFormat="1" x14ac:dyDescent="0.2">
      <c r="B581" s="69"/>
    </row>
    <row r="582" spans="2:2" s="15" customFormat="1" x14ac:dyDescent="0.2">
      <c r="B582" s="69"/>
    </row>
    <row r="583" spans="2:2" s="15" customFormat="1" x14ac:dyDescent="0.2">
      <c r="B583" s="69"/>
    </row>
    <row r="584" spans="2:2" s="15" customFormat="1" x14ac:dyDescent="0.2">
      <c r="B584" s="69"/>
    </row>
    <row r="585" spans="2:2" s="15" customFormat="1" x14ac:dyDescent="0.2">
      <c r="B585" s="69"/>
    </row>
    <row r="586" spans="2:2" s="15" customFormat="1" x14ac:dyDescent="0.2">
      <c r="B586" s="69"/>
    </row>
    <row r="587" spans="2:2" s="15" customFormat="1" x14ac:dyDescent="0.2">
      <c r="B587" s="69"/>
    </row>
    <row r="588" spans="2:2" s="15" customFormat="1" x14ac:dyDescent="0.2">
      <c r="B588" s="69"/>
    </row>
    <row r="589" spans="2:2" s="15" customFormat="1" x14ac:dyDescent="0.2">
      <c r="B589" s="69"/>
    </row>
    <row r="590" spans="2:2" s="15" customFormat="1" x14ac:dyDescent="0.2">
      <c r="B590" s="69"/>
    </row>
    <row r="591" spans="2:2" s="15" customFormat="1" x14ac:dyDescent="0.2">
      <c r="B591" s="69"/>
    </row>
    <row r="592" spans="2:2" s="15" customFormat="1" x14ac:dyDescent="0.2">
      <c r="B592" s="69"/>
    </row>
    <row r="593" spans="2:2" s="15" customFormat="1" x14ac:dyDescent="0.2">
      <c r="B593" s="69"/>
    </row>
    <row r="594" spans="2:2" s="15" customFormat="1" x14ac:dyDescent="0.2">
      <c r="B594" s="69"/>
    </row>
    <row r="595" spans="2:2" s="15" customFormat="1" x14ac:dyDescent="0.2">
      <c r="B595" s="69"/>
    </row>
    <row r="596" spans="2:2" s="15" customFormat="1" x14ac:dyDescent="0.2">
      <c r="B596" s="69"/>
    </row>
    <row r="597" spans="2:2" s="15" customFormat="1" x14ac:dyDescent="0.2">
      <c r="B597" s="69"/>
    </row>
    <row r="598" spans="2:2" s="15" customFormat="1" x14ac:dyDescent="0.2">
      <c r="B598" s="69"/>
    </row>
    <row r="599" spans="2:2" s="15" customFormat="1" x14ac:dyDescent="0.2">
      <c r="B599" s="69"/>
    </row>
    <row r="600" spans="2:2" s="15" customFormat="1" x14ac:dyDescent="0.2">
      <c r="B600" s="69"/>
    </row>
    <row r="601" spans="2:2" s="15" customFormat="1" x14ac:dyDescent="0.2">
      <c r="B601" s="69"/>
    </row>
    <row r="602" spans="2:2" s="15" customFormat="1" x14ac:dyDescent="0.2">
      <c r="B602" s="69"/>
    </row>
    <row r="603" spans="2:2" s="15" customFormat="1" x14ac:dyDescent="0.2">
      <c r="B603" s="69"/>
    </row>
    <row r="604" spans="2:2" s="15" customFormat="1" x14ac:dyDescent="0.2">
      <c r="B604" s="69"/>
    </row>
    <row r="605" spans="2:2" s="15" customFormat="1" x14ac:dyDescent="0.2">
      <c r="B605" s="69"/>
    </row>
    <row r="606" spans="2:2" s="15" customFormat="1" x14ac:dyDescent="0.2">
      <c r="B606" s="69"/>
    </row>
    <row r="607" spans="2:2" s="15" customFormat="1" x14ac:dyDescent="0.2">
      <c r="B607" s="69"/>
    </row>
    <row r="608" spans="2:2" s="15" customFormat="1" x14ac:dyDescent="0.2">
      <c r="B608" s="69"/>
    </row>
    <row r="609" spans="2:2" s="15" customFormat="1" x14ac:dyDescent="0.2">
      <c r="B609" s="69"/>
    </row>
    <row r="610" spans="2:2" s="15" customFormat="1" x14ac:dyDescent="0.2">
      <c r="B610" s="69"/>
    </row>
    <row r="611" spans="2:2" s="15" customFormat="1" x14ac:dyDescent="0.2">
      <c r="B611" s="69"/>
    </row>
    <row r="612" spans="2:2" s="15" customFormat="1" x14ac:dyDescent="0.2">
      <c r="B612" s="69"/>
    </row>
    <row r="613" spans="2:2" s="15" customFormat="1" x14ac:dyDescent="0.2">
      <c r="B613" s="69"/>
    </row>
    <row r="614" spans="2:2" s="15" customFormat="1" x14ac:dyDescent="0.2">
      <c r="B614" s="69"/>
    </row>
    <row r="615" spans="2:2" s="15" customFormat="1" x14ac:dyDescent="0.2">
      <c r="B615" s="69"/>
    </row>
    <row r="616" spans="2:2" s="15" customFormat="1" x14ac:dyDescent="0.2">
      <c r="B616" s="69"/>
    </row>
    <row r="617" spans="2:2" s="15" customFormat="1" x14ac:dyDescent="0.2">
      <c r="B617" s="69"/>
    </row>
    <row r="618" spans="2:2" s="15" customFormat="1" x14ac:dyDescent="0.2">
      <c r="B618" s="69"/>
    </row>
    <row r="619" spans="2:2" s="15" customFormat="1" x14ac:dyDescent="0.2">
      <c r="B619" s="69"/>
    </row>
    <row r="620" spans="2:2" s="15" customFormat="1" x14ac:dyDescent="0.2">
      <c r="B620" s="69"/>
    </row>
    <row r="621" spans="2:2" s="15" customFormat="1" x14ac:dyDescent="0.2">
      <c r="B621" s="69"/>
    </row>
    <row r="622" spans="2:2" s="15" customFormat="1" x14ac:dyDescent="0.2">
      <c r="B622" s="69"/>
    </row>
    <row r="623" spans="2:2" s="15" customFormat="1" x14ac:dyDescent="0.2">
      <c r="B623" s="69"/>
    </row>
    <row r="624" spans="2:2" s="15" customFormat="1" x14ac:dyDescent="0.2">
      <c r="B624" s="69"/>
    </row>
    <row r="625" spans="2:2" s="15" customFormat="1" x14ac:dyDescent="0.2">
      <c r="B625" s="69"/>
    </row>
    <row r="626" spans="2:2" s="15" customFormat="1" x14ac:dyDescent="0.2">
      <c r="B626" s="69"/>
    </row>
    <row r="627" spans="2:2" s="15" customFormat="1" x14ac:dyDescent="0.2">
      <c r="B627" s="69"/>
    </row>
    <row r="628" spans="2:2" s="15" customFormat="1" x14ac:dyDescent="0.2">
      <c r="B628" s="69"/>
    </row>
    <row r="629" spans="2:2" s="15" customFormat="1" x14ac:dyDescent="0.2">
      <c r="B629" s="69"/>
    </row>
    <row r="630" spans="2:2" s="15" customFormat="1" x14ac:dyDescent="0.2">
      <c r="B630" s="69"/>
    </row>
    <row r="631" spans="2:2" s="15" customFormat="1" x14ac:dyDescent="0.2">
      <c r="B631" s="69"/>
    </row>
    <row r="632" spans="2:2" s="15" customFormat="1" x14ac:dyDescent="0.2">
      <c r="B632" s="69"/>
    </row>
    <row r="633" spans="2:2" s="15" customFormat="1" x14ac:dyDescent="0.2">
      <c r="B633" s="69"/>
    </row>
    <row r="634" spans="2:2" s="15" customFormat="1" x14ac:dyDescent="0.2">
      <c r="B634" s="69"/>
    </row>
    <row r="635" spans="2:2" s="15" customFormat="1" x14ac:dyDescent="0.2">
      <c r="B635" s="69"/>
    </row>
    <row r="636" spans="2:2" s="15" customFormat="1" x14ac:dyDescent="0.2">
      <c r="B636" s="69"/>
    </row>
    <row r="637" spans="2:2" s="15" customFormat="1" x14ac:dyDescent="0.2">
      <c r="B637" s="69"/>
    </row>
    <row r="638" spans="2:2" s="15" customFormat="1" x14ac:dyDescent="0.2">
      <c r="B638" s="69"/>
    </row>
    <row r="639" spans="2:2" s="15" customFormat="1" x14ac:dyDescent="0.2">
      <c r="B639" s="69"/>
    </row>
    <row r="640" spans="2:2" s="15" customFormat="1" x14ac:dyDescent="0.2">
      <c r="B640" s="69"/>
    </row>
    <row r="641" spans="2:2" s="15" customFormat="1" x14ac:dyDescent="0.2">
      <c r="B641" s="69"/>
    </row>
    <row r="642" spans="2:2" s="15" customFormat="1" x14ac:dyDescent="0.2">
      <c r="B642" s="69"/>
    </row>
    <row r="643" spans="2:2" s="15" customFormat="1" x14ac:dyDescent="0.2">
      <c r="B643" s="69"/>
    </row>
    <row r="644" spans="2:2" s="15" customFormat="1" x14ac:dyDescent="0.2">
      <c r="B644" s="69"/>
    </row>
    <row r="645" spans="2:2" s="15" customFormat="1" x14ac:dyDescent="0.2">
      <c r="B645" s="69"/>
    </row>
    <row r="646" spans="2:2" s="15" customFormat="1" x14ac:dyDescent="0.2">
      <c r="B646" s="69"/>
    </row>
    <row r="647" spans="2:2" s="15" customFormat="1" x14ac:dyDescent="0.2">
      <c r="B647" s="69"/>
    </row>
    <row r="648" spans="2:2" s="15" customFormat="1" x14ac:dyDescent="0.2">
      <c r="B648" s="69"/>
    </row>
    <row r="649" spans="2:2" s="15" customFormat="1" x14ac:dyDescent="0.2">
      <c r="B649" s="69"/>
    </row>
    <row r="650" spans="2:2" s="15" customFormat="1" x14ac:dyDescent="0.2">
      <c r="B650" s="69"/>
    </row>
    <row r="651" spans="2:2" s="15" customFormat="1" x14ac:dyDescent="0.2">
      <c r="B651" s="69"/>
    </row>
    <row r="652" spans="2:2" s="15" customFormat="1" x14ac:dyDescent="0.2">
      <c r="B652" s="69"/>
    </row>
    <row r="653" spans="2:2" s="15" customFormat="1" x14ac:dyDescent="0.2">
      <c r="B653" s="69"/>
    </row>
    <row r="654" spans="2:2" s="15" customFormat="1" x14ac:dyDescent="0.2">
      <c r="B654" s="69"/>
    </row>
    <row r="655" spans="2:2" s="15" customFormat="1" x14ac:dyDescent="0.2">
      <c r="B655" s="69"/>
    </row>
    <row r="656" spans="2:2" s="15" customFormat="1" x14ac:dyDescent="0.2">
      <c r="B656" s="69"/>
    </row>
    <row r="657" spans="2:2" s="15" customFormat="1" x14ac:dyDescent="0.2">
      <c r="B657" s="69"/>
    </row>
    <row r="658" spans="2:2" s="15" customFormat="1" x14ac:dyDescent="0.2">
      <c r="B658" s="69"/>
    </row>
    <row r="659" spans="2:2" s="15" customFormat="1" x14ac:dyDescent="0.2">
      <c r="B659" s="69"/>
    </row>
    <row r="660" spans="2:2" s="15" customFormat="1" x14ac:dyDescent="0.2">
      <c r="B660" s="69"/>
    </row>
    <row r="661" spans="2:2" s="15" customFormat="1" x14ac:dyDescent="0.2">
      <c r="B661" s="69"/>
    </row>
    <row r="662" spans="2:2" s="15" customFormat="1" x14ac:dyDescent="0.2">
      <c r="B662" s="69"/>
    </row>
    <row r="663" spans="2:2" s="15" customFormat="1" x14ac:dyDescent="0.2">
      <c r="B663" s="69"/>
    </row>
    <row r="664" spans="2:2" s="15" customFormat="1" x14ac:dyDescent="0.2">
      <c r="B664" s="69"/>
    </row>
    <row r="665" spans="2:2" s="15" customFormat="1" x14ac:dyDescent="0.2">
      <c r="B665" s="69"/>
    </row>
    <row r="666" spans="2:2" s="15" customFormat="1" x14ac:dyDescent="0.2">
      <c r="B666" s="69"/>
    </row>
    <row r="667" spans="2:2" s="15" customFormat="1" x14ac:dyDescent="0.2">
      <c r="B667" s="69"/>
    </row>
    <row r="668" spans="2:2" s="15" customFormat="1" x14ac:dyDescent="0.2">
      <c r="B668" s="69"/>
    </row>
    <row r="669" spans="2:2" s="15" customFormat="1" x14ac:dyDescent="0.2">
      <c r="B669" s="69"/>
    </row>
    <row r="670" spans="2:2" s="15" customFormat="1" x14ac:dyDescent="0.2">
      <c r="B670" s="69"/>
    </row>
    <row r="671" spans="2:2" s="15" customFormat="1" x14ac:dyDescent="0.2">
      <c r="B671" s="69"/>
    </row>
    <row r="672" spans="2:2" s="15" customFormat="1" x14ac:dyDescent="0.2">
      <c r="B672" s="69"/>
    </row>
    <row r="673" spans="2:2" s="15" customFormat="1" x14ac:dyDescent="0.2">
      <c r="B673" s="69"/>
    </row>
    <row r="674" spans="2:2" s="15" customFormat="1" x14ac:dyDescent="0.2">
      <c r="B674" s="69"/>
    </row>
    <row r="675" spans="2:2" s="15" customFormat="1" x14ac:dyDescent="0.2">
      <c r="B675" s="69"/>
    </row>
    <row r="676" spans="2:2" s="15" customFormat="1" x14ac:dyDescent="0.2">
      <c r="B676" s="69"/>
    </row>
    <row r="677" spans="2:2" s="15" customFormat="1" x14ac:dyDescent="0.2">
      <c r="B677" s="69"/>
    </row>
    <row r="678" spans="2:2" s="15" customFormat="1" x14ac:dyDescent="0.2">
      <c r="B678" s="69"/>
    </row>
    <row r="679" spans="2:2" s="15" customFormat="1" x14ac:dyDescent="0.2">
      <c r="B679" s="69"/>
    </row>
    <row r="680" spans="2:2" s="15" customFormat="1" x14ac:dyDescent="0.2">
      <c r="B680" s="69"/>
    </row>
    <row r="681" spans="2:2" s="15" customFormat="1" x14ac:dyDescent="0.2">
      <c r="B681" s="69"/>
    </row>
    <row r="682" spans="2:2" s="15" customFormat="1" x14ac:dyDescent="0.2">
      <c r="B682" s="69"/>
    </row>
    <row r="683" spans="2:2" s="15" customFormat="1" x14ac:dyDescent="0.2">
      <c r="B683" s="69"/>
    </row>
    <row r="684" spans="2:2" s="15" customFormat="1" x14ac:dyDescent="0.2">
      <c r="B684" s="69"/>
    </row>
    <row r="685" spans="2:2" s="15" customFormat="1" x14ac:dyDescent="0.2">
      <c r="B685" s="69"/>
    </row>
    <row r="686" spans="2:2" s="15" customFormat="1" x14ac:dyDescent="0.2">
      <c r="B686" s="69"/>
    </row>
    <row r="687" spans="2:2" s="15" customFormat="1" x14ac:dyDescent="0.2">
      <c r="B687" s="69"/>
    </row>
    <row r="688" spans="2:2" s="15" customFormat="1" x14ac:dyDescent="0.2">
      <c r="B688" s="69"/>
    </row>
    <row r="689" spans="2:2" s="15" customFormat="1" x14ac:dyDescent="0.2">
      <c r="B689" s="69"/>
    </row>
    <row r="690" spans="2:2" s="15" customFormat="1" x14ac:dyDescent="0.2">
      <c r="B690" s="69"/>
    </row>
    <row r="691" spans="2:2" s="15" customFormat="1" x14ac:dyDescent="0.2">
      <c r="B691" s="69"/>
    </row>
    <row r="692" spans="2:2" s="15" customFormat="1" x14ac:dyDescent="0.2">
      <c r="B692" s="69"/>
    </row>
    <row r="693" spans="2:2" s="15" customFormat="1" x14ac:dyDescent="0.2">
      <c r="B693" s="69"/>
    </row>
    <row r="694" spans="2:2" s="15" customFormat="1" x14ac:dyDescent="0.2">
      <c r="B694" s="69"/>
    </row>
    <row r="695" spans="2:2" s="15" customFormat="1" x14ac:dyDescent="0.2">
      <c r="B695" s="69"/>
    </row>
    <row r="696" spans="2:2" s="15" customFormat="1" x14ac:dyDescent="0.2">
      <c r="B696" s="69"/>
    </row>
    <row r="697" spans="2:2" s="15" customFormat="1" x14ac:dyDescent="0.2">
      <c r="B697" s="69"/>
    </row>
    <row r="698" spans="2:2" s="15" customFormat="1" x14ac:dyDescent="0.2">
      <c r="B698" s="69"/>
    </row>
    <row r="699" spans="2:2" s="15" customFormat="1" x14ac:dyDescent="0.2">
      <c r="B699" s="69"/>
    </row>
    <row r="700" spans="2:2" s="15" customFormat="1" x14ac:dyDescent="0.2">
      <c r="B700" s="69"/>
    </row>
    <row r="701" spans="2:2" s="15" customFormat="1" x14ac:dyDescent="0.2">
      <c r="B701" s="69"/>
    </row>
    <row r="702" spans="2:2" s="15" customFormat="1" x14ac:dyDescent="0.2">
      <c r="B702" s="69"/>
    </row>
    <row r="703" spans="2:2" s="15" customFormat="1" x14ac:dyDescent="0.2">
      <c r="B703" s="69"/>
    </row>
    <row r="704" spans="2:2" s="15" customFormat="1" x14ac:dyDescent="0.2">
      <c r="B704" s="69"/>
    </row>
    <row r="705" spans="2:2" s="15" customFormat="1" x14ac:dyDescent="0.2">
      <c r="B705" s="69"/>
    </row>
    <row r="706" spans="2:2" s="15" customFormat="1" x14ac:dyDescent="0.2">
      <c r="B706" s="69"/>
    </row>
    <row r="707" spans="2:2" s="15" customFormat="1" x14ac:dyDescent="0.2">
      <c r="B707" s="69"/>
    </row>
    <row r="708" spans="2:2" s="15" customFormat="1" x14ac:dyDescent="0.2">
      <c r="B708" s="69"/>
    </row>
    <row r="709" spans="2:2" s="15" customFormat="1" x14ac:dyDescent="0.2">
      <c r="B709" s="69"/>
    </row>
    <row r="710" spans="2:2" s="15" customFormat="1" x14ac:dyDescent="0.2">
      <c r="B710" s="69"/>
    </row>
    <row r="711" spans="2:2" s="15" customFormat="1" x14ac:dyDescent="0.2">
      <c r="B711" s="69"/>
    </row>
    <row r="712" spans="2:2" s="15" customFormat="1" x14ac:dyDescent="0.2">
      <c r="B712" s="69"/>
    </row>
    <row r="713" spans="2:2" s="15" customFormat="1" x14ac:dyDescent="0.2">
      <c r="B713" s="69"/>
    </row>
    <row r="714" spans="2:2" s="15" customFormat="1" x14ac:dyDescent="0.2">
      <c r="B714" s="69"/>
    </row>
    <row r="715" spans="2:2" s="15" customFormat="1" x14ac:dyDescent="0.2">
      <c r="B715" s="69"/>
    </row>
    <row r="716" spans="2:2" s="15" customFormat="1" x14ac:dyDescent="0.2">
      <c r="B716" s="69"/>
    </row>
    <row r="717" spans="2:2" s="15" customFormat="1" x14ac:dyDescent="0.2">
      <c r="B717" s="69"/>
    </row>
    <row r="718" spans="2:2" s="15" customFormat="1" x14ac:dyDescent="0.2">
      <c r="B718" s="69"/>
    </row>
    <row r="719" spans="2:2" s="15" customFormat="1" x14ac:dyDescent="0.2">
      <c r="B719" s="69"/>
    </row>
    <row r="720" spans="2:2" s="15" customFormat="1" x14ac:dyDescent="0.2">
      <c r="B720" s="69"/>
    </row>
    <row r="721" spans="2:2" s="15" customFormat="1" x14ac:dyDescent="0.2">
      <c r="B721" s="69"/>
    </row>
    <row r="722" spans="2:2" s="15" customFormat="1" x14ac:dyDescent="0.2">
      <c r="B722" s="69"/>
    </row>
    <row r="723" spans="2:2" s="15" customFormat="1" x14ac:dyDescent="0.2">
      <c r="B723" s="69"/>
    </row>
    <row r="724" spans="2:2" s="15" customFormat="1" x14ac:dyDescent="0.2">
      <c r="B724" s="69"/>
    </row>
    <row r="725" spans="2:2" s="15" customFormat="1" x14ac:dyDescent="0.2">
      <c r="B725" s="69"/>
    </row>
    <row r="726" spans="2:2" s="15" customFormat="1" x14ac:dyDescent="0.2">
      <c r="B726" s="69"/>
    </row>
    <row r="727" spans="2:2" s="15" customFormat="1" x14ac:dyDescent="0.2">
      <c r="B727" s="69"/>
    </row>
    <row r="728" spans="2:2" s="15" customFormat="1" x14ac:dyDescent="0.2">
      <c r="B728" s="69"/>
    </row>
    <row r="729" spans="2:2" s="15" customFormat="1" x14ac:dyDescent="0.2">
      <c r="B729" s="69"/>
    </row>
    <row r="730" spans="2:2" s="15" customFormat="1" x14ac:dyDescent="0.2">
      <c r="B730" s="69"/>
    </row>
    <row r="731" spans="2:2" s="15" customFormat="1" x14ac:dyDescent="0.2">
      <c r="B731" s="69"/>
    </row>
    <row r="732" spans="2:2" s="15" customFormat="1" x14ac:dyDescent="0.2">
      <c r="B732" s="69"/>
    </row>
    <row r="733" spans="2:2" s="15" customFormat="1" x14ac:dyDescent="0.2">
      <c r="B733" s="69"/>
    </row>
    <row r="734" spans="2:2" s="15" customFormat="1" x14ac:dyDescent="0.2">
      <c r="B734" s="69"/>
    </row>
    <row r="735" spans="2:2" s="15" customFormat="1" x14ac:dyDescent="0.2">
      <c r="B735" s="69"/>
    </row>
    <row r="736" spans="2:2" s="15" customFormat="1" x14ac:dyDescent="0.2">
      <c r="B736" s="69"/>
    </row>
    <row r="737" spans="2:2" s="15" customFormat="1" x14ac:dyDescent="0.2">
      <c r="B737" s="69"/>
    </row>
    <row r="738" spans="2:2" s="15" customFormat="1" x14ac:dyDescent="0.2">
      <c r="B738" s="69"/>
    </row>
    <row r="739" spans="2:2" s="15" customFormat="1" x14ac:dyDescent="0.2">
      <c r="B739" s="69"/>
    </row>
    <row r="740" spans="2:2" s="15" customFormat="1" x14ac:dyDescent="0.2">
      <c r="B740" s="69"/>
    </row>
    <row r="741" spans="2:2" s="15" customFormat="1" x14ac:dyDescent="0.2">
      <c r="B741" s="69"/>
    </row>
    <row r="742" spans="2:2" s="15" customFormat="1" x14ac:dyDescent="0.2">
      <c r="B742" s="69"/>
    </row>
    <row r="743" spans="2:2" s="15" customFormat="1" x14ac:dyDescent="0.2">
      <c r="B743" s="69"/>
    </row>
    <row r="744" spans="2:2" s="15" customFormat="1" x14ac:dyDescent="0.2">
      <c r="B744" s="69"/>
    </row>
    <row r="745" spans="2:2" s="15" customFormat="1" x14ac:dyDescent="0.2">
      <c r="B745" s="69"/>
    </row>
    <row r="746" spans="2:2" s="15" customFormat="1" x14ac:dyDescent="0.2">
      <c r="B746" s="69"/>
    </row>
    <row r="747" spans="2:2" s="15" customFormat="1" x14ac:dyDescent="0.2">
      <c r="B747" s="69"/>
    </row>
    <row r="748" spans="2:2" s="15" customFormat="1" x14ac:dyDescent="0.2">
      <c r="B748" s="69"/>
    </row>
    <row r="749" spans="2:2" s="15" customFormat="1" x14ac:dyDescent="0.2">
      <c r="B749" s="69"/>
    </row>
    <row r="750" spans="2:2" s="15" customFormat="1" x14ac:dyDescent="0.2">
      <c r="B750" s="69"/>
    </row>
    <row r="751" spans="2:2" s="15" customFormat="1" x14ac:dyDescent="0.2">
      <c r="B751" s="69"/>
    </row>
    <row r="752" spans="2:2" s="15" customFormat="1" x14ac:dyDescent="0.2">
      <c r="B752" s="69"/>
    </row>
    <row r="753" spans="2:2" s="15" customFormat="1" x14ac:dyDescent="0.2">
      <c r="B753" s="69"/>
    </row>
    <row r="754" spans="2:2" s="15" customFormat="1" x14ac:dyDescent="0.2">
      <c r="B754" s="69"/>
    </row>
    <row r="755" spans="2:2" s="15" customFormat="1" x14ac:dyDescent="0.2">
      <c r="B755" s="69"/>
    </row>
    <row r="756" spans="2:2" s="15" customFormat="1" x14ac:dyDescent="0.2">
      <c r="B756" s="69"/>
    </row>
    <row r="757" spans="2:2" s="15" customFormat="1" x14ac:dyDescent="0.2">
      <c r="B757" s="69"/>
    </row>
    <row r="758" spans="2:2" s="15" customFormat="1" x14ac:dyDescent="0.2">
      <c r="B758" s="69"/>
    </row>
    <row r="759" spans="2:2" s="15" customFormat="1" x14ac:dyDescent="0.2">
      <c r="B759" s="69"/>
    </row>
    <row r="760" spans="2:2" s="15" customFormat="1" x14ac:dyDescent="0.2">
      <c r="B760" s="69"/>
    </row>
    <row r="761" spans="2:2" s="15" customFormat="1" x14ac:dyDescent="0.2">
      <c r="B761" s="69"/>
    </row>
    <row r="762" spans="2:2" s="15" customFormat="1" x14ac:dyDescent="0.2">
      <c r="B762" s="69"/>
    </row>
    <row r="763" spans="2:2" s="15" customFormat="1" x14ac:dyDescent="0.2">
      <c r="B763" s="69"/>
    </row>
    <row r="764" spans="2:2" s="15" customFormat="1" x14ac:dyDescent="0.2">
      <c r="B764" s="69"/>
    </row>
    <row r="765" spans="2:2" s="15" customFormat="1" x14ac:dyDescent="0.2">
      <c r="B765" s="69"/>
    </row>
    <row r="766" spans="2:2" s="15" customFormat="1" x14ac:dyDescent="0.2">
      <c r="B766" s="69"/>
    </row>
    <row r="767" spans="2:2" s="15" customFormat="1" x14ac:dyDescent="0.2">
      <c r="B767" s="69"/>
    </row>
    <row r="768" spans="2:2" s="15" customFormat="1" x14ac:dyDescent="0.2">
      <c r="B768" s="69"/>
    </row>
    <row r="769" spans="2:2" s="15" customFormat="1" x14ac:dyDescent="0.2">
      <c r="B769" s="69"/>
    </row>
    <row r="770" spans="2:2" s="15" customFormat="1" x14ac:dyDescent="0.2">
      <c r="B770" s="69"/>
    </row>
    <row r="771" spans="2:2" s="15" customFormat="1" x14ac:dyDescent="0.2">
      <c r="B771" s="69"/>
    </row>
    <row r="772" spans="2:2" s="15" customFormat="1" x14ac:dyDescent="0.2">
      <c r="B772" s="69"/>
    </row>
    <row r="773" spans="2:2" s="15" customFormat="1" x14ac:dyDescent="0.2">
      <c r="B773" s="69"/>
    </row>
    <row r="774" spans="2:2" s="15" customFormat="1" x14ac:dyDescent="0.2">
      <c r="B774" s="69"/>
    </row>
    <row r="775" spans="2:2" s="15" customFormat="1" x14ac:dyDescent="0.2">
      <c r="B775" s="69"/>
    </row>
    <row r="776" spans="2:2" s="15" customFormat="1" x14ac:dyDescent="0.2">
      <c r="B776" s="69"/>
    </row>
    <row r="777" spans="2:2" s="15" customFormat="1" x14ac:dyDescent="0.2">
      <c r="B777" s="69"/>
    </row>
    <row r="778" spans="2:2" s="15" customFormat="1" x14ac:dyDescent="0.2">
      <c r="B778" s="69"/>
    </row>
    <row r="779" spans="2:2" s="15" customFormat="1" x14ac:dyDescent="0.2">
      <c r="B779" s="69"/>
    </row>
    <row r="780" spans="2:2" s="15" customFormat="1" x14ac:dyDescent="0.2">
      <c r="B780" s="69"/>
    </row>
    <row r="781" spans="2:2" s="15" customFormat="1" x14ac:dyDescent="0.2">
      <c r="B781" s="69"/>
    </row>
    <row r="782" spans="2:2" s="15" customFormat="1" x14ac:dyDescent="0.2">
      <c r="B782" s="69"/>
    </row>
    <row r="783" spans="2:2" s="15" customFormat="1" x14ac:dyDescent="0.2">
      <c r="B783" s="69"/>
    </row>
    <row r="784" spans="2:2" s="15" customFormat="1" x14ac:dyDescent="0.2">
      <c r="B784" s="69"/>
    </row>
    <row r="785" spans="2:2" s="15" customFormat="1" x14ac:dyDescent="0.2">
      <c r="B785" s="69"/>
    </row>
    <row r="786" spans="2:2" s="15" customFormat="1" x14ac:dyDescent="0.2">
      <c r="B786" s="69"/>
    </row>
    <row r="787" spans="2:2" s="15" customFormat="1" x14ac:dyDescent="0.2">
      <c r="B787" s="69"/>
    </row>
    <row r="788" spans="2:2" s="15" customFormat="1" x14ac:dyDescent="0.2">
      <c r="B788" s="69"/>
    </row>
    <row r="789" spans="2:2" s="15" customFormat="1" x14ac:dyDescent="0.2">
      <c r="B789" s="69"/>
    </row>
    <row r="790" spans="2:2" s="15" customFormat="1" x14ac:dyDescent="0.2">
      <c r="B790" s="69"/>
    </row>
    <row r="791" spans="2:2" s="15" customFormat="1" x14ac:dyDescent="0.2">
      <c r="B791" s="69"/>
    </row>
    <row r="792" spans="2:2" s="15" customFormat="1" x14ac:dyDescent="0.2">
      <c r="B792" s="69"/>
    </row>
    <row r="793" spans="2:2" s="15" customFormat="1" x14ac:dyDescent="0.2">
      <c r="B793" s="69"/>
    </row>
    <row r="794" spans="2:2" s="15" customFormat="1" x14ac:dyDescent="0.2">
      <c r="B794" s="69"/>
    </row>
    <row r="795" spans="2:2" s="15" customFormat="1" x14ac:dyDescent="0.2">
      <c r="B795" s="69"/>
    </row>
    <row r="796" spans="2:2" s="15" customFormat="1" x14ac:dyDescent="0.2">
      <c r="B796" s="69"/>
    </row>
    <row r="797" spans="2:2" s="15" customFormat="1" x14ac:dyDescent="0.2">
      <c r="B797" s="69"/>
    </row>
    <row r="798" spans="2:2" s="15" customFormat="1" x14ac:dyDescent="0.2">
      <c r="B798" s="69"/>
    </row>
    <row r="799" spans="2:2" s="15" customFormat="1" x14ac:dyDescent="0.2">
      <c r="B799" s="69"/>
    </row>
    <row r="800" spans="2:2" s="15" customFormat="1" x14ac:dyDescent="0.2">
      <c r="B800" s="69"/>
    </row>
    <row r="801" spans="2:2" s="15" customFormat="1" x14ac:dyDescent="0.2">
      <c r="B801" s="69"/>
    </row>
    <row r="802" spans="2:2" s="15" customFormat="1" x14ac:dyDescent="0.2">
      <c r="B802" s="69"/>
    </row>
    <row r="803" spans="2:2" s="15" customFormat="1" x14ac:dyDescent="0.2">
      <c r="B803" s="69"/>
    </row>
    <row r="804" spans="2:2" s="15" customFormat="1" x14ac:dyDescent="0.2">
      <c r="B804" s="69"/>
    </row>
    <row r="805" spans="2:2" s="15" customFormat="1" x14ac:dyDescent="0.2">
      <c r="B805" s="69"/>
    </row>
    <row r="806" spans="2:2" s="15" customFormat="1" x14ac:dyDescent="0.2">
      <c r="B806" s="69"/>
    </row>
    <row r="807" spans="2:2" s="15" customFormat="1" x14ac:dyDescent="0.2">
      <c r="B807" s="69"/>
    </row>
    <row r="808" spans="2:2" s="15" customFormat="1" x14ac:dyDescent="0.2">
      <c r="B808" s="69"/>
    </row>
    <row r="809" spans="2:2" s="15" customFormat="1" x14ac:dyDescent="0.2">
      <c r="B809" s="69"/>
    </row>
    <row r="810" spans="2:2" s="15" customFormat="1" x14ac:dyDescent="0.2">
      <c r="B810" s="69"/>
    </row>
    <row r="811" spans="2:2" s="15" customFormat="1" x14ac:dyDescent="0.2">
      <c r="B811" s="69"/>
    </row>
    <row r="812" spans="2:2" s="15" customFormat="1" x14ac:dyDescent="0.2">
      <c r="B812" s="69"/>
    </row>
    <row r="813" spans="2:2" s="15" customFormat="1" x14ac:dyDescent="0.2">
      <c r="B813" s="69"/>
    </row>
    <row r="814" spans="2:2" s="15" customFormat="1" x14ac:dyDescent="0.2">
      <c r="B814" s="69"/>
    </row>
    <row r="815" spans="2:2" s="15" customFormat="1" x14ac:dyDescent="0.2">
      <c r="B815" s="69"/>
    </row>
    <row r="816" spans="2:2" s="15" customFormat="1" x14ac:dyDescent="0.2">
      <c r="B816" s="69"/>
    </row>
    <row r="817" spans="2:2" s="15" customFormat="1" x14ac:dyDescent="0.2">
      <c r="B817" s="69"/>
    </row>
    <row r="818" spans="2:2" s="15" customFormat="1" x14ac:dyDescent="0.2">
      <c r="B818" s="69"/>
    </row>
    <row r="819" spans="2:2" s="15" customFormat="1" x14ac:dyDescent="0.2">
      <c r="B819" s="69"/>
    </row>
    <row r="820" spans="2:2" s="15" customFormat="1" x14ac:dyDescent="0.2">
      <c r="B820" s="69"/>
    </row>
    <row r="821" spans="2:2" s="15" customFormat="1" x14ac:dyDescent="0.2">
      <c r="B821" s="69"/>
    </row>
    <row r="822" spans="2:2" s="15" customFormat="1" x14ac:dyDescent="0.2">
      <c r="B822" s="69"/>
    </row>
    <row r="823" spans="2:2" s="15" customFormat="1" x14ac:dyDescent="0.2">
      <c r="B823" s="69"/>
    </row>
    <row r="824" spans="2:2" s="15" customFormat="1" x14ac:dyDescent="0.2">
      <c r="B824" s="69"/>
    </row>
    <row r="825" spans="2:2" s="15" customFormat="1" x14ac:dyDescent="0.2">
      <c r="B825" s="69"/>
    </row>
    <row r="826" spans="2:2" s="15" customFormat="1" x14ac:dyDescent="0.2">
      <c r="B826" s="69"/>
    </row>
    <row r="827" spans="2:2" s="15" customFormat="1" x14ac:dyDescent="0.2">
      <c r="B827" s="69"/>
    </row>
    <row r="828" spans="2:2" s="15" customFormat="1" x14ac:dyDescent="0.2">
      <c r="B828" s="69"/>
    </row>
    <row r="829" spans="2:2" s="15" customFormat="1" x14ac:dyDescent="0.2">
      <c r="B829" s="69"/>
    </row>
    <row r="830" spans="2:2" s="15" customFormat="1" x14ac:dyDescent="0.2">
      <c r="B830" s="69"/>
    </row>
    <row r="831" spans="2:2" s="15" customFormat="1" x14ac:dyDescent="0.2">
      <c r="B831" s="69"/>
    </row>
    <row r="832" spans="2:2" s="15" customFormat="1" x14ac:dyDescent="0.2">
      <c r="B832" s="69"/>
    </row>
    <row r="833" spans="2:2" s="15" customFormat="1" x14ac:dyDescent="0.2">
      <c r="B833" s="69"/>
    </row>
    <row r="834" spans="2:2" s="15" customFormat="1" x14ac:dyDescent="0.2">
      <c r="B834" s="69"/>
    </row>
    <row r="835" spans="2:2" s="15" customFormat="1" x14ac:dyDescent="0.2">
      <c r="B835" s="69"/>
    </row>
    <row r="836" spans="2:2" s="15" customFormat="1" x14ac:dyDescent="0.2">
      <c r="B836" s="69"/>
    </row>
    <row r="837" spans="2:2" s="15" customFormat="1" x14ac:dyDescent="0.2">
      <c r="B837" s="69"/>
    </row>
    <row r="838" spans="2:2" s="15" customFormat="1" x14ac:dyDescent="0.2">
      <c r="B838" s="69"/>
    </row>
    <row r="839" spans="2:2" s="15" customFormat="1" x14ac:dyDescent="0.2">
      <c r="B839" s="69"/>
    </row>
    <row r="840" spans="2:2" s="15" customFormat="1" x14ac:dyDescent="0.2">
      <c r="B840" s="69"/>
    </row>
    <row r="841" spans="2:2" s="15" customFormat="1" x14ac:dyDescent="0.2">
      <c r="B841" s="69"/>
    </row>
    <row r="842" spans="2:2" s="15" customFormat="1" x14ac:dyDescent="0.2">
      <c r="B842" s="69"/>
    </row>
    <row r="843" spans="2:2" s="15" customFormat="1" x14ac:dyDescent="0.2">
      <c r="B843" s="69"/>
    </row>
    <row r="844" spans="2:2" s="15" customFormat="1" x14ac:dyDescent="0.2">
      <c r="B844" s="69"/>
    </row>
    <row r="845" spans="2:2" s="15" customFormat="1" x14ac:dyDescent="0.2">
      <c r="B845" s="69"/>
    </row>
    <row r="846" spans="2:2" s="15" customFormat="1" x14ac:dyDescent="0.2">
      <c r="B846" s="69"/>
    </row>
    <row r="847" spans="2:2" s="15" customFormat="1" x14ac:dyDescent="0.2">
      <c r="B847" s="69"/>
    </row>
    <row r="848" spans="2:2" s="15" customFormat="1" x14ac:dyDescent="0.2">
      <c r="B848" s="69"/>
    </row>
    <row r="849" spans="2:2" s="15" customFormat="1" x14ac:dyDescent="0.2">
      <c r="B849" s="69"/>
    </row>
    <row r="850" spans="2:2" s="15" customFormat="1" x14ac:dyDescent="0.2">
      <c r="B850" s="69"/>
    </row>
    <row r="851" spans="2:2" s="15" customFormat="1" x14ac:dyDescent="0.2">
      <c r="B851" s="69"/>
    </row>
    <row r="852" spans="2:2" s="15" customFormat="1" x14ac:dyDescent="0.2">
      <c r="B852" s="69"/>
    </row>
    <row r="853" spans="2:2" s="15" customFormat="1" x14ac:dyDescent="0.2">
      <c r="B853" s="69"/>
    </row>
    <row r="854" spans="2:2" s="15" customFormat="1" x14ac:dyDescent="0.2">
      <c r="B854" s="69"/>
    </row>
    <row r="855" spans="2:2" s="15" customFormat="1" x14ac:dyDescent="0.2">
      <c r="B855" s="69"/>
    </row>
    <row r="856" spans="2:2" s="15" customFormat="1" x14ac:dyDescent="0.2">
      <c r="B856" s="69"/>
    </row>
    <row r="857" spans="2:2" s="15" customFormat="1" x14ac:dyDescent="0.2">
      <c r="B857" s="69"/>
    </row>
    <row r="858" spans="2:2" s="15" customFormat="1" x14ac:dyDescent="0.2">
      <c r="B858" s="69"/>
    </row>
    <row r="859" spans="2:2" s="15" customFormat="1" x14ac:dyDescent="0.2">
      <c r="B859" s="69"/>
    </row>
    <row r="860" spans="2:2" s="15" customFormat="1" x14ac:dyDescent="0.2">
      <c r="B860" s="69"/>
    </row>
    <row r="861" spans="2:2" s="15" customFormat="1" x14ac:dyDescent="0.2">
      <c r="B861" s="69"/>
    </row>
    <row r="862" spans="2:2" s="15" customFormat="1" x14ac:dyDescent="0.2">
      <c r="B862" s="69"/>
    </row>
    <row r="863" spans="2:2" s="15" customFormat="1" x14ac:dyDescent="0.2">
      <c r="B863" s="69"/>
    </row>
    <row r="864" spans="2:2" s="15" customFormat="1" x14ac:dyDescent="0.2">
      <c r="B864" s="69"/>
    </row>
    <row r="865" spans="2:2" s="15" customFormat="1" x14ac:dyDescent="0.2">
      <c r="B865" s="69"/>
    </row>
    <row r="866" spans="2:2" s="15" customFormat="1" x14ac:dyDescent="0.2">
      <c r="B866" s="69"/>
    </row>
    <row r="867" spans="2:2" s="15" customFormat="1" x14ac:dyDescent="0.2">
      <c r="B867" s="69"/>
    </row>
    <row r="868" spans="2:2" s="15" customFormat="1" x14ac:dyDescent="0.2">
      <c r="B868" s="69"/>
    </row>
    <row r="869" spans="2:2" s="15" customFormat="1" x14ac:dyDescent="0.2">
      <c r="B869" s="69"/>
    </row>
    <row r="870" spans="2:2" s="15" customFormat="1" x14ac:dyDescent="0.2">
      <c r="B870" s="69"/>
    </row>
    <row r="871" spans="2:2" s="15" customFormat="1" x14ac:dyDescent="0.2">
      <c r="B871" s="69"/>
    </row>
    <row r="872" spans="2:2" s="15" customFormat="1" x14ac:dyDescent="0.2">
      <c r="B872" s="69"/>
    </row>
    <row r="873" spans="2:2" s="15" customFormat="1" x14ac:dyDescent="0.2">
      <c r="B873" s="69"/>
    </row>
    <row r="874" spans="2:2" s="15" customFormat="1" x14ac:dyDescent="0.2">
      <c r="B874" s="69"/>
    </row>
    <row r="875" spans="2:2" s="15" customFormat="1" x14ac:dyDescent="0.2">
      <c r="B875" s="69"/>
    </row>
    <row r="876" spans="2:2" s="15" customFormat="1" x14ac:dyDescent="0.2">
      <c r="B876" s="69"/>
    </row>
    <row r="877" spans="2:2" s="15" customFormat="1" x14ac:dyDescent="0.2">
      <c r="B877" s="69"/>
    </row>
    <row r="878" spans="2:2" s="15" customFormat="1" x14ac:dyDescent="0.2">
      <c r="B878" s="69"/>
    </row>
    <row r="879" spans="2:2" s="15" customFormat="1" x14ac:dyDescent="0.2">
      <c r="B879" s="69"/>
    </row>
    <row r="880" spans="2:2" s="15" customFormat="1" x14ac:dyDescent="0.2">
      <c r="B880" s="69"/>
    </row>
    <row r="881" spans="2:2" s="15" customFormat="1" x14ac:dyDescent="0.2">
      <c r="B881" s="69"/>
    </row>
    <row r="882" spans="2:2" s="15" customFormat="1" x14ac:dyDescent="0.2">
      <c r="B882" s="69"/>
    </row>
    <row r="883" spans="2:2" s="15" customFormat="1" x14ac:dyDescent="0.2">
      <c r="B883" s="69"/>
    </row>
    <row r="884" spans="2:2" s="15" customFormat="1" x14ac:dyDescent="0.2">
      <c r="B884" s="69"/>
    </row>
    <row r="885" spans="2:2" s="15" customFormat="1" x14ac:dyDescent="0.2">
      <c r="B885" s="69"/>
    </row>
    <row r="886" spans="2:2" s="15" customFormat="1" x14ac:dyDescent="0.2">
      <c r="B886" s="69"/>
    </row>
    <row r="887" spans="2:2" s="15" customFormat="1" x14ac:dyDescent="0.2">
      <c r="B887" s="69"/>
    </row>
    <row r="888" spans="2:2" s="15" customFormat="1" x14ac:dyDescent="0.2">
      <c r="B888" s="69"/>
    </row>
    <row r="889" spans="2:2" s="15" customFormat="1" x14ac:dyDescent="0.2">
      <c r="B889" s="69"/>
    </row>
    <row r="890" spans="2:2" s="15" customFormat="1" x14ac:dyDescent="0.2">
      <c r="B890" s="69"/>
    </row>
    <row r="891" spans="2:2" s="15" customFormat="1" x14ac:dyDescent="0.2">
      <c r="B891" s="69"/>
    </row>
    <row r="892" spans="2:2" s="15" customFormat="1" x14ac:dyDescent="0.2">
      <c r="B892" s="69"/>
    </row>
    <row r="893" spans="2:2" s="15" customFormat="1" x14ac:dyDescent="0.2">
      <c r="B893" s="69"/>
    </row>
    <row r="894" spans="2:2" s="15" customFormat="1" x14ac:dyDescent="0.2">
      <c r="B894" s="69"/>
    </row>
    <row r="895" spans="2:2" s="15" customFormat="1" x14ac:dyDescent="0.2">
      <c r="B895" s="69"/>
    </row>
    <row r="896" spans="2:2" s="15" customFormat="1" x14ac:dyDescent="0.2">
      <c r="B896" s="69"/>
    </row>
    <row r="897" spans="2:2" s="15" customFormat="1" x14ac:dyDescent="0.2">
      <c r="B897" s="69"/>
    </row>
    <row r="898" spans="2:2" s="15" customFormat="1" x14ac:dyDescent="0.2">
      <c r="B898" s="69"/>
    </row>
    <row r="899" spans="2:2" s="15" customFormat="1" x14ac:dyDescent="0.2">
      <c r="B899" s="69"/>
    </row>
    <row r="900" spans="2:2" s="15" customFormat="1" x14ac:dyDescent="0.2">
      <c r="B900" s="69"/>
    </row>
    <row r="901" spans="2:2" s="15" customFormat="1" x14ac:dyDescent="0.2">
      <c r="B901" s="69"/>
    </row>
    <row r="902" spans="2:2" s="15" customFormat="1" x14ac:dyDescent="0.2">
      <c r="B902" s="69"/>
    </row>
    <row r="903" spans="2:2" s="15" customFormat="1" x14ac:dyDescent="0.2">
      <c r="B903" s="69"/>
    </row>
    <row r="904" spans="2:2" s="15" customFormat="1" x14ac:dyDescent="0.2">
      <c r="B904" s="69"/>
    </row>
    <row r="905" spans="2:2" s="15" customFormat="1" x14ac:dyDescent="0.2">
      <c r="B905" s="69"/>
    </row>
    <row r="906" spans="2:2" s="15" customFormat="1" x14ac:dyDescent="0.2">
      <c r="B906" s="69"/>
    </row>
    <row r="907" spans="2:2" s="15" customFormat="1" x14ac:dyDescent="0.2">
      <c r="B907" s="69"/>
    </row>
    <row r="908" spans="2:2" s="15" customFormat="1" x14ac:dyDescent="0.2">
      <c r="B908" s="69"/>
    </row>
    <row r="909" spans="2:2" s="15" customFormat="1" x14ac:dyDescent="0.2">
      <c r="B909" s="69"/>
    </row>
    <row r="910" spans="2:2" s="15" customFormat="1" x14ac:dyDescent="0.2">
      <c r="B910" s="69"/>
    </row>
    <row r="911" spans="2:2" s="15" customFormat="1" x14ac:dyDescent="0.2">
      <c r="B911" s="69"/>
    </row>
    <row r="912" spans="2:2" s="15" customFormat="1" x14ac:dyDescent="0.2">
      <c r="B912" s="69"/>
    </row>
    <row r="913" spans="2:2" s="15" customFormat="1" x14ac:dyDescent="0.2">
      <c r="B913" s="69"/>
    </row>
    <row r="914" spans="2:2" s="15" customFormat="1" x14ac:dyDescent="0.2">
      <c r="B914" s="69"/>
    </row>
    <row r="915" spans="2:2" s="15" customFormat="1" x14ac:dyDescent="0.2">
      <c r="B915" s="69"/>
    </row>
    <row r="916" spans="2:2" s="15" customFormat="1" x14ac:dyDescent="0.2">
      <c r="B916" s="69"/>
    </row>
    <row r="917" spans="2:2" s="15" customFormat="1" x14ac:dyDescent="0.2">
      <c r="B917" s="69"/>
    </row>
    <row r="918" spans="2:2" s="15" customFormat="1" x14ac:dyDescent="0.2">
      <c r="B918" s="69"/>
    </row>
    <row r="919" spans="2:2" s="15" customFormat="1" x14ac:dyDescent="0.2">
      <c r="B919" s="69"/>
    </row>
    <row r="920" spans="2:2" s="15" customFormat="1" x14ac:dyDescent="0.2">
      <c r="B920" s="69"/>
    </row>
    <row r="921" spans="2:2" s="15" customFormat="1" x14ac:dyDescent="0.2">
      <c r="B921" s="69"/>
    </row>
    <row r="922" spans="2:2" s="15" customFormat="1" x14ac:dyDescent="0.2">
      <c r="B922" s="69"/>
    </row>
    <row r="923" spans="2:2" s="15" customFormat="1" x14ac:dyDescent="0.2">
      <c r="B923" s="69"/>
    </row>
    <row r="924" spans="2:2" s="15" customFormat="1" x14ac:dyDescent="0.2">
      <c r="B924" s="69"/>
    </row>
    <row r="925" spans="2:2" s="15" customFormat="1" x14ac:dyDescent="0.2">
      <c r="B925" s="69"/>
    </row>
    <row r="926" spans="2:2" s="15" customFormat="1" x14ac:dyDescent="0.2">
      <c r="B926" s="69"/>
    </row>
    <row r="927" spans="2:2" s="15" customFormat="1" x14ac:dyDescent="0.2">
      <c r="B927" s="69"/>
    </row>
    <row r="928" spans="2:2" s="15" customFormat="1" x14ac:dyDescent="0.2">
      <c r="B928" s="69"/>
    </row>
    <row r="929" spans="2:2" s="15" customFormat="1" x14ac:dyDescent="0.2">
      <c r="B929" s="69"/>
    </row>
    <row r="930" spans="2:2" s="15" customFormat="1" x14ac:dyDescent="0.2">
      <c r="B930" s="69"/>
    </row>
    <row r="931" spans="2:2" s="15" customFormat="1" x14ac:dyDescent="0.2">
      <c r="B931" s="69"/>
    </row>
    <row r="932" spans="2:2" s="15" customFormat="1" x14ac:dyDescent="0.2">
      <c r="B932" s="69"/>
    </row>
    <row r="933" spans="2:2" s="15" customFormat="1" x14ac:dyDescent="0.2">
      <c r="B933" s="69"/>
    </row>
    <row r="934" spans="2:2" s="15" customFormat="1" x14ac:dyDescent="0.2">
      <c r="B934" s="69"/>
    </row>
    <row r="935" spans="2:2" s="15" customFormat="1" x14ac:dyDescent="0.2">
      <c r="B935" s="69"/>
    </row>
    <row r="936" spans="2:2" s="15" customFormat="1" x14ac:dyDescent="0.2">
      <c r="B936" s="69"/>
    </row>
    <row r="937" spans="2:2" s="15" customFormat="1" x14ac:dyDescent="0.2">
      <c r="B937" s="69"/>
    </row>
    <row r="938" spans="2:2" s="15" customFormat="1" x14ac:dyDescent="0.2">
      <c r="B938" s="69"/>
    </row>
    <row r="939" spans="2:2" s="15" customFormat="1" x14ac:dyDescent="0.2">
      <c r="B939" s="69"/>
    </row>
    <row r="940" spans="2:2" s="15" customFormat="1" x14ac:dyDescent="0.2">
      <c r="B940" s="69"/>
    </row>
    <row r="941" spans="2:2" s="15" customFormat="1" x14ac:dyDescent="0.2">
      <c r="B941" s="69"/>
    </row>
    <row r="942" spans="2:2" s="15" customFormat="1" x14ac:dyDescent="0.2">
      <c r="B942" s="69"/>
    </row>
    <row r="943" spans="2:2" s="15" customFormat="1" x14ac:dyDescent="0.2">
      <c r="B943" s="69"/>
    </row>
    <row r="944" spans="2:2" s="15" customFormat="1" x14ac:dyDescent="0.2">
      <c r="B944" s="69"/>
    </row>
    <row r="945" spans="2:2" s="15" customFormat="1" x14ac:dyDescent="0.2">
      <c r="B945" s="69"/>
    </row>
    <row r="946" spans="2:2" s="15" customFormat="1" x14ac:dyDescent="0.2">
      <c r="B946" s="69"/>
    </row>
    <row r="947" spans="2:2" s="15" customFormat="1" x14ac:dyDescent="0.2">
      <c r="B947" s="69"/>
    </row>
    <row r="948" spans="2:2" s="15" customFormat="1" x14ac:dyDescent="0.2">
      <c r="B948" s="69"/>
    </row>
    <row r="949" spans="2:2" s="15" customFormat="1" x14ac:dyDescent="0.2">
      <c r="B949" s="69"/>
    </row>
    <row r="950" spans="2:2" s="15" customFormat="1" x14ac:dyDescent="0.2">
      <c r="B950" s="69"/>
    </row>
    <row r="951" spans="2:2" s="15" customFormat="1" x14ac:dyDescent="0.2">
      <c r="B951" s="69"/>
    </row>
    <row r="952" spans="2:2" s="15" customFormat="1" x14ac:dyDescent="0.2">
      <c r="B952" s="69"/>
    </row>
    <row r="953" spans="2:2" s="15" customFormat="1" x14ac:dyDescent="0.2">
      <c r="B953" s="69"/>
    </row>
    <row r="954" spans="2:2" s="15" customFormat="1" x14ac:dyDescent="0.2">
      <c r="B954" s="69"/>
    </row>
    <row r="955" spans="2:2" s="15" customFormat="1" x14ac:dyDescent="0.2">
      <c r="B955" s="69"/>
    </row>
    <row r="956" spans="2:2" s="15" customFormat="1" x14ac:dyDescent="0.2">
      <c r="B956" s="69"/>
    </row>
    <row r="957" spans="2:2" s="15" customFormat="1" x14ac:dyDescent="0.2">
      <c r="B957" s="69"/>
    </row>
    <row r="958" spans="2:2" s="15" customFormat="1" x14ac:dyDescent="0.2">
      <c r="B958" s="69"/>
    </row>
    <row r="959" spans="2:2" s="15" customFormat="1" x14ac:dyDescent="0.2">
      <c r="B959" s="69"/>
    </row>
    <row r="960" spans="2:2" s="15" customFormat="1" x14ac:dyDescent="0.2">
      <c r="B960" s="69"/>
    </row>
    <row r="961" spans="2:2" s="15" customFormat="1" x14ac:dyDescent="0.2">
      <c r="B961" s="69"/>
    </row>
    <row r="962" spans="2:2" s="15" customFormat="1" x14ac:dyDescent="0.2">
      <c r="B962" s="69"/>
    </row>
    <row r="963" spans="2:2" s="15" customFormat="1" x14ac:dyDescent="0.2">
      <c r="B963" s="69"/>
    </row>
    <row r="964" spans="2:2" s="15" customFormat="1" x14ac:dyDescent="0.2">
      <c r="B964" s="69"/>
    </row>
    <row r="965" spans="2:2" s="15" customFormat="1" x14ac:dyDescent="0.2">
      <c r="B965" s="69"/>
    </row>
    <row r="966" spans="2:2" s="15" customFormat="1" x14ac:dyDescent="0.2">
      <c r="B966" s="69"/>
    </row>
    <row r="967" spans="2:2" s="15" customFormat="1" x14ac:dyDescent="0.2">
      <c r="B967" s="69"/>
    </row>
    <row r="968" spans="2:2" s="15" customFormat="1" x14ac:dyDescent="0.2">
      <c r="B968" s="69"/>
    </row>
    <row r="969" spans="2:2" s="15" customFormat="1" x14ac:dyDescent="0.2">
      <c r="B969" s="69"/>
    </row>
    <row r="970" spans="2:2" s="15" customFormat="1" x14ac:dyDescent="0.2">
      <c r="B970" s="69"/>
    </row>
    <row r="971" spans="2:2" s="15" customFormat="1" x14ac:dyDescent="0.2">
      <c r="B971" s="69"/>
    </row>
    <row r="972" spans="2:2" s="15" customFormat="1" x14ac:dyDescent="0.2">
      <c r="B972" s="69"/>
    </row>
    <row r="973" spans="2:2" s="15" customFormat="1" x14ac:dyDescent="0.2">
      <c r="B973" s="69"/>
    </row>
    <row r="974" spans="2:2" s="15" customFormat="1" x14ac:dyDescent="0.2">
      <c r="B974" s="69"/>
    </row>
    <row r="975" spans="2:2" s="15" customFormat="1" x14ac:dyDescent="0.2">
      <c r="B975" s="69"/>
    </row>
    <row r="976" spans="2:2" s="15" customFormat="1" x14ac:dyDescent="0.2">
      <c r="B976" s="69"/>
    </row>
    <row r="977" spans="2:2" s="15" customFormat="1" x14ac:dyDescent="0.2">
      <c r="B977" s="69"/>
    </row>
    <row r="978" spans="2:2" s="15" customFormat="1" x14ac:dyDescent="0.2">
      <c r="B978" s="69"/>
    </row>
    <row r="979" spans="2:2" s="15" customFormat="1" x14ac:dyDescent="0.2">
      <c r="B979" s="69"/>
    </row>
    <row r="980" spans="2:2" s="15" customFormat="1" x14ac:dyDescent="0.2">
      <c r="B980" s="69"/>
    </row>
    <row r="981" spans="2:2" s="15" customFormat="1" x14ac:dyDescent="0.2">
      <c r="B981" s="69"/>
    </row>
    <row r="982" spans="2:2" s="15" customFormat="1" x14ac:dyDescent="0.2">
      <c r="B982" s="69"/>
    </row>
    <row r="983" spans="2:2" s="15" customFormat="1" x14ac:dyDescent="0.2">
      <c r="B983" s="69"/>
    </row>
    <row r="984" spans="2:2" s="15" customFormat="1" x14ac:dyDescent="0.2">
      <c r="B984" s="69"/>
    </row>
    <row r="985" spans="2:2" s="15" customFormat="1" x14ac:dyDescent="0.2">
      <c r="B985" s="69"/>
    </row>
    <row r="986" spans="2:2" s="15" customFormat="1" x14ac:dyDescent="0.2">
      <c r="B986" s="69"/>
    </row>
    <row r="987" spans="2:2" s="15" customFormat="1" x14ac:dyDescent="0.2">
      <c r="B987" s="69"/>
    </row>
    <row r="988" spans="2:2" s="15" customFormat="1" x14ac:dyDescent="0.2">
      <c r="B988" s="69"/>
    </row>
    <row r="989" spans="2:2" s="15" customFormat="1" x14ac:dyDescent="0.2">
      <c r="B989" s="69"/>
    </row>
    <row r="990" spans="2:2" s="15" customFormat="1" x14ac:dyDescent="0.2">
      <c r="B990" s="69"/>
    </row>
    <row r="991" spans="2:2" s="15" customFormat="1" x14ac:dyDescent="0.2">
      <c r="B991" s="69"/>
    </row>
    <row r="992" spans="2:2" s="15" customFormat="1" x14ac:dyDescent="0.2">
      <c r="B992" s="69"/>
    </row>
    <row r="993" spans="2:2" s="15" customFormat="1" x14ac:dyDescent="0.2">
      <c r="B993" s="69"/>
    </row>
    <row r="994" spans="2:2" s="15" customFormat="1" x14ac:dyDescent="0.2">
      <c r="B994" s="69"/>
    </row>
    <row r="995" spans="2:2" s="15" customFormat="1" x14ac:dyDescent="0.2">
      <c r="B995" s="69"/>
    </row>
    <row r="996" spans="2:2" s="15" customFormat="1" x14ac:dyDescent="0.2">
      <c r="B996" s="69"/>
    </row>
    <row r="997" spans="2:2" s="15" customFormat="1" x14ac:dyDescent="0.2">
      <c r="B997" s="69"/>
    </row>
    <row r="998" spans="2:2" s="15" customFormat="1" x14ac:dyDescent="0.2">
      <c r="B998" s="69"/>
    </row>
    <row r="999" spans="2:2" s="15" customFormat="1" x14ac:dyDescent="0.2">
      <c r="B999" s="69"/>
    </row>
    <row r="1000" spans="2:2" s="15" customFormat="1" x14ac:dyDescent="0.2">
      <c r="B1000" s="69"/>
    </row>
    <row r="1001" spans="2:2" s="15" customFormat="1" x14ac:dyDescent="0.2">
      <c r="B1001" s="69"/>
    </row>
    <row r="1002" spans="2:2" s="15" customFormat="1" x14ac:dyDescent="0.2">
      <c r="B1002" s="69"/>
    </row>
    <row r="1003" spans="2:2" s="15" customFormat="1" x14ac:dyDescent="0.2">
      <c r="B1003" s="69"/>
    </row>
    <row r="1004" spans="2:2" s="15" customFormat="1" x14ac:dyDescent="0.2">
      <c r="B1004" s="69"/>
    </row>
    <row r="1005" spans="2:2" s="15" customFormat="1" x14ac:dyDescent="0.2">
      <c r="B1005" s="69"/>
    </row>
    <row r="1006" spans="2:2" s="15" customFormat="1" x14ac:dyDescent="0.2">
      <c r="B1006" s="69"/>
    </row>
    <row r="1007" spans="2:2" s="15" customFormat="1" x14ac:dyDescent="0.2">
      <c r="B1007" s="69"/>
    </row>
    <row r="1008" spans="2:2" s="15" customFormat="1" x14ac:dyDescent="0.2">
      <c r="B1008" s="69"/>
    </row>
    <row r="1009" spans="2:2" s="15" customFormat="1" x14ac:dyDescent="0.2">
      <c r="B1009" s="69"/>
    </row>
    <row r="1010" spans="2:2" s="15" customFormat="1" x14ac:dyDescent="0.2">
      <c r="B1010" s="69"/>
    </row>
    <row r="1011" spans="2:2" s="15" customFormat="1" x14ac:dyDescent="0.2">
      <c r="B1011" s="69"/>
    </row>
    <row r="1012" spans="2:2" s="15" customFormat="1" x14ac:dyDescent="0.2">
      <c r="B1012" s="69"/>
    </row>
    <row r="1013" spans="2:2" s="15" customFormat="1" x14ac:dyDescent="0.2">
      <c r="B1013" s="69"/>
    </row>
    <row r="1014" spans="2:2" s="15" customFormat="1" x14ac:dyDescent="0.2">
      <c r="B1014" s="69"/>
    </row>
    <row r="1015" spans="2:2" s="15" customFormat="1" x14ac:dyDescent="0.2">
      <c r="B1015" s="69"/>
    </row>
    <row r="1016" spans="2:2" s="15" customFormat="1" x14ac:dyDescent="0.2">
      <c r="B1016" s="69"/>
    </row>
    <row r="1017" spans="2:2" s="15" customFormat="1" x14ac:dyDescent="0.2">
      <c r="B1017" s="69"/>
    </row>
    <row r="1018" spans="2:2" s="15" customFormat="1" x14ac:dyDescent="0.2">
      <c r="B1018" s="69"/>
    </row>
    <row r="1019" spans="2:2" s="15" customFormat="1" x14ac:dyDescent="0.2">
      <c r="B1019" s="69"/>
    </row>
    <row r="1020" spans="2:2" s="15" customFormat="1" x14ac:dyDescent="0.2">
      <c r="B1020" s="69"/>
    </row>
    <row r="1021" spans="2:2" s="15" customFormat="1" x14ac:dyDescent="0.2">
      <c r="B1021" s="69"/>
    </row>
    <row r="1022" spans="2:2" s="15" customFormat="1" x14ac:dyDescent="0.2">
      <c r="B1022" s="69"/>
    </row>
    <row r="1023" spans="2:2" s="15" customFormat="1" x14ac:dyDescent="0.2">
      <c r="B1023" s="69"/>
    </row>
    <row r="1024" spans="2:2" s="15" customFormat="1" x14ac:dyDescent="0.2">
      <c r="B1024" s="69"/>
    </row>
    <row r="1025" spans="2:2" s="15" customFormat="1" x14ac:dyDescent="0.2">
      <c r="B1025" s="69"/>
    </row>
    <row r="1026" spans="2:2" s="15" customFormat="1" x14ac:dyDescent="0.2">
      <c r="B1026" s="69"/>
    </row>
    <row r="1027" spans="2:2" s="15" customFormat="1" x14ac:dyDescent="0.2">
      <c r="B1027" s="69"/>
    </row>
    <row r="1028" spans="2:2" s="15" customFormat="1" x14ac:dyDescent="0.2">
      <c r="B1028" s="69"/>
    </row>
    <row r="1029" spans="2:2" s="15" customFormat="1" x14ac:dyDescent="0.2">
      <c r="B1029" s="69"/>
    </row>
    <row r="1030" spans="2:2" s="15" customFormat="1" x14ac:dyDescent="0.2">
      <c r="B1030" s="69"/>
    </row>
    <row r="1031" spans="2:2" s="15" customFormat="1" x14ac:dyDescent="0.2">
      <c r="B1031" s="69"/>
    </row>
    <row r="1032" spans="2:2" s="15" customFormat="1" x14ac:dyDescent="0.2">
      <c r="B1032" s="69"/>
    </row>
    <row r="1033" spans="2:2" s="15" customFormat="1" x14ac:dyDescent="0.2">
      <c r="B1033" s="69"/>
    </row>
    <row r="1034" spans="2:2" s="15" customFormat="1" x14ac:dyDescent="0.2">
      <c r="B1034" s="69"/>
    </row>
    <row r="1035" spans="2:2" s="15" customFormat="1" x14ac:dyDescent="0.2">
      <c r="B1035" s="69"/>
    </row>
    <row r="1036" spans="2:2" s="15" customFormat="1" x14ac:dyDescent="0.2">
      <c r="B1036" s="69"/>
    </row>
    <row r="1037" spans="2:2" s="15" customFormat="1" x14ac:dyDescent="0.2">
      <c r="B1037" s="69"/>
    </row>
    <row r="1038" spans="2:2" s="15" customFormat="1" x14ac:dyDescent="0.2">
      <c r="B1038" s="69"/>
    </row>
    <row r="1039" spans="2:2" s="15" customFormat="1" x14ac:dyDescent="0.2">
      <c r="B1039" s="69"/>
    </row>
    <row r="1040" spans="2:2" s="15" customFormat="1" x14ac:dyDescent="0.2">
      <c r="B1040" s="69"/>
    </row>
    <row r="1041" spans="2:2" s="15" customFormat="1" x14ac:dyDescent="0.2">
      <c r="B1041" s="69"/>
    </row>
    <row r="1042" spans="2:2" s="15" customFormat="1" x14ac:dyDescent="0.2">
      <c r="B1042" s="69"/>
    </row>
    <row r="1043" spans="2:2" s="15" customFormat="1" x14ac:dyDescent="0.2">
      <c r="B1043" s="69"/>
    </row>
    <row r="1044" spans="2:2" s="15" customFormat="1" x14ac:dyDescent="0.2">
      <c r="B1044" s="69"/>
    </row>
    <row r="1045" spans="2:2" s="15" customFormat="1" x14ac:dyDescent="0.2">
      <c r="B1045" s="69"/>
    </row>
    <row r="1046" spans="2:2" s="15" customFormat="1" x14ac:dyDescent="0.2">
      <c r="B1046" s="69"/>
    </row>
    <row r="1047" spans="2:2" s="15" customFormat="1" x14ac:dyDescent="0.2">
      <c r="B1047" s="69"/>
    </row>
    <row r="1048" spans="2:2" s="15" customFormat="1" x14ac:dyDescent="0.2">
      <c r="B1048" s="69"/>
    </row>
    <row r="1049" spans="2:2" s="15" customFormat="1" x14ac:dyDescent="0.2">
      <c r="B1049" s="69"/>
    </row>
    <row r="1050" spans="2:2" s="15" customFormat="1" x14ac:dyDescent="0.2">
      <c r="B1050" s="69"/>
    </row>
    <row r="1051" spans="2:2" s="15" customFormat="1" x14ac:dyDescent="0.2">
      <c r="B1051" s="69"/>
    </row>
    <row r="1052" spans="2:2" s="15" customFormat="1" x14ac:dyDescent="0.2">
      <c r="B1052" s="69"/>
    </row>
    <row r="1053" spans="2:2" s="15" customFormat="1" x14ac:dyDescent="0.2">
      <c r="B1053" s="69"/>
    </row>
    <row r="1054" spans="2:2" s="15" customFormat="1" x14ac:dyDescent="0.2">
      <c r="B1054" s="69"/>
    </row>
    <row r="1055" spans="2:2" s="15" customFormat="1" x14ac:dyDescent="0.2">
      <c r="B1055" s="69"/>
    </row>
    <row r="1056" spans="2:2" s="15" customFormat="1" x14ac:dyDescent="0.2">
      <c r="B1056" s="69"/>
    </row>
    <row r="1057" spans="2:2" s="15" customFormat="1" x14ac:dyDescent="0.2">
      <c r="B1057" s="69"/>
    </row>
    <row r="1058" spans="2:2" s="15" customFormat="1" x14ac:dyDescent="0.2">
      <c r="B1058" s="69"/>
    </row>
    <row r="1059" spans="2:2" s="15" customFormat="1" x14ac:dyDescent="0.2">
      <c r="B1059" s="69"/>
    </row>
    <row r="1060" spans="2:2" s="15" customFormat="1" x14ac:dyDescent="0.2">
      <c r="B1060" s="69"/>
    </row>
    <row r="1061" spans="2:2" s="15" customFormat="1" x14ac:dyDescent="0.2">
      <c r="B1061" s="69"/>
    </row>
    <row r="1062" spans="2:2" s="15" customFormat="1" x14ac:dyDescent="0.2">
      <c r="B1062" s="69"/>
    </row>
    <row r="1063" spans="2:2" s="15" customFormat="1" x14ac:dyDescent="0.2">
      <c r="B1063" s="69"/>
    </row>
    <row r="1064" spans="2:2" s="15" customFormat="1" x14ac:dyDescent="0.2">
      <c r="B1064" s="69"/>
    </row>
    <row r="1065" spans="2:2" s="15" customFormat="1" x14ac:dyDescent="0.2">
      <c r="B1065" s="69"/>
    </row>
    <row r="1066" spans="2:2" s="15" customFormat="1" x14ac:dyDescent="0.2">
      <c r="B1066" s="69"/>
    </row>
    <row r="1067" spans="2:2" s="15" customFormat="1" x14ac:dyDescent="0.2">
      <c r="B1067" s="69"/>
    </row>
    <row r="1068" spans="2:2" s="15" customFormat="1" x14ac:dyDescent="0.2">
      <c r="B1068" s="69"/>
    </row>
    <row r="1069" spans="2:2" s="15" customFormat="1" x14ac:dyDescent="0.2">
      <c r="B1069" s="69"/>
    </row>
    <row r="1070" spans="2:2" s="15" customFormat="1" x14ac:dyDescent="0.2">
      <c r="B1070" s="69"/>
    </row>
    <row r="1071" spans="2:2" s="15" customFormat="1" x14ac:dyDescent="0.2">
      <c r="B1071" s="69"/>
    </row>
    <row r="1072" spans="2:2" s="15" customFormat="1" x14ac:dyDescent="0.2">
      <c r="B1072" s="69"/>
    </row>
    <row r="1073" spans="2:2" s="15" customFormat="1" x14ac:dyDescent="0.2">
      <c r="B1073" s="69"/>
    </row>
    <row r="1074" spans="2:2" s="15" customFormat="1" x14ac:dyDescent="0.2">
      <c r="B1074" s="69"/>
    </row>
    <row r="1075" spans="2:2" s="15" customFormat="1" x14ac:dyDescent="0.2">
      <c r="B1075" s="69"/>
    </row>
    <row r="1076" spans="2:2" s="15" customFormat="1" x14ac:dyDescent="0.2">
      <c r="B1076" s="69"/>
    </row>
    <row r="1077" spans="2:2" s="15" customFormat="1" x14ac:dyDescent="0.2">
      <c r="B1077" s="69"/>
    </row>
    <row r="1078" spans="2:2" s="15" customFormat="1" x14ac:dyDescent="0.2">
      <c r="B1078" s="69"/>
    </row>
    <row r="1079" spans="2:2" s="15" customFormat="1" x14ac:dyDescent="0.2">
      <c r="B1079" s="69"/>
    </row>
    <row r="1080" spans="2:2" s="15" customFormat="1" x14ac:dyDescent="0.2">
      <c r="B1080" s="69"/>
    </row>
    <row r="1081" spans="2:2" s="15" customFormat="1" x14ac:dyDescent="0.2">
      <c r="B1081" s="69"/>
    </row>
    <row r="1082" spans="2:2" s="15" customFormat="1" x14ac:dyDescent="0.2">
      <c r="B1082" s="69"/>
    </row>
    <row r="1083" spans="2:2" s="15" customFormat="1" x14ac:dyDescent="0.2">
      <c r="B1083" s="69"/>
    </row>
    <row r="1084" spans="2:2" s="15" customFormat="1" x14ac:dyDescent="0.2">
      <c r="B1084" s="69"/>
    </row>
    <row r="1085" spans="2:2" s="15" customFormat="1" x14ac:dyDescent="0.2">
      <c r="B1085" s="69"/>
    </row>
    <row r="1086" spans="2:2" s="15" customFormat="1" x14ac:dyDescent="0.2">
      <c r="B1086" s="69"/>
    </row>
    <row r="1087" spans="2:2" s="15" customFormat="1" x14ac:dyDescent="0.2">
      <c r="B1087" s="69"/>
    </row>
    <row r="1088" spans="2:2" s="15" customFormat="1" x14ac:dyDescent="0.2">
      <c r="B1088" s="69"/>
    </row>
    <row r="1089" spans="2:2" s="15" customFormat="1" x14ac:dyDescent="0.2">
      <c r="B1089" s="69"/>
    </row>
    <row r="1090" spans="2:2" s="15" customFormat="1" x14ac:dyDescent="0.2">
      <c r="B1090" s="69"/>
    </row>
    <row r="1091" spans="2:2" s="15" customFormat="1" x14ac:dyDescent="0.2">
      <c r="B1091" s="69"/>
    </row>
    <row r="1092" spans="2:2" s="15" customFormat="1" x14ac:dyDescent="0.2">
      <c r="B1092" s="69"/>
    </row>
    <row r="1093" spans="2:2" s="15" customFormat="1" x14ac:dyDescent="0.2">
      <c r="B1093" s="69"/>
    </row>
    <row r="1094" spans="2:2" s="15" customFormat="1" x14ac:dyDescent="0.2">
      <c r="B1094" s="69"/>
    </row>
    <row r="1095" spans="2:2" s="15" customFormat="1" x14ac:dyDescent="0.2">
      <c r="B1095" s="69"/>
    </row>
    <row r="1096" spans="2:2" s="15" customFormat="1" x14ac:dyDescent="0.2">
      <c r="B1096" s="69"/>
    </row>
    <row r="1097" spans="2:2" s="15" customFormat="1" x14ac:dyDescent="0.2">
      <c r="B1097" s="69"/>
    </row>
    <row r="1098" spans="2:2" s="15" customFormat="1" x14ac:dyDescent="0.2">
      <c r="B1098" s="69"/>
    </row>
    <row r="1099" spans="2:2" s="15" customFormat="1" x14ac:dyDescent="0.2">
      <c r="B1099" s="69"/>
    </row>
    <row r="1100" spans="2:2" s="15" customFormat="1" x14ac:dyDescent="0.2">
      <c r="B1100" s="69"/>
    </row>
    <row r="1101" spans="2:2" s="15" customFormat="1" x14ac:dyDescent="0.2">
      <c r="B1101" s="69"/>
    </row>
    <row r="1102" spans="2:2" s="15" customFormat="1" x14ac:dyDescent="0.2">
      <c r="B1102" s="69"/>
    </row>
    <row r="1103" spans="2:2" s="15" customFormat="1" x14ac:dyDescent="0.2">
      <c r="B1103" s="69"/>
    </row>
    <row r="1104" spans="2:2" s="15" customFormat="1" x14ac:dyDescent="0.2">
      <c r="B1104" s="69"/>
    </row>
    <row r="1105" spans="2:2" s="15" customFormat="1" x14ac:dyDescent="0.2">
      <c r="B1105" s="69"/>
    </row>
    <row r="1106" spans="2:2" s="15" customFormat="1" x14ac:dyDescent="0.2">
      <c r="B1106" s="69"/>
    </row>
    <row r="1107" spans="2:2" s="15" customFormat="1" x14ac:dyDescent="0.2">
      <c r="B1107" s="69"/>
    </row>
    <row r="1108" spans="2:2" s="15" customFormat="1" x14ac:dyDescent="0.2">
      <c r="B1108" s="69"/>
    </row>
    <row r="1109" spans="2:2" s="15" customFormat="1" x14ac:dyDescent="0.2">
      <c r="B1109" s="69"/>
    </row>
    <row r="1110" spans="2:2" s="15" customFormat="1" x14ac:dyDescent="0.2">
      <c r="B1110" s="69"/>
    </row>
    <row r="1111" spans="2:2" s="15" customFormat="1" x14ac:dyDescent="0.2">
      <c r="B1111" s="69"/>
    </row>
    <row r="1112" spans="2:2" s="15" customFormat="1" x14ac:dyDescent="0.2">
      <c r="B1112" s="69"/>
    </row>
    <row r="1113" spans="2:2" s="15" customFormat="1" x14ac:dyDescent="0.2">
      <c r="B1113" s="69"/>
    </row>
    <row r="1114" spans="2:2" s="15" customFormat="1" x14ac:dyDescent="0.2">
      <c r="B1114" s="69"/>
    </row>
    <row r="1115" spans="2:2" s="15" customFormat="1" x14ac:dyDescent="0.2">
      <c r="B1115" s="69"/>
    </row>
    <row r="1116" spans="2:2" s="15" customFormat="1" x14ac:dyDescent="0.2">
      <c r="B1116" s="69"/>
    </row>
    <row r="1117" spans="2:2" s="15" customFormat="1" x14ac:dyDescent="0.2">
      <c r="B1117" s="69"/>
    </row>
    <row r="1118" spans="2:2" s="15" customFormat="1" x14ac:dyDescent="0.2">
      <c r="B1118" s="69"/>
    </row>
    <row r="1119" spans="2:2" s="15" customFormat="1" x14ac:dyDescent="0.2">
      <c r="B1119" s="69"/>
    </row>
    <row r="1120" spans="2:2" s="15" customFormat="1" x14ac:dyDescent="0.2">
      <c r="B1120" s="69"/>
    </row>
    <row r="1121" spans="2:2" s="15" customFormat="1" x14ac:dyDescent="0.2">
      <c r="B1121" s="69"/>
    </row>
    <row r="1122" spans="2:2" s="15" customFormat="1" x14ac:dyDescent="0.2">
      <c r="B1122" s="69"/>
    </row>
    <row r="1123" spans="2:2" s="15" customFormat="1" x14ac:dyDescent="0.2">
      <c r="B1123" s="69"/>
    </row>
    <row r="1124" spans="2:2" s="15" customFormat="1" x14ac:dyDescent="0.2">
      <c r="B1124" s="69"/>
    </row>
    <row r="1125" spans="2:2" s="15" customFormat="1" x14ac:dyDescent="0.2">
      <c r="B1125" s="69"/>
    </row>
    <row r="1126" spans="2:2" s="15" customFormat="1" x14ac:dyDescent="0.2">
      <c r="B1126" s="69"/>
    </row>
    <row r="1127" spans="2:2" s="15" customFormat="1" x14ac:dyDescent="0.2">
      <c r="B1127" s="69"/>
    </row>
    <row r="1128" spans="2:2" s="15" customFormat="1" x14ac:dyDescent="0.2">
      <c r="B1128" s="69"/>
    </row>
    <row r="1129" spans="2:2" s="15" customFormat="1" x14ac:dyDescent="0.2">
      <c r="B1129" s="69"/>
    </row>
    <row r="1130" spans="2:2" s="15" customFormat="1" x14ac:dyDescent="0.2">
      <c r="B1130" s="69"/>
    </row>
    <row r="1131" spans="2:2" s="15" customFormat="1" x14ac:dyDescent="0.2">
      <c r="B1131" s="69"/>
    </row>
    <row r="1132" spans="2:2" s="15" customFormat="1" x14ac:dyDescent="0.2">
      <c r="B1132" s="69"/>
    </row>
    <row r="1133" spans="2:2" s="15" customFormat="1" x14ac:dyDescent="0.2">
      <c r="B1133" s="69"/>
    </row>
    <row r="1134" spans="2:2" s="15" customFormat="1" x14ac:dyDescent="0.2">
      <c r="B1134" s="69"/>
    </row>
    <row r="1135" spans="2:2" s="15" customFormat="1" x14ac:dyDescent="0.2">
      <c r="B1135" s="69"/>
    </row>
    <row r="1136" spans="2:2" s="15" customFormat="1" x14ac:dyDescent="0.2">
      <c r="B1136" s="69"/>
    </row>
    <row r="1137" spans="2:2" s="15" customFormat="1" x14ac:dyDescent="0.2">
      <c r="B1137" s="69"/>
    </row>
    <row r="1138" spans="2:2" s="15" customFormat="1" x14ac:dyDescent="0.2">
      <c r="B1138" s="69"/>
    </row>
    <row r="1139" spans="2:2" s="15" customFormat="1" x14ac:dyDescent="0.2">
      <c r="B1139" s="69"/>
    </row>
    <row r="1140" spans="2:2" s="15" customFormat="1" x14ac:dyDescent="0.2">
      <c r="B1140" s="69"/>
    </row>
    <row r="1141" spans="2:2" s="15" customFormat="1" x14ac:dyDescent="0.2">
      <c r="B1141" s="69"/>
    </row>
    <row r="1142" spans="2:2" s="15" customFormat="1" x14ac:dyDescent="0.2">
      <c r="B1142" s="69"/>
    </row>
    <row r="1143" spans="2:2" s="15" customFormat="1" x14ac:dyDescent="0.2">
      <c r="B1143" s="69"/>
    </row>
    <row r="1144" spans="2:2" s="15" customFormat="1" x14ac:dyDescent="0.2">
      <c r="B1144" s="69"/>
    </row>
    <row r="1145" spans="2:2" s="15" customFormat="1" x14ac:dyDescent="0.2">
      <c r="B1145" s="69"/>
    </row>
    <row r="1146" spans="2:2" s="15" customFormat="1" x14ac:dyDescent="0.2">
      <c r="B1146" s="69"/>
    </row>
    <row r="1147" spans="2:2" s="15" customFormat="1" x14ac:dyDescent="0.2">
      <c r="B1147" s="69"/>
    </row>
    <row r="1148" spans="2:2" s="15" customFormat="1" x14ac:dyDescent="0.2">
      <c r="B1148" s="69"/>
    </row>
    <row r="1149" spans="2:2" s="15" customFormat="1" x14ac:dyDescent="0.2">
      <c r="B1149" s="69"/>
    </row>
    <row r="1150" spans="2:2" s="15" customFormat="1" x14ac:dyDescent="0.2">
      <c r="B1150" s="69"/>
    </row>
    <row r="1151" spans="2:2" s="15" customFormat="1" x14ac:dyDescent="0.2">
      <c r="B1151" s="69"/>
    </row>
    <row r="1152" spans="2:2" s="15" customFormat="1" x14ac:dyDescent="0.2">
      <c r="B1152" s="69"/>
    </row>
    <row r="1153" spans="2:2" s="15" customFormat="1" x14ac:dyDescent="0.2">
      <c r="B1153" s="69"/>
    </row>
    <row r="1154" spans="2:2" s="15" customFormat="1" x14ac:dyDescent="0.2">
      <c r="B1154" s="69"/>
    </row>
    <row r="1155" spans="2:2" s="15" customFormat="1" x14ac:dyDescent="0.2">
      <c r="B1155" s="69"/>
    </row>
    <row r="1156" spans="2:2" s="15" customFormat="1" x14ac:dyDescent="0.2">
      <c r="B1156" s="69"/>
    </row>
    <row r="1157" spans="2:2" s="15" customFormat="1" x14ac:dyDescent="0.2">
      <c r="B1157" s="69"/>
    </row>
    <row r="1158" spans="2:2" s="15" customFormat="1" x14ac:dyDescent="0.2">
      <c r="B1158" s="69"/>
    </row>
    <row r="1159" spans="2:2" s="15" customFormat="1" x14ac:dyDescent="0.2">
      <c r="B1159" s="69"/>
    </row>
    <row r="1160" spans="2:2" s="15" customFormat="1" x14ac:dyDescent="0.2">
      <c r="B1160" s="69"/>
    </row>
    <row r="1161" spans="2:2" s="15" customFormat="1" x14ac:dyDescent="0.2">
      <c r="B1161" s="69"/>
    </row>
    <row r="1162" spans="2:2" s="15" customFormat="1" x14ac:dyDescent="0.2">
      <c r="B1162" s="69"/>
    </row>
    <row r="1163" spans="2:2" s="15" customFormat="1" x14ac:dyDescent="0.2">
      <c r="B1163" s="69"/>
    </row>
    <row r="1164" spans="2:2" s="15" customFormat="1" x14ac:dyDescent="0.2">
      <c r="B1164" s="69"/>
    </row>
    <row r="1165" spans="2:2" s="15" customFormat="1" x14ac:dyDescent="0.2">
      <c r="B1165" s="69"/>
    </row>
    <row r="1166" spans="2:2" s="15" customFormat="1" x14ac:dyDescent="0.2">
      <c r="B1166" s="69"/>
    </row>
    <row r="1167" spans="2:2" s="15" customFormat="1" x14ac:dyDescent="0.2">
      <c r="B1167" s="69"/>
    </row>
    <row r="1168" spans="2:2" s="15" customFormat="1" x14ac:dyDescent="0.2">
      <c r="B1168" s="69"/>
    </row>
    <row r="1169" spans="2:2" s="15" customFormat="1" x14ac:dyDescent="0.2">
      <c r="B1169" s="69"/>
    </row>
    <row r="1170" spans="2:2" s="15" customFormat="1" x14ac:dyDescent="0.2">
      <c r="B1170" s="69"/>
    </row>
    <row r="1171" spans="2:2" s="15" customFormat="1" x14ac:dyDescent="0.2">
      <c r="B1171" s="69"/>
    </row>
    <row r="1172" spans="2:2" s="15" customFormat="1" x14ac:dyDescent="0.2">
      <c r="B1172" s="69"/>
    </row>
    <row r="1173" spans="2:2" s="15" customFormat="1" x14ac:dyDescent="0.2">
      <c r="B1173" s="69"/>
    </row>
    <row r="1174" spans="2:2" s="15" customFormat="1" x14ac:dyDescent="0.2">
      <c r="B1174" s="69"/>
    </row>
    <row r="1175" spans="2:2" s="15" customFormat="1" x14ac:dyDescent="0.2">
      <c r="B1175" s="69"/>
    </row>
    <row r="1176" spans="2:2" s="15" customFormat="1" x14ac:dyDescent="0.2">
      <c r="B1176" s="69"/>
    </row>
    <row r="1177" spans="2:2" s="15" customFormat="1" x14ac:dyDescent="0.2">
      <c r="B1177" s="69"/>
    </row>
    <row r="1178" spans="2:2" s="15" customFormat="1" x14ac:dyDescent="0.2">
      <c r="B1178" s="69"/>
    </row>
    <row r="1179" spans="2:2" s="15" customFormat="1" x14ac:dyDescent="0.2">
      <c r="B1179" s="69"/>
    </row>
    <row r="1180" spans="2:2" s="15" customFormat="1" x14ac:dyDescent="0.2">
      <c r="B1180" s="69"/>
    </row>
    <row r="1181" spans="2:2" s="15" customFormat="1" x14ac:dyDescent="0.2">
      <c r="B1181" s="69"/>
    </row>
    <row r="1182" spans="2:2" s="15" customFormat="1" x14ac:dyDescent="0.2">
      <c r="B1182" s="69"/>
    </row>
    <row r="1183" spans="2:2" s="15" customFormat="1" x14ac:dyDescent="0.2">
      <c r="B1183" s="69"/>
    </row>
    <row r="1184" spans="2:2" s="15" customFormat="1" x14ac:dyDescent="0.2">
      <c r="B1184" s="69"/>
    </row>
    <row r="1185" spans="2:2" s="15" customFormat="1" x14ac:dyDescent="0.2">
      <c r="B1185" s="69"/>
    </row>
    <row r="1186" spans="2:2" s="15" customFormat="1" x14ac:dyDescent="0.2">
      <c r="B1186" s="69"/>
    </row>
    <row r="1187" spans="2:2" s="15" customFormat="1" x14ac:dyDescent="0.2">
      <c r="B1187" s="69"/>
    </row>
    <row r="1188" spans="2:2" s="15" customFormat="1" x14ac:dyDescent="0.2">
      <c r="B1188" s="69"/>
    </row>
    <row r="1189" spans="2:2" s="15" customFormat="1" x14ac:dyDescent="0.2">
      <c r="B1189" s="69"/>
    </row>
    <row r="1190" spans="2:2" s="15" customFormat="1" x14ac:dyDescent="0.2">
      <c r="B1190" s="69"/>
    </row>
    <row r="1191" spans="2:2" s="15" customFormat="1" x14ac:dyDescent="0.2">
      <c r="B1191" s="69"/>
    </row>
    <row r="1192" spans="2:2" s="15" customFormat="1" x14ac:dyDescent="0.2">
      <c r="B1192" s="69"/>
    </row>
    <row r="1193" spans="2:2" s="15" customFormat="1" x14ac:dyDescent="0.2">
      <c r="B1193" s="69"/>
    </row>
    <row r="1194" spans="2:2" s="15" customFormat="1" x14ac:dyDescent="0.2">
      <c r="B1194" s="69"/>
    </row>
    <row r="1195" spans="2:2" s="15" customFormat="1" x14ac:dyDescent="0.2">
      <c r="B1195" s="69"/>
    </row>
    <row r="1196" spans="2:2" s="15" customFormat="1" x14ac:dyDescent="0.2">
      <c r="B1196" s="69"/>
    </row>
    <row r="1197" spans="2:2" s="15" customFormat="1" x14ac:dyDescent="0.2">
      <c r="B1197" s="69"/>
    </row>
    <row r="1198" spans="2:2" s="15" customFormat="1" x14ac:dyDescent="0.2">
      <c r="B1198" s="69"/>
    </row>
    <row r="1199" spans="2:2" s="15" customFormat="1" x14ac:dyDescent="0.2">
      <c r="B1199" s="69"/>
    </row>
    <row r="1200" spans="2:2" s="15" customFormat="1" x14ac:dyDescent="0.2">
      <c r="B1200" s="69"/>
    </row>
    <row r="1201" spans="2:2" s="15" customFormat="1" x14ac:dyDescent="0.2">
      <c r="B1201" s="69"/>
    </row>
    <row r="1202" spans="2:2" s="15" customFormat="1" x14ac:dyDescent="0.2">
      <c r="B1202" s="69"/>
    </row>
    <row r="1203" spans="2:2" s="15" customFormat="1" x14ac:dyDescent="0.2">
      <c r="B1203" s="69"/>
    </row>
    <row r="1204" spans="2:2" s="15" customFormat="1" x14ac:dyDescent="0.2">
      <c r="B1204" s="69"/>
    </row>
    <row r="1205" spans="2:2" s="15" customFormat="1" x14ac:dyDescent="0.2">
      <c r="B1205" s="69"/>
    </row>
    <row r="1206" spans="2:2" s="15" customFormat="1" x14ac:dyDescent="0.2">
      <c r="B1206" s="69"/>
    </row>
    <row r="1207" spans="2:2" s="15" customFormat="1" x14ac:dyDescent="0.2">
      <c r="B1207" s="69"/>
    </row>
    <row r="1208" spans="2:2" s="15" customFormat="1" x14ac:dyDescent="0.2">
      <c r="B1208" s="69"/>
    </row>
    <row r="1209" spans="2:2" s="15" customFormat="1" x14ac:dyDescent="0.2">
      <c r="B1209" s="69"/>
    </row>
    <row r="1210" spans="2:2" s="15" customFormat="1" x14ac:dyDescent="0.2">
      <c r="B1210" s="69"/>
    </row>
    <row r="1211" spans="2:2" s="15" customFormat="1" x14ac:dyDescent="0.2">
      <c r="B1211" s="69"/>
    </row>
    <row r="1212" spans="2:2" s="15" customFormat="1" x14ac:dyDescent="0.2">
      <c r="B1212" s="69"/>
    </row>
    <row r="1213" spans="2:2" s="15" customFormat="1" x14ac:dyDescent="0.2">
      <c r="B1213" s="69"/>
    </row>
    <row r="1214" spans="2:2" s="15" customFormat="1" x14ac:dyDescent="0.2">
      <c r="B1214" s="69"/>
    </row>
    <row r="1215" spans="2:2" s="15" customFormat="1" x14ac:dyDescent="0.2">
      <c r="B1215" s="69"/>
    </row>
    <row r="1216" spans="2:2" s="15" customFormat="1" x14ac:dyDescent="0.2">
      <c r="B1216" s="69"/>
    </row>
    <row r="1217" spans="2:2" s="15" customFormat="1" x14ac:dyDescent="0.2">
      <c r="B1217" s="69"/>
    </row>
    <row r="1218" spans="2:2" s="15" customFormat="1" x14ac:dyDescent="0.2">
      <c r="B1218" s="69"/>
    </row>
    <row r="1219" spans="2:2" s="15" customFormat="1" x14ac:dyDescent="0.2">
      <c r="B1219" s="69"/>
    </row>
    <row r="1220" spans="2:2" s="15" customFormat="1" x14ac:dyDescent="0.2">
      <c r="B1220" s="69"/>
    </row>
    <row r="1221" spans="2:2" s="15" customFormat="1" x14ac:dyDescent="0.2">
      <c r="B1221" s="69"/>
    </row>
    <row r="1222" spans="2:2" s="15" customFormat="1" x14ac:dyDescent="0.2">
      <c r="B1222" s="69"/>
    </row>
    <row r="1223" spans="2:2" s="15" customFormat="1" x14ac:dyDescent="0.2">
      <c r="B1223" s="69"/>
    </row>
    <row r="1224" spans="2:2" s="15" customFormat="1" x14ac:dyDescent="0.2">
      <c r="B1224" s="69"/>
    </row>
    <row r="1225" spans="2:2" s="15" customFormat="1" x14ac:dyDescent="0.2">
      <c r="B1225" s="69"/>
    </row>
    <row r="1226" spans="2:2" s="15" customFormat="1" x14ac:dyDescent="0.2">
      <c r="B1226" s="69"/>
    </row>
    <row r="1227" spans="2:2" s="15" customFormat="1" x14ac:dyDescent="0.2">
      <c r="B1227" s="69"/>
    </row>
    <row r="1228" spans="2:2" s="15" customFormat="1" x14ac:dyDescent="0.2">
      <c r="B1228" s="69"/>
    </row>
    <row r="1229" spans="2:2" s="15" customFormat="1" x14ac:dyDescent="0.2">
      <c r="B1229" s="69"/>
    </row>
    <row r="1230" spans="2:2" s="15" customFormat="1" x14ac:dyDescent="0.2">
      <c r="B1230" s="69"/>
    </row>
    <row r="1231" spans="2:2" s="15" customFormat="1" x14ac:dyDescent="0.2">
      <c r="B1231" s="69"/>
    </row>
    <row r="1232" spans="2:2" s="15" customFormat="1" x14ac:dyDescent="0.2">
      <c r="B1232" s="69"/>
    </row>
    <row r="1233" spans="2:2" s="15" customFormat="1" x14ac:dyDescent="0.2">
      <c r="B1233" s="69"/>
    </row>
    <row r="1234" spans="2:2" s="15" customFormat="1" x14ac:dyDescent="0.2">
      <c r="B1234" s="69"/>
    </row>
    <row r="1235" spans="2:2" s="15" customFormat="1" x14ac:dyDescent="0.2">
      <c r="B1235" s="69"/>
    </row>
    <row r="1236" spans="2:2" s="15" customFormat="1" x14ac:dyDescent="0.2">
      <c r="B1236" s="69"/>
    </row>
    <row r="1237" spans="2:2" s="15" customFormat="1" x14ac:dyDescent="0.2">
      <c r="B1237" s="69"/>
    </row>
    <row r="1238" spans="2:2" s="15" customFormat="1" x14ac:dyDescent="0.2">
      <c r="B1238" s="69"/>
    </row>
    <row r="1239" spans="2:2" s="15" customFormat="1" x14ac:dyDescent="0.2">
      <c r="B1239" s="69"/>
    </row>
    <row r="1240" spans="2:2" s="15" customFormat="1" x14ac:dyDescent="0.2">
      <c r="B1240" s="69"/>
    </row>
    <row r="1241" spans="2:2" s="15" customFormat="1" x14ac:dyDescent="0.2">
      <c r="B1241" s="69"/>
    </row>
    <row r="1242" spans="2:2" s="15" customFormat="1" x14ac:dyDescent="0.2">
      <c r="B1242" s="69"/>
    </row>
    <row r="1243" spans="2:2" s="15" customFormat="1" x14ac:dyDescent="0.2">
      <c r="B1243" s="69"/>
    </row>
    <row r="1244" spans="2:2" s="15" customFormat="1" x14ac:dyDescent="0.2">
      <c r="B1244" s="69"/>
    </row>
    <row r="1245" spans="2:2" s="15" customFormat="1" x14ac:dyDescent="0.2">
      <c r="B1245" s="69"/>
    </row>
    <row r="1246" spans="2:2" s="15" customFormat="1" x14ac:dyDescent="0.2">
      <c r="B1246" s="69"/>
    </row>
    <row r="1247" spans="2:2" s="15" customFormat="1" x14ac:dyDescent="0.2">
      <c r="B1247" s="69"/>
    </row>
    <row r="1248" spans="2:2" s="15" customFormat="1" x14ac:dyDescent="0.2">
      <c r="B1248" s="69"/>
    </row>
    <row r="1249" spans="2:2" s="15" customFormat="1" x14ac:dyDescent="0.2">
      <c r="B1249" s="69"/>
    </row>
    <row r="1250" spans="2:2" s="15" customFormat="1" x14ac:dyDescent="0.2">
      <c r="B1250" s="69"/>
    </row>
    <row r="1251" spans="2:2" s="15" customFormat="1" x14ac:dyDescent="0.2">
      <c r="B1251" s="69"/>
    </row>
    <row r="1252" spans="2:2" s="15" customFormat="1" x14ac:dyDescent="0.2">
      <c r="B1252" s="69"/>
    </row>
    <row r="1253" spans="2:2" s="15" customFormat="1" x14ac:dyDescent="0.2">
      <c r="B1253" s="69"/>
    </row>
    <row r="1254" spans="2:2" s="15" customFormat="1" x14ac:dyDescent="0.2">
      <c r="B1254" s="69"/>
    </row>
    <row r="1255" spans="2:2" s="15" customFormat="1" x14ac:dyDescent="0.2">
      <c r="B1255" s="69"/>
    </row>
    <row r="1256" spans="2:2" s="15" customFormat="1" x14ac:dyDescent="0.2">
      <c r="B1256" s="69"/>
    </row>
    <row r="1257" spans="2:2" s="15" customFormat="1" x14ac:dyDescent="0.2">
      <c r="B1257" s="69"/>
    </row>
    <row r="1258" spans="2:2" s="15" customFormat="1" x14ac:dyDescent="0.2">
      <c r="B1258" s="69"/>
    </row>
    <row r="1259" spans="2:2" s="15" customFormat="1" x14ac:dyDescent="0.2">
      <c r="B1259" s="69"/>
    </row>
    <row r="1260" spans="2:2" s="15" customFormat="1" x14ac:dyDescent="0.2">
      <c r="B1260" s="69"/>
    </row>
    <row r="1261" spans="2:2" s="15" customFormat="1" x14ac:dyDescent="0.2">
      <c r="B1261" s="69"/>
    </row>
    <row r="1262" spans="2:2" s="15" customFormat="1" x14ac:dyDescent="0.2">
      <c r="B1262" s="69"/>
    </row>
    <row r="1263" spans="2:2" s="15" customFormat="1" x14ac:dyDescent="0.2">
      <c r="B1263" s="69"/>
    </row>
    <row r="1264" spans="2:2" s="15" customFormat="1" x14ac:dyDescent="0.2">
      <c r="B1264" s="69"/>
    </row>
    <row r="1265" spans="2:2" s="15" customFormat="1" x14ac:dyDescent="0.2">
      <c r="B1265" s="69"/>
    </row>
    <row r="1266" spans="2:2" s="15" customFormat="1" x14ac:dyDescent="0.2">
      <c r="B1266" s="69"/>
    </row>
    <row r="1267" spans="2:2" s="15" customFormat="1" x14ac:dyDescent="0.2">
      <c r="B1267" s="69"/>
    </row>
    <row r="1268" spans="2:2" s="15" customFormat="1" x14ac:dyDescent="0.2">
      <c r="B1268" s="69"/>
    </row>
    <row r="1269" spans="2:2" s="15" customFormat="1" x14ac:dyDescent="0.2">
      <c r="B1269" s="69"/>
    </row>
    <row r="1270" spans="2:2" s="15" customFormat="1" x14ac:dyDescent="0.2">
      <c r="B1270" s="69"/>
    </row>
    <row r="1271" spans="2:2" s="15" customFormat="1" x14ac:dyDescent="0.2">
      <c r="B1271" s="69"/>
    </row>
    <row r="1272" spans="2:2" s="15" customFormat="1" x14ac:dyDescent="0.2">
      <c r="B1272" s="69"/>
    </row>
    <row r="1273" spans="2:2" s="15" customFormat="1" x14ac:dyDescent="0.2">
      <c r="B1273" s="69"/>
    </row>
    <row r="1274" spans="2:2" s="15" customFormat="1" x14ac:dyDescent="0.2">
      <c r="B1274" s="69"/>
    </row>
    <row r="1275" spans="2:2" s="15" customFormat="1" x14ac:dyDescent="0.2">
      <c r="B1275" s="69"/>
    </row>
    <row r="1276" spans="2:2" s="15" customFormat="1" x14ac:dyDescent="0.2">
      <c r="B1276" s="69"/>
    </row>
    <row r="1277" spans="2:2" s="15" customFormat="1" x14ac:dyDescent="0.2">
      <c r="B1277" s="69"/>
    </row>
    <row r="1278" spans="2:2" s="15" customFormat="1" x14ac:dyDescent="0.2">
      <c r="B1278" s="69"/>
    </row>
    <row r="1279" spans="2:2" s="15" customFormat="1" x14ac:dyDescent="0.2">
      <c r="B1279" s="69"/>
    </row>
    <row r="1280" spans="2:2" s="15" customFormat="1" x14ac:dyDescent="0.2">
      <c r="B1280" s="69"/>
    </row>
    <row r="1281" spans="2:2" s="15" customFormat="1" x14ac:dyDescent="0.2">
      <c r="B1281" s="69"/>
    </row>
    <row r="1282" spans="2:2" s="15" customFormat="1" x14ac:dyDescent="0.2">
      <c r="B1282" s="69"/>
    </row>
    <row r="1283" spans="2:2" s="15" customFormat="1" x14ac:dyDescent="0.2">
      <c r="B1283" s="69"/>
    </row>
    <row r="1284" spans="2:2" s="15" customFormat="1" x14ac:dyDescent="0.2">
      <c r="B1284" s="69"/>
    </row>
    <row r="1285" spans="2:2" s="15" customFormat="1" x14ac:dyDescent="0.2">
      <c r="B1285" s="69"/>
    </row>
    <row r="1286" spans="2:2" s="15" customFormat="1" x14ac:dyDescent="0.2">
      <c r="B1286" s="69"/>
    </row>
    <row r="1287" spans="2:2" s="15" customFormat="1" x14ac:dyDescent="0.2">
      <c r="B1287" s="69"/>
    </row>
    <row r="1288" spans="2:2" s="15" customFormat="1" x14ac:dyDescent="0.2">
      <c r="B1288" s="69"/>
    </row>
    <row r="1289" spans="2:2" s="15" customFormat="1" x14ac:dyDescent="0.2">
      <c r="B1289" s="69"/>
    </row>
    <row r="1290" spans="2:2" s="15" customFormat="1" x14ac:dyDescent="0.2">
      <c r="B1290" s="69"/>
    </row>
    <row r="1291" spans="2:2" s="15" customFormat="1" x14ac:dyDescent="0.2">
      <c r="B1291" s="69"/>
    </row>
    <row r="1292" spans="2:2" s="15" customFormat="1" x14ac:dyDescent="0.2">
      <c r="B1292" s="69"/>
    </row>
    <row r="1293" spans="2:2" s="15" customFormat="1" x14ac:dyDescent="0.2">
      <c r="B1293" s="69"/>
    </row>
    <row r="1294" spans="2:2" s="15" customFormat="1" x14ac:dyDescent="0.2">
      <c r="B1294" s="69"/>
    </row>
    <row r="1295" spans="2:2" s="15" customFormat="1" x14ac:dyDescent="0.2">
      <c r="B1295" s="69"/>
    </row>
    <row r="1296" spans="2:2" s="15" customFormat="1" x14ac:dyDescent="0.2">
      <c r="B1296" s="69"/>
    </row>
    <row r="1297" spans="2:2" s="15" customFormat="1" x14ac:dyDescent="0.2">
      <c r="B1297" s="69"/>
    </row>
    <row r="1298" spans="2:2" s="15" customFormat="1" x14ac:dyDescent="0.2">
      <c r="B1298" s="69"/>
    </row>
    <row r="1299" spans="2:2" s="15" customFormat="1" x14ac:dyDescent="0.2">
      <c r="B1299" s="69"/>
    </row>
    <row r="1300" spans="2:2" s="15" customFormat="1" x14ac:dyDescent="0.2">
      <c r="B1300" s="69"/>
    </row>
    <row r="1301" spans="2:2" s="15" customFormat="1" x14ac:dyDescent="0.2">
      <c r="B1301" s="69"/>
    </row>
    <row r="1302" spans="2:2" s="15" customFormat="1" x14ac:dyDescent="0.2">
      <c r="B1302" s="69"/>
    </row>
    <row r="1303" spans="2:2" s="15" customFormat="1" x14ac:dyDescent="0.2">
      <c r="B1303" s="69"/>
    </row>
    <row r="1304" spans="2:2" s="15" customFormat="1" x14ac:dyDescent="0.2">
      <c r="B1304" s="69"/>
    </row>
    <row r="1305" spans="2:2" s="15" customFormat="1" x14ac:dyDescent="0.2">
      <c r="B1305" s="69"/>
    </row>
    <row r="1306" spans="2:2" s="15" customFormat="1" x14ac:dyDescent="0.2">
      <c r="B1306" s="69"/>
    </row>
    <row r="1307" spans="2:2" s="15" customFormat="1" x14ac:dyDescent="0.2">
      <c r="B1307" s="69"/>
    </row>
    <row r="1308" spans="2:2" s="15" customFormat="1" x14ac:dyDescent="0.2">
      <c r="B1308" s="69"/>
    </row>
    <row r="1309" spans="2:2" s="15" customFormat="1" x14ac:dyDescent="0.2">
      <c r="B1309" s="69"/>
    </row>
    <row r="1310" spans="2:2" s="15" customFormat="1" x14ac:dyDescent="0.2">
      <c r="B1310" s="69"/>
    </row>
    <row r="1311" spans="2:2" s="15" customFormat="1" x14ac:dyDescent="0.2">
      <c r="B1311" s="69"/>
    </row>
    <row r="1312" spans="2:2" s="15" customFormat="1" x14ac:dyDescent="0.2">
      <c r="B1312" s="69"/>
    </row>
    <row r="1313" spans="2:2" s="15" customFormat="1" x14ac:dyDescent="0.2">
      <c r="B1313" s="69"/>
    </row>
    <row r="1314" spans="2:2" s="15" customFormat="1" x14ac:dyDescent="0.2">
      <c r="B1314" s="69"/>
    </row>
    <row r="1315" spans="2:2" s="15" customFormat="1" x14ac:dyDescent="0.2">
      <c r="B1315" s="69"/>
    </row>
    <row r="1316" spans="2:2" s="15" customFormat="1" x14ac:dyDescent="0.2">
      <c r="B1316" s="69"/>
    </row>
    <row r="1317" spans="2:2" s="15" customFormat="1" x14ac:dyDescent="0.2">
      <c r="B1317" s="69"/>
    </row>
    <row r="1318" spans="2:2" s="15" customFormat="1" x14ac:dyDescent="0.2">
      <c r="B1318" s="69"/>
    </row>
    <row r="1319" spans="2:2" s="15" customFormat="1" x14ac:dyDescent="0.2">
      <c r="B1319" s="69"/>
    </row>
    <row r="1320" spans="2:2" s="15" customFormat="1" x14ac:dyDescent="0.2">
      <c r="B1320" s="69"/>
    </row>
    <row r="1321" spans="2:2" s="15" customFormat="1" x14ac:dyDescent="0.2">
      <c r="B1321" s="69"/>
    </row>
    <row r="1322" spans="2:2" s="15" customFormat="1" x14ac:dyDescent="0.2">
      <c r="B1322" s="69"/>
    </row>
    <row r="1323" spans="2:2" s="15" customFormat="1" x14ac:dyDescent="0.2">
      <c r="B1323" s="69"/>
    </row>
    <row r="1324" spans="2:2" s="15" customFormat="1" x14ac:dyDescent="0.2">
      <c r="B1324" s="69"/>
    </row>
    <row r="1325" spans="2:2" s="15" customFormat="1" x14ac:dyDescent="0.2">
      <c r="B1325" s="69"/>
    </row>
    <row r="1326" spans="2:2" s="15" customFormat="1" x14ac:dyDescent="0.2">
      <c r="B1326" s="69"/>
    </row>
    <row r="1327" spans="2:2" s="15" customFormat="1" x14ac:dyDescent="0.2">
      <c r="B1327" s="69"/>
    </row>
    <row r="1328" spans="2:2" s="15" customFormat="1" x14ac:dyDescent="0.2">
      <c r="B1328" s="69"/>
    </row>
    <row r="1329" spans="2:2" s="15" customFormat="1" x14ac:dyDescent="0.2">
      <c r="B1329" s="69"/>
    </row>
    <row r="1330" spans="2:2" s="15" customFormat="1" x14ac:dyDescent="0.2">
      <c r="B1330" s="69"/>
    </row>
    <row r="1331" spans="2:2" s="15" customFormat="1" x14ac:dyDescent="0.2">
      <c r="B1331" s="69"/>
    </row>
    <row r="1332" spans="2:2" s="15" customFormat="1" x14ac:dyDescent="0.2">
      <c r="B1332" s="69"/>
    </row>
    <row r="1333" spans="2:2" s="15" customFormat="1" x14ac:dyDescent="0.2">
      <c r="B1333" s="69"/>
    </row>
    <row r="1334" spans="2:2" s="15" customFormat="1" x14ac:dyDescent="0.2">
      <c r="B1334" s="69"/>
    </row>
    <row r="1335" spans="2:2" s="15" customFormat="1" x14ac:dyDescent="0.2">
      <c r="B1335" s="69"/>
    </row>
    <row r="1336" spans="2:2" s="15" customFormat="1" x14ac:dyDescent="0.2">
      <c r="B1336" s="69"/>
    </row>
    <row r="1337" spans="2:2" s="15" customFormat="1" x14ac:dyDescent="0.2">
      <c r="B1337" s="69"/>
    </row>
    <row r="1338" spans="2:2" s="15" customFormat="1" x14ac:dyDescent="0.2">
      <c r="B1338" s="69"/>
    </row>
    <row r="1339" spans="2:2" s="15" customFormat="1" x14ac:dyDescent="0.2">
      <c r="B1339" s="69"/>
    </row>
    <row r="1340" spans="2:2" s="15" customFormat="1" x14ac:dyDescent="0.2">
      <c r="B1340" s="69"/>
    </row>
    <row r="1341" spans="2:2" s="15" customFormat="1" x14ac:dyDescent="0.2">
      <c r="B1341" s="69"/>
    </row>
    <row r="1342" spans="2:2" s="15" customFormat="1" x14ac:dyDescent="0.2">
      <c r="B1342" s="69"/>
    </row>
    <row r="1343" spans="2:2" s="15" customFormat="1" x14ac:dyDescent="0.2">
      <c r="B1343" s="69"/>
    </row>
    <row r="1344" spans="2:2" s="15" customFormat="1" x14ac:dyDescent="0.2">
      <c r="B1344" s="69"/>
    </row>
    <row r="1345" spans="2:2" s="15" customFormat="1" x14ac:dyDescent="0.2">
      <c r="B1345" s="69"/>
    </row>
    <row r="1346" spans="2:2" s="15" customFormat="1" x14ac:dyDescent="0.2">
      <c r="B1346" s="69"/>
    </row>
    <row r="1347" spans="2:2" s="15" customFormat="1" x14ac:dyDescent="0.2">
      <c r="B1347" s="69"/>
    </row>
    <row r="1348" spans="2:2" s="15" customFormat="1" x14ac:dyDescent="0.2">
      <c r="B1348" s="69"/>
    </row>
    <row r="1349" spans="2:2" s="15" customFormat="1" x14ac:dyDescent="0.2">
      <c r="B1349" s="69"/>
    </row>
    <row r="1350" spans="2:2" s="15" customFormat="1" x14ac:dyDescent="0.2">
      <c r="B1350" s="69"/>
    </row>
    <row r="1351" spans="2:2" s="15" customFormat="1" x14ac:dyDescent="0.2">
      <c r="B1351" s="69"/>
    </row>
    <row r="1352" spans="2:2" s="15" customFormat="1" x14ac:dyDescent="0.2">
      <c r="B1352" s="69"/>
    </row>
    <row r="1353" spans="2:2" s="15" customFormat="1" x14ac:dyDescent="0.2">
      <c r="B1353" s="69"/>
    </row>
    <row r="1354" spans="2:2" s="15" customFormat="1" x14ac:dyDescent="0.2">
      <c r="B1354" s="69"/>
    </row>
    <row r="1355" spans="2:2" s="15" customFormat="1" x14ac:dyDescent="0.2">
      <c r="B1355" s="69"/>
    </row>
    <row r="1356" spans="2:2" s="15" customFormat="1" x14ac:dyDescent="0.2">
      <c r="B1356" s="69"/>
    </row>
    <row r="1357" spans="2:2" s="15" customFormat="1" x14ac:dyDescent="0.2">
      <c r="B1357" s="69"/>
    </row>
    <row r="1358" spans="2:2" s="15" customFormat="1" x14ac:dyDescent="0.2">
      <c r="B1358" s="69"/>
    </row>
    <row r="1359" spans="2:2" s="15" customFormat="1" x14ac:dyDescent="0.2">
      <c r="B1359" s="69"/>
    </row>
    <row r="1360" spans="2:2" s="15" customFormat="1" x14ac:dyDescent="0.2">
      <c r="B1360" s="69"/>
    </row>
    <row r="1361" spans="2:2" s="15" customFormat="1" x14ac:dyDescent="0.2">
      <c r="B1361" s="69"/>
    </row>
    <row r="1362" spans="2:2" s="15" customFormat="1" x14ac:dyDescent="0.2">
      <c r="B1362" s="69"/>
    </row>
    <row r="1363" spans="2:2" s="15" customFormat="1" x14ac:dyDescent="0.2">
      <c r="B1363" s="69"/>
    </row>
    <row r="1364" spans="2:2" s="15" customFormat="1" x14ac:dyDescent="0.2">
      <c r="B1364" s="69"/>
    </row>
    <row r="1365" spans="2:2" s="15" customFormat="1" x14ac:dyDescent="0.2">
      <c r="B1365" s="69"/>
    </row>
    <row r="1366" spans="2:2" s="15" customFormat="1" x14ac:dyDescent="0.2">
      <c r="B1366" s="69"/>
    </row>
    <row r="1367" spans="2:2" s="15" customFormat="1" x14ac:dyDescent="0.2">
      <c r="B1367" s="69"/>
    </row>
    <row r="1368" spans="2:2" s="15" customFormat="1" x14ac:dyDescent="0.2">
      <c r="B1368" s="69"/>
    </row>
    <row r="1369" spans="2:2" s="15" customFormat="1" x14ac:dyDescent="0.2">
      <c r="B1369" s="69"/>
    </row>
    <row r="1370" spans="2:2" s="15" customFormat="1" x14ac:dyDescent="0.2">
      <c r="B1370" s="69"/>
    </row>
    <row r="1371" spans="2:2" s="15" customFormat="1" x14ac:dyDescent="0.2">
      <c r="B1371" s="69"/>
    </row>
    <row r="1372" spans="2:2" s="15" customFormat="1" x14ac:dyDescent="0.2">
      <c r="B1372" s="69"/>
    </row>
    <row r="1373" spans="2:2" s="15" customFormat="1" x14ac:dyDescent="0.2">
      <c r="B1373" s="69"/>
    </row>
    <row r="1374" spans="2:2" s="15" customFormat="1" x14ac:dyDescent="0.2">
      <c r="B1374" s="69"/>
    </row>
    <row r="1375" spans="2:2" s="15" customFormat="1" x14ac:dyDescent="0.2">
      <c r="B1375" s="69"/>
    </row>
    <row r="1376" spans="2:2" s="15" customFormat="1" x14ac:dyDescent="0.2">
      <c r="B1376" s="69"/>
    </row>
    <row r="1377" spans="2:2" s="15" customFormat="1" x14ac:dyDescent="0.2">
      <c r="B1377" s="69"/>
    </row>
    <row r="1378" spans="2:2" s="15" customFormat="1" x14ac:dyDescent="0.2">
      <c r="B1378" s="69"/>
    </row>
    <row r="1379" spans="2:2" s="15" customFormat="1" x14ac:dyDescent="0.2">
      <c r="B1379" s="69"/>
    </row>
    <row r="1380" spans="2:2" s="15" customFormat="1" x14ac:dyDescent="0.2">
      <c r="B1380" s="69"/>
    </row>
    <row r="1381" spans="2:2" s="15" customFormat="1" x14ac:dyDescent="0.2">
      <c r="B1381" s="69"/>
    </row>
    <row r="1382" spans="2:2" s="15" customFormat="1" x14ac:dyDescent="0.2">
      <c r="B1382" s="69"/>
    </row>
    <row r="1383" spans="2:2" s="15" customFormat="1" x14ac:dyDescent="0.2">
      <c r="B1383" s="69"/>
    </row>
    <row r="1384" spans="2:2" s="15" customFormat="1" x14ac:dyDescent="0.2">
      <c r="B1384" s="69"/>
    </row>
    <row r="1385" spans="2:2" s="15" customFormat="1" x14ac:dyDescent="0.2">
      <c r="B1385" s="69"/>
    </row>
    <row r="1386" spans="2:2" s="15" customFormat="1" x14ac:dyDescent="0.2">
      <c r="B1386" s="69"/>
    </row>
    <row r="1387" spans="2:2" s="15" customFormat="1" x14ac:dyDescent="0.2">
      <c r="B1387" s="69"/>
    </row>
    <row r="1388" spans="2:2" s="15" customFormat="1" x14ac:dyDescent="0.2">
      <c r="B1388" s="69"/>
    </row>
    <row r="1389" spans="2:2" s="15" customFormat="1" x14ac:dyDescent="0.2">
      <c r="B1389" s="69"/>
    </row>
    <row r="1390" spans="2:2" s="15" customFormat="1" x14ac:dyDescent="0.2">
      <c r="B1390" s="69"/>
    </row>
    <row r="1391" spans="2:2" s="15" customFormat="1" x14ac:dyDescent="0.2">
      <c r="B1391" s="69"/>
    </row>
    <row r="1392" spans="2:2" s="15" customFormat="1" x14ac:dyDescent="0.2">
      <c r="B1392" s="69"/>
    </row>
    <row r="1393" spans="2:2" s="15" customFormat="1" x14ac:dyDescent="0.2">
      <c r="B1393" s="69"/>
    </row>
    <row r="1394" spans="2:2" s="15" customFormat="1" x14ac:dyDescent="0.2">
      <c r="B1394" s="69"/>
    </row>
    <row r="1395" spans="2:2" s="15" customFormat="1" x14ac:dyDescent="0.2">
      <c r="B1395" s="69"/>
    </row>
    <row r="1396" spans="2:2" s="15" customFormat="1" x14ac:dyDescent="0.2">
      <c r="B1396" s="69"/>
    </row>
    <row r="1397" spans="2:2" s="15" customFormat="1" x14ac:dyDescent="0.2">
      <c r="B1397" s="69"/>
    </row>
    <row r="1398" spans="2:2" s="15" customFormat="1" x14ac:dyDescent="0.2">
      <c r="B1398" s="69"/>
    </row>
    <row r="1399" spans="2:2" s="15" customFormat="1" x14ac:dyDescent="0.2">
      <c r="B1399" s="69"/>
    </row>
    <row r="1400" spans="2:2" s="15" customFormat="1" x14ac:dyDescent="0.2">
      <c r="B1400" s="69"/>
    </row>
    <row r="1401" spans="2:2" s="15" customFormat="1" x14ac:dyDescent="0.2">
      <c r="B1401" s="69"/>
    </row>
    <row r="1402" spans="2:2" s="15" customFormat="1" x14ac:dyDescent="0.2">
      <c r="B1402" s="69"/>
    </row>
    <row r="1403" spans="2:2" s="15" customFormat="1" x14ac:dyDescent="0.2">
      <c r="B1403" s="69"/>
    </row>
    <row r="1404" spans="2:2" s="15" customFormat="1" x14ac:dyDescent="0.2">
      <c r="B1404" s="69"/>
    </row>
    <row r="1405" spans="2:2" s="15" customFormat="1" x14ac:dyDescent="0.2">
      <c r="B1405" s="69"/>
    </row>
    <row r="1406" spans="2:2" s="15" customFormat="1" x14ac:dyDescent="0.2">
      <c r="B1406" s="69"/>
    </row>
    <row r="1407" spans="2:2" s="15" customFormat="1" x14ac:dyDescent="0.2">
      <c r="B1407" s="69"/>
    </row>
    <row r="1408" spans="2:2" s="15" customFormat="1" x14ac:dyDescent="0.2">
      <c r="B1408" s="69"/>
    </row>
    <row r="1409" spans="2:2" s="15" customFormat="1" x14ac:dyDescent="0.2">
      <c r="B1409" s="69"/>
    </row>
    <row r="1410" spans="2:2" s="15" customFormat="1" x14ac:dyDescent="0.2">
      <c r="B1410" s="69"/>
    </row>
    <row r="1411" spans="2:2" s="15" customFormat="1" x14ac:dyDescent="0.2">
      <c r="B1411" s="69"/>
    </row>
    <row r="1412" spans="2:2" s="15" customFormat="1" x14ac:dyDescent="0.2">
      <c r="B1412" s="69"/>
    </row>
    <row r="1413" spans="2:2" s="15" customFormat="1" x14ac:dyDescent="0.2">
      <c r="B1413" s="69"/>
    </row>
    <row r="1414" spans="2:2" s="15" customFormat="1" x14ac:dyDescent="0.2">
      <c r="B1414" s="69"/>
    </row>
    <row r="1415" spans="2:2" s="15" customFormat="1" x14ac:dyDescent="0.2">
      <c r="B1415" s="69"/>
    </row>
    <row r="1416" spans="2:2" s="15" customFormat="1" x14ac:dyDescent="0.2">
      <c r="B1416" s="69"/>
    </row>
    <row r="1417" spans="2:2" s="15" customFormat="1" x14ac:dyDescent="0.2">
      <c r="B1417" s="69"/>
    </row>
    <row r="1418" spans="2:2" s="15" customFormat="1" x14ac:dyDescent="0.2">
      <c r="B1418" s="69"/>
    </row>
    <row r="1419" spans="2:2" s="15" customFormat="1" x14ac:dyDescent="0.2">
      <c r="B1419" s="69"/>
    </row>
    <row r="1420" spans="2:2" s="15" customFormat="1" x14ac:dyDescent="0.2">
      <c r="B1420" s="69"/>
    </row>
    <row r="1421" spans="2:2" s="15" customFormat="1" x14ac:dyDescent="0.2">
      <c r="B1421" s="69"/>
    </row>
    <row r="1422" spans="2:2" s="15" customFormat="1" x14ac:dyDescent="0.2">
      <c r="B1422" s="69"/>
    </row>
    <row r="1423" spans="2:2" s="15" customFormat="1" x14ac:dyDescent="0.2">
      <c r="B1423" s="69"/>
    </row>
    <row r="1424" spans="2:2" s="15" customFormat="1" x14ac:dyDescent="0.2">
      <c r="B1424" s="69"/>
    </row>
    <row r="1425" spans="2:2" s="15" customFormat="1" x14ac:dyDescent="0.2">
      <c r="B1425" s="69"/>
    </row>
    <row r="1426" spans="2:2" s="15" customFormat="1" x14ac:dyDescent="0.2">
      <c r="B1426" s="69"/>
    </row>
    <row r="1427" spans="2:2" s="15" customFormat="1" x14ac:dyDescent="0.2">
      <c r="B1427" s="69"/>
    </row>
    <row r="1428" spans="2:2" s="15" customFormat="1" x14ac:dyDescent="0.2">
      <c r="B1428" s="69"/>
    </row>
    <row r="1429" spans="2:2" s="15" customFormat="1" x14ac:dyDescent="0.2">
      <c r="B1429" s="69"/>
    </row>
    <row r="1430" spans="2:2" s="15" customFormat="1" x14ac:dyDescent="0.2">
      <c r="B1430" s="69"/>
    </row>
    <row r="1431" spans="2:2" s="15" customFormat="1" x14ac:dyDescent="0.2">
      <c r="B1431" s="69"/>
    </row>
    <row r="1432" spans="2:2" s="15" customFormat="1" x14ac:dyDescent="0.2">
      <c r="B1432" s="69"/>
    </row>
    <row r="1433" spans="2:2" s="15" customFormat="1" x14ac:dyDescent="0.2">
      <c r="B1433" s="69"/>
    </row>
    <row r="1434" spans="2:2" s="15" customFormat="1" x14ac:dyDescent="0.2">
      <c r="B1434" s="69"/>
    </row>
    <row r="1435" spans="2:2" s="15" customFormat="1" x14ac:dyDescent="0.2">
      <c r="B1435" s="69"/>
    </row>
    <row r="1436" spans="2:2" s="15" customFormat="1" x14ac:dyDescent="0.2">
      <c r="B1436" s="69"/>
    </row>
    <row r="1437" spans="2:2" s="15" customFormat="1" x14ac:dyDescent="0.2">
      <c r="B1437" s="69"/>
    </row>
    <row r="1438" spans="2:2" s="15" customFormat="1" x14ac:dyDescent="0.2">
      <c r="B1438" s="69"/>
    </row>
    <row r="1439" spans="2:2" s="15" customFormat="1" x14ac:dyDescent="0.2">
      <c r="B1439" s="69"/>
    </row>
    <row r="1440" spans="2:2" s="15" customFormat="1" x14ac:dyDescent="0.2">
      <c r="B1440" s="69"/>
    </row>
    <row r="1441" spans="2:2" s="15" customFormat="1" x14ac:dyDescent="0.2">
      <c r="B1441" s="69"/>
    </row>
    <row r="1442" spans="2:2" s="15" customFormat="1" x14ac:dyDescent="0.2">
      <c r="B1442" s="69"/>
    </row>
    <row r="1443" spans="2:2" s="15" customFormat="1" x14ac:dyDescent="0.2">
      <c r="B1443" s="69"/>
    </row>
    <row r="1444" spans="2:2" s="15" customFormat="1" x14ac:dyDescent="0.2">
      <c r="B1444" s="69"/>
    </row>
    <row r="1445" spans="2:2" s="15" customFormat="1" x14ac:dyDescent="0.2">
      <c r="B1445" s="69"/>
    </row>
    <row r="1446" spans="2:2" s="15" customFormat="1" x14ac:dyDescent="0.2">
      <c r="B1446" s="69"/>
    </row>
    <row r="1447" spans="2:2" s="15" customFormat="1" x14ac:dyDescent="0.2">
      <c r="B1447" s="69"/>
    </row>
    <row r="1448" spans="2:2" s="15" customFormat="1" x14ac:dyDescent="0.2">
      <c r="B1448" s="69"/>
    </row>
    <row r="1449" spans="2:2" s="15" customFormat="1" x14ac:dyDescent="0.2">
      <c r="B1449" s="69"/>
    </row>
    <row r="1450" spans="2:2" s="15" customFormat="1" x14ac:dyDescent="0.2">
      <c r="B1450" s="69"/>
    </row>
    <row r="1451" spans="2:2" s="15" customFormat="1" x14ac:dyDescent="0.2">
      <c r="B1451" s="69"/>
    </row>
    <row r="1452" spans="2:2" s="15" customFormat="1" x14ac:dyDescent="0.2">
      <c r="B1452" s="69"/>
    </row>
    <row r="1453" spans="2:2" s="15" customFormat="1" x14ac:dyDescent="0.2">
      <c r="B1453" s="69"/>
    </row>
    <row r="1454" spans="2:2" s="15" customFormat="1" x14ac:dyDescent="0.2">
      <c r="B1454" s="69"/>
    </row>
    <row r="1455" spans="2:2" s="15" customFormat="1" x14ac:dyDescent="0.2">
      <c r="B1455" s="69"/>
    </row>
    <row r="1456" spans="2:2" s="15" customFormat="1" x14ac:dyDescent="0.2">
      <c r="B1456" s="69"/>
    </row>
    <row r="1457" spans="2:2" s="15" customFormat="1" x14ac:dyDescent="0.2">
      <c r="B1457" s="69"/>
    </row>
    <row r="1458" spans="2:2" s="15" customFormat="1" x14ac:dyDescent="0.2">
      <c r="B1458" s="69"/>
    </row>
    <row r="1459" spans="2:2" s="15" customFormat="1" x14ac:dyDescent="0.2">
      <c r="B1459" s="69"/>
    </row>
    <row r="1460" spans="2:2" s="15" customFormat="1" x14ac:dyDescent="0.2">
      <c r="B1460" s="69"/>
    </row>
    <row r="1461" spans="2:2" s="15" customFormat="1" x14ac:dyDescent="0.2">
      <c r="B1461" s="69"/>
    </row>
    <row r="1462" spans="2:2" s="15" customFormat="1" x14ac:dyDescent="0.2">
      <c r="B1462" s="69"/>
    </row>
    <row r="1463" spans="2:2" s="15" customFormat="1" x14ac:dyDescent="0.2">
      <c r="B1463" s="69"/>
    </row>
    <row r="1464" spans="2:2" s="15" customFormat="1" x14ac:dyDescent="0.2">
      <c r="B1464" s="69"/>
    </row>
    <row r="1465" spans="2:2" s="15" customFormat="1" x14ac:dyDescent="0.2">
      <c r="B1465" s="69"/>
    </row>
    <row r="1466" spans="2:2" s="15" customFormat="1" x14ac:dyDescent="0.2">
      <c r="B1466" s="69"/>
    </row>
    <row r="1467" spans="2:2" s="15" customFormat="1" x14ac:dyDescent="0.2">
      <c r="B1467" s="69"/>
    </row>
    <row r="1468" spans="2:2" s="15" customFormat="1" x14ac:dyDescent="0.2">
      <c r="B1468" s="69"/>
    </row>
    <row r="1469" spans="2:2" s="15" customFormat="1" x14ac:dyDescent="0.2">
      <c r="B1469" s="69"/>
    </row>
    <row r="1470" spans="2:2" s="15" customFormat="1" x14ac:dyDescent="0.2">
      <c r="B1470" s="69"/>
    </row>
    <row r="1471" spans="2:2" s="15" customFormat="1" x14ac:dyDescent="0.2">
      <c r="B1471" s="69"/>
    </row>
    <row r="1472" spans="2:2" s="15" customFormat="1" x14ac:dyDescent="0.2">
      <c r="B1472" s="69"/>
    </row>
    <row r="1473" spans="2:2" s="15" customFormat="1" x14ac:dyDescent="0.2">
      <c r="B1473" s="69"/>
    </row>
    <row r="1474" spans="2:2" s="15" customFormat="1" x14ac:dyDescent="0.2">
      <c r="B1474" s="69"/>
    </row>
    <row r="1475" spans="2:2" s="15" customFormat="1" x14ac:dyDescent="0.2">
      <c r="B1475" s="69"/>
    </row>
    <row r="1476" spans="2:2" s="15" customFormat="1" x14ac:dyDescent="0.2">
      <c r="B1476" s="69"/>
    </row>
    <row r="1477" spans="2:2" s="15" customFormat="1" x14ac:dyDescent="0.2">
      <c r="B1477" s="69"/>
    </row>
    <row r="1478" spans="2:2" s="15" customFormat="1" x14ac:dyDescent="0.2">
      <c r="B1478" s="69"/>
    </row>
    <row r="1479" spans="2:2" s="15" customFormat="1" x14ac:dyDescent="0.2">
      <c r="B1479" s="69"/>
    </row>
    <row r="1480" spans="2:2" s="15" customFormat="1" x14ac:dyDescent="0.2">
      <c r="B1480" s="69"/>
    </row>
    <row r="1481" spans="2:2" s="15" customFormat="1" x14ac:dyDescent="0.2">
      <c r="B1481" s="69"/>
    </row>
    <row r="1482" spans="2:2" s="15" customFormat="1" x14ac:dyDescent="0.2">
      <c r="B1482" s="69"/>
    </row>
    <row r="1483" spans="2:2" s="15" customFormat="1" x14ac:dyDescent="0.2">
      <c r="B1483" s="69"/>
    </row>
    <row r="1484" spans="2:2" s="15" customFormat="1" x14ac:dyDescent="0.2">
      <c r="B1484" s="69"/>
    </row>
    <row r="1485" spans="2:2" s="15" customFormat="1" x14ac:dyDescent="0.2">
      <c r="B1485" s="69"/>
    </row>
    <row r="1486" spans="2:2" s="15" customFormat="1" x14ac:dyDescent="0.2">
      <c r="B1486" s="69"/>
    </row>
    <row r="1487" spans="2:2" s="15" customFormat="1" x14ac:dyDescent="0.2">
      <c r="B1487" s="69"/>
    </row>
    <row r="1488" spans="2:2" s="15" customFormat="1" x14ac:dyDescent="0.2">
      <c r="B1488" s="69"/>
    </row>
    <row r="1489" spans="2:2" s="15" customFormat="1" x14ac:dyDescent="0.2">
      <c r="B1489" s="69"/>
    </row>
    <row r="1490" spans="2:2" s="15" customFormat="1" x14ac:dyDescent="0.2">
      <c r="B1490" s="69"/>
    </row>
    <row r="1491" spans="2:2" s="15" customFormat="1" x14ac:dyDescent="0.2">
      <c r="B1491" s="69"/>
    </row>
    <row r="1492" spans="2:2" s="15" customFormat="1" x14ac:dyDescent="0.2">
      <c r="B1492" s="69"/>
    </row>
    <row r="1493" spans="2:2" s="15" customFormat="1" x14ac:dyDescent="0.2">
      <c r="B1493" s="69"/>
    </row>
    <row r="1494" spans="2:2" s="15" customFormat="1" x14ac:dyDescent="0.2">
      <c r="B1494" s="69"/>
    </row>
    <row r="1495" spans="2:2" s="15" customFormat="1" x14ac:dyDescent="0.2">
      <c r="B1495" s="69"/>
    </row>
    <row r="1496" spans="2:2" s="15" customFormat="1" x14ac:dyDescent="0.2">
      <c r="B1496" s="69"/>
    </row>
    <row r="1497" spans="2:2" s="15" customFormat="1" x14ac:dyDescent="0.2">
      <c r="B1497" s="69"/>
    </row>
    <row r="1498" spans="2:2" s="15" customFormat="1" x14ac:dyDescent="0.2">
      <c r="B1498" s="69"/>
    </row>
    <row r="1499" spans="2:2" s="15" customFormat="1" x14ac:dyDescent="0.2">
      <c r="B1499" s="69"/>
    </row>
    <row r="1500" spans="2:2" s="15" customFormat="1" x14ac:dyDescent="0.2">
      <c r="B1500" s="69"/>
    </row>
    <row r="1501" spans="2:2" s="15" customFormat="1" x14ac:dyDescent="0.2">
      <c r="B1501" s="69"/>
    </row>
    <row r="1502" spans="2:2" s="15" customFormat="1" x14ac:dyDescent="0.2">
      <c r="B1502" s="69"/>
    </row>
    <row r="1503" spans="2:2" s="15" customFormat="1" x14ac:dyDescent="0.2">
      <c r="B1503" s="69"/>
    </row>
    <row r="1504" spans="2:2" s="15" customFormat="1" x14ac:dyDescent="0.2">
      <c r="B1504" s="69"/>
    </row>
    <row r="1505" spans="2:2" s="15" customFormat="1" x14ac:dyDescent="0.2">
      <c r="B1505" s="69"/>
    </row>
    <row r="1506" spans="2:2" s="15" customFormat="1" x14ac:dyDescent="0.2">
      <c r="B1506" s="69"/>
    </row>
    <row r="1507" spans="2:2" s="15" customFormat="1" x14ac:dyDescent="0.2">
      <c r="B1507" s="69"/>
    </row>
    <row r="1508" spans="2:2" s="15" customFormat="1" x14ac:dyDescent="0.2">
      <c r="B1508" s="69"/>
    </row>
    <row r="1509" spans="2:2" s="15" customFormat="1" x14ac:dyDescent="0.2">
      <c r="B1509" s="69"/>
    </row>
    <row r="1510" spans="2:2" s="15" customFormat="1" x14ac:dyDescent="0.2">
      <c r="B1510" s="69"/>
    </row>
    <row r="1511" spans="2:2" s="15" customFormat="1" x14ac:dyDescent="0.2">
      <c r="B1511" s="69"/>
    </row>
    <row r="1512" spans="2:2" s="15" customFormat="1" x14ac:dyDescent="0.2">
      <c r="B1512" s="69"/>
    </row>
    <row r="1513" spans="2:2" s="15" customFormat="1" x14ac:dyDescent="0.2">
      <c r="B1513" s="69"/>
    </row>
    <row r="1514" spans="2:2" s="15" customFormat="1" x14ac:dyDescent="0.2">
      <c r="B1514" s="69"/>
    </row>
    <row r="1515" spans="2:2" s="15" customFormat="1" x14ac:dyDescent="0.2">
      <c r="B1515" s="69"/>
    </row>
    <row r="1516" spans="2:2" s="15" customFormat="1" x14ac:dyDescent="0.2">
      <c r="B1516" s="69"/>
    </row>
    <row r="1517" spans="2:2" s="15" customFormat="1" x14ac:dyDescent="0.2">
      <c r="B1517" s="69"/>
    </row>
    <row r="1518" spans="2:2" s="15" customFormat="1" x14ac:dyDescent="0.2">
      <c r="B1518" s="69"/>
    </row>
    <row r="1519" spans="2:2" s="15" customFormat="1" x14ac:dyDescent="0.2">
      <c r="B1519" s="69"/>
    </row>
    <row r="1520" spans="2:2" s="15" customFormat="1" x14ac:dyDescent="0.2">
      <c r="B1520" s="69"/>
    </row>
    <row r="1521" spans="2:2" s="15" customFormat="1" x14ac:dyDescent="0.2">
      <c r="B1521" s="69"/>
    </row>
    <row r="1522" spans="2:2" s="15" customFormat="1" x14ac:dyDescent="0.2">
      <c r="B1522" s="69"/>
    </row>
    <row r="1523" spans="2:2" s="15" customFormat="1" x14ac:dyDescent="0.2">
      <c r="B1523" s="69"/>
    </row>
    <row r="1524" spans="2:2" s="15" customFormat="1" x14ac:dyDescent="0.2">
      <c r="B1524" s="69"/>
    </row>
    <row r="1525" spans="2:2" s="15" customFormat="1" x14ac:dyDescent="0.2">
      <c r="B1525" s="69"/>
    </row>
    <row r="1526" spans="2:2" s="15" customFormat="1" x14ac:dyDescent="0.2">
      <c r="B1526" s="69"/>
    </row>
    <row r="1527" spans="2:2" s="15" customFormat="1" x14ac:dyDescent="0.2">
      <c r="B1527" s="69"/>
    </row>
    <row r="1528" spans="2:2" s="15" customFormat="1" x14ac:dyDescent="0.2">
      <c r="B1528" s="69"/>
    </row>
    <row r="1529" spans="2:2" s="15" customFormat="1" x14ac:dyDescent="0.2">
      <c r="B1529" s="69"/>
    </row>
    <row r="1530" spans="2:2" s="15" customFormat="1" x14ac:dyDescent="0.2">
      <c r="B1530" s="69"/>
    </row>
    <row r="1531" spans="2:2" s="15" customFormat="1" x14ac:dyDescent="0.2">
      <c r="B1531" s="69"/>
    </row>
    <row r="1532" spans="2:2" s="15" customFormat="1" x14ac:dyDescent="0.2">
      <c r="B1532" s="69"/>
    </row>
    <row r="1533" spans="2:2" s="15" customFormat="1" x14ac:dyDescent="0.2">
      <c r="B1533" s="69"/>
    </row>
    <row r="1534" spans="2:2" s="15" customFormat="1" x14ac:dyDescent="0.2">
      <c r="B1534" s="69"/>
    </row>
    <row r="1535" spans="2:2" s="15" customFormat="1" x14ac:dyDescent="0.2">
      <c r="B1535" s="69"/>
    </row>
    <row r="1536" spans="2:2" s="15" customFormat="1" x14ac:dyDescent="0.2">
      <c r="B1536" s="69"/>
    </row>
    <row r="1537" spans="2:2" s="15" customFormat="1" x14ac:dyDescent="0.2">
      <c r="B1537" s="69"/>
    </row>
    <row r="1538" spans="2:2" s="15" customFormat="1" x14ac:dyDescent="0.2">
      <c r="B1538" s="69"/>
    </row>
    <row r="1539" spans="2:2" s="15" customFormat="1" x14ac:dyDescent="0.2">
      <c r="B1539" s="69"/>
    </row>
    <row r="1540" spans="2:2" s="15" customFormat="1" x14ac:dyDescent="0.2">
      <c r="B1540" s="69"/>
    </row>
    <row r="1541" spans="2:2" s="15" customFormat="1" x14ac:dyDescent="0.2">
      <c r="B1541" s="69"/>
    </row>
    <row r="1542" spans="2:2" s="15" customFormat="1" x14ac:dyDescent="0.2">
      <c r="B1542" s="69"/>
    </row>
    <row r="1543" spans="2:2" s="15" customFormat="1" x14ac:dyDescent="0.2">
      <c r="B1543" s="69"/>
    </row>
    <row r="1544" spans="2:2" s="15" customFormat="1" x14ac:dyDescent="0.2">
      <c r="B1544" s="69"/>
    </row>
    <row r="1545" spans="2:2" s="15" customFormat="1" x14ac:dyDescent="0.2">
      <c r="B1545" s="69"/>
    </row>
    <row r="1546" spans="2:2" s="15" customFormat="1" x14ac:dyDescent="0.2">
      <c r="B1546" s="69"/>
    </row>
    <row r="1547" spans="2:2" s="15" customFormat="1" x14ac:dyDescent="0.2">
      <c r="B1547" s="69"/>
    </row>
    <row r="1548" spans="2:2" s="15" customFormat="1" x14ac:dyDescent="0.2">
      <c r="B1548" s="69"/>
    </row>
    <row r="1549" spans="2:2" s="15" customFormat="1" x14ac:dyDescent="0.2">
      <c r="B1549" s="69"/>
    </row>
    <row r="1550" spans="2:2" s="15" customFormat="1" x14ac:dyDescent="0.2">
      <c r="B1550" s="69"/>
    </row>
    <row r="1551" spans="2:2" s="15" customFormat="1" x14ac:dyDescent="0.2">
      <c r="B1551" s="69"/>
    </row>
    <row r="1552" spans="2:2" s="15" customFormat="1" x14ac:dyDescent="0.2">
      <c r="B1552" s="69"/>
    </row>
    <row r="1553" spans="2:2" s="15" customFormat="1" x14ac:dyDescent="0.2">
      <c r="B1553" s="69"/>
    </row>
    <row r="1554" spans="2:2" s="15" customFormat="1" x14ac:dyDescent="0.2">
      <c r="B1554" s="69"/>
    </row>
    <row r="1555" spans="2:2" s="15" customFormat="1" x14ac:dyDescent="0.2">
      <c r="B1555" s="69"/>
    </row>
    <row r="1556" spans="2:2" s="15" customFormat="1" x14ac:dyDescent="0.2">
      <c r="B1556" s="69"/>
    </row>
    <row r="1557" spans="2:2" s="15" customFormat="1" x14ac:dyDescent="0.2">
      <c r="B1557" s="69"/>
    </row>
    <row r="1558" spans="2:2" s="15" customFormat="1" x14ac:dyDescent="0.2">
      <c r="B1558" s="69"/>
    </row>
    <row r="1559" spans="2:2" s="15" customFormat="1" x14ac:dyDescent="0.2">
      <c r="B1559" s="69"/>
    </row>
    <row r="1560" spans="2:2" s="15" customFormat="1" x14ac:dyDescent="0.2">
      <c r="B1560" s="69"/>
    </row>
    <row r="1561" spans="2:2" s="15" customFormat="1" x14ac:dyDescent="0.2">
      <c r="B1561" s="69"/>
    </row>
    <row r="1562" spans="2:2" s="15" customFormat="1" x14ac:dyDescent="0.2">
      <c r="B1562" s="69"/>
    </row>
    <row r="1563" spans="2:2" s="15" customFormat="1" x14ac:dyDescent="0.2">
      <c r="B1563" s="69"/>
    </row>
    <row r="1564" spans="2:2" s="15" customFormat="1" x14ac:dyDescent="0.2">
      <c r="B1564" s="69"/>
    </row>
    <row r="1565" spans="2:2" s="15" customFormat="1" x14ac:dyDescent="0.2">
      <c r="B1565" s="69"/>
    </row>
    <row r="1566" spans="2:2" s="15" customFormat="1" x14ac:dyDescent="0.2">
      <c r="B1566" s="69"/>
    </row>
    <row r="1567" spans="2:2" s="15" customFormat="1" x14ac:dyDescent="0.2">
      <c r="B1567" s="69"/>
    </row>
    <row r="1568" spans="2:2" s="15" customFormat="1" x14ac:dyDescent="0.2">
      <c r="B1568" s="69"/>
    </row>
    <row r="1569" spans="2:2" s="15" customFormat="1" x14ac:dyDescent="0.2">
      <c r="B1569" s="69"/>
    </row>
    <row r="1570" spans="2:2" s="15" customFormat="1" x14ac:dyDescent="0.2">
      <c r="B1570" s="69"/>
    </row>
    <row r="1571" spans="2:2" s="15" customFormat="1" x14ac:dyDescent="0.2">
      <c r="B1571" s="69"/>
    </row>
    <row r="1572" spans="2:2" s="15" customFormat="1" x14ac:dyDescent="0.2">
      <c r="B1572" s="69"/>
    </row>
    <row r="1573" spans="2:2" s="15" customFormat="1" x14ac:dyDescent="0.2">
      <c r="B1573" s="69"/>
    </row>
    <row r="1574" spans="2:2" s="15" customFormat="1" x14ac:dyDescent="0.2">
      <c r="B1574" s="69"/>
    </row>
    <row r="1575" spans="2:2" s="15" customFormat="1" x14ac:dyDescent="0.2">
      <c r="B1575" s="69"/>
    </row>
    <row r="1576" spans="2:2" s="15" customFormat="1" x14ac:dyDescent="0.2">
      <c r="B1576" s="69"/>
    </row>
    <row r="1577" spans="2:2" s="15" customFormat="1" x14ac:dyDescent="0.2">
      <c r="B1577" s="69"/>
    </row>
    <row r="1578" spans="2:2" s="15" customFormat="1" x14ac:dyDescent="0.2">
      <c r="B1578" s="69"/>
    </row>
    <row r="1579" spans="2:2" s="15" customFormat="1" x14ac:dyDescent="0.2">
      <c r="B1579" s="69"/>
    </row>
    <row r="1580" spans="2:2" s="15" customFormat="1" x14ac:dyDescent="0.2">
      <c r="B1580" s="69"/>
    </row>
    <row r="1581" spans="2:2" s="15" customFormat="1" x14ac:dyDescent="0.2">
      <c r="B1581" s="69"/>
    </row>
    <row r="1582" spans="2:2" s="15" customFormat="1" x14ac:dyDescent="0.2">
      <c r="B1582" s="69"/>
    </row>
    <row r="1583" spans="2:2" s="15" customFormat="1" x14ac:dyDescent="0.2">
      <c r="B1583" s="69"/>
    </row>
    <row r="1584" spans="2:2" s="15" customFormat="1" x14ac:dyDescent="0.2">
      <c r="B1584" s="69"/>
    </row>
    <row r="1585" spans="2:2" s="15" customFormat="1" x14ac:dyDescent="0.2">
      <c r="B1585" s="69"/>
    </row>
    <row r="1586" spans="2:2" s="15" customFormat="1" x14ac:dyDescent="0.2">
      <c r="B1586" s="69"/>
    </row>
    <row r="1587" spans="2:2" s="15" customFormat="1" x14ac:dyDescent="0.2">
      <c r="B1587" s="69"/>
    </row>
    <row r="1588" spans="2:2" s="15" customFormat="1" x14ac:dyDescent="0.2">
      <c r="B1588" s="69"/>
    </row>
    <row r="1589" spans="2:2" s="15" customFormat="1" x14ac:dyDescent="0.2">
      <c r="B1589" s="69"/>
    </row>
    <row r="1590" spans="2:2" s="15" customFormat="1" x14ac:dyDescent="0.2">
      <c r="B1590" s="69"/>
    </row>
    <row r="1591" spans="2:2" s="15" customFormat="1" x14ac:dyDescent="0.2">
      <c r="B1591" s="69"/>
    </row>
    <row r="1592" spans="2:2" s="15" customFormat="1" x14ac:dyDescent="0.2">
      <c r="B1592" s="69"/>
    </row>
    <row r="1593" spans="2:2" s="15" customFormat="1" x14ac:dyDescent="0.2">
      <c r="B1593" s="69"/>
    </row>
    <row r="1594" spans="2:2" s="15" customFormat="1" x14ac:dyDescent="0.2">
      <c r="B1594" s="69"/>
    </row>
    <row r="1595" spans="2:2" s="15" customFormat="1" x14ac:dyDescent="0.2">
      <c r="B1595" s="69"/>
    </row>
    <row r="1596" spans="2:2" s="15" customFormat="1" x14ac:dyDescent="0.2">
      <c r="B1596" s="69"/>
    </row>
    <row r="1597" spans="2:2" s="15" customFormat="1" x14ac:dyDescent="0.2">
      <c r="B1597" s="69"/>
    </row>
    <row r="1598" spans="2:2" s="15" customFormat="1" x14ac:dyDescent="0.2">
      <c r="B1598" s="69"/>
    </row>
    <row r="1599" spans="2:2" s="15" customFormat="1" x14ac:dyDescent="0.2">
      <c r="B1599" s="69"/>
    </row>
    <row r="1600" spans="2:2" s="15" customFormat="1" x14ac:dyDescent="0.2">
      <c r="B1600" s="69"/>
    </row>
    <row r="1601" spans="2:2" s="15" customFormat="1" x14ac:dyDescent="0.2">
      <c r="B1601" s="69"/>
    </row>
    <row r="1602" spans="2:2" s="15" customFormat="1" x14ac:dyDescent="0.2">
      <c r="B1602" s="69"/>
    </row>
    <row r="1603" spans="2:2" s="15" customFormat="1" x14ac:dyDescent="0.2">
      <c r="B1603" s="69"/>
    </row>
    <row r="1604" spans="2:2" s="15" customFormat="1" x14ac:dyDescent="0.2">
      <c r="B1604" s="69"/>
    </row>
    <row r="1605" spans="2:2" s="15" customFormat="1" x14ac:dyDescent="0.2">
      <c r="B1605" s="69"/>
    </row>
    <row r="1606" spans="2:2" s="15" customFormat="1" x14ac:dyDescent="0.2">
      <c r="B1606" s="69"/>
    </row>
    <row r="1607" spans="2:2" s="15" customFormat="1" x14ac:dyDescent="0.2">
      <c r="B1607" s="69"/>
    </row>
    <row r="1608" spans="2:2" s="15" customFormat="1" x14ac:dyDescent="0.2">
      <c r="B1608" s="69"/>
    </row>
    <row r="1609" spans="2:2" s="15" customFormat="1" x14ac:dyDescent="0.2">
      <c r="B1609" s="69"/>
    </row>
    <row r="1610" spans="2:2" s="15" customFormat="1" x14ac:dyDescent="0.2">
      <c r="B1610" s="69"/>
    </row>
    <row r="1611" spans="2:2" s="15" customFormat="1" x14ac:dyDescent="0.2">
      <c r="B1611" s="69"/>
    </row>
    <row r="1612" spans="2:2" s="15" customFormat="1" x14ac:dyDescent="0.2">
      <c r="B1612" s="69"/>
    </row>
    <row r="1613" spans="2:2" s="15" customFormat="1" x14ac:dyDescent="0.2">
      <c r="B1613" s="69"/>
    </row>
    <row r="1614" spans="2:2" s="15" customFormat="1" x14ac:dyDescent="0.2">
      <c r="B1614" s="69"/>
    </row>
    <row r="1615" spans="2:2" s="15" customFormat="1" x14ac:dyDescent="0.2">
      <c r="B1615" s="69"/>
    </row>
    <row r="1616" spans="2:2" s="15" customFormat="1" x14ac:dyDescent="0.2">
      <c r="B1616" s="69"/>
    </row>
    <row r="1617" spans="2:2" s="15" customFormat="1" x14ac:dyDescent="0.2">
      <c r="B1617" s="69"/>
    </row>
    <row r="1618" spans="2:2" s="15" customFormat="1" x14ac:dyDescent="0.2">
      <c r="B1618" s="69"/>
    </row>
    <row r="1619" spans="2:2" s="15" customFormat="1" x14ac:dyDescent="0.2">
      <c r="B1619" s="69"/>
    </row>
    <row r="1620" spans="2:2" s="15" customFormat="1" x14ac:dyDescent="0.2">
      <c r="B1620" s="69"/>
    </row>
    <row r="1621" spans="2:2" s="15" customFormat="1" x14ac:dyDescent="0.2">
      <c r="B1621" s="69"/>
    </row>
    <row r="1622" spans="2:2" s="15" customFormat="1" x14ac:dyDescent="0.2">
      <c r="B1622" s="69"/>
    </row>
    <row r="1623" spans="2:2" s="15" customFormat="1" x14ac:dyDescent="0.2">
      <c r="B1623" s="69"/>
    </row>
    <row r="1624" spans="2:2" s="15" customFormat="1" x14ac:dyDescent="0.2">
      <c r="B1624" s="69"/>
    </row>
    <row r="1625" spans="2:2" s="15" customFormat="1" x14ac:dyDescent="0.2">
      <c r="B1625" s="69"/>
    </row>
    <row r="1626" spans="2:2" s="15" customFormat="1" x14ac:dyDescent="0.2">
      <c r="B1626" s="69"/>
    </row>
    <row r="1627" spans="2:2" s="15" customFormat="1" x14ac:dyDescent="0.2">
      <c r="B1627" s="69"/>
    </row>
    <row r="1628" spans="2:2" s="15" customFormat="1" x14ac:dyDescent="0.2">
      <c r="B1628" s="69"/>
    </row>
    <row r="1629" spans="2:2" s="15" customFormat="1" x14ac:dyDescent="0.2">
      <c r="B1629" s="69"/>
    </row>
    <row r="1630" spans="2:2" s="15" customFormat="1" x14ac:dyDescent="0.2">
      <c r="B1630" s="69"/>
    </row>
    <row r="1631" spans="2:2" s="15" customFormat="1" x14ac:dyDescent="0.2">
      <c r="B1631" s="69"/>
    </row>
    <row r="1632" spans="2:2" s="15" customFormat="1" x14ac:dyDescent="0.2">
      <c r="B1632" s="69"/>
    </row>
    <row r="1633" spans="2:2" s="15" customFormat="1" x14ac:dyDescent="0.2">
      <c r="B1633" s="69"/>
    </row>
    <row r="1634" spans="2:2" s="15" customFormat="1" x14ac:dyDescent="0.2">
      <c r="B1634" s="69"/>
    </row>
    <row r="1635" spans="2:2" s="15" customFormat="1" x14ac:dyDescent="0.2">
      <c r="B1635" s="69"/>
    </row>
    <row r="1636" spans="2:2" s="15" customFormat="1" x14ac:dyDescent="0.2">
      <c r="B1636" s="69"/>
    </row>
    <row r="1637" spans="2:2" s="15" customFormat="1" x14ac:dyDescent="0.2">
      <c r="B1637" s="69"/>
    </row>
    <row r="1638" spans="2:2" s="15" customFormat="1" x14ac:dyDescent="0.2">
      <c r="B1638" s="69"/>
    </row>
    <row r="1639" spans="2:2" s="15" customFormat="1" x14ac:dyDescent="0.2">
      <c r="B1639" s="69"/>
    </row>
    <row r="1640" spans="2:2" s="15" customFormat="1" x14ac:dyDescent="0.2">
      <c r="B1640" s="69"/>
    </row>
    <row r="1641" spans="2:2" s="15" customFormat="1" x14ac:dyDescent="0.2">
      <c r="B1641" s="69"/>
    </row>
    <row r="1642" spans="2:2" s="15" customFormat="1" x14ac:dyDescent="0.2">
      <c r="B1642" s="69"/>
    </row>
    <row r="1643" spans="2:2" s="15" customFormat="1" x14ac:dyDescent="0.2">
      <c r="B1643" s="69"/>
    </row>
    <row r="1644" spans="2:2" s="15" customFormat="1" x14ac:dyDescent="0.2">
      <c r="B1644" s="69"/>
    </row>
    <row r="1645" spans="2:2" s="15" customFormat="1" x14ac:dyDescent="0.2">
      <c r="B1645" s="69"/>
    </row>
    <row r="1646" spans="2:2" s="15" customFormat="1" x14ac:dyDescent="0.2">
      <c r="B1646" s="69"/>
    </row>
    <row r="1647" spans="2:2" s="15" customFormat="1" x14ac:dyDescent="0.2">
      <c r="B1647" s="69"/>
    </row>
    <row r="1648" spans="2:2" s="15" customFormat="1" x14ac:dyDescent="0.2">
      <c r="B1648" s="69"/>
    </row>
    <row r="1649" spans="2:2" s="15" customFormat="1" x14ac:dyDescent="0.2">
      <c r="B1649" s="69"/>
    </row>
    <row r="1650" spans="2:2" s="15" customFormat="1" x14ac:dyDescent="0.2">
      <c r="B1650" s="69"/>
    </row>
    <row r="1651" spans="2:2" s="15" customFormat="1" x14ac:dyDescent="0.2">
      <c r="B1651" s="69"/>
    </row>
    <row r="1652" spans="2:2" s="15" customFormat="1" x14ac:dyDescent="0.2">
      <c r="B1652" s="69"/>
    </row>
    <row r="1653" spans="2:2" s="15" customFormat="1" x14ac:dyDescent="0.2">
      <c r="B1653" s="69"/>
    </row>
    <row r="1654" spans="2:2" s="15" customFormat="1" x14ac:dyDescent="0.2">
      <c r="B1654" s="69"/>
    </row>
    <row r="1655" spans="2:2" s="15" customFormat="1" x14ac:dyDescent="0.2">
      <c r="B1655" s="69"/>
    </row>
    <row r="1656" spans="2:2" s="15" customFormat="1" x14ac:dyDescent="0.2">
      <c r="B1656" s="69"/>
    </row>
    <row r="1657" spans="2:2" s="15" customFormat="1" x14ac:dyDescent="0.2">
      <c r="B1657" s="69"/>
    </row>
    <row r="1658" spans="2:2" s="15" customFormat="1" x14ac:dyDescent="0.2">
      <c r="B1658" s="69"/>
    </row>
    <row r="1659" spans="2:2" s="15" customFormat="1" x14ac:dyDescent="0.2">
      <c r="B1659" s="69"/>
    </row>
    <row r="1660" spans="2:2" s="15" customFormat="1" x14ac:dyDescent="0.2">
      <c r="B1660" s="69"/>
    </row>
    <row r="1661" spans="2:2" s="15" customFormat="1" x14ac:dyDescent="0.2">
      <c r="B1661" s="69"/>
    </row>
    <row r="1662" spans="2:2" s="15" customFormat="1" x14ac:dyDescent="0.2">
      <c r="B1662" s="69"/>
    </row>
    <row r="1663" spans="2:2" s="15" customFormat="1" x14ac:dyDescent="0.2">
      <c r="B1663" s="69"/>
    </row>
    <row r="1664" spans="2:2" s="15" customFormat="1" x14ac:dyDescent="0.2">
      <c r="B1664" s="69"/>
    </row>
    <row r="1665" spans="2:2" s="15" customFormat="1" x14ac:dyDescent="0.2">
      <c r="B1665" s="69"/>
    </row>
    <row r="1666" spans="2:2" s="15" customFormat="1" x14ac:dyDescent="0.2">
      <c r="B1666" s="69"/>
    </row>
    <row r="1667" spans="2:2" s="15" customFormat="1" x14ac:dyDescent="0.2">
      <c r="B1667" s="69"/>
    </row>
    <row r="1668" spans="2:2" s="15" customFormat="1" x14ac:dyDescent="0.2">
      <c r="B1668" s="69"/>
    </row>
    <row r="1669" spans="2:2" s="15" customFormat="1" x14ac:dyDescent="0.2">
      <c r="B1669" s="69"/>
    </row>
    <row r="1670" spans="2:2" s="15" customFormat="1" x14ac:dyDescent="0.2">
      <c r="B1670" s="69"/>
    </row>
    <row r="1671" spans="2:2" s="15" customFormat="1" x14ac:dyDescent="0.2">
      <c r="B1671" s="69"/>
    </row>
    <row r="1672" spans="2:2" s="15" customFormat="1" x14ac:dyDescent="0.2">
      <c r="B1672" s="69"/>
    </row>
    <row r="1673" spans="2:2" s="15" customFormat="1" x14ac:dyDescent="0.2">
      <c r="B1673" s="69"/>
    </row>
    <row r="1674" spans="2:2" s="15" customFormat="1" x14ac:dyDescent="0.2">
      <c r="B1674" s="69"/>
    </row>
    <row r="1675" spans="2:2" s="15" customFormat="1" x14ac:dyDescent="0.2">
      <c r="B1675" s="69"/>
    </row>
    <row r="1676" spans="2:2" s="15" customFormat="1" x14ac:dyDescent="0.2">
      <c r="B1676" s="69"/>
    </row>
    <row r="1677" spans="2:2" s="15" customFormat="1" x14ac:dyDescent="0.2">
      <c r="B1677" s="69"/>
    </row>
    <row r="1678" spans="2:2" s="15" customFormat="1" x14ac:dyDescent="0.2">
      <c r="B1678" s="69"/>
    </row>
    <row r="1679" spans="2:2" s="15" customFormat="1" x14ac:dyDescent="0.2">
      <c r="B1679" s="69"/>
    </row>
    <row r="1680" spans="2:2" s="15" customFormat="1" x14ac:dyDescent="0.2">
      <c r="B1680" s="69"/>
    </row>
    <row r="1681" spans="2:2" s="15" customFormat="1" x14ac:dyDescent="0.2">
      <c r="B1681" s="69"/>
    </row>
    <row r="1682" spans="2:2" s="15" customFormat="1" x14ac:dyDescent="0.2">
      <c r="B1682" s="69"/>
    </row>
    <row r="1683" spans="2:2" s="15" customFormat="1" x14ac:dyDescent="0.2">
      <c r="B1683" s="69"/>
    </row>
    <row r="1684" spans="2:2" s="15" customFormat="1" x14ac:dyDescent="0.2">
      <c r="B1684" s="69"/>
    </row>
    <row r="1685" spans="2:2" s="15" customFormat="1" x14ac:dyDescent="0.2">
      <c r="B1685" s="69"/>
    </row>
    <row r="1686" spans="2:2" s="15" customFormat="1" x14ac:dyDescent="0.2">
      <c r="B1686" s="69"/>
    </row>
    <row r="1687" spans="2:2" s="15" customFormat="1" x14ac:dyDescent="0.2">
      <c r="B1687" s="69"/>
    </row>
    <row r="1688" spans="2:2" s="15" customFormat="1" x14ac:dyDescent="0.2">
      <c r="B1688" s="69"/>
    </row>
    <row r="1689" spans="2:2" s="15" customFormat="1" x14ac:dyDescent="0.2">
      <c r="B1689" s="69"/>
    </row>
    <row r="1690" spans="2:2" s="15" customFormat="1" x14ac:dyDescent="0.2">
      <c r="B1690" s="69"/>
    </row>
    <row r="1691" spans="2:2" s="15" customFormat="1" x14ac:dyDescent="0.2">
      <c r="B1691" s="69"/>
    </row>
    <row r="1692" spans="2:2" s="15" customFormat="1" x14ac:dyDescent="0.2">
      <c r="B1692" s="69"/>
    </row>
    <row r="1693" spans="2:2" s="15" customFormat="1" x14ac:dyDescent="0.2">
      <c r="B1693" s="69"/>
    </row>
    <row r="1694" spans="2:2" s="15" customFormat="1" x14ac:dyDescent="0.2">
      <c r="B1694" s="69"/>
    </row>
    <row r="1695" spans="2:2" s="15" customFormat="1" x14ac:dyDescent="0.2">
      <c r="B1695" s="69"/>
    </row>
    <row r="1696" spans="2:2" s="15" customFormat="1" x14ac:dyDescent="0.2">
      <c r="B1696" s="69"/>
    </row>
    <row r="1697" spans="2:2" s="15" customFormat="1" x14ac:dyDescent="0.2">
      <c r="B1697" s="69"/>
    </row>
    <row r="1698" spans="2:2" s="15" customFormat="1" x14ac:dyDescent="0.2">
      <c r="B1698" s="69"/>
    </row>
    <row r="1699" spans="2:2" s="15" customFormat="1" x14ac:dyDescent="0.2">
      <c r="B1699" s="69"/>
    </row>
    <row r="1700" spans="2:2" s="15" customFormat="1" x14ac:dyDescent="0.2">
      <c r="B1700" s="69"/>
    </row>
    <row r="1701" spans="2:2" s="15" customFormat="1" x14ac:dyDescent="0.2">
      <c r="B1701" s="69"/>
    </row>
    <row r="1702" spans="2:2" s="15" customFormat="1" x14ac:dyDescent="0.2">
      <c r="B1702" s="69"/>
    </row>
    <row r="1703" spans="2:2" s="15" customFormat="1" x14ac:dyDescent="0.2">
      <c r="B1703" s="69"/>
    </row>
    <row r="1704" spans="2:2" s="15" customFormat="1" x14ac:dyDescent="0.2">
      <c r="B1704" s="69"/>
    </row>
    <row r="1705" spans="2:2" s="15" customFormat="1" x14ac:dyDescent="0.2">
      <c r="B1705" s="69"/>
    </row>
    <row r="1706" spans="2:2" s="15" customFormat="1" x14ac:dyDescent="0.2">
      <c r="B1706" s="69"/>
    </row>
    <row r="1707" spans="2:2" s="15" customFormat="1" x14ac:dyDescent="0.2">
      <c r="B1707" s="69"/>
    </row>
    <row r="1708" spans="2:2" s="15" customFormat="1" x14ac:dyDescent="0.2">
      <c r="B1708" s="69"/>
    </row>
    <row r="1709" spans="2:2" s="15" customFormat="1" x14ac:dyDescent="0.2">
      <c r="B1709" s="69"/>
    </row>
    <row r="1710" spans="2:2" s="15" customFormat="1" x14ac:dyDescent="0.2">
      <c r="B1710" s="69"/>
    </row>
    <row r="1711" spans="2:2" s="15" customFormat="1" x14ac:dyDescent="0.2">
      <c r="B1711" s="69"/>
    </row>
    <row r="1712" spans="2:2" s="15" customFormat="1" x14ac:dyDescent="0.2">
      <c r="B1712" s="69"/>
    </row>
    <row r="1713" spans="2:2" s="15" customFormat="1" x14ac:dyDescent="0.2">
      <c r="B1713" s="69"/>
    </row>
    <row r="1714" spans="2:2" s="15" customFormat="1" x14ac:dyDescent="0.2">
      <c r="B1714" s="69"/>
    </row>
    <row r="1715" spans="2:2" s="15" customFormat="1" x14ac:dyDescent="0.2">
      <c r="B1715" s="69"/>
    </row>
    <row r="1716" spans="2:2" s="15" customFormat="1" x14ac:dyDescent="0.2">
      <c r="B1716" s="69"/>
    </row>
    <row r="1717" spans="2:2" s="15" customFormat="1" x14ac:dyDescent="0.2">
      <c r="B1717" s="69"/>
    </row>
    <row r="1718" spans="2:2" s="15" customFormat="1" x14ac:dyDescent="0.2">
      <c r="B1718" s="69"/>
    </row>
    <row r="1719" spans="2:2" s="15" customFormat="1" x14ac:dyDescent="0.2">
      <c r="B1719" s="69"/>
    </row>
    <row r="1720" spans="2:2" s="15" customFormat="1" x14ac:dyDescent="0.2">
      <c r="B1720" s="69"/>
    </row>
    <row r="1721" spans="2:2" s="15" customFormat="1" x14ac:dyDescent="0.2">
      <c r="B1721" s="69"/>
    </row>
    <row r="1722" spans="2:2" s="15" customFormat="1" x14ac:dyDescent="0.2">
      <c r="B1722" s="69"/>
    </row>
    <row r="1723" spans="2:2" s="15" customFormat="1" x14ac:dyDescent="0.2">
      <c r="B1723" s="69"/>
    </row>
    <row r="1724" spans="2:2" s="15" customFormat="1" x14ac:dyDescent="0.2">
      <c r="B1724" s="69"/>
    </row>
    <row r="1725" spans="2:2" s="15" customFormat="1" x14ac:dyDescent="0.2">
      <c r="B1725" s="69"/>
    </row>
    <row r="1726" spans="2:2" s="15" customFormat="1" x14ac:dyDescent="0.2">
      <c r="B1726" s="69"/>
    </row>
    <row r="1727" spans="2:2" s="15" customFormat="1" x14ac:dyDescent="0.2">
      <c r="B1727" s="69"/>
    </row>
    <row r="1728" spans="2:2" s="15" customFormat="1" x14ac:dyDescent="0.2">
      <c r="B1728" s="69"/>
    </row>
    <row r="1729" spans="2:2" s="15" customFormat="1" x14ac:dyDescent="0.2">
      <c r="B1729" s="69"/>
    </row>
    <row r="1730" spans="2:2" s="15" customFormat="1" x14ac:dyDescent="0.2">
      <c r="B1730" s="69"/>
    </row>
    <row r="1731" spans="2:2" s="15" customFormat="1" x14ac:dyDescent="0.2">
      <c r="B1731" s="69"/>
    </row>
    <row r="1732" spans="2:2" s="15" customFormat="1" x14ac:dyDescent="0.2">
      <c r="B1732" s="69"/>
    </row>
    <row r="1733" spans="2:2" s="15" customFormat="1" x14ac:dyDescent="0.2">
      <c r="B1733" s="69"/>
    </row>
    <row r="1734" spans="2:2" s="15" customFormat="1" x14ac:dyDescent="0.2">
      <c r="B1734" s="69"/>
    </row>
    <row r="1735" spans="2:2" s="15" customFormat="1" x14ac:dyDescent="0.2">
      <c r="B1735" s="69"/>
    </row>
    <row r="1736" spans="2:2" s="15" customFormat="1" x14ac:dyDescent="0.2">
      <c r="B1736" s="69"/>
    </row>
    <row r="1737" spans="2:2" s="15" customFormat="1" x14ac:dyDescent="0.2">
      <c r="B1737" s="69"/>
    </row>
    <row r="1738" spans="2:2" s="15" customFormat="1" x14ac:dyDescent="0.2">
      <c r="B1738" s="69"/>
    </row>
    <row r="1739" spans="2:2" s="15" customFormat="1" x14ac:dyDescent="0.2">
      <c r="B1739" s="69"/>
    </row>
    <row r="1740" spans="2:2" s="15" customFormat="1" x14ac:dyDescent="0.2">
      <c r="B1740" s="69"/>
    </row>
    <row r="1741" spans="2:2" s="15" customFormat="1" x14ac:dyDescent="0.2">
      <c r="B1741" s="69"/>
    </row>
    <row r="1742" spans="2:2" s="15" customFormat="1" x14ac:dyDescent="0.2">
      <c r="B1742" s="69"/>
    </row>
    <row r="1743" spans="2:2" s="15" customFormat="1" x14ac:dyDescent="0.2">
      <c r="B1743" s="69"/>
    </row>
    <row r="1744" spans="2:2" s="15" customFormat="1" x14ac:dyDescent="0.2">
      <c r="B1744" s="69"/>
    </row>
    <row r="1745" spans="2:2" s="15" customFormat="1" x14ac:dyDescent="0.2">
      <c r="B1745" s="69"/>
    </row>
    <row r="1746" spans="2:2" s="15" customFormat="1" x14ac:dyDescent="0.2">
      <c r="B1746" s="69"/>
    </row>
    <row r="1747" spans="2:2" s="15" customFormat="1" x14ac:dyDescent="0.2">
      <c r="B1747" s="69"/>
    </row>
    <row r="1748" spans="2:2" s="15" customFormat="1" x14ac:dyDescent="0.2">
      <c r="B1748" s="69"/>
    </row>
    <row r="1749" spans="2:2" s="15" customFormat="1" x14ac:dyDescent="0.2">
      <c r="B1749" s="69"/>
    </row>
    <row r="1750" spans="2:2" s="15" customFormat="1" x14ac:dyDescent="0.2">
      <c r="B1750" s="69"/>
    </row>
    <row r="1751" spans="2:2" s="15" customFormat="1" x14ac:dyDescent="0.2">
      <c r="B1751" s="69"/>
    </row>
    <row r="1752" spans="2:2" s="15" customFormat="1" x14ac:dyDescent="0.2">
      <c r="B1752" s="69"/>
    </row>
    <row r="1753" spans="2:2" s="15" customFormat="1" x14ac:dyDescent="0.2">
      <c r="B1753" s="69"/>
    </row>
    <row r="1754" spans="2:2" s="15" customFormat="1" x14ac:dyDescent="0.2">
      <c r="B1754" s="69"/>
    </row>
    <row r="1755" spans="2:2" s="15" customFormat="1" x14ac:dyDescent="0.2">
      <c r="B1755" s="69"/>
    </row>
    <row r="1756" spans="2:2" s="15" customFormat="1" x14ac:dyDescent="0.2">
      <c r="B1756" s="69"/>
    </row>
    <row r="1757" spans="2:2" s="15" customFormat="1" x14ac:dyDescent="0.2">
      <c r="B1757" s="69"/>
    </row>
    <row r="1758" spans="2:2" s="15" customFormat="1" x14ac:dyDescent="0.2">
      <c r="B1758" s="69"/>
    </row>
    <row r="1759" spans="2:2" s="15" customFormat="1" x14ac:dyDescent="0.2">
      <c r="B1759" s="69"/>
    </row>
    <row r="1760" spans="2:2" s="15" customFormat="1" x14ac:dyDescent="0.2">
      <c r="B1760" s="69"/>
    </row>
    <row r="1761" spans="2:2" s="15" customFormat="1" x14ac:dyDescent="0.2">
      <c r="B1761" s="69"/>
    </row>
    <row r="1762" spans="2:2" s="15" customFormat="1" x14ac:dyDescent="0.2">
      <c r="B1762" s="69"/>
    </row>
    <row r="1763" spans="2:2" s="15" customFormat="1" x14ac:dyDescent="0.2">
      <c r="B1763" s="69"/>
    </row>
    <row r="1764" spans="2:2" s="15" customFormat="1" x14ac:dyDescent="0.2">
      <c r="B1764" s="69"/>
    </row>
    <row r="1765" spans="2:2" s="15" customFormat="1" x14ac:dyDescent="0.2">
      <c r="B1765" s="69"/>
    </row>
    <row r="1766" spans="2:2" s="15" customFormat="1" x14ac:dyDescent="0.2">
      <c r="B1766" s="69"/>
    </row>
    <row r="1767" spans="2:2" s="15" customFormat="1" x14ac:dyDescent="0.2">
      <c r="B1767" s="69"/>
    </row>
    <row r="1768" spans="2:2" s="15" customFormat="1" x14ac:dyDescent="0.2">
      <c r="B1768" s="69"/>
    </row>
    <row r="1769" spans="2:2" s="15" customFormat="1" x14ac:dyDescent="0.2">
      <c r="B1769" s="69"/>
    </row>
    <row r="1770" spans="2:2" s="15" customFormat="1" x14ac:dyDescent="0.2">
      <c r="B1770" s="69"/>
    </row>
    <row r="1771" spans="2:2" s="15" customFormat="1" x14ac:dyDescent="0.2">
      <c r="B1771" s="69"/>
    </row>
    <row r="1772" spans="2:2" s="15" customFormat="1" x14ac:dyDescent="0.2">
      <c r="B1772" s="69"/>
    </row>
    <row r="1773" spans="2:2" s="15" customFormat="1" x14ac:dyDescent="0.2">
      <c r="B1773" s="69"/>
    </row>
    <row r="1774" spans="2:2" s="15" customFormat="1" x14ac:dyDescent="0.2">
      <c r="B1774" s="69"/>
    </row>
    <row r="1775" spans="2:2" s="15" customFormat="1" x14ac:dyDescent="0.2">
      <c r="B1775" s="69"/>
    </row>
    <row r="1776" spans="2:2" s="15" customFormat="1" x14ac:dyDescent="0.2">
      <c r="B1776" s="69"/>
    </row>
    <row r="1777" spans="2:2" s="15" customFormat="1" x14ac:dyDescent="0.2">
      <c r="B1777" s="69"/>
    </row>
    <row r="1778" spans="2:2" s="15" customFormat="1" x14ac:dyDescent="0.2">
      <c r="B1778" s="69"/>
    </row>
    <row r="1779" spans="2:2" s="15" customFormat="1" x14ac:dyDescent="0.2">
      <c r="B1779" s="69"/>
    </row>
    <row r="1780" spans="2:2" s="15" customFormat="1" x14ac:dyDescent="0.2">
      <c r="B1780" s="69"/>
    </row>
    <row r="1781" spans="2:2" s="15" customFormat="1" x14ac:dyDescent="0.2">
      <c r="B1781" s="69"/>
    </row>
    <row r="1782" spans="2:2" s="15" customFormat="1" x14ac:dyDescent="0.2">
      <c r="B1782" s="69"/>
    </row>
    <row r="1783" spans="2:2" s="15" customFormat="1" x14ac:dyDescent="0.2">
      <c r="B1783" s="69"/>
    </row>
    <row r="1784" spans="2:2" s="15" customFormat="1" x14ac:dyDescent="0.2">
      <c r="B1784" s="69"/>
    </row>
    <row r="1785" spans="2:2" s="15" customFormat="1" x14ac:dyDescent="0.2">
      <c r="B1785" s="69"/>
    </row>
    <row r="1786" spans="2:2" s="15" customFormat="1" x14ac:dyDescent="0.2">
      <c r="B1786" s="69"/>
    </row>
    <row r="1787" spans="2:2" s="15" customFormat="1" x14ac:dyDescent="0.2">
      <c r="B1787" s="69"/>
    </row>
    <row r="1788" spans="2:2" s="15" customFormat="1" x14ac:dyDescent="0.2">
      <c r="B1788" s="69"/>
    </row>
    <row r="1789" spans="2:2" s="15" customFormat="1" x14ac:dyDescent="0.2">
      <c r="B1789" s="69"/>
    </row>
    <row r="1790" spans="2:2" s="15" customFormat="1" x14ac:dyDescent="0.2">
      <c r="B1790" s="69"/>
    </row>
    <row r="1791" spans="2:2" s="15" customFormat="1" x14ac:dyDescent="0.2">
      <c r="B1791" s="69"/>
    </row>
    <row r="1792" spans="2:2" s="15" customFormat="1" x14ac:dyDescent="0.2">
      <c r="B1792" s="69"/>
    </row>
    <row r="1793" spans="2:2" s="15" customFormat="1" x14ac:dyDescent="0.2">
      <c r="B1793" s="69"/>
    </row>
    <row r="1794" spans="2:2" s="15" customFormat="1" x14ac:dyDescent="0.2">
      <c r="B1794" s="69"/>
    </row>
    <row r="1795" spans="2:2" s="15" customFormat="1" x14ac:dyDescent="0.2">
      <c r="B1795" s="69"/>
    </row>
    <row r="1796" spans="2:2" s="15" customFormat="1" x14ac:dyDescent="0.2">
      <c r="B1796" s="69"/>
    </row>
    <row r="1797" spans="2:2" s="15" customFormat="1" x14ac:dyDescent="0.2">
      <c r="B1797" s="69"/>
    </row>
    <row r="1798" spans="2:2" s="15" customFormat="1" x14ac:dyDescent="0.2">
      <c r="B1798" s="69"/>
    </row>
    <row r="1799" spans="2:2" s="15" customFormat="1" x14ac:dyDescent="0.2">
      <c r="B1799" s="69"/>
    </row>
    <row r="1800" spans="2:2" s="15" customFormat="1" x14ac:dyDescent="0.2">
      <c r="B1800" s="69"/>
    </row>
    <row r="1801" spans="2:2" s="15" customFormat="1" x14ac:dyDescent="0.2">
      <c r="B1801" s="69"/>
    </row>
    <row r="1802" spans="2:2" s="15" customFormat="1" x14ac:dyDescent="0.2">
      <c r="B1802" s="69"/>
    </row>
    <row r="1803" spans="2:2" s="15" customFormat="1" x14ac:dyDescent="0.2">
      <c r="B1803" s="69"/>
    </row>
    <row r="1804" spans="2:2" s="15" customFormat="1" x14ac:dyDescent="0.2">
      <c r="B1804" s="69"/>
    </row>
    <row r="1805" spans="2:2" s="15" customFormat="1" x14ac:dyDescent="0.2">
      <c r="B1805" s="69"/>
    </row>
    <row r="1806" spans="2:2" s="15" customFormat="1" x14ac:dyDescent="0.2">
      <c r="B1806" s="69"/>
    </row>
    <row r="1807" spans="2:2" s="15" customFormat="1" x14ac:dyDescent="0.2">
      <c r="B1807" s="69"/>
    </row>
    <row r="1808" spans="2:2" s="15" customFormat="1" x14ac:dyDescent="0.2">
      <c r="B1808" s="69"/>
    </row>
    <row r="1809" spans="2:2" s="15" customFormat="1" x14ac:dyDescent="0.2">
      <c r="B1809" s="69"/>
    </row>
    <row r="1810" spans="2:2" s="15" customFormat="1" x14ac:dyDescent="0.2">
      <c r="B1810" s="69"/>
    </row>
    <row r="1811" spans="2:2" s="15" customFormat="1" x14ac:dyDescent="0.2">
      <c r="B1811" s="69"/>
    </row>
    <row r="1812" spans="2:2" s="15" customFormat="1" x14ac:dyDescent="0.2">
      <c r="B1812" s="69"/>
    </row>
    <row r="1813" spans="2:2" s="15" customFormat="1" x14ac:dyDescent="0.2">
      <c r="B1813" s="69"/>
    </row>
    <row r="1814" spans="2:2" s="15" customFormat="1" x14ac:dyDescent="0.2">
      <c r="B1814" s="69"/>
    </row>
    <row r="1815" spans="2:2" s="15" customFormat="1" x14ac:dyDescent="0.2">
      <c r="B1815" s="69"/>
    </row>
    <row r="1816" spans="2:2" s="15" customFormat="1" x14ac:dyDescent="0.2">
      <c r="B1816" s="69"/>
    </row>
    <row r="1817" spans="2:2" s="15" customFormat="1" x14ac:dyDescent="0.2">
      <c r="B1817" s="69"/>
    </row>
    <row r="1818" spans="2:2" s="15" customFormat="1" x14ac:dyDescent="0.2">
      <c r="B1818" s="69"/>
    </row>
    <row r="1819" spans="2:2" s="15" customFormat="1" x14ac:dyDescent="0.2">
      <c r="B1819" s="69"/>
    </row>
    <row r="1820" spans="2:2" s="15" customFormat="1" x14ac:dyDescent="0.2">
      <c r="B1820" s="69"/>
    </row>
    <row r="1821" spans="2:2" s="15" customFormat="1" x14ac:dyDescent="0.2">
      <c r="B1821" s="69"/>
    </row>
    <row r="1822" spans="2:2" s="15" customFormat="1" x14ac:dyDescent="0.2">
      <c r="B1822" s="69"/>
    </row>
    <row r="1823" spans="2:2" s="15" customFormat="1" x14ac:dyDescent="0.2">
      <c r="B1823" s="69"/>
    </row>
    <row r="1824" spans="2:2" s="15" customFormat="1" x14ac:dyDescent="0.2">
      <c r="B1824" s="69"/>
    </row>
    <row r="1825" spans="2:2" s="15" customFormat="1" x14ac:dyDescent="0.2">
      <c r="B1825" s="69"/>
    </row>
    <row r="1826" spans="2:2" s="15" customFormat="1" x14ac:dyDescent="0.2">
      <c r="B1826" s="69"/>
    </row>
    <row r="1827" spans="2:2" s="15" customFormat="1" x14ac:dyDescent="0.2">
      <c r="B1827" s="69"/>
    </row>
    <row r="1828" spans="2:2" s="15" customFormat="1" x14ac:dyDescent="0.2">
      <c r="B1828" s="69"/>
    </row>
    <row r="1829" spans="2:2" s="15" customFormat="1" x14ac:dyDescent="0.2">
      <c r="B1829" s="69"/>
    </row>
    <row r="1830" spans="2:2" s="15" customFormat="1" x14ac:dyDescent="0.2">
      <c r="B1830" s="69"/>
    </row>
    <row r="1831" spans="2:2" s="15" customFormat="1" x14ac:dyDescent="0.2">
      <c r="B1831" s="69"/>
    </row>
    <row r="1832" spans="2:2" s="15" customFormat="1" x14ac:dyDescent="0.2">
      <c r="B1832" s="69"/>
    </row>
    <row r="1833" spans="2:2" s="15" customFormat="1" x14ac:dyDescent="0.2">
      <c r="B1833" s="69"/>
    </row>
    <row r="1834" spans="2:2" s="15" customFormat="1" x14ac:dyDescent="0.2">
      <c r="B1834" s="69"/>
    </row>
    <row r="1835" spans="2:2" s="15" customFormat="1" x14ac:dyDescent="0.2">
      <c r="B1835" s="69"/>
    </row>
    <row r="1836" spans="2:2" s="15" customFormat="1" x14ac:dyDescent="0.2">
      <c r="B1836" s="69"/>
    </row>
    <row r="1837" spans="2:2" s="15" customFormat="1" x14ac:dyDescent="0.2">
      <c r="B1837" s="69"/>
    </row>
    <row r="1838" spans="2:2" s="15" customFormat="1" x14ac:dyDescent="0.2">
      <c r="B1838" s="69"/>
    </row>
    <row r="1839" spans="2:2" s="15" customFormat="1" x14ac:dyDescent="0.2">
      <c r="B1839" s="69"/>
    </row>
    <row r="1840" spans="2:2" s="15" customFormat="1" x14ac:dyDescent="0.2">
      <c r="B1840" s="69"/>
    </row>
    <row r="1841" spans="2:2" s="15" customFormat="1" x14ac:dyDescent="0.2">
      <c r="B1841" s="69"/>
    </row>
    <row r="1842" spans="2:2" s="15" customFormat="1" x14ac:dyDescent="0.2">
      <c r="B1842" s="69"/>
    </row>
    <row r="1843" spans="2:2" s="15" customFormat="1" x14ac:dyDescent="0.2">
      <c r="B1843" s="69"/>
    </row>
    <row r="1844" spans="2:2" s="15" customFormat="1" x14ac:dyDescent="0.2">
      <c r="B1844" s="69"/>
    </row>
    <row r="1845" spans="2:2" s="15" customFormat="1" x14ac:dyDescent="0.2">
      <c r="B1845" s="69"/>
    </row>
    <row r="1846" spans="2:2" s="15" customFormat="1" x14ac:dyDescent="0.2">
      <c r="B1846" s="69"/>
    </row>
    <row r="1847" spans="2:2" s="15" customFormat="1" x14ac:dyDescent="0.2">
      <c r="B1847" s="69"/>
    </row>
    <row r="1848" spans="2:2" s="15" customFormat="1" x14ac:dyDescent="0.2">
      <c r="B1848" s="69"/>
    </row>
    <row r="1849" spans="2:2" s="15" customFormat="1" x14ac:dyDescent="0.2">
      <c r="B1849" s="69"/>
    </row>
    <row r="1850" spans="2:2" s="15" customFormat="1" x14ac:dyDescent="0.2">
      <c r="B1850" s="69"/>
    </row>
    <row r="1851" spans="2:2" s="15" customFormat="1" x14ac:dyDescent="0.2">
      <c r="B1851" s="69"/>
    </row>
    <row r="1852" spans="2:2" s="15" customFormat="1" x14ac:dyDescent="0.2">
      <c r="B1852" s="69"/>
    </row>
    <row r="1853" spans="2:2" s="15" customFormat="1" x14ac:dyDescent="0.2">
      <c r="B1853" s="69"/>
    </row>
    <row r="1854" spans="2:2" s="15" customFormat="1" x14ac:dyDescent="0.2">
      <c r="B1854" s="69"/>
    </row>
    <row r="1855" spans="2:2" s="15" customFormat="1" x14ac:dyDescent="0.2">
      <c r="B1855" s="69"/>
    </row>
    <row r="1856" spans="2:2" s="15" customFormat="1" x14ac:dyDescent="0.2">
      <c r="B1856" s="69"/>
    </row>
    <row r="1857" spans="2:2" s="15" customFormat="1" x14ac:dyDescent="0.2">
      <c r="B1857" s="69"/>
    </row>
    <row r="1858" spans="2:2" s="15" customFormat="1" x14ac:dyDescent="0.2">
      <c r="B1858" s="69"/>
    </row>
    <row r="1859" spans="2:2" s="15" customFormat="1" x14ac:dyDescent="0.2">
      <c r="B1859" s="69"/>
    </row>
    <row r="1860" spans="2:2" s="15" customFormat="1" x14ac:dyDescent="0.2">
      <c r="B1860" s="69"/>
    </row>
    <row r="1861" spans="2:2" s="15" customFormat="1" x14ac:dyDescent="0.2">
      <c r="B1861" s="69"/>
    </row>
    <row r="1862" spans="2:2" s="15" customFormat="1" x14ac:dyDescent="0.2">
      <c r="B1862" s="69"/>
    </row>
    <row r="1863" spans="2:2" s="15" customFormat="1" x14ac:dyDescent="0.2">
      <c r="B1863" s="69"/>
    </row>
    <row r="1864" spans="2:2" s="15" customFormat="1" x14ac:dyDescent="0.2">
      <c r="B1864" s="69"/>
    </row>
    <row r="1865" spans="2:2" s="15" customFormat="1" x14ac:dyDescent="0.2">
      <c r="B1865" s="69"/>
    </row>
    <row r="1866" spans="2:2" s="15" customFormat="1" x14ac:dyDescent="0.2">
      <c r="B1866" s="69"/>
    </row>
    <row r="1867" spans="2:2" s="15" customFormat="1" x14ac:dyDescent="0.2">
      <c r="B1867" s="69"/>
    </row>
    <row r="1868" spans="2:2" s="15" customFormat="1" x14ac:dyDescent="0.2">
      <c r="B1868" s="69"/>
    </row>
    <row r="1869" spans="2:2" s="15" customFormat="1" x14ac:dyDescent="0.2">
      <c r="B1869" s="69"/>
    </row>
    <row r="1870" spans="2:2" s="15" customFormat="1" x14ac:dyDescent="0.2">
      <c r="B1870" s="69"/>
    </row>
    <row r="1871" spans="2:2" s="15" customFormat="1" x14ac:dyDescent="0.2">
      <c r="B1871" s="69"/>
    </row>
    <row r="1872" spans="2:2" s="15" customFormat="1" x14ac:dyDescent="0.2">
      <c r="B1872" s="69"/>
    </row>
    <row r="1873" spans="2:2" s="15" customFormat="1" x14ac:dyDescent="0.2">
      <c r="B1873" s="69"/>
    </row>
    <row r="1874" spans="2:2" s="15" customFormat="1" x14ac:dyDescent="0.2">
      <c r="B1874" s="69"/>
    </row>
    <row r="1875" spans="2:2" s="15" customFormat="1" x14ac:dyDescent="0.2">
      <c r="B1875" s="69"/>
    </row>
    <row r="1876" spans="2:2" s="15" customFormat="1" x14ac:dyDescent="0.2">
      <c r="B1876" s="69"/>
    </row>
    <row r="1877" spans="2:2" s="15" customFormat="1" x14ac:dyDescent="0.2">
      <c r="B1877" s="69"/>
    </row>
    <row r="1878" spans="2:2" s="15" customFormat="1" x14ac:dyDescent="0.2">
      <c r="B1878" s="69"/>
    </row>
    <row r="1879" spans="2:2" s="15" customFormat="1" x14ac:dyDescent="0.2">
      <c r="B1879" s="69"/>
    </row>
    <row r="1880" spans="2:2" s="15" customFormat="1" x14ac:dyDescent="0.2">
      <c r="B1880" s="69"/>
    </row>
    <row r="1881" spans="2:2" s="15" customFormat="1" x14ac:dyDescent="0.2">
      <c r="B1881" s="69"/>
    </row>
    <row r="1882" spans="2:2" s="15" customFormat="1" x14ac:dyDescent="0.2">
      <c r="B1882" s="69"/>
    </row>
    <row r="1883" spans="2:2" s="15" customFormat="1" x14ac:dyDescent="0.2">
      <c r="B1883" s="69"/>
    </row>
    <row r="1884" spans="2:2" s="15" customFormat="1" x14ac:dyDescent="0.2">
      <c r="B1884" s="69"/>
    </row>
    <row r="1885" spans="2:2" s="15" customFormat="1" x14ac:dyDescent="0.2">
      <c r="B1885" s="69"/>
    </row>
    <row r="1886" spans="2:2" s="15" customFormat="1" x14ac:dyDescent="0.2">
      <c r="B1886" s="69"/>
    </row>
    <row r="1887" spans="2:2" s="15" customFormat="1" x14ac:dyDescent="0.2">
      <c r="B1887" s="69"/>
    </row>
    <row r="1888" spans="2:2" s="15" customFormat="1" x14ac:dyDescent="0.2">
      <c r="B1888" s="69"/>
    </row>
    <row r="1889" spans="2:2" s="15" customFormat="1" x14ac:dyDescent="0.2">
      <c r="B1889" s="69"/>
    </row>
    <row r="1890" spans="2:2" s="15" customFormat="1" x14ac:dyDescent="0.2">
      <c r="B1890" s="69"/>
    </row>
    <row r="1891" spans="2:2" s="15" customFormat="1" x14ac:dyDescent="0.2">
      <c r="B1891" s="69"/>
    </row>
    <row r="1892" spans="2:2" s="15" customFormat="1" x14ac:dyDescent="0.2">
      <c r="B1892" s="69"/>
    </row>
    <row r="1893" spans="2:2" s="15" customFormat="1" x14ac:dyDescent="0.2">
      <c r="B1893" s="69"/>
    </row>
    <row r="1894" spans="2:2" s="15" customFormat="1" x14ac:dyDescent="0.2">
      <c r="B1894" s="69"/>
    </row>
    <row r="1895" spans="2:2" s="15" customFormat="1" x14ac:dyDescent="0.2">
      <c r="B1895" s="69"/>
    </row>
    <row r="1896" spans="2:2" s="15" customFormat="1" x14ac:dyDescent="0.2">
      <c r="B1896" s="69"/>
    </row>
    <row r="1897" spans="2:2" s="15" customFormat="1" x14ac:dyDescent="0.2">
      <c r="B1897" s="69"/>
    </row>
    <row r="1898" spans="2:2" s="15" customFormat="1" x14ac:dyDescent="0.2">
      <c r="B1898" s="69"/>
    </row>
    <row r="1899" spans="2:2" s="15" customFormat="1" x14ac:dyDescent="0.2">
      <c r="B1899" s="69"/>
    </row>
    <row r="1900" spans="2:2" s="15" customFormat="1" x14ac:dyDescent="0.2">
      <c r="B1900" s="69"/>
    </row>
    <row r="1901" spans="2:2" s="15" customFormat="1" x14ac:dyDescent="0.2">
      <c r="B1901" s="69"/>
    </row>
    <row r="1902" spans="2:2" s="15" customFormat="1" x14ac:dyDescent="0.2">
      <c r="B1902" s="69"/>
    </row>
    <row r="1903" spans="2:2" s="15" customFormat="1" x14ac:dyDescent="0.2">
      <c r="B1903" s="69"/>
    </row>
    <row r="1904" spans="2:2" s="15" customFormat="1" x14ac:dyDescent="0.2">
      <c r="B1904" s="69"/>
    </row>
    <row r="1905" spans="2:2" s="15" customFormat="1" x14ac:dyDescent="0.2">
      <c r="B1905" s="69"/>
    </row>
    <row r="1906" spans="2:2" s="15" customFormat="1" x14ac:dyDescent="0.2">
      <c r="B1906" s="69"/>
    </row>
    <row r="1907" spans="2:2" s="15" customFormat="1" x14ac:dyDescent="0.2">
      <c r="B1907" s="69"/>
    </row>
    <row r="1908" spans="2:2" s="15" customFormat="1" x14ac:dyDescent="0.2">
      <c r="B1908" s="69"/>
    </row>
    <row r="1909" spans="2:2" s="15" customFormat="1" x14ac:dyDescent="0.2">
      <c r="B1909" s="69"/>
    </row>
    <row r="1910" spans="2:2" s="15" customFormat="1" x14ac:dyDescent="0.2">
      <c r="B1910" s="69"/>
    </row>
    <row r="1911" spans="2:2" s="15" customFormat="1" x14ac:dyDescent="0.2">
      <c r="B1911" s="69"/>
    </row>
    <row r="1912" spans="2:2" s="15" customFormat="1" x14ac:dyDescent="0.2">
      <c r="B1912" s="69"/>
    </row>
    <row r="1913" spans="2:2" s="15" customFormat="1" x14ac:dyDescent="0.2">
      <c r="B1913" s="69"/>
    </row>
    <row r="1914" spans="2:2" s="15" customFormat="1" x14ac:dyDescent="0.2">
      <c r="B1914" s="69"/>
    </row>
    <row r="1915" spans="2:2" s="15" customFormat="1" x14ac:dyDescent="0.2">
      <c r="B1915" s="69"/>
    </row>
    <row r="1916" spans="2:2" s="15" customFormat="1" x14ac:dyDescent="0.2">
      <c r="B1916" s="69"/>
    </row>
    <row r="1917" spans="2:2" s="15" customFormat="1" x14ac:dyDescent="0.2">
      <c r="B1917" s="69"/>
    </row>
    <row r="1918" spans="2:2" s="15" customFormat="1" x14ac:dyDescent="0.2">
      <c r="B1918" s="69"/>
    </row>
    <row r="1919" spans="2:2" s="15" customFormat="1" x14ac:dyDescent="0.2">
      <c r="B1919" s="69"/>
    </row>
    <row r="1920" spans="2:2" s="15" customFormat="1" x14ac:dyDescent="0.2">
      <c r="B1920" s="69"/>
    </row>
    <row r="1921" spans="2:2" s="15" customFormat="1" x14ac:dyDescent="0.2">
      <c r="B1921" s="69"/>
    </row>
    <row r="1922" spans="2:2" s="15" customFormat="1" x14ac:dyDescent="0.2">
      <c r="B1922" s="69"/>
    </row>
    <row r="1923" spans="2:2" s="15" customFormat="1" x14ac:dyDescent="0.2">
      <c r="B1923" s="69"/>
    </row>
    <row r="1924" spans="2:2" s="15" customFormat="1" x14ac:dyDescent="0.2">
      <c r="B1924" s="69"/>
    </row>
    <row r="1925" spans="2:2" s="15" customFormat="1" x14ac:dyDescent="0.2">
      <c r="B1925" s="69"/>
    </row>
    <row r="1926" spans="2:2" s="15" customFormat="1" x14ac:dyDescent="0.2">
      <c r="B1926" s="69"/>
    </row>
    <row r="1927" spans="2:2" s="15" customFormat="1" x14ac:dyDescent="0.2">
      <c r="B1927" s="69"/>
    </row>
    <row r="1928" spans="2:2" s="15" customFormat="1" x14ac:dyDescent="0.2">
      <c r="B1928" s="69"/>
    </row>
    <row r="1929" spans="2:2" s="15" customFormat="1" x14ac:dyDescent="0.2">
      <c r="B1929" s="69"/>
    </row>
    <row r="1930" spans="2:2" s="15" customFormat="1" x14ac:dyDescent="0.2">
      <c r="B1930" s="69"/>
    </row>
    <row r="1931" spans="2:2" s="15" customFormat="1" x14ac:dyDescent="0.2">
      <c r="B1931" s="69"/>
    </row>
    <row r="1932" spans="2:2" s="15" customFormat="1" x14ac:dyDescent="0.2">
      <c r="B1932" s="69"/>
    </row>
    <row r="1933" spans="2:2" s="15" customFormat="1" x14ac:dyDescent="0.2">
      <c r="B1933" s="69"/>
    </row>
    <row r="1934" spans="2:2" s="15" customFormat="1" x14ac:dyDescent="0.2">
      <c r="B1934" s="69"/>
    </row>
    <row r="1935" spans="2:2" s="15" customFormat="1" x14ac:dyDescent="0.2">
      <c r="B1935" s="69"/>
    </row>
    <row r="1936" spans="2:2" s="15" customFormat="1" x14ac:dyDescent="0.2">
      <c r="B1936" s="69"/>
    </row>
    <row r="1937" spans="2:2" s="15" customFormat="1" x14ac:dyDescent="0.2">
      <c r="B1937" s="69"/>
    </row>
    <row r="1938" spans="2:2" s="15" customFormat="1" x14ac:dyDescent="0.2">
      <c r="B1938" s="69"/>
    </row>
    <row r="1939" spans="2:2" s="15" customFormat="1" x14ac:dyDescent="0.2">
      <c r="B1939" s="69"/>
    </row>
    <row r="1940" spans="2:2" s="15" customFormat="1" x14ac:dyDescent="0.2">
      <c r="B1940" s="69"/>
    </row>
    <row r="1941" spans="2:2" s="15" customFormat="1" x14ac:dyDescent="0.2">
      <c r="B1941" s="69"/>
    </row>
    <row r="1942" spans="2:2" s="15" customFormat="1" x14ac:dyDescent="0.2">
      <c r="B1942" s="69"/>
    </row>
    <row r="1943" spans="2:2" s="15" customFormat="1" x14ac:dyDescent="0.2">
      <c r="B1943" s="69"/>
    </row>
    <row r="1944" spans="2:2" s="15" customFormat="1" x14ac:dyDescent="0.2">
      <c r="B1944" s="69"/>
    </row>
    <row r="1945" spans="2:2" s="15" customFormat="1" x14ac:dyDescent="0.2">
      <c r="B1945" s="69"/>
    </row>
    <row r="1946" spans="2:2" s="15" customFormat="1" x14ac:dyDescent="0.2">
      <c r="B1946" s="69"/>
    </row>
    <row r="1947" spans="2:2" s="15" customFormat="1" x14ac:dyDescent="0.2">
      <c r="B1947" s="69"/>
    </row>
    <row r="1948" spans="2:2" s="15" customFormat="1" x14ac:dyDescent="0.2">
      <c r="B1948" s="69"/>
    </row>
    <row r="1949" spans="2:2" s="15" customFormat="1" x14ac:dyDescent="0.2">
      <c r="B1949" s="69"/>
    </row>
    <row r="1950" spans="2:2" s="15" customFormat="1" x14ac:dyDescent="0.2">
      <c r="B1950" s="69"/>
    </row>
    <row r="1951" spans="2:2" s="15" customFormat="1" x14ac:dyDescent="0.2">
      <c r="B1951" s="69"/>
    </row>
    <row r="1952" spans="2:2" s="15" customFormat="1" x14ac:dyDescent="0.2">
      <c r="B1952" s="69"/>
    </row>
    <row r="1953" spans="2:2" s="15" customFormat="1" x14ac:dyDescent="0.2">
      <c r="B1953" s="69"/>
    </row>
    <row r="1954" spans="2:2" s="15" customFormat="1" x14ac:dyDescent="0.2">
      <c r="B1954" s="69"/>
    </row>
    <row r="1955" spans="2:2" s="15" customFormat="1" x14ac:dyDescent="0.2">
      <c r="B1955" s="69"/>
    </row>
    <row r="1956" spans="2:2" s="15" customFormat="1" x14ac:dyDescent="0.2">
      <c r="B1956" s="69"/>
    </row>
    <row r="1957" spans="2:2" s="15" customFormat="1" x14ac:dyDescent="0.2">
      <c r="B1957" s="69"/>
    </row>
    <row r="1958" spans="2:2" s="15" customFormat="1" x14ac:dyDescent="0.2">
      <c r="B1958" s="69"/>
    </row>
    <row r="1959" spans="2:2" s="15" customFormat="1" x14ac:dyDescent="0.2">
      <c r="B1959" s="69"/>
    </row>
    <row r="1960" spans="2:2" s="15" customFormat="1" x14ac:dyDescent="0.2">
      <c r="B1960" s="69"/>
    </row>
    <row r="1961" spans="2:2" s="15" customFormat="1" x14ac:dyDescent="0.2">
      <c r="B1961" s="69"/>
    </row>
    <row r="1962" spans="2:2" s="15" customFormat="1" x14ac:dyDescent="0.2">
      <c r="B1962" s="69"/>
    </row>
    <row r="1963" spans="2:2" s="15" customFormat="1" x14ac:dyDescent="0.2">
      <c r="B1963" s="69"/>
    </row>
    <row r="1964" spans="2:2" s="15" customFormat="1" x14ac:dyDescent="0.2">
      <c r="B1964" s="69"/>
    </row>
    <row r="1965" spans="2:2" s="15" customFormat="1" x14ac:dyDescent="0.2">
      <c r="B1965" s="69"/>
    </row>
    <row r="1966" spans="2:2" s="15" customFormat="1" x14ac:dyDescent="0.2">
      <c r="B1966" s="69"/>
    </row>
    <row r="1967" spans="2:2" s="15" customFormat="1" x14ac:dyDescent="0.2">
      <c r="B1967" s="69"/>
    </row>
    <row r="1968" spans="2:2" s="15" customFormat="1" x14ac:dyDescent="0.2">
      <c r="B1968" s="69"/>
    </row>
    <row r="1969" spans="2:2" s="15" customFormat="1" x14ac:dyDescent="0.2">
      <c r="B1969" s="69"/>
    </row>
    <row r="1970" spans="2:2" s="15" customFormat="1" x14ac:dyDescent="0.2">
      <c r="B1970" s="69"/>
    </row>
    <row r="1971" spans="2:2" s="15" customFormat="1" x14ac:dyDescent="0.2">
      <c r="B1971" s="69"/>
    </row>
    <row r="1972" spans="2:2" s="15" customFormat="1" x14ac:dyDescent="0.2">
      <c r="B1972" s="69"/>
    </row>
    <row r="1973" spans="2:2" s="15" customFormat="1" x14ac:dyDescent="0.2">
      <c r="B1973" s="69"/>
    </row>
    <row r="1974" spans="2:2" s="15" customFormat="1" x14ac:dyDescent="0.2">
      <c r="B1974" s="69"/>
    </row>
    <row r="1975" spans="2:2" s="15" customFormat="1" x14ac:dyDescent="0.2">
      <c r="B1975" s="69"/>
    </row>
    <row r="1976" spans="2:2" s="15" customFormat="1" x14ac:dyDescent="0.2">
      <c r="B1976" s="69"/>
    </row>
    <row r="1977" spans="2:2" s="15" customFormat="1" x14ac:dyDescent="0.2">
      <c r="B1977" s="69"/>
    </row>
    <row r="1978" spans="2:2" s="15" customFormat="1" x14ac:dyDescent="0.2">
      <c r="B1978" s="69"/>
    </row>
    <row r="1979" spans="2:2" s="15" customFormat="1" x14ac:dyDescent="0.2">
      <c r="B1979" s="69"/>
    </row>
    <row r="1980" spans="2:2" s="15" customFormat="1" x14ac:dyDescent="0.2">
      <c r="B1980" s="69"/>
    </row>
    <row r="1981" spans="2:2" s="15" customFormat="1" x14ac:dyDescent="0.2">
      <c r="B1981" s="69"/>
    </row>
    <row r="1982" spans="2:2" s="15" customFormat="1" x14ac:dyDescent="0.2">
      <c r="B1982" s="69"/>
    </row>
    <row r="1983" spans="2:2" s="15" customFormat="1" x14ac:dyDescent="0.2">
      <c r="B1983" s="69"/>
    </row>
    <row r="1984" spans="2:2" s="15" customFormat="1" x14ac:dyDescent="0.2">
      <c r="B1984" s="69"/>
    </row>
    <row r="1985" spans="2:2" s="15" customFormat="1" x14ac:dyDescent="0.2">
      <c r="B1985" s="69"/>
    </row>
    <row r="1986" spans="2:2" s="15" customFormat="1" x14ac:dyDescent="0.2">
      <c r="B1986" s="69"/>
    </row>
    <row r="1987" spans="2:2" s="15" customFormat="1" x14ac:dyDescent="0.2">
      <c r="B1987" s="69"/>
    </row>
    <row r="1988" spans="2:2" s="15" customFormat="1" x14ac:dyDescent="0.2">
      <c r="B1988" s="69"/>
    </row>
    <row r="1989" spans="2:2" s="15" customFormat="1" x14ac:dyDescent="0.2">
      <c r="B1989" s="69"/>
    </row>
    <row r="1990" spans="2:2" s="15" customFormat="1" x14ac:dyDescent="0.2">
      <c r="B1990" s="69"/>
    </row>
    <row r="1991" spans="2:2" s="15" customFormat="1" x14ac:dyDescent="0.2">
      <c r="B1991" s="69"/>
    </row>
    <row r="1992" spans="2:2" s="15" customFormat="1" x14ac:dyDescent="0.2">
      <c r="B1992" s="69"/>
    </row>
    <row r="1993" spans="2:2" s="15" customFormat="1" x14ac:dyDescent="0.2">
      <c r="B1993" s="69"/>
    </row>
    <row r="1994" spans="2:2" s="15" customFormat="1" x14ac:dyDescent="0.2">
      <c r="B1994" s="69"/>
    </row>
    <row r="1995" spans="2:2" s="15" customFormat="1" x14ac:dyDescent="0.2">
      <c r="B1995" s="69"/>
    </row>
    <row r="1996" spans="2:2" s="15" customFormat="1" x14ac:dyDescent="0.2">
      <c r="B1996" s="69"/>
    </row>
    <row r="1997" spans="2:2" s="15" customFormat="1" x14ac:dyDescent="0.2">
      <c r="B1997" s="69"/>
    </row>
    <row r="1998" spans="2:2" s="15" customFormat="1" x14ac:dyDescent="0.2">
      <c r="B1998" s="69"/>
    </row>
    <row r="1999" spans="2:2" s="15" customFormat="1" x14ac:dyDescent="0.2">
      <c r="B1999" s="69"/>
    </row>
    <row r="2000" spans="2:2" s="15" customFormat="1" x14ac:dyDescent="0.2">
      <c r="B2000" s="69"/>
    </row>
    <row r="2001" spans="2:2" s="15" customFormat="1" x14ac:dyDescent="0.2">
      <c r="B2001" s="69"/>
    </row>
    <row r="2002" spans="2:2" s="15" customFormat="1" x14ac:dyDescent="0.2">
      <c r="B2002" s="69"/>
    </row>
    <row r="2003" spans="2:2" s="15" customFormat="1" x14ac:dyDescent="0.2">
      <c r="B2003" s="69"/>
    </row>
    <row r="2004" spans="2:2" s="15" customFormat="1" x14ac:dyDescent="0.2">
      <c r="B2004" s="69"/>
    </row>
    <row r="2005" spans="2:2" s="15" customFormat="1" x14ac:dyDescent="0.2">
      <c r="B2005" s="69"/>
    </row>
    <row r="2006" spans="2:2" s="15" customFormat="1" x14ac:dyDescent="0.2">
      <c r="B2006" s="69"/>
    </row>
    <row r="2007" spans="2:2" s="15" customFormat="1" x14ac:dyDescent="0.2">
      <c r="B2007" s="69"/>
    </row>
    <row r="2008" spans="2:2" s="15" customFormat="1" x14ac:dyDescent="0.2">
      <c r="B2008" s="69"/>
    </row>
    <row r="2009" spans="2:2" s="15" customFormat="1" x14ac:dyDescent="0.2">
      <c r="B2009" s="69"/>
    </row>
    <row r="2010" spans="2:2" s="15" customFormat="1" x14ac:dyDescent="0.2">
      <c r="B2010" s="69"/>
    </row>
    <row r="2011" spans="2:2" s="15" customFormat="1" x14ac:dyDescent="0.2">
      <c r="B2011" s="69"/>
    </row>
    <row r="2012" spans="2:2" s="15" customFormat="1" x14ac:dyDescent="0.2">
      <c r="B2012" s="69"/>
    </row>
    <row r="2013" spans="2:2" s="15" customFormat="1" x14ac:dyDescent="0.2">
      <c r="B2013" s="69"/>
    </row>
    <row r="2014" spans="2:2" s="15" customFormat="1" x14ac:dyDescent="0.2">
      <c r="B2014" s="69"/>
    </row>
    <row r="2015" spans="2:2" s="15" customFormat="1" x14ac:dyDescent="0.2">
      <c r="B2015" s="69"/>
    </row>
    <row r="2016" spans="2:2" s="15" customFormat="1" x14ac:dyDescent="0.2">
      <c r="B2016" s="69"/>
    </row>
    <row r="2017" spans="2:2" s="15" customFormat="1" x14ac:dyDescent="0.2">
      <c r="B2017" s="69"/>
    </row>
    <row r="2018" spans="2:2" s="15" customFormat="1" x14ac:dyDescent="0.2">
      <c r="B2018" s="69"/>
    </row>
    <row r="2019" spans="2:2" s="15" customFormat="1" x14ac:dyDescent="0.2">
      <c r="B2019" s="69"/>
    </row>
    <row r="2020" spans="2:2" s="15" customFormat="1" x14ac:dyDescent="0.2">
      <c r="B2020" s="69"/>
    </row>
    <row r="2021" spans="2:2" s="15" customFormat="1" x14ac:dyDescent="0.2">
      <c r="B2021" s="69"/>
    </row>
    <row r="2022" spans="2:2" s="15" customFormat="1" x14ac:dyDescent="0.2">
      <c r="B2022" s="69"/>
    </row>
    <row r="2023" spans="2:2" s="15" customFormat="1" x14ac:dyDescent="0.2">
      <c r="B2023" s="69"/>
    </row>
    <row r="2024" spans="2:2" s="15" customFormat="1" x14ac:dyDescent="0.2">
      <c r="B2024" s="69"/>
    </row>
    <row r="2025" spans="2:2" s="15" customFormat="1" x14ac:dyDescent="0.2">
      <c r="B2025" s="69"/>
    </row>
    <row r="2026" spans="2:2" s="15" customFormat="1" x14ac:dyDescent="0.2">
      <c r="B2026" s="69"/>
    </row>
    <row r="2027" spans="2:2" s="15" customFormat="1" x14ac:dyDescent="0.2">
      <c r="B2027" s="69"/>
    </row>
    <row r="2028" spans="2:2" s="15" customFormat="1" x14ac:dyDescent="0.2">
      <c r="B2028" s="69"/>
    </row>
    <row r="2029" spans="2:2" s="15" customFormat="1" x14ac:dyDescent="0.2">
      <c r="B2029" s="69"/>
    </row>
    <row r="2030" spans="2:2" s="15" customFormat="1" x14ac:dyDescent="0.2">
      <c r="B2030" s="69"/>
    </row>
    <row r="2031" spans="2:2" s="15" customFormat="1" x14ac:dyDescent="0.2">
      <c r="B2031" s="69"/>
    </row>
    <row r="2032" spans="2:2" s="15" customFormat="1" x14ac:dyDescent="0.2">
      <c r="B2032" s="69"/>
    </row>
    <row r="2033" spans="1:7" x14ac:dyDescent="0.2">
      <c r="A2033" s="15"/>
      <c r="B2033" s="69"/>
      <c r="C2033" s="15"/>
      <c r="D2033" s="15"/>
      <c r="E2033" s="15"/>
      <c r="F2033" s="15"/>
      <c r="G2033" s="15"/>
    </row>
    <row r="2034" spans="1:7" x14ac:dyDescent="0.2">
      <c r="G2034" s="15"/>
    </row>
    <row r="2035" spans="1:7" x14ac:dyDescent="0.2">
      <c r="G2035" s="15"/>
    </row>
    <row r="2036" spans="1:7" x14ac:dyDescent="0.2">
      <c r="G2036" s="15"/>
    </row>
    <row r="2037" spans="1:7" x14ac:dyDescent="0.2">
      <c r="G2037" s="15"/>
    </row>
    <row r="2038" spans="1:7" x14ac:dyDescent="0.2">
      <c r="G2038" s="15"/>
    </row>
    <row r="2039" spans="1:7" x14ac:dyDescent="0.2">
      <c r="G2039" s="15"/>
    </row>
    <row r="2040" spans="1:7" x14ac:dyDescent="0.2">
      <c r="G2040" s="15"/>
    </row>
    <row r="2041" spans="1:7" x14ac:dyDescent="0.2">
      <c r="G2041" s="15"/>
    </row>
    <row r="2042" spans="1:7" x14ac:dyDescent="0.2">
      <c r="G2042" s="15"/>
    </row>
    <row r="2043" spans="1:7" x14ac:dyDescent="0.2">
      <c r="G2043" s="15"/>
    </row>
    <row r="2044" spans="1:7" x14ac:dyDescent="0.2">
      <c r="G2044" s="15"/>
    </row>
    <row r="2045" spans="1:7" x14ac:dyDescent="0.2">
      <c r="G2045" s="15"/>
    </row>
    <row r="2046" spans="1:7" x14ac:dyDescent="0.2">
      <c r="G2046" s="15"/>
    </row>
    <row r="2047" spans="1:7" x14ac:dyDescent="0.2">
      <c r="G2047" s="15"/>
    </row>
    <row r="2048" spans="1:7" x14ac:dyDescent="0.2">
      <c r="G2048" s="15"/>
    </row>
    <row r="2049" spans="7:7" x14ac:dyDescent="0.2">
      <c r="G2049" s="15"/>
    </row>
    <row r="2050" spans="7:7" x14ac:dyDescent="0.2">
      <c r="G2050" s="15"/>
    </row>
    <row r="2051" spans="7:7" x14ac:dyDescent="0.2">
      <c r="G2051" s="15"/>
    </row>
    <row r="2052" spans="7:7" x14ac:dyDescent="0.2">
      <c r="G2052" s="15"/>
    </row>
    <row r="2053" spans="7:7" x14ac:dyDescent="0.2">
      <c r="G2053" s="15"/>
    </row>
    <row r="2054" spans="7:7" x14ac:dyDescent="0.2">
      <c r="G2054" s="15"/>
    </row>
    <row r="2055" spans="7:7" x14ac:dyDescent="0.2">
      <c r="G2055" s="15"/>
    </row>
    <row r="2056" spans="7:7" x14ac:dyDescent="0.2">
      <c r="G2056" s="15"/>
    </row>
    <row r="2057" spans="7:7" x14ac:dyDescent="0.2">
      <c r="G2057" s="15"/>
    </row>
    <row r="2058" spans="7:7" x14ac:dyDescent="0.2">
      <c r="G2058" s="15"/>
    </row>
    <row r="2059" spans="7:7" x14ac:dyDescent="0.2">
      <c r="G2059" s="15"/>
    </row>
    <row r="2060" spans="7:7" x14ac:dyDescent="0.2">
      <c r="G2060" s="15"/>
    </row>
    <row r="2061" spans="7:7" x14ac:dyDescent="0.2">
      <c r="G2061" s="15"/>
    </row>
    <row r="2062" spans="7:7" x14ac:dyDescent="0.2">
      <c r="G2062" s="15"/>
    </row>
    <row r="2063" spans="7:7" x14ac:dyDescent="0.2">
      <c r="G2063" s="15"/>
    </row>
    <row r="2064" spans="7:7" x14ac:dyDescent="0.2">
      <c r="G2064" s="15"/>
    </row>
    <row r="2065" spans="7:7" x14ac:dyDescent="0.2">
      <c r="G2065" s="15"/>
    </row>
    <row r="2066" spans="7:7" x14ac:dyDescent="0.2">
      <c r="G2066" s="15"/>
    </row>
    <row r="2067" spans="7:7" x14ac:dyDescent="0.2">
      <c r="G2067" s="15"/>
    </row>
    <row r="2068" spans="7:7" x14ac:dyDescent="0.2">
      <c r="G2068" s="15"/>
    </row>
    <row r="2069" spans="7:7" x14ac:dyDescent="0.2">
      <c r="G2069" s="15"/>
    </row>
    <row r="2070" spans="7:7" x14ac:dyDescent="0.2">
      <c r="G2070" s="15"/>
    </row>
    <row r="2071" spans="7:7" x14ac:dyDescent="0.2">
      <c r="G2071" s="15"/>
    </row>
    <row r="2072" spans="7:7" x14ac:dyDescent="0.2">
      <c r="G2072" s="15"/>
    </row>
    <row r="2073" spans="7:7" x14ac:dyDescent="0.2">
      <c r="G2073" s="15"/>
    </row>
    <row r="2074" spans="7:7" x14ac:dyDescent="0.2">
      <c r="G2074" s="15"/>
    </row>
    <row r="2075" spans="7:7" x14ac:dyDescent="0.2">
      <c r="G2075" s="15"/>
    </row>
    <row r="2076" spans="7:7" x14ac:dyDescent="0.2">
      <c r="G2076" s="15"/>
    </row>
    <row r="2077" spans="7:7" x14ac:dyDescent="0.2">
      <c r="G2077" s="15"/>
    </row>
    <row r="2078" spans="7:7" x14ac:dyDescent="0.2">
      <c r="G2078" s="15"/>
    </row>
    <row r="2079" spans="7:7" x14ac:dyDescent="0.2">
      <c r="G2079" s="15"/>
    </row>
    <row r="2080" spans="7:7" x14ac:dyDescent="0.2">
      <c r="G2080" s="15"/>
    </row>
    <row r="2081" spans="7:7" x14ac:dyDescent="0.2">
      <c r="G2081" s="15"/>
    </row>
    <row r="2082" spans="7:7" x14ac:dyDescent="0.2">
      <c r="G2082" s="15"/>
    </row>
    <row r="2083" spans="7:7" x14ac:dyDescent="0.2">
      <c r="G2083" s="15"/>
    </row>
    <row r="2084" spans="7:7" x14ac:dyDescent="0.2">
      <c r="G2084" s="15"/>
    </row>
    <row r="2085" spans="7:7" x14ac:dyDescent="0.2">
      <c r="G2085" s="15"/>
    </row>
    <row r="2086" spans="7:7" x14ac:dyDescent="0.2">
      <c r="G2086" s="15"/>
    </row>
    <row r="2087" spans="7:7" x14ac:dyDescent="0.2">
      <c r="G2087" s="15"/>
    </row>
    <row r="2088" spans="7:7" x14ac:dyDescent="0.2">
      <c r="G2088" s="15"/>
    </row>
    <row r="2089" spans="7:7" x14ac:dyDescent="0.2">
      <c r="G2089" s="15"/>
    </row>
    <row r="2090" spans="7:7" x14ac:dyDescent="0.2">
      <c r="G2090" s="15"/>
    </row>
    <row r="2091" spans="7:7" x14ac:dyDescent="0.2">
      <c r="G2091" s="15"/>
    </row>
    <row r="2092" spans="7:7" x14ac:dyDescent="0.2">
      <c r="G2092" s="15"/>
    </row>
    <row r="2093" spans="7:7" x14ac:dyDescent="0.2">
      <c r="G2093" s="15"/>
    </row>
    <row r="2094" spans="7:7" x14ac:dyDescent="0.2">
      <c r="G2094" s="15"/>
    </row>
    <row r="2095" spans="7:7" x14ac:dyDescent="0.2">
      <c r="G2095" s="15"/>
    </row>
    <row r="2096" spans="7:7" x14ac:dyDescent="0.2">
      <c r="G2096" s="15"/>
    </row>
    <row r="2097" spans="7:7" x14ac:dyDescent="0.2">
      <c r="G2097" s="15"/>
    </row>
    <row r="2098" spans="7:7" x14ac:dyDescent="0.2">
      <c r="G2098" s="15"/>
    </row>
    <row r="2099" spans="7:7" x14ac:dyDescent="0.2">
      <c r="G2099" s="15"/>
    </row>
    <row r="2100" spans="7:7" x14ac:dyDescent="0.2">
      <c r="G2100" s="15"/>
    </row>
    <row r="2101" spans="7:7" x14ac:dyDescent="0.2">
      <c r="G2101" s="15"/>
    </row>
    <row r="2102" spans="7:7" x14ac:dyDescent="0.2">
      <c r="G2102" s="15"/>
    </row>
    <row r="2103" spans="7:7" x14ac:dyDescent="0.2">
      <c r="G2103" s="15"/>
    </row>
    <row r="2104" spans="7:7" x14ac:dyDescent="0.2">
      <c r="G2104" s="15"/>
    </row>
    <row r="2105" spans="7:7" x14ac:dyDescent="0.2">
      <c r="G2105" s="15"/>
    </row>
    <row r="2106" spans="7:7" x14ac:dyDescent="0.2">
      <c r="G2106" s="15"/>
    </row>
    <row r="2107" spans="7:7" x14ac:dyDescent="0.2">
      <c r="G2107" s="15"/>
    </row>
    <row r="2108" spans="7:7" x14ac:dyDescent="0.2">
      <c r="G2108" s="15"/>
    </row>
    <row r="2109" spans="7:7" x14ac:dyDescent="0.2">
      <c r="G2109" s="15"/>
    </row>
    <row r="2110" spans="7:7" x14ac:dyDescent="0.2">
      <c r="G2110" s="15"/>
    </row>
    <row r="2111" spans="7:7" x14ac:dyDescent="0.2">
      <c r="G2111" s="15"/>
    </row>
    <row r="2112" spans="7:7" x14ac:dyDescent="0.2">
      <c r="G2112" s="15"/>
    </row>
    <row r="2113" spans="7:7" x14ac:dyDescent="0.2">
      <c r="G2113" s="15"/>
    </row>
    <row r="2114" spans="7:7" x14ac:dyDescent="0.2">
      <c r="G2114" s="15"/>
    </row>
    <row r="2115" spans="7:7" x14ac:dyDescent="0.2">
      <c r="G2115" s="15"/>
    </row>
    <row r="2116" spans="7:7" x14ac:dyDescent="0.2">
      <c r="G2116" s="15"/>
    </row>
    <row r="2117" spans="7:7" x14ac:dyDescent="0.2">
      <c r="G2117" s="15"/>
    </row>
    <row r="2118" spans="7:7" x14ac:dyDescent="0.2">
      <c r="G2118" s="15"/>
    </row>
    <row r="2119" spans="7:7" x14ac:dyDescent="0.2">
      <c r="G2119" s="15"/>
    </row>
    <row r="2120" spans="7:7" x14ac:dyDescent="0.2">
      <c r="G2120" s="15"/>
    </row>
    <row r="2121" spans="7:7" x14ac:dyDescent="0.2">
      <c r="G2121" s="15"/>
    </row>
    <row r="2122" spans="7:7" x14ac:dyDescent="0.2">
      <c r="G2122" s="15"/>
    </row>
    <row r="2123" spans="7:7" x14ac:dyDescent="0.2">
      <c r="G2123" s="15"/>
    </row>
    <row r="2124" spans="7:7" x14ac:dyDescent="0.2">
      <c r="G2124" s="15"/>
    </row>
    <row r="2125" spans="7:7" x14ac:dyDescent="0.2">
      <c r="G2125" s="15"/>
    </row>
    <row r="2126" spans="7:7" x14ac:dyDescent="0.2">
      <c r="G2126" s="15"/>
    </row>
    <row r="2127" spans="7:7" x14ac:dyDescent="0.2">
      <c r="G2127" s="15"/>
    </row>
    <row r="2128" spans="7:7" x14ac:dyDescent="0.2">
      <c r="G2128" s="15"/>
    </row>
    <row r="2129" spans="7:7" x14ac:dyDescent="0.2">
      <c r="G2129" s="15"/>
    </row>
    <row r="2130" spans="7:7" x14ac:dyDescent="0.2">
      <c r="G2130" s="15"/>
    </row>
    <row r="2131" spans="7:7" x14ac:dyDescent="0.2">
      <c r="G2131" s="15"/>
    </row>
    <row r="2132" spans="7:7" x14ac:dyDescent="0.2">
      <c r="G2132" s="15"/>
    </row>
    <row r="2133" spans="7:7" x14ac:dyDescent="0.2">
      <c r="G2133" s="15"/>
    </row>
    <row r="2134" spans="7:7" x14ac:dyDescent="0.2">
      <c r="G2134" s="15"/>
    </row>
    <row r="2135" spans="7:7" x14ac:dyDescent="0.2">
      <c r="G2135" s="15"/>
    </row>
    <row r="2136" spans="7:7" x14ac:dyDescent="0.2">
      <c r="G2136" s="15"/>
    </row>
    <row r="2137" spans="7:7" x14ac:dyDescent="0.2">
      <c r="G2137" s="15"/>
    </row>
    <row r="2138" spans="7:7" x14ac:dyDescent="0.2">
      <c r="G2138" s="15"/>
    </row>
    <row r="2139" spans="7:7" x14ac:dyDescent="0.2">
      <c r="G2139" s="15"/>
    </row>
    <row r="2140" spans="7:7" x14ac:dyDescent="0.2">
      <c r="G2140" s="15"/>
    </row>
    <row r="2141" spans="7:7" x14ac:dyDescent="0.2">
      <c r="G2141" s="15"/>
    </row>
    <row r="2142" spans="7:7" x14ac:dyDescent="0.2">
      <c r="G2142" s="15"/>
    </row>
    <row r="2143" spans="7:7" x14ac:dyDescent="0.2">
      <c r="G2143" s="15"/>
    </row>
    <row r="2144" spans="7:7" x14ac:dyDescent="0.2">
      <c r="G2144" s="15"/>
    </row>
    <row r="2145" spans="7:7" x14ac:dyDescent="0.2">
      <c r="G2145" s="15"/>
    </row>
    <row r="2146" spans="7:7" x14ac:dyDescent="0.2">
      <c r="G2146" s="15"/>
    </row>
    <row r="2147" spans="7:7" x14ac:dyDescent="0.2">
      <c r="G2147" s="15"/>
    </row>
    <row r="2148" spans="7:7" x14ac:dyDescent="0.2">
      <c r="G2148" s="15"/>
    </row>
    <row r="2149" spans="7:7" x14ac:dyDescent="0.2">
      <c r="G2149" s="15"/>
    </row>
    <row r="2150" spans="7:7" x14ac:dyDescent="0.2">
      <c r="G2150" s="15"/>
    </row>
    <row r="2151" spans="7:7" x14ac:dyDescent="0.2">
      <c r="G2151" s="15"/>
    </row>
    <row r="2152" spans="7:7" x14ac:dyDescent="0.2">
      <c r="G2152" s="15"/>
    </row>
    <row r="2153" spans="7:7" x14ac:dyDescent="0.2">
      <c r="G2153" s="15"/>
    </row>
    <row r="2154" spans="7:7" x14ac:dyDescent="0.2">
      <c r="G2154" s="15"/>
    </row>
    <row r="2155" spans="7:7" x14ac:dyDescent="0.2">
      <c r="G2155" s="15"/>
    </row>
    <row r="2156" spans="7:7" x14ac:dyDescent="0.2">
      <c r="G2156" s="15"/>
    </row>
    <row r="2157" spans="7:7" x14ac:dyDescent="0.2">
      <c r="G2157" s="15"/>
    </row>
    <row r="2158" spans="7:7" x14ac:dyDescent="0.2">
      <c r="G2158" s="15"/>
    </row>
    <row r="2159" spans="7:7" x14ac:dyDescent="0.2">
      <c r="G2159" s="15"/>
    </row>
    <row r="2160" spans="7:7" x14ac:dyDescent="0.2">
      <c r="G2160" s="15"/>
    </row>
    <row r="2161" spans="7:7" x14ac:dyDescent="0.2">
      <c r="G2161" s="15"/>
    </row>
    <row r="2162" spans="7:7" x14ac:dyDescent="0.2">
      <c r="G2162" s="15"/>
    </row>
    <row r="2163" spans="7:7" x14ac:dyDescent="0.2">
      <c r="G2163" s="15"/>
    </row>
    <row r="2164" spans="7:7" x14ac:dyDescent="0.2">
      <c r="G2164" s="15"/>
    </row>
    <row r="2165" spans="7:7" x14ac:dyDescent="0.2">
      <c r="G2165" s="15"/>
    </row>
    <row r="2166" spans="7:7" x14ac:dyDescent="0.2">
      <c r="G2166" s="15"/>
    </row>
    <row r="2167" spans="7:7" x14ac:dyDescent="0.2">
      <c r="G2167" s="15"/>
    </row>
    <row r="2168" spans="7:7" x14ac:dyDescent="0.2">
      <c r="G2168" s="15"/>
    </row>
    <row r="2169" spans="7:7" x14ac:dyDescent="0.2">
      <c r="G2169" s="15"/>
    </row>
    <row r="2170" spans="7:7" x14ac:dyDescent="0.2">
      <c r="G2170" s="15"/>
    </row>
    <row r="2171" spans="7:7" x14ac:dyDescent="0.2">
      <c r="G2171" s="15"/>
    </row>
    <row r="2172" spans="7:7" x14ac:dyDescent="0.2">
      <c r="G2172" s="15"/>
    </row>
    <row r="2173" spans="7:7" x14ac:dyDescent="0.2">
      <c r="G2173" s="15"/>
    </row>
    <row r="2174" spans="7:7" x14ac:dyDescent="0.2">
      <c r="G2174" s="15"/>
    </row>
    <row r="2175" spans="7:7" x14ac:dyDescent="0.2">
      <c r="G2175" s="15"/>
    </row>
    <row r="2176" spans="7:7" x14ac:dyDescent="0.2">
      <c r="G2176" s="15"/>
    </row>
    <row r="2177" spans="7:7" x14ac:dyDescent="0.2">
      <c r="G2177" s="15"/>
    </row>
    <row r="2178" spans="7:7" x14ac:dyDescent="0.2">
      <c r="G2178" s="15"/>
    </row>
    <row r="2179" spans="7:7" x14ac:dyDescent="0.2">
      <c r="G2179" s="15"/>
    </row>
    <row r="2180" spans="7:7" x14ac:dyDescent="0.2">
      <c r="G2180" s="15"/>
    </row>
    <row r="2181" spans="7:7" x14ac:dyDescent="0.2">
      <c r="G2181" s="15"/>
    </row>
    <row r="2182" spans="7:7" x14ac:dyDescent="0.2">
      <c r="G2182" s="15"/>
    </row>
    <row r="2183" spans="7:7" x14ac:dyDescent="0.2">
      <c r="G2183" s="15"/>
    </row>
    <row r="2184" spans="7:7" x14ac:dyDescent="0.2">
      <c r="G2184" s="15"/>
    </row>
    <row r="2185" spans="7:7" x14ac:dyDescent="0.2">
      <c r="G2185" s="15"/>
    </row>
    <row r="2186" spans="7:7" x14ac:dyDescent="0.2">
      <c r="G2186" s="15"/>
    </row>
    <row r="2187" spans="7:7" x14ac:dyDescent="0.2">
      <c r="G2187" s="15"/>
    </row>
    <row r="2188" spans="7:7" x14ac:dyDescent="0.2">
      <c r="G2188" s="15"/>
    </row>
    <row r="2189" spans="7:7" x14ac:dyDescent="0.2">
      <c r="G2189" s="15"/>
    </row>
    <row r="2190" spans="7:7" x14ac:dyDescent="0.2">
      <c r="G2190" s="15"/>
    </row>
    <row r="2191" spans="7:7" x14ac:dyDescent="0.2">
      <c r="G2191" s="15"/>
    </row>
    <row r="2192" spans="7:7" x14ac:dyDescent="0.2">
      <c r="G2192" s="15"/>
    </row>
    <row r="2193" spans="7:7" x14ac:dyDescent="0.2">
      <c r="G2193" s="15"/>
    </row>
    <row r="2194" spans="7:7" x14ac:dyDescent="0.2">
      <c r="G2194" s="15"/>
    </row>
    <row r="2195" spans="7:7" x14ac:dyDescent="0.2">
      <c r="G2195" s="15"/>
    </row>
    <row r="2196" spans="7:7" x14ac:dyDescent="0.2">
      <c r="G2196" s="15"/>
    </row>
    <row r="2197" spans="7:7" x14ac:dyDescent="0.2">
      <c r="G2197" s="15"/>
    </row>
    <row r="2198" spans="7:7" x14ac:dyDescent="0.2">
      <c r="G2198" s="15"/>
    </row>
    <row r="2199" spans="7:7" x14ac:dyDescent="0.2">
      <c r="G2199" s="15"/>
    </row>
    <row r="2200" spans="7:7" x14ac:dyDescent="0.2">
      <c r="G2200" s="15"/>
    </row>
    <row r="2201" spans="7:7" x14ac:dyDescent="0.2">
      <c r="G2201" s="15"/>
    </row>
    <row r="2202" spans="7:7" x14ac:dyDescent="0.2">
      <c r="G2202" s="15"/>
    </row>
    <row r="2203" spans="7:7" x14ac:dyDescent="0.2">
      <c r="G2203" s="15"/>
    </row>
    <row r="2204" spans="7:7" x14ac:dyDescent="0.2">
      <c r="G2204" s="15"/>
    </row>
    <row r="2205" spans="7:7" x14ac:dyDescent="0.2">
      <c r="G2205" s="15"/>
    </row>
    <row r="2206" spans="7:7" x14ac:dyDescent="0.2">
      <c r="G2206" s="15"/>
    </row>
    <row r="2207" spans="7:7" x14ac:dyDescent="0.2">
      <c r="G2207" s="15"/>
    </row>
    <row r="2208" spans="7:7" x14ac:dyDescent="0.2">
      <c r="G2208" s="15"/>
    </row>
    <row r="2209" spans="7:7" x14ac:dyDescent="0.2">
      <c r="G2209" s="15"/>
    </row>
    <row r="2210" spans="7:7" x14ac:dyDescent="0.2">
      <c r="G2210" s="15"/>
    </row>
    <row r="2211" spans="7:7" x14ac:dyDescent="0.2">
      <c r="G2211" s="15"/>
    </row>
    <row r="2212" spans="7:7" x14ac:dyDescent="0.2">
      <c r="G2212" s="15"/>
    </row>
    <row r="2213" spans="7:7" x14ac:dyDescent="0.2">
      <c r="G2213" s="15"/>
    </row>
    <row r="2214" spans="7:7" x14ac:dyDescent="0.2">
      <c r="G2214" s="15"/>
    </row>
    <row r="2215" spans="7:7" x14ac:dyDescent="0.2">
      <c r="G2215" s="15"/>
    </row>
    <row r="2216" spans="7:7" x14ac:dyDescent="0.2">
      <c r="G2216" s="15"/>
    </row>
    <row r="2217" spans="7:7" x14ac:dyDescent="0.2">
      <c r="G2217" s="15"/>
    </row>
    <row r="2218" spans="7:7" x14ac:dyDescent="0.2">
      <c r="G2218" s="15"/>
    </row>
    <row r="2219" spans="7:7" x14ac:dyDescent="0.2">
      <c r="G2219" s="15"/>
    </row>
    <row r="2220" spans="7:7" x14ac:dyDescent="0.2">
      <c r="G2220" s="15"/>
    </row>
    <row r="2221" spans="7:7" x14ac:dyDescent="0.2">
      <c r="G2221" s="15"/>
    </row>
    <row r="2222" spans="7:7" x14ac:dyDescent="0.2">
      <c r="G2222" s="15"/>
    </row>
    <row r="2223" spans="7:7" x14ac:dyDescent="0.2">
      <c r="G2223" s="15"/>
    </row>
    <row r="2224" spans="7:7" x14ac:dyDescent="0.2">
      <c r="G2224" s="15"/>
    </row>
    <row r="2225" spans="7:7" x14ac:dyDescent="0.2">
      <c r="G2225" s="15"/>
    </row>
    <row r="2226" spans="7:7" x14ac:dyDescent="0.2">
      <c r="G2226" s="15"/>
    </row>
    <row r="2227" spans="7:7" x14ac:dyDescent="0.2">
      <c r="G2227" s="15"/>
    </row>
    <row r="2228" spans="7:7" x14ac:dyDescent="0.2">
      <c r="G2228" s="15"/>
    </row>
    <row r="2229" spans="7:7" x14ac:dyDescent="0.2">
      <c r="G2229" s="15"/>
    </row>
    <row r="2230" spans="7:7" x14ac:dyDescent="0.2">
      <c r="G2230" s="15"/>
    </row>
    <row r="2231" spans="7:7" x14ac:dyDescent="0.2">
      <c r="G2231" s="15"/>
    </row>
    <row r="2232" spans="7:7" x14ac:dyDescent="0.2">
      <c r="G2232" s="15"/>
    </row>
    <row r="2233" spans="7:7" x14ac:dyDescent="0.2">
      <c r="G2233" s="15"/>
    </row>
    <row r="2234" spans="7:7" x14ac:dyDescent="0.2">
      <c r="G2234" s="15"/>
    </row>
    <row r="2235" spans="7:7" x14ac:dyDescent="0.2">
      <c r="G2235" s="15"/>
    </row>
    <row r="2236" spans="7:7" x14ac:dyDescent="0.2">
      <c r="G2236" s="15"/>
    </row>
    <row r="2237" spans="7:7" x14ac:dyDescent="0.2">
      <c r="G2237" s="15"/>
    </row>
    <row r="2238" spans="7:7" x14ac:dyDescent="0.2">
      <c r="G2238" s="15"/>
    </row>
    <row r="2239" spans="7:7" x14ac:dyDescent="0.2">
      <c r="G2239" s="15"/>
    </row>
    <row r="2240" spans="7:7" x14ac:dyDescent="0.2">
      <c r="G2240" s="15"/>
    </row>
    <row r="2241" spans="7:7" x14ac:dyDescent="0.2">
      <c r="G2241" s="15"/>
    </row>
    <row r="2242" spans="7:7" x14ac:dyDescent="0.2">
      <c r="G2242" s="15"/>
    </row>
    <row r="2243" spans="7:7" x14ac:dyDescent="0.2">
      <c r="G2243" s="15"/>
    </row>
    <row r="2244" spans="7:7" x14ac:dyDescent="0.2">
      <c r="G2244" s="15"/>
    </row>
    <row r="2245" spans="7:7" x14ac:dyDescent="0.2">
      <c r="G2245" s="15"/>
    </row>
    <row r="2246" spans="7:7" x14ac:dyDescent="0.2">
      <c r="G2246" s="15"/>
    </row>
    <row r="2247" spans="7:7" x14ac:dyDescent="0.2">
      <c r="G2247" s="15"/>
    </row>
    <row r="2248" spans="7:7" x14ac:dyDescent="0.2">
      <c r="G2248" s="15"/>
    </row>
    <row r="2249" spans="7:7" x14ac:dyDescent="0.2">
      <c r="G2249" s="15"/>
    </row>
    <row r="2250" spans="7:7" x14ac:dyDescent="0.2">
      <c r="G2250" s="15"/>
    </row>
    <row r="2251" spans="7:7" x14ac:dyDescent="0.2">
      <c r="G2251" s="15"/>
    </row>
    <row r="2252" spans="7:7" x14ac:dyDescent="0.2">
      <c r="G2252" s="15"/>
    </row>
    <row r="2253" spans="7:7" x14ac:dyDescent="0.2">
      <c r="G2253" s="15"/>
    </row>
    <row r="2254" spans="7:7" x14ac:dyDescent="0.2">
      <c r="G2254" s="15"/>
    </row>
    <row r="2255" spans="7:7" x14ac:dyDescent="0.2">
      <c r="G2255" s="15"/>
    </row>
    <row r="2256" spans="7:7" x14ac:dyDescent="0.2">
      <c r="G2256" s="15"/>
    </row>
    <row r="2257" spans="7:7" x14ac:dyDescent="0.2">
      <c r="G2257" s="15"/>
    </row>
    <row r="2258" spans="7:7" x14ac:dyDescent="0.2">
      <c r="G2258" s="15"/>
    </row>
    <row r="2259" spans="7:7" x14ac:dyDescent="0.2">
      <c r="G2259" s="15"/>
    </row>
    <row r="2260" spans="7:7" x14ac:dyDescent="0.2">
      <c r="G2260" s="15"/>
    </row>
    <row r="2261" spans="7:7" x14ac:dyDescent="0.2">
      <c r="G2261" s="15"/>
    </row>
    <row r="2262" spans="7:7" x14ac:dyDescent="0.2">
      <c r="G2262" s="15"/>
    </row>
    <row r="2263" spans="7:7" x14ac:dyDescent="0.2">
      <c r="G2263" s="15"/>
    </row>
    <row r="2264" spans="7:7" x14ac:dyDescent="0.2">
      <c r="G2264" s="15"/>
    </row>
    <row r="2265" spans="7:7" x14ac:dyDescent="0.2">
      <c r="G2265" s="15"/>
    </row>
    <row r="2266" spans="7:7" x14ac:dyDescent="0.2">
      <c r="G2266" s="15"/>
    </row>
    <row r="2267" spans="7:7" x14ac:dyDescent="0.2">
      <c r="G2267" s="15"/>
    </row>
    <row r="2268" spans="7:7" x14ac:dyDescent="0.2">
      <c r="G2268" s="15"/>
    </row>
    <row r="2269" spans="7:7" x14ac:dyDescent="0.2">
      <c r="G2269" s="15"/>
    </row>
    <row r="2270" spans="7:7" x14ac:dyDescent="0.2">
      <c r="G2270" s="15"/>
    </row>
    <row r="2271" spans="7:7" x14ac:dyDescent="0.2">
      <c r="G2271" s="15"/>
    </row>
    <row r="2272" spans="7:7" x14ac:dyDescent="0.2">
      <c r="G2272" s="15"/>
    </row>
    <row r="2273" spans="7:7" x14ac:dyDescent="0.2">
      <c r="G2273" s="15"/>
    </row>
    <row r="2274" spans="7:7" x14ac:dyDescent="0.2">
      <c r="G2274" s="15"/>
    </row>
    <row r="2275" spans="7:7" x14ac:dyDescent="0.2">
      <c r="G2275" s="15"/>
    </row>
    <row r="2276" spans="7:7" x14ac:dyDescent="0.2">
      <c r="G2276" s="15"/>
    </row>
    <row r="2277" spans="7:7" x14ac:dyDescent="0.2">
      <c r="G2277" s="15"/>
    </row>
    <row r="2278" spans="7:7" x14ac:dyDescent="0.2">
      <c r="G2278" s="15"/>
    </row>
    <row r="2279" spans="7:7" x14ac:dyDescent="0.2">
      <c r="G2279" s="15"/>
    </row>
    <row r="2280" spans="7:7" x14ac:dyDescent="0.2">
      <c r="G2280" s="15"/>
    </row>
    <row r="2281" spans="7:7" x14ac:dyDescent="0.2">
      <c r="G2281" s="15"/>
    </row>
    <row r="2282" spans="7:7" x14ac:dyDescent="0.2">
      <c r="G2282" s="15"/>
    </row>
    <row r="2283" spans="7:7" x14ac:dyDescent="0.2">
      <c r="G2283" s="15"/>
    </row>
    <row r="2284" spans="7:7" x14ac:dyDescent="0.2">
      <c r="G2284" s="15"/>
    </row>
    <row r="2285" spans="7:7" x14ac:dyDescent="0.2">
      <c r="G2285" s="15"/>
    </row>
    <row r="2286" spans="7:7" x14ac:dyDescent="0.2">
      <c r="G2286" s="15"/>
    </row>
    <row r="2287" spans="7:7" x14ac:dyDescent="0.2">
      <c r="G2287" s="15"/>
    </row>
    <row r="2288" spans="7:7" x14ac:dyDescent="0.2">
      <c r="G2288" s="15"/>
    </row>
    <row r="2289" spans="7:7" x14ac:dyDescent="0.2">
      <c r="G2289" s="15"/>
    </row>
    <row r="2290" spans="7:7" x14ac:dyDescent="0.2">
      <c r="G2290" s="15"/>
    </row>
    <row r="2291" spans="7:7" x14ac:dyDescent="0.2">
      <c r="G2291" s="15"/>
    </row>
    <row r="2292" spans="7:7" x14ac:dyDescent="0.2">
      <c r="G2292" s="15"/>
    </row>
    <row r="2293" spans="7:7" x14ac:dyDescent="0.2">
      <c r="G2293" s="15"/>
    </row>
    <row r="2294" spans="7:7" x14ac:dyDescent="0.2">
      <c r="G2294" s="15"/>
    </row>
    <row r="2295" spans="7:7" x14ac:dyDescent="0.2">
      <c r="G2295" s="15"/>
    </row>
    <row r="2296" spans="7:7" x14ac:dyDescent="0.2">
      <c r="G2296" s="15"/>
    </row>
    <row r="2297" spans="7:7" x14ac:dyDescent="0.2">
      <c r="G2297" s="15"/>
    </row>
    <row r="2298" spans="7:7" x14ac:dyDescent="0.2">
      <c r="G2298" s="15"/>
    </row>
    <row r="2299" spans="7:7" x14ac:dyDescent="0.2">
      <c r="G2299" s="15"/>
    </row>
    <row r="2300" spans="7:7" x14ac:dyDescent="0.2">
      <c r="G2300" s="15"/>
    </row>
    <row r="2301" spans="7:7" x14ac:dyDescent="0.2">
      <c r="G2301" s="15"/>
    </row>
    <row r="2302" spans="7:7" x14ac:dyDescent="0.2">
      <c r="G2302" s="15"/>
    </row>
    <row r="2303" spans="7:7" x14ac:dyDescent="0.2">
      <c r="G2303" s="15"/>
    </row>
    <row r="2304" spans="7:7" x14ac:dyDescent="0.2">
      <c r="G2304" s="15"/>
    </row>
    <row r="2305" spans="7:7" x14ac:dyDescent="0.2">
      <c r="G2305" s="15"/>
    </row>
    <row r="2306" spans="7:7" x14ac:dyDescent="0.2">
      <c r="G2306" s="15"/>
    </row>
    <row r="2307" spans="7:7" x14ac:dyDescent="0.2">
      <c r="G2307" s="15"/>
    </row>
    <row r="2308" spans="7:7" x14ac:dyDescent="0.2">
      <c r="G2308" s="15"/>
    </row>
    <row r="2309" spans="7:7" x14ac:dyDescent="0.2">
      <c r="G2309" s="15"/>
    </row>
    <row r="2310" spans="7:7" x14ac:dyDescent="0.2">
      <c r="G2310" s="15"/>
    </row>
    <row r="2311" spans="7:7" x14ac:dyDescent="0.2">
      <c r="G2311" s="15"/>
    </row>
    <row r="2312" spans="7:7" x14ac:dyDescent="0.2">
      <c r="G2312" s="15"/>
    </row>
    <row r="2313" spans="7:7" x14ac:dyDescent="0.2">
      <c r="G2313" s="15"/>
    </row>
    <row r="2314" spans="7:7" x14ac:dyDescent="0.2">
      <c r="G2314" s="15"/>
    </row>
    <row r="2315" spans="7:7" x14ac:dyDescent="0.2">
      <c r="G2315" s="15"/>
    </row>
    <row r="2316" spans="7:7" x14ac:dyDescent="0.2">
      <c r="G2316" s="15"/>
    </row>
    <row r="2317" spans="7:7" x14ac:dyDescent="0.2">
      <c r="G2317" s="15"/>
    </row>
    <row r="2318" spans="7:7" x14ac:dyDescent="0.2">
      <c r="G2318" s="15"/>
    </row>
    <row r="2319" spans="7:7" x14ac:dyDescent="0.2">
      <c r="G2319" s="15"/>
    </row>
    <row r="2320" spans="7:7" x14ac:dyDescent="0.2">
      <c r="G2320" s="15"/>
    </row>
    <row r="2321" spans="7:7" x14ac:dyDescent="0.2">
      <c r="G2321" s="15"/>
    </row>
    <row r="2322" spans="7:7" x14ac:dyDescent="0.2">
      <c r="G2322" s="15"/>
    </row>
    <row r="2323" spans="7:7" x14ac:dyDescent="0.2">
      <c r="G2323" s="15"/>
    </row>
    <row r="2324" spans="7:7" x14ac:dyDescent="0.2">
      <c r="G2324" s="15"/>
    </row>
    <row r="2325" spans="7:7" x14ac:dyDescent="0.2">
      <c r="G2325" s="15"/>
    </row>
    <row r="2326" spans="7:7" x14ac:dyDescent="0.2">
      <c r="G2326" s="15"/>
    </row>
    <row r="2327" spans="7:7" x14ac:dyDescent="0.2">
      <c r="G2327" s="15"/>
    </row>
    <row r="2328" spans="7:7" x14ac:dyDescent="0.2">
      <c r="G2328" s="15"/>
    </row>
    <row r="2329" spans="7:7" x14ac:dyDescent="0.2">
      <c r="G2329" s="15"/>
    </row>
    <row r="2330" spans="7:7" x14ac:dyDescent="0.2">
      <c r="G2330" s="15"/>
    </row>
    <row r="2331" spans="7:7" x14ac:dyDescent="0.2">
      <c r="G2331" s="15"/>
    </row>
    <row r="2332" spans="7:7" x14ac:dyDescent="0.2">
      <c r="G2332" s="15"/>
    </row>
    <row r="2333" spans="7:7" x14ac:dyDescent="0.2">
      <c r="G2333" s="15"/>
    </row>
    <row r="2334" spans="7:7" x14ac:dyDescent="0.2">
      <c r="G2334" s="15"/>
    </row>
    <row r="2335" spans="7:7" x14ac:dyDescent="0.2">
      <c r="G2335" s="15"/>
    </row>
    <row r="2336" spans="7:7" x14ac:dyDescent="0.2">
      <c r="G2336" s="15"/>
    </row>
    <row r="2337" spans="7:7" x14ac:dyDescent="0.2">
      <c r="G2337" s="15"/>
    </row>
    <row r="2338" spans="7:7" x14ac:dyDescent="0.2">
      <c r="G2338" s="15"/>
    </row>
    <row r="2339" spans="7:7" x14ac:dyDescent="0.2">
      <c r="G2339" s="15"/>
    </row>
    <row r="2340" spans="7:7" x14ac:dyDescent="0.2">
      <c r="G2340" s="15"/>
    </row>
    <row r="2341" spans="7:7" x14ac:dyDescent="0.2">
      <c r="G2341" s="15"/>
    </row>
    <row r="2342" spans="7:7" x14ac:dyDescent="0.2">
      <c r="G2342" s="15"/>
    </row>
    <row r="2343" spans="7:7" x14ac:dyDescent="0.2">
      <c r="G2343" s="15"/>
    </row>
    <row r="2344" spans="7:7" x14ac:dyDescent="0.2">
      <c r="G2344" s="15"/>
    </row>
    <row r="2345" spans="7:7" x14ac:dyDescent="0.2">
      <c r="G2345" s="15"/>
    </row>
    <row r="2346" spans="7:7" x14ac:dyDescent="0.2">
      <c r="G2346" s="15"/>
    </row>
    <row r="2347" spans="7:7" x14ac:dyDescent="0.2">
      <c r="G2347" s="15"/>
    </row>
    <row r="2348" spans="7:7" x14ac:dyDescent="0.2">
      <c r="G2348" s="15"/>
    </row>
    <row r="2349" spans="7:7" x14ac:dyDescent="0.2">
      <c r="G2349" s="15"/>
    </row>
    <row r="2350" spans="7:7" x14ac:dyDescent="0.2">
      <c r="G2350" s="15"/>
    </row>
    <row r="2351" spans="7:7" x14ac:dyDescent="0.2">
      <c r="G2351" s="15"/>
    </row>
    <row r="2352" spans="7:7" x14ac:dyDescent="0.2">
      <c r="G2352" s="15"/>
    </row>
    <row r="2353" spans="7:7" x14ac:dyDescent="0.2">
      <c r="G2353" s="15"/>
    </row>
    <row r="2354" spans="7:7" x14ac:dyDescent="0.2">
      <c r="G2354" s="15"/>
    </row>
    <row r="2355" spans="7:7" x14ac:dyDescent="0.2">
      <c r="G2355" s="15"/>
    </row>
    <row r="2356" spans="7:7" x14ac:dyDescent="0.2">
      <c r="G2356" s="15"/>
    </row>
    <row r="2357" spans="7:7" x14ac:dyDescent="0.2">
      <c r="G2357" s="15"/>
    </row>
    <row r="2358" spans="7:7" x14ac:dyDescent="0.2">
      <c r="G2358" s="15"/>
    </row>
    <row r="2359" spans="7:7" x14ac:dyDescent="0.2">
      <c r="G2359" s="15"/>
    </row>
    <row r="2360" spans="7:7" x14ac:dyDescent="0.2">
      <c r="G2360" s="15"/>
    </row>
    <row r="2361" spans="7:7" x14ac:dyDescent="0.2">
      <c r="G2361" s="15"/>
    </row>
  </sheetData>
  <mergeCells count="13">
    <mergeCell ref="A1:G1"/>
    <mergeCell ref="A39:F39"/>
    <mergeCell ref="A42:F42"/>
    <mergeCell ref="A47:F47"/>
    <mergeCell ref="A55:F55"/>
    <mergeCell ref="A59:F59"/>
    <mergeCell ref="A62:F62"/>
    <mergeCell ref="A90:F90"/>
    <mergeCell ref="A65:F65"/>
    <mergeCell ref="A68:F68"/>
    <mergeCell ref="A82:F82"/>
    <mergeCell ref="A85:F85"/>
    <mergeCell ref="A89:F89"/>
  </mergeCells>
  <phoneticPr fontId="8" type="noConversion"/>
  <pageMargins left="0.7" right="0.7" top="0.75" bottom="0.75" header="0.3" footer="0.3"/>
  <pageSetup paperSize="9" orientation="portrait" horizontalDpi="1200"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4CF4B024E02044B827AC5DEDD93F934" ma:contentTypeVersion="20" ma:contentTypeDescription="Create a new document." ma:contentTypeScope="" ma:versionID="e61088f4e699e358b53da9cd391d3a28">
  <xsd:schema xmlns:xsd="http://www.w3.org/2001/XMLSchema" xmlns:xs="http://www.w3.org/2001/XMLSchema" xmlns:p="http://schemas.microsoft.com/office/2006/metadata/properties" xmlns:ns1="http://schemas.microsoft.com/sharepoint/v3" xmlns:ns2="db9eb5d5-42df-46cd-ae7c-d969668c43d6" xmlns:ns3="e9f47b48-d8cb-4e87-9907-3190447df30b" targetNamespace="http://schemas.microsoft.com/office/2006/metadata/properties" ma:root="true" ma:fieldsID="d57a2cfd864caf9601109cd46209ade4" ns1:_="" ns2:_="" ns3:_="">
    <xsd:import namespace="http://schemas.microsoft.com/sharepoint/v3"/>
    <xsd:import namespace="db9eb5d5-42df-46cd-ae7c-d969668c43d6"/>
    <xsd:import namespace="e9f47b48-d8cb-4e87-9907-3190447df30b"/>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ObjectDetectorVersions" minOccurs="0"/>
                <xsd:element ref="ns2:MediaServiceSearchProperties"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6" nillable="true" ma:displayName="Unified Compliance Policy Properties" ma:hidden="true" ma:internalName="_ip_UnifiedCompliancePolicyProperties">
      <xsd:simpleType>
        <xsd:restriction base="dms:Note"/>
      </xsd:simpleType>
    </xsd:element>
    <xsd:element name="_ip_UnifiedCompliancePolicyUIAction" ma:index="27"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b9eb5d5-42df-46cd-ae7c-d969668c43d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9417a0ca-ec35-42da-a167-ae3037728b76"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9f47b48-d8cb-4e87-9907-3190447df30b" elementFormDefault="qualified">
    <xsd:import namespace="http://schemas.microsoft.com/office/2006/documentManagement/types"/>
    <xsd:import namespace="http://schemas.microsoft.com/office/infopath/2007/PartnerControls"/>
    <xsd:element name="SharedWithUsers" ma:index="1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b8f26c6e-a689-4b9d-9b21-610ff114ff8c}" ma:internalName="TaxCatchAll" ma:showField="CatchAllData" ma:web="e9f47b48-d8cb-4e87-9907-3190447df30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TaxCatchAll xmlns="e9f47b48-d8cb-4e87-9907-3190447df30b" xsi:nil="true"/>
    <_ip_UnifiedCompliancePolicyProperties xmlns="http://schemas.microsoft.com/sharepoint/v3" xsi:nil="true"/>
    <lcf76f155ced4ddcb4097134ff3c332f xmlns="db9eb5d5-42df-46cd-ae7c-d969668c43d6">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EAEBE36C-7BF7-43F4-ADB9-33D799EA9D9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db9eb5d5-42df-46cd-ae7c-d969668c43d6"/>
    <ds:schemaRef ds:uri="e9f47b48-d8cb-4e87-9907-3190447df30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76EC953-F4DA-4B80-8B74-6C677A53758E}">
  <ds:schemaRefs>
    <ds:schemaRef ds:uri="http://schemas.microsoft.com/sharepoint/v3/contenttype/forms"/>
  </ds:schemaRefs>
</ds:datastoreItem>
</file>

<file path=customXml/itemProps3.xml><?xml version="1.0" encoding="utf-8"?>
<ds:datastoreItem xmlns:ds="http://schemas.openxmlformats.org/officeDocument/2006/customXml" ds:itemID="{D5533AAF-0F80-4B0B-8DB5-DF875C11C16A}">
  <ds:schemaRefs>
    <ds:schemaRef ds:uri="http://schemas.microsoft.com/office/2006/metadata/properties"/>
    <ds:schemaRef ds:uri="http://schemas.microsoft.com/office/infopath/2007/PartnerControls"/>
    <ds:schemaRef ds:uri="http://schemas.microsoft.com/sharepoint/v3"/>
    <ds:schemaRef ds:uri="e9f47b48-d8cb-4e87-9907-3190447df30b"/>
    <ds:schemaRef ds:uri="db9eb5d5-42df-46cd-ae7c-d969668c43d6"/>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Main summary</vt:lpstr>
      <vt:lpstr>BoQ of Building</vt:lpstr>
      <vt:lpstr>'BoQ of Building'!Print_Area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Mohamed Hizam</dc:creator>
  <cp:lastModifiedBy>Ahmed Ruslan Shafeeg</cp:lastModifiedBy>
  <cp:lastPrinted>2026-09-08T10:20:05Z</cp:lastPrinted>
  <dcterms:modified xsi:type="dcterms:W3CDTF">2026-09-08T10:20:10Z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0x010100B4CF4B024E02044B827AC5DEDD93F934</vt:lpwstr>
  </property>
  <property fmtid="{D5CDD505-2E9C-101B-9397-08002B2CF9AE}" pid="3" name="MediaServiceImageTags">
    <vt:lpwstr/>
  </property>
</Properties>
</file>