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6 - Bid\Iulaan\Bids\(IUL)141-P-141-2026-141 - GA.Gemanafushi and M.Mulaku Fitness and Recreation Center ah Beynunvaa Thakethi hoadhumah\"/>
    </mc:Choice>
  </mc:AlternateContent>
  <xr:revisionPtr revIDLastSave="0" documentId="13_ncr:1_{BFF13B8E-0B02-4747-8A8A-1E19CEE4AD90}" xr6:coauthVersionLast="47" xr6:coauthVersionMax="47" xr10:uidLastSave="{00000000-0000-0000-0000-000000000000}"/>
  <bookViews>
    <workbookView xWindow="-120" yWindow="-120" windowWidth="29040" windowHeight="15720" xr2:uid="{DEEFED62-B505-4883-9F32-93D9D58F05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" i="1" l="1"/>
  <c r="I99" i="1"/>
  <c r="I14" i="1"/>
  <c r="I13" i="1"/>
  <c r="I12" i="1"/>
  <c r="I11" i="1"/>
  <c r="I10" i="1"/>
  <c r="I9" i="1"/>
  <c r="I8" i="1"/>
  <c r="I7" i="1"/>
  <c r="I6" i="1"/>
  <c r="I5" i="1"/>
  <c r="F14" i="1"/>
  <c r="F13" i="1"/>
  <c r="F12" i="1"/>
  <c r="F11" i="1"/>
  <c r="F10" i="1"/>
  <c r="F9" i="1"/>
  <c r="F8" i="1"/>
  <c r="F7" i="1"/>
  <c r="F6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F9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40" i="1"/>
  <c r="I28" i="1"/>
  <c r="I29" i="1"/>
  <c r="I30" i="1"/>
  <c r="I31" i="1"/>
  <c r="I32" i="1"/>
  <c r="I33" i="1"/>
  <c r="I34" i="1"/>
  <c r="I35" i="1"/>
  <c r="I36" i="1"/>
  <c r="I27" i="1"/>
  <c r="I26" i="1"/>
  <c r="I25" i="1"/>
  <c r="I24" i="1"/>
  <c r="I23" i="1"/>
  <c r="I22" i="1"/>
  <c r="I21" i="1"/>
  <c r="I20" i="1"/>
  <c r="I19" i="1"/>
  <c r="I18" i="1"/>
  <c r="F18" i="1"/>
  <c r="I15" i="1" l="1"/>
  <c r="I102" i="1" s="1"/>
  <c r="F37" i="1"/>
  <c r="F103" i="1" s="1"/>
  <c r="F15" i="1"/>
  <c r="F102" i="1" s="1"/>
  <c r="I100" i="1"/>
  <c r="I104" i="1" s="1"/>
  <c r="I37" i="1"/>
  <c r="I103" i="1" s="1"/>
  <c r="F100" i="1"/>
  <c r="F104" i="1" s="1"/>
  <c r="I106" i="1" l="1"/>
  <c r="I107" i="1" s="1"/>
  <c r="I108" i="1" s="1"/>
  <c r="F106" i="1"/>
  <c r="F107" i="1" s="1"/>
  <c r="F108" i="1" s="1"/>
  <c r="I110" i="1" l="1"/>
</calcChain>
</file>

<file path=xl/sharedStrings.xml><?xml version="1.0" encoding="utf-8"?>
<sst xmlns="http://schemas.openxmlformats.org/spreadsheetml/2006/main" count="226" uniqueCount="117">
  <si>
    <t>Item</t>
  </si>
  <si>
    <t>Description</t>
  </si>
  <si>
    <t>TV 75"</t>
  </si>
  <si>
    <t>Office Table</t>
  </si>
  <si>
    <t>Lowback Chair</t>
  </si>
  <si>
    <t>Plastic Chair without arm</t>
  </si>
  <si>
    <t>Plastic Chair with arm</t>
  </si>
  <si>
    <t xml:space="preserve">Foldable Table </t>
  </si>
  <si>
    <t>Computer System</t>
  </si>
  <si>
    <t>Printer 3in1</t>
  </si>
  <si>
    <t>Projector</t>
  </si>
  <si>
    <t>Sound System portable</t>
  </si>
  <si>
    <t>Office Items</t>
  </si>
  <si>
    <t>1.10</t>
  </si>
  <si>
    <t>Rate</t>
  </si>
  <si>
    <t>Total</t>
  </si>
  <si>
    <t>Sports Items</t>
  </si>
  <si>
    <t>Garlando table</t>
  </si>
  <si>
    <t>TT table</t>
  </si>
  <si>
    <t>PS5</t>
  </si>
  <si>
    <t xml:space="preserve">Dart Board with Dart </t>
  </si>
  <si>
    <t>Billiard Table including ( Pool cue , Cue tips, Chalk, Ball set )</t>
  </si>
  <si>
    <t>Carrom Board including Carrommen &amp; striker</t>
  </si>
  <si>
    <t>Chess Board including chess piece</t>
  </si>
  <si>
    <t>Aerobics dumbbells (1KG)</t>
  </si>
  <si>
    <t>Aerobics dumbbells (2KG)</t>
  </si>
  <si>
    <t>Aerobics dumbbells (3KG)</t>
  </si>
  <si>
    <t>Aerobics dumbbells (4KG)</t>
  </si>
  <si>
    <t>Aerobics dumbbells (5KG)</t>
  </si>
  <si>
    <t>Aerobics dumbbells (6KG)</t>
  </si>
  <si>
    <t>Aerobics dumbbells (7KG)</t>
  </si>
  <si>
    <t>Aerobics dumbbells (8KG)</t>
  </si>
  <si>
    <t>Aerobics dumbbells (9KG)</t>
  </si>
  <si>
    <t>Aerobics dumbbells (10KG)</t>
  </si>
  <si>
    <t>2.10</t>
  </si>
  <si>
    <t>Unit</t>
  </si>
  <si>
    <t>No</t>
  </si>
  <si>
    <t>sqm</t>
  </si>
  <si>
    <t>Aerobics Flooring</t>
  </si>
  <si>
    <t>Yoga Matt</t>
  </si>
  <si>
    <t>Indoor Gym Equipments</t>
  </si>
  <si>
    <t>Upright bike</t>
  </si>
  <si>
    <t>Commercial Treadmill (LED Screen)</t>
  </si>
  <si>
    <t>Super Bench</t>
  </si>
  <si>
    <t>Seated Preacher Curl</t>
  </si>
  <si>
    <t>Flat Bench</t>
  </si>
  <si>
    <t>Multi-Purpose Bench / Utility Bench</t>
  </si>
  <si>
    <t>Vertical Knee up/dip</t>
  </si>
  <si>
    <t>Barbell Rack</t>
  </si>
  <si>
    <t>Dumbbell Rack</t>
  </si>
  <si>
    <t>Disk Rack</t>
  </si>
  <si>
    <t>Olympic Bench</t>
  </si>
  <si>
    <t>Leg curl/Leg extension</t>
  </si>
  <si>
    <t>Pectoral Fly</t>
  </si>
  <si>
    <t>Functional Trainer</t>
  </si>
  <si>
    <t>Leg Press</t>
  </si>
  <si>
    <t>Adjustable Decline Bench/Adjustable Abdominal Bench</t>
  </si>
  <si>
    <t>Pull Down/Low Row</t>
  </si>
  <si>
    <t>Squat Rack</t>
  </si>
  <si>
    <t>Lock Jaw Collar</t>
  </si>
  <si>
    <t>Anti-burst ball</t>
  </si>
  <si>
    <t>OLMPIC CHROME BAR</t>
  </si>
  <si>
    <t>OLMPIC CHROME EZ BAR</t>
  </si>
  <si>
    <t>PVC yoga mat</t>
  </si>
  <si>
    <t>kettlebell rack</t>
  </si>
  <si>
    <t>LifeFitness CPU dumbbell (2.5KG )</t>
  </si>
  <si>
    <t>LifeFitness CPU dumbbell (5KG )</t>
  </si>
  <si>
    <t>LifeFitness CPU dumbbell (7.5KG )</t>
  </si>
  <si>
    <t>LifeFitness CPU dumbbell (10KG )</t>
  </si>
  <si>
    <t>LifeFitness CPU dumbbell (12.5KG )</t>
  </si>
  <si>
    <t>LifeFitness CPU dumbbell (15KG )</t>
  </si>
  <si>
    <t>LifeFitness CPU dumbbell (17.5KG )</t>
  </si>
  <si>
    <t>LifeFitness CPU dumbbell (20KG )</t>
  </si>
  <si>
    <t>LifeFitness CPU dumbbell (22.5KG )</t>
  </si>
  <si>
    <t>LifeFitness CPU dumbbell (25KG )</t>
  </si>
  <si>
    <t>100% colorful Rubber bumper olympic plate, diameter, 50mmOlympic Plate,D-50mm - ( 5KG )</t>
  </si>
  <si>
    <t>LifeFitness CPU Fixed Straight Barbell - (10KG)</t>
  </si>
  <si>
    <t>LifeFitness CPU Fixed Straight Barbell - (15KG)</t>
  </si>
  <si>
    <t>LifeFitness CPU Fixed Straight Barbell - (20KG)</t>
  </si>
  <si>
    <t>LifeFitness CPU Fixed Straight Barbell - (25KG)</t>
  </si>
  <si>
    <t>LifeFitness CPU Fixed Straight Barbell - (30KG)</t>
  </si>
  <si>
    <t>LifeFitness CPU Fixed Curl Barbell - (10KG)</t>
  </si>
  <si>
    <t>LifeFitness CPU Fixed Curl Barbell - (15KG)</t>
  </si>
  <si>
    <t>LifeFitness CPU Fixed Curl Barbell - (20KG)</t>
  </si>
  <si>
    <t>LifeFitness CPU Fixed Curl Barbell - (25KG)</t>
  </si>
  <si>
    <t>LifeFitness CPU Fixed Curl Barbell - (30KG)</t>
  </si>
  <si>
    <t>Vinyl Kettlebell - (4KG)</t>
  </si>
  <si>
    <t>Vinyl Kettlebell - (6KG)</t>
  </si>
  <si>
    <t>Vinyl Kettlebell - (8KG)</t>
  </si>
  <si>
    <t>Vinyl Kettlebell - (10KG)</t>
  </si>
  <si>
    <t>Vinyl Kettlebell - (12KG)</t>
  </si>
  <si>
    <t>Vinyl Kettlebell - (14KG)</t>
  </si>
  <si>
    <t>Vinyl Kettlebell - (16KG)</t>
  </si>
  <si>
    <t>Vinyl Kettlebell - (18KG)</t>
  </si>
  <si>
    <t>Vinyl Kettlebell - (20KG)</t>
  </si>
  <si>
    <t>Vinyl Kettlebell - (22KG)</t>
  </si>
  <si>
    <t>Vinyl Kettlebell - (24KG)</t>
  </si>
  <si>
    <t>3.10</t>
  </si>
  <si>
    <t>3.20</t>
  </si>
  <si>
    <t>3.30</t>
  </si>
  <si>
    <t>3.40</t>
  </si>
  <si>
    <t>3.50</t>
  </si>
  <si>
    <t>3.60</t>
  </si>
  <si>
    <t>Installation Cost</t>
  </si>
  <si>
    <t>GST 8%</t>
  </si>
  <si>
    <t>XXXX</t>
  </si>
  <si>
    <t>Delivery Period</t>
  </si>
  <si>
    <t>Total for 2 Island, including GST</t>
  </si>
  <si>
    <t>Supply and Installation of Office Items, Sports Items, and Indoor Gym Equipment to FRC</t>
  </si>
  <si>
    <t>100% colorful Rubber bumper olympic plate, diameter, 50mmOlympic Plate,D-50mm - (10KG)</t>
  </si>
  <si>
    <t>100% colorful Rubber bumper olympic plate, diameter, 50mmOlympic Plate,D-50mm - (15KG)</t>
  </si>
  <si>
    <t>100% colorful Rubber bumper olympic plate, diameter, 50mmOlympic Plate,D-50mm - (20KG)</t>
  </si>
  <si>
    <t>100% colorful Rubber bumper olympic plate, diameter, 50mmOlympic Plate,D-50mm - (25KG)</t>
  </si>
  <si>
    <t>GA. Gemanafushi</t>
  </si>
  <si>
    <t>M. Mulak</t>
  </si>
  <si>
    <t>0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</si>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</sst>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sz val="8"/>
      <name val="Aptos Narrow"/>
      <family val="2"/>
      <scheme val="minor"/>
    </font>
    <font>
      <b/>
      <u/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43" fontId="4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43" fontId="4" fillId="2" borderId="3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3" fontId="4" fillId="2" borderId="6" xfId="1" applyFont="1" applyFill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center" vertical="center" wrapText="1"/>
    </xf>
    <xf numFmtId="43" fontId="4" fillId="2" borderId="5" xfId="1" applyFont="1" applyFill="1" applyBorder="1" applyAlignment="1">
      <alignment horizontal="center" vertical="center" wrapText="1"/>
    </xf>
    <xf numFmtId="43" fontId="3" fillId="0" borderId="3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2" fillId="0" borderId="0" xfId="1" applyFont="1" applyBorder="1" applyAlignment="1">
      <alignment horizontal="center"/>
    </xf>
    <xf numFmtId="0" fontId="3" fillId="0" borderId="0" xfId="0" applyFont="1" applyAlignment="1">
      <alignment horizontal="left"/>
    </xf>
    <xf numFmtId="43" fontId="2" fillId="0" borderId="10" xfId="1" applyFont="1" applyBorder="1" applyAlignment="1">
      <alignment horizontal="center"/>
    </xf>
    <xf numFmtId="43" fontId="2" fillId="0" borderId="11" xfId="1" applyFont="1" applyBorder="1" applyAlignment="1">
      <alignment horizontal="center"/>
    </xf>
    <xf numFmtId="43" fontId="2" fillId="0" borderId="12" xfId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3" fontId="4" fillId="2" borderId="9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43" fontId="7" fillId="0" borderId="0" xfId="1" applyFont="1" applyAlignment="1">
      <alignment horizontal="centerContinuous"/>
    </xf>
    <xf numFmtId="49" fontId="4" fillId="2" borderId="9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right"/>
    </xf>
    <xf numFmtId="0" fontId="7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3" fillId="0" borderId="5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3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/>
    <xf numFmtId="0" fontId="2" fillId="0" borderId="13" xfId="0" applyFont="1" applyBorder="1" applyAlignment="1">
      <alignment horizontal="center"/>
    </xf>
    <xf numFmtId="43" fontId="2" fillId="0" borderId="13" xfId="1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43" fontId="2" fillId="0" borderId="15" xfId="1" applyFont="1" applyBorder="1" applyAlignment="1">
      <alignment horizontal="center"/>
    </xf>
    <xf numFmtId="43" fontId="2" fillId="0" borderId="14" xfId="1" applyFont="1" applyBorder="1" applyAlignment="1">
      <alignment horizontal="center"/>
    </xf>
    <xf numFmtId="43" fontId="2" fillId="0" borderId="16" xfId="1" applyFont="1" applyBorder="1" applyAlignment="1">
      <alignment horizontal="center"/>
    </xf>
    <xf numFmtId="43" fontId="2" fillId="0" borderId="1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DCA2F-104E-4419-B2EE-4462BFA9CA93}">
  <dimension ref="A1:I112"/>
  <sheetViews>
    <sheetView tabSelected="1" view="pageBreakPreview" zoomScaleNormal="100" zoomScaleSheetLayoutView="100" workbookViewId="0">
      <selection activeCell="I13" sqref="I13"/>
    </sheetView>
  </sheetViews>
  <sheetFormatPr defaultRowHeight="15" x14ac:dyDescent="0.25"/>
  <cols>
    <col min="1" max="1" width="9.140625" style="45"/>
    <col min="2" max="2" width="45.28515625" style="3" customWidth="1"/>
    <col min="3" max="3" width="4.7109375" style="3" bestFit="1" customWidth="1"/>
    <col min="4" max="4" width="14.85546875" style="4" customWidth="1"/>
    <col min="5" max="6" width="10.42578125" style="4" customWidth="1"/>
    <col min="7" max="7" width="12.140625" style="3" customWidth="1"/>
    <col min="8" max="9" width="10.7109375" style="4" customWidth="1"/>
    <col min="10" max="16384" width="9.140625" style="1"/>
  </cols>
  <sheetData>
    <row r="1" spans="1:9" ht="15.75" x14ac:dyDescent="0.25">
      <c r="A1" s="44" t="s">
        <v>108</v>
      </c>
      <c r="B1" s="38"/>
      <c r="C1" s="37"/>
      <c r="D1" s="39"/>
      <c r="E1" s="39"/>
      <c r="F1" s="39"/>
      <c r="G1" s="37"/>
      <c r="H1" s="39"/>
      <c r="I1" s="39"/>
    </row>
    <row r="2" spans="1:9" ht="33" customHeight="1" x14ac:dyDescent="0.25"/>
    <row r="3" spans="1:9" s="36" customFormat="1" ht="30.75" customHeight="1" x14ac:dyDescent="0.25">
      <c r="A3" s="33" t="s">
        <v>0</v>
      </c>
      <c r="B3" s="33" t="s">
        <v>1</v>
      </c>
      <c r="C3" s="33" t="s">
        <v>35</v>
      </c>
      <c r="D3" s="75" t="s">
        <v>113</v>
      </c>
      <c r="E3" s="34" t="s">
        <v>14</v>
      </c>
      <c r="F3" s="34" t="s">
        <v>15</v>
      </c>
      <c r="G3" s="35" t="s">
        <v>114</v>
      </c>
      <c r="H3" s="34" t="s">
        <v>14</v>
      </c>
      <c r="I3" s="34" t="s">
        <v>15</v>
      </c>
    </row>
    <row r="4" spans="1:9" x14ac:dyDescent="0.25">
      <c r="A4" s="46">
        <v>1</v>
      </c>
      <c r="B4" s="29" t="s">
        <v>12</v>
      </c>
      <c r="C4" s="18"/>
      <c r="D4" s="19"/>
      <c r="E4" s="19"/>
      <c r="F4" s="19"/>
      <c r="G4" s="19"/>
      <c r="H4" s="19"/>
      <c r="I4" s="19"/>
    </row>
    <row r="5" spans="1:9" ht="15.75" x14ac:dyDescent="0.25">
      <c r="A5" s="47">
        <v>1.1000000000000001</v>
      </c>
      <c r="B5" s="56" t="s">
        <v>2</v>
      </c>
      <c r="C5" s="63" t="s">
        <v>36</v>
      </c>
      <c r="D5" s="40">
        <v>1</v>
      </c>
      <c r="E5" s="28"/>
      <c r="F5" s="28">
        <f t="shared" ref="F5:F14" si="0">D5*E5</f>
        <v>0</v>
      </c>
      <c r="G5" s="40" t="s">
        <v>115</v>
      </c>
      <c r="H5" s="28"/>
      <c r="I5" s="28">
        <f t="shared" ref="I5:I14" si="1">G5*H5</f>
        <v>0</v>
      </c>
    </row>
    <row r="6" spans="1:9" ht="15.75" x14ac:dyDescent="0.25">
      <c r="A6" s="48">
        <v>1.2</v>
      </c>
      <c r="B6" s="57" t="s">
        <v>3</v>
      </c>
      <c r="C6" s="60" t="s">
        <v>36</v>
      </c>
      <c r="D6" s="41">
        <v>4</v>
      </c>
      <c r="E6" s="5"/>
      <c r="F6" s="5">
        <f t="shared" si="0"/>
        <v>0</v>
      </c>
      <c r="G6" s="41" t="s">
        <v>115</v>
      </c>
      <c r="H6" s="5"/>
      <c r="I6" s="5">
        <f t="shared" si="1"/>
        <v>0</v>
      </c>
    </row>
    <row r="7" spans="1:9" ht="15.75" x14ac:dyDescent="0.25">
      <c r="A7" s="48">
        <v>1.3</v>
      </c>
      <c r="B7" s="57" t="s">
        <v>4</v>
      </c>
      <c r="C7" s="60" t="s">
        <v>36</v>
      </c>
      <c r="D7" s="41">
        <v>4</v>
      </c>
      <c r="E7" s="5"/>
      <c r="F7" s="5">
        <f t="shared" si="0"/>
        <v>0</v>
      </c>
      <c r="G7" s="41" t="s">
        <v>115</v>
      </c>
      <c r="H7" s="5"/>
      <c r="I7" s="5">
        <f t="shared" si="1"/>
        <v>0</v>
      </c>
    </row>
    <row r="8" spans="1:9" ht="15.75" x14ac:dyDescent="0.25">
      <c r="A8" s="48">
        <v>1.4</v>
      </c>
      <c r="B8" s="57" t="s">
        <v>5</v>
      </c>
      <c r="C8" s="60" t="s">
        <v>36</v>
      </c>
      <c r="D8" s="41">
        <v>30</v>
      </c>
      <c r="E8" s="5"/>
      <c r="F8" s="5">
        <f t="shared" si="0"/>
        <v>0</v>
      </c>
      <c r="G8" s="41">
        <v>30</v>
      </c>
      <c r="H8" s="5"/>
      <c r="I8" s="5">
        <f t="shared" si="1"/>
        <v>0</v>
      </c>
    </row>
    <row r="9" spans="1:9" ht="15.75" x14ac:dyDescent="0.25">
      <c r="A9" s="48">
        <v>1.5</v>
      </c>
      <c r="B9" s="57" t="s">
        <v>6</v>
      </c>
      <c r="C9" s="60" t="s">
        <v>36</v>
      </c>
      <c r="D9" s="41">
        <v>20</v>
      </c>
      <c r="E9" s="5"/>
      <c r="F9" s="5">
        <f t="shared" si="0"/>
        <v>0</v>
      </c>
      <c r="G9" s="41" t="s">
        <v>115</v>
      </c>
      <c r="H9" s="5"/>
      <c r="I9" s="5">
        <f t="shared" si="1"/>
        <v>0</v>
      </c>
    </row>
    <row r="10" spans="1:9" ht="15.75" x14ac:dyDescent="0.25">
      <c r="A10" s="48">
        <v>1.6</v>
      </c>
      <c r="B10" s="57" t="s">
        <v>7</v>
      </c>
      <c r="C10" s="60" t="s">
        <v>36</v>
      </c>
      <c r="D10" s="41">
        <v>10</v>
      </c>
      <c r="E10" s="5"/>
      <c r="F10" s="5">
        <f t="shared" si="0"/>
        <v>0</v>
      </c>
      <c r="G10" s="41">
        <v>10</v>
      </c>
      <c r="H10" s="5"/>
      <c r="I10" s="5">
        <f t="shared" si="1"/>
        <v>0</v>
      </c>
    </row>
    <row r="11" spans="1:9" ht="15.75" x14ac:dyDescent="0.25">
      <c r="A11" s="48">
        <v>1.7</v>
      </c>
      <c r="B11" s="57" t="s">
        <v>8</v>
      </c>
      <c r="C11" s="60" t="s">
        <v>36</v>
      </c>
      <c r="D11" s="41">
        <v>2</v>
      </c>
      <c r="E11" s="5"/>
      <c r="F11" s="5">
        <f t="shared" si="0"/>
        <v>0</v>
      </c>
      <c r="G11" s="41" t="s">
        <v>115</v>
      </c>
      <c r="H11" s="5"/>
      <c r="I11" s="5">
        <f t="shared" si="1"/>
        <v>0</v>
      </c>
    </row>
    <row r="12" spans="1:9" ht="15.75" x14ac:dyDescent="0.25">
      <c r="A12" s="48">
        <v>1.8</v>
      </c>
      <c r="B12" s="57" t="s">
        <v>9</v>
      </c>
      <c r="C12" s="60" t="s">
        <v>36</v>
      </c>
      <c r="D12" s="41">
        <v>1</v>
      </c>
      <c r="E12" s="5"/>
      <c r="F12" s="5">
        <f t="shared" si="0"/>
        <v>0</v>
      </c>
      <c r="G12" s="41" t="s">
        <v>115</v>
      </c>
      <c r="H12" s="5"/>
      <c r="I12" s="5">
        <f t="shared" si="1"/>
        <v>0</v>
      </c>
    </row>
    <row r="13" spans="1:9" ht="15.75" x14ac:dyDescent="0.25">
      <c r="A13" s="48">
        <v>1.9</v>
      </c>
      <c r="B13" s="57" t="s">
        <v>10</v>
      </c>
      <c r="C13" s="60" t="s">
        <v>36</v>
      </c>
      <c r="D13" s="41">
        <v>1</v>
      </c>
      <c r="E13" s="5"/>
      <c r="F13" s="5">
        <f t="shared" si="0"/>
        <v>0</v>
      </c>
      <c r="G13" s="41">
        <v>1</v>
      </c>
      <c r="H13" s="5"/>
      <c r="I13" s="5">
        <f t="shared" si="1"/>
        <v>0</v>
      </c>
    </row>
    <row r="14" spans="1:9" ht="15.75" x14ac:dyDescent="0.25">
      <c r="A14" s="49" t="s">
        <v>13</v>
      </c>
      <c r="B14" s="58" t="s">
        <v>11</v>
      </c>
      <c r="C14" s="62" t="s">
        <v>36</v>
      </c>
      <c r="D14" s="42">
        <v>1</v>
      </c>
      <c r="E14" s="6"/>
      <c r="F14" s="6">
        <f t="shared" si="0"/>
        <v>0</v>
      </c>
      <c r="G14" s="42" t="s">
        <v>115</v>
      </c>
      <c r="H14" s="6"/>
      <c r="I14" s="6">
        <f t="shared" si="1"/>
        <v>0</v>
      </c>
    </row>
    <row r="15" spans="1:9" ht="15.75" x14ac:dyDescent="0.25">
      <c r="A15" s="50"/>
      <c r="B15" s="43" t="s">
        <v>15</v>
      </c>
      <c r="C15" s="11"/>
      <c r="D15" s="12"/>
      <c r="E15" s="13"/>
      <c r="F15" s="2">
        <f>SUM(F5:F14)</f>
        <v>0</v>
      </c>
      <c r="G15" s="14"/>
      <c r="H15" s="13"/>
      <c r="I15" s="2">
        <f>SUM(I5:I14)</f>
        <v>0</v>
      </c>
    </row>
    <row r="16" spans="1:9" x14ac:dyDescent="0.25">
      <c r="A16" s="51"/>
      <c r="B16" s="7"/>
      <c r="C16" s="8"/>
      <c r="D16" s="9"/>
      <c r="E16" s="9"/>
      <c r="F16" s="9"/>
      <c r="G16" s="9"/>
      <c r="H16" s="9"/>
      <c r="I16" s="10"/>
    </row>
    <row r="17" spans="1:9" x14ac:dyDescent="0.25">
      <c r="A17" s="46">
        <v>2</v>
      </c>
      <c r="B17" s="29" t="s">
        <v>16</v>
      </c>
      <c r="C17" s="61"/>
      <c r="D17" s="64"/>
      <c r="E17" s="19"/>
      <c r="F17" s="19"/>
      <c r="G17" s="64"/>
      <c r="H17" s="19"/>
      <c r="I17" s="19"/>
    </row>
    <row r="18" spans="1:9" ht="15.75" x14ac:dyDescent="0.25">
      <c r="A18" s="48">
        <v>2.1</v>
      </c>
      <c r="B18" s="57" t="s">
        <v>17</v>
      </c>
      <c r="C18" s="60" t="s">
        <v>36</v>
      </c>
      <c r="D18" s="41">
        <v>1</v>
      </c>
      <c r="E18" s="5"/>
      <c r="F18" s="5">
        <f>D18*E18</f>
        <v>0</v>
      </c>
      <c r="G18" s="41" t="s">
        <v>115</v>
      </c>
      <c r="H18" s="5"/>
      <c r="I18" s="5">
        <f>G18*H18</f>
        <v>0</v>
      </c>
    </row>
    <row r="19" spans="1:9" ht="15.75" x14ac:dyDescent="0.25">
      <c r="A19" s="48">
        <v>2.2000000000000002</v>
      </c>
      <c r="B19" s="57" t="s">
        <v>21</v>
      </c>
      <c r="C19" s="60" t="s">
        <v>36</v>
      </c>
      <c r="D19" s="41">
        <v>1</v>
      </c>
      <c r="E19" s="5"/>
      <c r="F19" s="5">
        <f t="shared" ref="F19:F36" si="2">D19*E19</f>
        <v>0</v>
      </c>
      <c r="G19" s="41" t="s">
        <v>115</v>
      </c>
      <c r="H19" s="5"/>
      <c r="I19" s="5">
        <f t="shared" ref="I19:I27" si="3">G19*H19</f>
        <v>0</v>
      </c>
    </row>
    <row r="20" spans="1:9" ht="15.75" x14ac:dyDescent="0.25">
      <c r="A20" s="48">
        <v>2.2999999999999998</v>
      </c>
      <c r="B20" s="57" t="s">
        <v>18</v>
      </c>
      <c r="C20" s="60" t="s">
        <v>36</v>
      </c>
      <c r="D20" s="41">
        <v>1</v>
      </c>
      <c r="E20" s="5"/>
      <c r="F20" s="5">
        <f t="shared" si="2"/>
        <v>0</v>
      </c>
      <c r="G20" s="41" t="s">
        <v>115</v>
      </c>
      <c r="H20" s="5"/>
      <c r="I20" s="5">
        <f t="shared" si="3"/>
        <v>0</v>
      </c>
    </row>
    <row r="21" spans="1:9" ht="15.75" x14ac:dyDescent="0.25">
      <c r="A21" s="48">
        <v>2.4</v>
      </c>
      <c r="B21" s="57" t="s">
        <v>19</v>
      </c>
      <c r="C21" s="60" t="s">
        <v>36</v>
      </c>
      <c r="D21" s="41">
        <v>1</v>
      </c>
      <c r="E21" s="5"/>
      <c r="F21" s="5">
        <f t="shared" si="2"/>
        <v>0</v>
      </c>
      <c r="G21" s="41">
        <v>1</v>
      </c>
      <c r="H21" s="5"/>
      <c r="I21" s="5">
        <f t="shared" si="3"/>
        <v>0</v>
      </c>
    </row>
    <row r="22" spans="1:9" ht="15.75" x14ac:dyDescent="0.25">
      <c r="A22" s="48">
        <v>2.5</v>
      </c>
      <c r="B22" s="57" t="s">
        <v>20</v>
      </c>
      <c r="C22" s="60" t="s">
        <v>36</v>
      </c>
      <c r="D22" s="41">
        <v>1</v>
      </c>
      <c r="E22" s="5"/>
      <c r="F22" s="5">
        <f t="shared" si="2"/>
        <v>0</v>
      </c>
      <c r="G22" s="41" t="s">
        <v>115</v>
      </c>
      <c r="H22" s="5"/>
      <c r="I22" s="5">
        <f t="shared" si="3"/>
        <v>0</v>
      </c>
    </row>
    <row r="23" spans="1:9" ht="15.75" x14ac:dyDescent="0.25">
      <c r="A23" s="48">
        <v>2.6</v>
      </c>
      <c r="B23" s="57" t="s">
        <v>22</v>
      </c>
      <c r="C23" s="60" t="s">
        <v>36</v>
      </c>
      <c r="D23" s="41">
        <v>2</v>
      </c>
      <c r="E23" s="5"/>
      <c r="F23" s="5">
        <f t="shared" si="2"/>
        <v>0</v>
      </c>
      <c r="G23" s="41" t="s">
        <v>115</v>
      </c>
      <c r="H23" s="5"/>
      <c r="I23" s="5">
        <f t="shared" si="3"/>
        <v>0</v>
      </c>
    </row>
    <row r="24" spans="1:9" ht="15.75" x14ac:dyDescent="0.25">
      <c r="A24" s="52">
        <v>2.7</v>
      </c>
      <c r="B24" s="57" t="s">
        <v>23</v>
      </c>
      <c r="C24" s="60" t="s">
        <v>36</v>
      </c>
      <c r="D24" s="41">
        <v>2</v>
      </c>
      <c r="E24" s="5"/>
      <c r="F24" s="5">
        <f t="shared" si="2"/>
        <v>0</v>
      </c>
      <c r="G24" s="41" t="s">
        <v>115</v>
      </c>
      <c r="H24" s="5"/>
      <c r="I24" s="5">
        <f t="shared" si="3"/>
        <v>0</v>
      </c>
    </row>
    <row r="25" spans="1:9" ht="15.75" x14ac:dyDescent="0.25">
      <c r="A25" s="52">
        <v>2.8</v>
      </c>
      <c r="B25" s="57" t="s">
        <v>24</v>
      </c>
      <c r="C25" s="60" t="s">
        <v>36</v>
      </c>
      <c r="D25" s="41">
        <v>10</v>
      </c>
      <c r="E25" s="5"/>
      <c r="F25" s="5">
        <f t="shared" si="2"/>
        <v>0</v>
      </c>
      <c r="G25" s="41">
        <v>10</v>
      </c>
      <c r="H25" s="5"/>
      <c r="I25" s="5">
        <f t="shared" si="3"/>
        <v>0</v>
      </c>
    </row>
    <row r="26" spans="1:9" ht="15.75" x14ac:dyDescent="0.25">
      <c r="A26" s="52">
        <v>2.9</v>
      </c>
      <c r="B26" s="57" t="s">
        <v>25</v>
      </c>
      <c r="C26" s="60" t="s">
        <v>36</v>
      </c>
      <c r="D26" s="41">
        <v>10</v>
      </c>
      <c r="E26" s="5"/>
      <c r="F26" s="5">
        <f t="shared" si="2"/>
        <v>0</v>
      </c>
      <c r="G26" s="41">
        <v>10</v>
      </c>
      <c r="H26" s="5"/>
      <c r="I26" s="5">
        <f t="shared" si="3"/>
        <v>0</v>
      </c>
    </row>
    <row r="27" spans="1:9" ht="15.75" x14ac:dyDescent="0.25">
      <c r="A27" s="52" t="s">
        <v>34</v>
      </c>
      <c r="B27" s="57" t="s">
        <v>26</v>
      </c>
      <c r="C27" s="60" t="s">
        <v>36</v>
      </c>
      <c r="D27" s="41">
        <v>10</v>
      </c>
      <c r="E27" s="5"/>
      <c r="F27" s="5">
        <f t="shared" si="2"/>
        <v>0</v>
      </c>
      <c r="G27" s="41">
        <v>10</v>
      </c>
      <c r="H27" s="5"/>
      <c r="I27" s="5">
        <f t="shared" si="3"/>
        <v>0</v>
      </c>
    </row>
    <row r="28" spans="1:9" ht="15.75" x14ac:dyDescent="0.25">
      <c r="A28" s="52">
        <v>2.11</v>
      </c>
      <c r="B28" s="57" t="s">
        <v>27</v>
      </c>
      <c r="C28" s="60" t="s">
        <v>36</v>
      </c>
      <c r="D28" s="41">
        <v>10</v>
      </c>
      <c r="E28" s="15"/>
      <c r="F28" s="5">
        <f t="shared" si="2"/>
        <v>0</v>
      </c>
      <c r="G28" s="41">
        <v>10</v>
      </c>
      <c r="H28" s="5"/>
      <c r="I28" s="5">
        <f t="shared" ref="I28:I36" si="4">G28*H28</f>
        <v>0</v>
      </c>
    </row>
    <row r="29" spans="1:9" ht="15.75" x14ac:dyDescent="0.25">
      <c r="A29" s="48">
        <v>2.12</v>
      </c>
      <c r="B29" s="57" t="s">
        <v>28</v>
      </c>
      <c r="C29" s="60" t="s">
        <v>36</v>
      </c>
      <c r="D29" s="41">
        <v>10</v>
      </c>
      <c r="E29" s="5"/>
      <c r="F29" s="5">
        <f t="shared" si="2"/>
        <v>0</v>
      </c>
      <c r="G29" s="41">
        <v>10</v>
      </c>
      <c r="H29" s="5"/>
      <c r="I29" s="5">
        <f t="shared" si="4"/>
        <v>0</v>
      </c>
    </row>
    <row r="30" spans="1:9" ht="15.75" x14ac:dyDescent="0.25">
      <c r="A30" s="48">
        <v>2.13</v>
      </c>
      <c r="B30" s="57" t="s">
        <v>29</v>
      </c>
      <c r="C30" s="60" t="s">
        <v>36</v>
      </c>
      <c r="D30" s="41">
        <v>10</v>
      </c>
      <c r="E30" s="5"/>
      <c r="F30" s="5">
        <f t="shared" si="2"/>
        <v>0</v>
      </c>
      <c r="G30" s="41">
        <v>10</v>
      </c>
      <c r="H30" s="5"/>
      <c r="I30" s="5">
        <f t="shared" si="4"/>
        <v>0</v>
      </c>
    </row>
    <row r="31" spans="1:9" ht="15.75" x14ac:dyDescent="0.25">
      <c r="A31" s="48">
        <v>2.14</v>
      </c>
      <c r="B31" s="57" t="s">
        <v>30</v>
      </c>
      <c r="C31" s="60" t="s">
        <v>36</v>
      </c>
      <c r="D31" s="41">
        <v>10</v>
      </c>
      <c r="E31" s="5"/>
      <c r="F31" s="5">
        <f t="shared" si="2"/>
        <v>0</v>
      </c>
      <c r="G31" s="41">
        <v>10</v>
      </c>
      <c r="H31" s="5"/>
      <c r="I31" s="5">
        <f t="shared" si="4"/>
        <v>0</v>
      </c>
    </row>
    <row r="32" spans="1:9" ht="15.75" x14ac:dyDescent="0.25">
      <c r="A32" s="48">
        <v>2.15</v>
      </c>
      <c r="B32" s="57" t="s">
        <v>31</v>
      </c>
      <c r="C32" s="60" t="s">
        <v>36</v>
      </c>
      <c r="D32" s="41">
        <v>10</v>
      </c>
      <c r="E32" s="5"/>
      <c r="F32" s="5">
        <f t="shared" si="2"/>
        <v>0</v>
      </c>
      <c r="G32" s="41">
        <v>10</v>
      </c>
      <c r="H32" s="5"/>
      <c r="I32" s="5">
        <f t="shared" si="4"/>
        <v>0</v>
      </c>
    </row>
    <row r="33" spans="1:9" ht="15.75" x14ac:dyDescent="0.25">
      <c r="A33" s="48">
        <v>2.16</v>
      </c>
      <c r="B33" s="57" t="s">
        <v>32</v>
      </c>
      <c r="C33" s="60" t="s">
        <v>36</v>
      </c>
      <c r="D33" s="41">
        <v>10</v>
      </c>
      <c r="E33" s="5"/>
      <c r="F33" s="5">
        <f t="shared" si="2"/>
        <v>0</v>
      </c>
      <c r="G33" s="41">
        <v>10</v>
      </c>
      <c r="H33" s="5"/>
      <c r="I33" s="5">
        <f t="shared" si="4"/>
        <v>0</v>
      </c>
    </row>
    <row r="34" spans="1:9" ht="15.75" x14ac:dyDescent="0.25">
      <c r="A34" s="48">
        <v>2.17</v>
      </c>
      <c r="B34" s="57" t="s">
        <v>33</v>
      </c>
      <c r="C34" s="60" t="s">
        <v>36</v>
      </c>
      <c r="D34" s="41">
        <v>10</v>
      </c>
      <c r="E34" s="5"/>
      <c r="F34" s="5">
        <f t="shared" si="2"/>
        <v>0</v>
      </c>
      <c r="G34" s="41">
        <v>10</v>
      </c>
      <c r="H34" s="5"/>
      <c r="I34" s="5">
        <f t="shared" si="4"/>
        <v>0</v>
      </c>
    </row>
    <row r="35" spans="1:9" ht="15.75" x14ac:dyDescent="0.25">
      <c r="A35" s="52">
        <v>2.1800000000000002</v>
      </c>
      <c r="B35" s="57" t="s">
        <v>38</v>
      </c>
      <c r="C35" s="60" t="s">
        <v>37</v>
      </c>
      <c r="D35" s="41">
        <v>43</v>
      </c>
      <c r="E35" s="5"/>
      <c r="F35" s="5">
        <f t="shared" si="2"/>
        <v>0</v>
      </c>
      <c r="G35" s="41" t="s">
        <v>116</v>
      </c>
      <c r="H35" s="5"/>
      <c r="I35" s="5">
        <f t="shared" si="4"/>
        <v>0</v>
      </c>
    </row>
    <row r="36" spans="1:9" ht="15.75" x14ac:dyDescent="0.25">
      <c r="A36" s="49">
        <v>2.19</v>
      </c>
      <c r="B36" s="58" t="s">
        <v>39</v>
      </c>
      <c r="C36" s="62" t="s">
        <v>36</v>
      </c>
      <c r="D36" s="42">
        <v>10</v>
      </c>
      <c r="E36" s="6"/>
      <c r="F36" s="5">
        <f t="shared" si="2"/>
        <v>0</v>
      </c>
      <c r="G36" s="42">
        <v>10</v>
      </c>
      <c r="H36" s="6"/>
      <c r="I36" s="6">
        <f t="shared" si="4"/>
        <v>0</v>
      </c>
    </row>
    <row r="37" spans="1:9" ht="15.75" x14ac:dyDescent="0.25">
      <c r="A37" s="50"/>
      <c r="B37" s="43" t="s">
        <v>15</v>
      </c>
      <c r="C37" s="11"/>
      <c r="D37" s="12"/>
      <c r="E37" s="13"/>
      <c r="F37" s="2">
        <f>SUM(F18:F36)</f>
        <v>0</v>
      </c>
      <c r="G37" s="14"/>
      <c r="H37" s="13"/>
      <c r="I37" s="2">
        <f>SUM(I18:I36)</f>
        <v>0</v>
      </c>
    </row>
    <row r="38" spans="1:9" x14ac:dyDescent="0.25">
      <c r="A38" s="51"/>
      <c r="B38" s="7"/>
      <c r="C38" s="8"/>
      <c r="D38" s="9"/>
      <c r="E38" s="9"/>
      <c r="F38" s="9"/>
      <c r="G38" s="9"/>
      <c r="H38" s="9"/>
      <c r="I38" s="10"/>
    </row>
    <row r="39" spans="1:9" x14ac:dyDescent="0.25">
      <c r="A39" s="46">
        <v>3</v>
      </c>
      <c r="B39" s="30" t="s">
        <v>40</v>
      </c>
      <c r="C39" s="18"/>
      <c r="D39" s="19"/>
      <c r="E39" s="19"/>
      <c r="F39" s="19"/>
      <c r="G39" s="19"/>
      <c r="H39" s="19"/>
      <c r="I39" s="19"/>
    </row>
    <row r="40" spans="1:9" ht="15.75" x14ac:dyDescent="0.25">
      <c r="A40" s="53">
        <v>3.1</v>
      </c>
      <c r="B40" s="57" t="s">
        <v>41</v>
      </c>
      <c r="C40" s="60" t="s">
        <v>36</v>
      </c>
      <c r="D40" s="52">
        <v>1</v>
      </c>
      <c r="E40" s="16"/>
      <c r="F40" s="5">
        <f>D40*E40</f>
        <v>0</v>
      </c>
      <c r="G40" s="52">
        <v>1</v>
      </c>
      <c r="H40" s="16"/>
      <c r="I40" s="5">
        <f>G40*H40</f>
        <v>0</v>
      </c>
    </row>
    <row r="41" spans="1:9" ht="15.75" x14ac:dyDescent="0.25">
      <c r="A41" s="53">
        <v>3.2</v>
      </c>
      <c r="B41" s="57" t="s">
        <v>42</v>
      </c>
      <c r="C41" s="60" t="s">
        <v>36</v>
      </c>
      <c r="D41" s="52">
        <v>1</v>
      </c>
      <c r="E41" s="16"/>
      <c r="F41" s="5">
        <f t="shared" ref="F41:F98" si="5">D41*E41</f>
        <v>0</v>
      </c>
      <c r="G41" s="52">
        <v>1</v>
      </c>
      <c r="H41" s="16"/>
      <c r="I41" s="5">
        <f t="shared" ref="I41:I98" si="6">G41*H41</f>
        <v>0</v>
      </c>
    </row>
    <row r="42" spans="1:9" ht="15.75" x14ac:dyDescent="0.25">
      <c r="A42" s="53">
        <v>3.3</v>
      </c>
      <c r="B42" s="57" t="s">
        <v>43</v>
      </c>
      <c r="C42" s="60" t="s">
        <v>36</v>
      </c>
      <c r="D42" s="52">
        <v>1</v>
      </c>
      <c r="E42" s="16"/>
      <c r="F42" s="5">
        <f t="shared" si="5"/>
        <v>0</v>
      </c>
      <c r="G42" s="52">
        <v>1</v>
      </c>
      <c r="H42" s="16"/>
      <c r="I42" s="5">
        <f t="shared" si="6"/>
        <v>0</v>
      </c>
    </row>
    <row r="43" spans="1:9" ht="15.75" x14ac:dyDescent="0.25">
      <c r="A43" s="53">
        <v>3.4</v>
      </c>
      <c r="B43" s="57" t="s">
        <v>44</v>
      </c>
      <c r="C43" s="60" t="s">
        <v>36</v>
      </c>
      <c r="D43" s="52">
        <v>1</v>
      </c>
      <c r="E43" s="16"/>
      <c r="F43" s="5">
        <f t="shared" si="5"/>
        <v>0</v>
      </c>
      <c r="G43" s="52">
        <v>1</v>
      </c>
      <c r="H43" s="16"/>
      <c r="I43" s="5">
        <f t="shared" si="6"/>
        <v>0</v>
      </c>
    </row>
    <row r="44" spans="1:9" ht="15.75" x14ac:dyDescent="0.25">
      <c r="A44" s="53">
        <v>3.5</v>
      </c>
      <c r="B44" s="57" t="s">
        <v>45</v>
      </c>
      <c r="C44" s="60" t="s">
        <v>36</v>
      </c>
      <c r="D44" s="52">
        <v>1</v>
      </c>
      <c r="E44" s="16"/>
      <c r="F44" s="5">
        <f t="shared" si="5"/>
        <v>0</v>
      </c>
      <c r="G44" s="52">
        <v>1</v>
      </c>
      <c r="H44" s="16"/>
      <c r="I44" s="5">
        <f t="shared" si="6"/>
        <v>0</v>
      </c>
    </row>
    <row r="45" spans="1:9" ht="15.75" x14ac:dyDescent="0.25">
      <c r="A45" s="53">
        <v>3.6</v>
      </c>
      <c r="B45" s="57" t="s">
        <v>46</v>
      </c>
      <c r="C45" s="60" t="s">
        <v>36</v>
      </c>
      <c r="D45" s="52">
        <v>1</v>
      </c>
      <c r="E45" s="16"/>
      <c r="F45" s="5">
        <f t="shared" si="5"/>
        <v>0</v>
      </c>
      <c r="G45" s="52">
        <v>1</v>
      </c>
      <c r="H45" s="16"/>
      <c r="I45" s="5">
        <f t="shared" si="6"/>
        <v>0</v>
      </c>
    </row>
    <row r="46" spans="1:9" ht="15.75" x14ac:dyDescent="0.25">
      <c r="A46" s="53">
        <v>3.7</v>
      </c>
      <c r="B46" s="57" t="s">
        <v>47</v>
      </c>
      <c r="C46" s="60" t="s">
        <v>36</v>
      </c>
      <c r="D46" s="52">
        <v>1</v>
      </c>
      <c r="E46" s="16"/>
      <c r="F46" s="5">
        <f t="shared" si="5"/>
        <v>0</v>
      </c>
      <c r="G46" s="52">
        <v>1</v>
      </c>
      <c r="H46" s="16"/>
      <c r="I46" s="5">
        <f t="shared" si="6"/>
        <v>0</v>
      </c>
    </row>
    <row r="47" spans="1:9" ht="15.75" x14ac:dyDescent="0.25">
      <c r="A47" s="53">
        <v>3.8</v>
      </c>
      <c r="B47" s="57" t="s">
        <v>48</v>
      </c>
      <c r="C47" s="60" t="s">
        <v>36</v>
      </c>
      <c r="D47" s="52">
        <v>1</v>
      </c>
      <c r="E47" s="16"/>
      <c r="F47" s="5">
        <f t="shared" si="5"/>
        <v>0</v>
      </c>
      <c r="G47" s="52">
        <v>1</v>
      </c>
      <c r="H47" s="16"/>
      <c r="I47" s="5">
        <f t="shared" si="6"/>
        <v>0</v>
      </c>
    </row>
    <row r="48" spans="1:9" ht="15.75" x14ac:dyDescent="0.25">
      <c r="A48" s="53">
        <v>3.9</v>
      </c>
      <c r="B48" s="57" t="s">
        <v>56</v>
      </c>
      <c r="C48" s="60" t="s">
        <v>36</v>
      </c>
      <c r="D48" s="52">
        <v>1</v>
      </c>
      <c r="E48" s="16"/>
      <c r="F48" s="5">
        <f t="shared" si="5"/>
        <v>0</v>
      </c>
      <c r="G48" s="52">
        <v>1</v>
      </c>
      <c r="H48" s="16"/>
      <c r="I48" s="5">
        <f t="shared" si="6"/>
        <v>0</v>
      </c>
    </row>
    <row r="49" spans="1:9" ht="15.75" x14ac:dyDescent="0.25">
      <c r="A49" s="53" t="s">
        <v>97</v>
      </c>
      <c r="B49" s="57" t="s">
        <v>49</v>
      </c>
      <c r="C49" s="60" t="s">
        <v>36</v>
      </c>
      <c r="D49" s="52">
        <v>1</v>
      </c>
      <c r="E49" s="16"/>
      <c r="F49" s="5">
        <f t="shared" si="5"/>
        <v>0</v>
      </c>
      <c r="G49" s="52">
        <v>1</v>
      </c>
      <c r="H49" s="16"/>
      <c r="I49" s="5">
        <f t="shared" si="6"/>
        <v>0</v>
      </c>
    </row>
    <row r="50" spans="1:9" ht="15.75" x14ac:dyDescent="0.25">
      <c r="A50" s="53">
        <v>3.11</v>
      </c>
      <c r="B50" s="57" t="s">
        <v>50</v>
      </c>
      <c r="C50" s="60" t="s">
        <v>36</v>
      </c>
      <c r="D50" s="52">
        <v>1</v>
      </c>
      <c r="E50" s="16"/>
      <c r="F50" s="5">
        <f t="shared" si="5"/>
        <v>0</v>
      </c>
      <c r="G50" s="52">
        <v>1</v>
      </c>
      <c r="H50" s="16"/>
      <c r="I50" s="5">
        <f t="shared" si="6"/>
        <v>0</v>
      </c>
    </row>
    <row r="51" spans="1:9" ht="15.75" x14ac:dyDescent="0.25">
      <c r="A51" s="53">
        <v>3.12</v>
      </c>
      <c r="B51" s="57" t="s">
        <v>51</v>
      </c>
      <c r="C51" s="60" t="s">
        <v>36</v>
      </c>
      <c r="D51" s="52">
        <v>1</v>
      </c>
      <c r="E51" s="16"/>
      <c r="F51" s="5">
        <f t="shared" si="5"/>
        <v>0</v>
      </c>
      <c r="G51" s="52">
        <v>1</v>
      </c>
      <c r="H51" s="16"/>
      <c r="I51" s="5">
        <f t="shared" si="6"/>
        <v>0</v>
      </c>
    </row>
    <row r="52" spans="1:9" ht="15.75" x14ac:dyDescent="0.25">
      <c r="A52" s="53">
        <v>3.13</v>
      </c>
      <c r="B52" s="57" t="s">
        <v>52</v>
      </c>
      <c r="C52" s="60" t="s">
        <v>36</v>
      </c>
      <c r="D52" s="52">
        <v>1</v>
      </c>
      <c r="E52" s="16"/>
      <c r="F52" s="5">
        <f t="shared" si="5"/>
        <v>0</v>
      </c>
      <c r="G52" s="52">
        <v>1</v>
      </c>
      <c r="H52" s="16"/>
      <c r="I52" s="5">
        <f t="shared" si="6"/>
        <v>0</v>
      </c>
    </row>
    <row r="53" spans="1:9" ht="15.75" x14ac:dyDescent="0.25">
      <c r="A53" s="53">
        <v>3.14</v>
      </c>
      <c r="B53" s="57" t="s">
        <v>53</v>
      </c>
      <c r="C53" s="60" t="s">
        <v>36</v>
      </c>
      <c r="D53" s="52">
        <v>1</v>
      </c>
      <c r="E53" s="16"/>
      <c r="F53" s="5">
        <f t="shared" si="5"/>
        <v>0</v>
      </c>
      <c r="G53" s="52">
        <v>1</v>
      </c>
      <c r="H53" s="16"/>
      <c r="I53" s="5">
        <f t="shared" si="6"/>
        <v>0</v>
      </c>
    </row>
    <row r="54" spans="1:9" ht="15.75" x14ac:dyDescent="0.25">
      <c r="A54" s="53">
        <v>3.15</v>
      </c>
      <c r="B54" s="57" t="s">
        <v>54</v>
      </c>
      <c r="C54" s="60" t="s">
        <v>36</v>
      </c>
      <c r="D54" s="52">
        <v>1</v>
      </c>
      <c r="E54" s="16"/>
      <c r="F54" s="5">
        <f t="shared" si="5"/>
        <v>0</v>
      </c>
      <c r="G54" s="52">
        <v>1</v>
      </c>
      <c r="H54" s="16"/>
      <c r="I54" s="5">
        <f t="shared" si="6"/>
        <v>0</v>
      </c>
    </row>
    <row r="55" spans="1:9" ht="15.75" x14ac:dyDescent="0.25">
      <c r="A55" s="53">
        <v>3.16</v>
      </c>
      <c r="B55" s="57" t="s">
        <v>55</v>
      </c>
      <c r="C55" s="60" t="s">
        <v>36</v>
      </c>
      <c r="D55" s="52">
        <v>1</v>
      </c>
      <c r="E55" s="16"/>
      <c r="F55" s="5">
        <f t="shared" si="5"/>
        <v>0</v>
      </c>
      <c r="G55" s="52">
        <v>1</v>
      </c>
      <c r="H55" s="16"/>
      <c r="I55" s="5">
        <f t="shared" si="6"/>
        <v>0</v>
      </c>
    </row>
    <row r="56" spans="1:9" ht="15.75" x14ac:dyDescent="0.25">
      <c r="A56" s="53">
        <v>3.17</v>
      </c>
      <c r="B56" s="57" t="s">
        <v>57</v>
      </c>
      <c r="C56" s="60" t="s">
        <v>36</v>
      </c>
      <c r="D56" s="52">
        <v>1</v>
      </c>
      <c r="E56" s="16"/>
      <c r="F56" s="5">
        <f t="shared" si="5"/>
        <v>0</v>
      </c>
      <c r="G56" s="52">
        <v>1</v>
      </c>
      <c r="H56" s="16"/>
      <c r="I56" s="5">
        <f t="shared" si="6"/>
        <v>0</v>
      </c>
    </row>
    <row r="57" spans="1:9" ht="15.75" x14ac:dyDescent="0.25">
      <c r="A57" s="53">
        <v>3.18</v>
      </c>
      <c r="B57" s="57" t="s">
        <v>58</v>
      </c>
      <c r="C57" s="60" t="s">
        <v>36</v>
      </c>
      <c r="D57" s="52">
        <v>1</v>
      </c>
      <c r="E57" s="16"/>
      <c r="F57" s="5">
        <f t="shared" si="5"/>
        <v>0</v>
      </c>
      <c r="G57" s="52">
        <v>1</v>
      </c>
      <c r="H57" s="16"/>
      <c r="I57" s="5">
        <f t="shared" si="6"/>
        <v>0</v>
      </c>
    </row>
    <row r="58" spans="1:9" ht="15.75" x14ac:dyDescent="0.25">
      <c r="A58" s="53">
        <v>3.19</v>
      </c>
      <c r="B58" s="57" t="s">
        <v>59</v>
      </c>
      <c r="C58" s="60" t="s">
        <v>36</v>
      </c>
      <c r="D58" s="52">
        <v>3</v>
      </c>
      <c r="E58" s="16"/>
      <c r="F58" s="5">
        <f t="shared" si="5"/>
        <v>0</v>
      </c>
      <c r="G58" s="52">
        <v>3</v>
      </c>
      <c r="H58" s="16"/>
      <c r="I58" s="5">
        <f t="shared" si="6"/>
        <v>0</v>
      </c>
    </row>
    <row r="59" spans="1:9" ht="15.75" x14ac:dyDescent="0.25">
      <c r="A59" s="53" t="s">
        <v>98</v>
      </c>
      <c r="B59" s="57" t="s">
        <v>60</v>
      </c>
      <c r="C59" s="60" t="s">
        <v>36</v>
      </c>
      <c r="D59" s="52">
        <v>1</v>
      </c>
      <c r="E59" s="16"/>
      <c r="F59" s="5">
        <f t="shared" si="5"/>
        <v>0</v>
      </c>
      <c r="G59" s="52">
        <v>1</v>
      </c>
      <c r="H59" s="16"/>
      <c r="I59" s="5">
        <f t="shared" si="6"/>
        <v>0</v>
      </c>
    </row>
    <row r="60" spans="1:9" ht="15.75" x14ac:dyDescent="0.25">
      <c r="A60" s="53">
        <v>3.21</v>
      </c>
      <c r="B60" s="57" t="s">
        <v>65</v>
      </c>
      <c r="C60" s="60" t="s">
        <v>36</v>
      </c>
      <c r="D60" s="52">
        <v>2</v>
      </c>
      <c r="E60" s="16"/>
      <c r="F60" s="5">
        <f t="shared" si="5"/>
        <v>0</v>
      </c>
      <c r="G60" s="52">
        <v>2</v>
      </c>
      <c r="H60" s="16"/>
      <c r="I60" s="5">
        <f t="shared" si="6"/>
        <v>0</v>
      </c>
    </row>
    <row r="61" spans="1:9" ht="15.75" x14ac:dyDescent="0.25">
      <c r="A61" s="53">
        <v>3.22</v>
      </c>
      <c r="B61" s="57" t="s">
        <v>66</v>
      </c>
      <c r="C61" s="60" t="s">
        <v>36</v>
      </c>
      <c r="D61" s="52">
        <v>2</v>
      </c>
      <c r="E61" s="16"/>
      <c r="F61" s="5">
        <f t="shared" si="5"/>
        <v>0</v>
      </c>
      <c r="G61" s="52">
        <v>2</v>
      </c>
      <c r="H61" s="16"/>
      <c r="I61" s="5">
        <f t="shared" si="6"/>
        <v>0</v>
      </c>
    </row>
    <row r="62" spans="1:9" ht="15.75" x14ac:dyDescent="0.25">
      <c r="A62" s="53">
        <v>3.23</v>
      </c>
      <c r="B62" s="57" t="s">
        <v>67</v>
      </c>
      <c r="C62" s="60" t="s">
        <v>36</v>
      </c>
      <c r="D62" s="52">
        <v>2</v>
      </c>
      <c r="E62" s="16"/>
      <c r="F62" s="5">
        <f t="shared" si="5"/>
        <v>0</v>
      </c>
      <c r="G62" s="52">
        <v>2</v>
      </c>
      <c r="H62" s="16"/>
      <c r="I62" s="5">
        <f t="shared" si="6"/>
        <v>0</v>
      </c>
    </row>
    <row r="63" spans="1:9" ht="15.75" x14ac:dyDescent="0.25">
      <c r="A63" s="53">
        <v>3.24</v>
      </c>
      <c r="B63" s="57" t="s">
        <v>68</v>
      </c>
      <c r="C63" s="60" t="s">
        <v>36</v>
      </c>
      <c r="D63" s="52">
        <v>2</v>
      </c>
      <c r="E63" s="16"/>
      <c r="F63" s="5">
        <f t="shared" si="5"/>
        <v>0</v>
      </c>
      <c r="G63" s="52">
        <v>2</v>
      </c>
      <c r="H63" s="16"/>
      <c r="I63" s="5">
        <f t="shared" si="6"/>
        <v>0</v>
      </c>
    </row>
    <row r="64" spans="1:9" ht="15.75" x14ac:dyDescent="0.25">
      <c r="A64" s="53">
        <v>3.25</v>
      </c>
      <c r="B64" s="57" t="s">
        <v>69</v>
      </c>
      <c r="C64" s="60" t="s">
        <v>36</v>
      </c>
      <c r="D64" s="52">
        <v>2</v>
      </c>
      <c r="E64" s="16"/>
      <c r="F64" s="5">
        <f t="shared" si="5"/>
        <v>0</v>
      </c>
      <c r="G64" s="52">
        <v>2</v>
      </c>
      <c r="H64" s="16"/>
      <c r="I64" s="5">
        <f t="shared" si="6"/>
        <v>0</v>
      </c>
    </row>
    <row r="65" spans="1:9" ht="15.75" x14ac:dyDescent="0.25">
      <c r="A65" s="53">
        <v>3.26</v>
      </c>
      <c r="B65" s="57" t="s">
        <v>70</v>
      </c>
      <c r="C65" s="60" t="s">
        <v>36</v>
      </c>
      <c r="D65" s="52">
        <v>2</v>
      </c>
      <c r="E65" s="16"/>
      <c r="F65" s="5">
        <f t="shared" si="5"/>
        <v>0</v>
      </c>
      <c r="G65" s="52">
        <v>2</v>
      </c>
      <c r="H65" s="16"/>
      <c r="I65" s="5">
        <f t="shared" si="6"/>
        <v>0</v>
      </c>
    </row>
    <row r="66" spans="1:9" ht="15.75" x14ac:dyDescent="0.25">
      <c r="A66" s="53">
        <v>3.27</v>
      </c>
      <c r="B66" s="57" t="s">
        <v>71</v>
      </c>
      <c r="C66" s="60" t="s">
        <v>36</v>
      </c>
      <c r="D66" s="52">
        <v>2</v>
      </c>
      <c r="E66" s="16"/>
      <c r="F66" s="5">
        <f t="shared" si="5"/>
        <v>0</v>
      </c>
      <c r="G66" s="52">
        <v>2</v>
      </c>
      <c r="H66" s="16"/>
      <c r="I66" s="5">
        <f t="shared" si="6"/>
        <v>0</v>
      </c>
    </row>
    <row r="67" spans="1:9" ht="15.75" x14ac:dyDescent="0.25">
      <c r="A67" s="53">
        <v>3.28</v>
      </c>
      <c r="B67" s="57" t="s">
        <v>72</v>
      </c>
      <c r="C67" s="60" t="s">
        <v>36</v>
      </c>
      <c r="D67" s="52">
        <v>2</v>
      </c>
      <c r="E67" s="16"/>
      <c r="F67" s="5">
        <f t="shared" si="5"/>
        <v>0</v>
      </c>
      <c r="G67" s="52">
        <v>2</v>
      </c>
      <c r="H67" s="16"/>
      <c r="I67" s="5">
        <f t="shared" si="6"/>
        <v>0</v>
      </c>
    </row>
    <row r="68" spans="1:9" ht="15.75" x14ac:dyDescent="0.25">
      <c r="A68" s="53">
        <v>3.29</v>
      </c>
      <c r="B68" s="57" t="s">
        <v>73</v>
      </c>
      <c r="C68" s="60" t="s">
        <v>36</v>
      </c>
      <c r="D68" s="52">
        <v>2</v>
      </c>
      <c r="E68" s="16"/>
      <c r="F68" s="5">
        <f t="shared" si="5"/>
        <v>0</v>
      </c>
      <c r="G68" s="52">
        <v>2</v>
      </c>
      <c r="H68" s="16"/>
      <c r="I68" s="5">
        <f t="shared" si="6"/>
        <v>0</v>
      </c>
    </row>
    <row r="69" spans="1:9" ht="15.75" x14ac:dyDescent="0.25">
      <c r="A69" s="53" t="s">
        <v>99</v>
      </c>
      <c r="B69" s="57" t="s">
        <v>74</v>
      </c>
      <c r="C69" s="60" t="s">
        <v>36</v>
      </c>
      <c r="D69" s="52">
        <v>2</v>
      </c>
      <c r="E69" s="16"/>
      <c r="F69" s="5">
        <f t="shared" si="5"/>
        <v>0</v>
      </c>
      <c r="G69" s="52">
        <v>2</v>
      </c>
      <c r="H69" s="16"/>
      <c r="I69" s="5">
        <f t="shared" si="6"/>
        <v>0</v>
      </c>
    </row>
    <row r="70" spans="1:9" ht="35.25" customHeight="1" x14ac:dyDescent="0.25">
      <c r="A70" s="53">
        <v>3.31</v>
      </c>
      <c r="B70" s="59" t="s">
        <v>75</v>
      </c>
      <c r="C70" s="60" t="s">
        <v>36</v>
      </c>
      <c r="D70" s="52">
        <v>10</v>
      </c>
      <c r="E70" s="16"/>
      <c r="F70" s="5">
        <f t="shared" si="5"/>
        <v>0</v>
      </c>
      <c r="G70" s="52">
        <v>10</v>
      </c>
      <c r="H70" s="16"/>
      <c r="I70" s="5">
        <f t="shared" si="6"/>
        <v>0</v>
      </c>
    </row>
    <row r="71" spans="1:9" ht="35.25" customHeight="1" x14ac:dyDescent="0.25">
      <c r="A71" s="53">
        <v>3.32</v>
      </c>
      <c r="B71" s="59" t="s">
        <v>109</v>
      </c>
      <c r="C71" s="60" t="s">
        <v>36</v>
      </c>
      <c r="D71" s="52">
        <v>10</v>
      </c>
      <c r="E71" s="16"/>
      <c r="F71" s="5">
        <f t="shared" si="5"/>
        <v>0</v>
      </c>
      <c r="G71" s="52">
        <v>10</v>
      </c>
      <c r="H71" s="16"/>
      <c r="I71" s="5">
        <f t="shared" si="6"/>
        <v>0</v>
      </c>
    </row>
    <row r="72" spans="1:9" ht="35.25" customHeight="1" x14ac:dyDescent="0.25">
      <c r="A72" s="53">
        <v>3.33</v>
      </c>
      <c r="B72" s="59" t="s">
        <v>110</v>
      </c>
      <c r="C72" s="60" t="s">
        <v>36</v>
      </c>
      <c r="D72" s="52">
        <v>10</v>
      </c>
      <c r="E72" s="16"/>
      <c r="F72" s="5">
        <f t="shared" si="5"/>
        <v>0</v>
      </c>
      <c r="G72" s="52">
        <v>10</v>
      </c>
      <c r="H72" s="16"/>
      <c r="I72" s="5">
        <f t="shared" si="6"/>
        <v>0</v>
      </c>
    </row>
    <row r="73" spans="1:9" ht="35.25" customHeight="1" x14ac:dyDescent="0.25">
      <c r="A73" s="53">
        <v>3.34</v>
      </c>
      <c r="B73" s="59" t="s">
        <v>111</v>
      </c>
      <c r="C73" s="60" t="s">
        <v>36</v>
      </c>
      <c r="D73" s="52">
        <v>10</v>
      </c>
      <c r="E73" s="16"/>
      <c r="F73" s="5">
        <f t="shared" si="5"/>
        <v>0</v>
      </c>
      <c r="G73" s="52">
        <v>10</v>
      </c>
      <c r="H73" s="16"/>
      <c r="I73" s="5">
        <f t="shared" si="6"/>
        <v>0</v>
      </c>
    </row>
    <row r="74" spans="1:9" ht="35.25" customHeight="1" x14ac:dyDescent="0.25">
      <c r="A74" s="53">
        <v>3.35</v>
      </c>
      <c r="B74" s="59" t="s">
        <v>112</v>
      </c>
      <c r="C74" s="60" t="s">
        <v>36</v>
      </c>
      <c r="D74" s="52">
        <v>10</v>
      </c>
      <c r="E74" s="16"/>
      <c r="F74" s="5">
        <f t="shared" si="5"/>
        <v>0</v>
      </c>
      <c r="G74" s="52">
        <v>10</v>
      </c>
      <c r="H74" s="16"/>
      <c r="I74" s="5">
        <f t="shared" si="6"/>
        <v>0</v>
      </c>
    </row>
    <row r="75" spans="1:9" ht="15.75" x14ac:dyDescent="0.25">
      <c r="A75" s="53">
        <v>3.36</v>
      </c>
      <c r="B75" s="57" t="s">
        <v>76</v>
      </c>
      <c r="C75" s="60" t="s">
        <v>36</v>
      </c>
      <c r="D75" s="52">
        <v>1</v>
      </c>
      <c r="E75" s="16"/>
      <c r="F75" s="5">
        <f t="shared" si="5"/>
        <v>0</v>
      </c>
      <c r="G75" s="52">
        <v>1</v>
      </c>
      <c r="H75" s="16"/>
      <c r="I75" s="5">
        <f t="shared" si="6"/>
        <v>0</v>
      </c>
    </row>
    <row r="76" spans="1:9" ht="15.75" x14ac:dyDescent="0.25">
      <c r="A76" s="53">
        <v>3.37</v>
      </c>
      <c r="B76" s="57" t="s">
        <v>77</v>
      </c>
      <c r="C76" s="60" t="s">
        <v>36</v>
      </c>
      <c r="D76" s="52">
        <v>1</v>
      </c>
      <c r="E76" s="16"/>
      <c r="F76" s="5">
        <f t="shared" si="5"/>
        <v>0</v>
      </c>
      <c r="G76" s="52">
        <v>1</v>
      </c>
      <c r="H76" s="16"/>
      <c r="I76" s="5">
        <f t="shared" si="6"/>
        <v>0</v>
      </c>
    </row>
    <row r="77" spans="1:9" ht="15.75" x14ac:dyDescent="0.25">
      <c r="A77" s="53">
        <v>3.38</v>
      </c>
      <c r="B77" s="57" t="s">
        <v>78</v>
      </c>
      <c r="C77" s="60" t="s">
        <v>36</v>
      </c>
      <c r="D77" s="52">
        <v>1</v>
      </c>
      <c r="E77" s="16"/>
      <c r="F77" s="5">
        <f t="shared" si="5"/>
        <v>0</v>
      </c>
      <c r="G77" s="52">
        <v>1</v>
      </c>
      <c r="H77" s="16"/>
      <c r="I77" s="5">
        <f t="shared" si="6"/>
        <v>0</v>
      </c>
    </row>
    <row r="78" spans="1:9" ht="15.75" x14ac:dyDescent="0.25">
      <c r="A78" s="53">
        <v>3.39</v>
      </c>
      <c r="B78" s="57" t="s">
        <v>79</v>
      </c>
      <c r="C78" s="60" t="s">
        <v>36</v>
      </c>
      <c r="D78" s="52">
        <v>1</v>
      </c>
      <c r="E78" s="16"/>
      <c r="F78" s="5">
        <f t="shared" si="5"/>
        <v>0</v>
      </c>
      <c r="G78" s="52">
        <v>1</v>
      </c>
      <c r="H78" s="16"/>
      <c r="I78" s="5">
        <f t="shared" si="6"/>
        <v>0</v>
      </c>
    </row>
    <row r="79" spans="1:9" ht="15.75" x14ac:dyDescent="0.25">
      <c r="A79" s="53" t="s">
        <v>100</v>
      </c>
      <c r="B79" s="57" t="s">
        <v>80</v>
      </c>
      <c r="C79" s="60" t="s">
        <v>36</v>
      </c>
      <c r="D79" s="52">
        <v>1</v>
      </c>
      <c r="E79" s="16"/>
      <c r="F79" s="5">
        <f t="shared" si="5"/>
        <v>0</v>
      </c>
      <c r="G79" s="52">
        <v>1</v>
      </c>
      <c r="H79" s="16"/>
      <c r="I79" s="5">
        <f t="shared" si="6"/>
        <v>0</v>
      </c>
    </row>
    <row r="80" spans="1:9" ht="15.75" x14ac:dyDescent="0.25">
      <c r="A80" s="53">
        <v>3.41</v>
      </c>
      <c r="B80" s="57" t="s">
        <v>81</v>
      </c>
      <c r="C80" s="60" t="s">
        <v>36</v>
      </c>
      <c r="D80" s="52">
        <v>1</v>
      </c>
      <c r="E80" s="16"/>
      <c r="F80" s="5">
        <f t="shared" si="5"/>
        <v>0</v>
      </c>
      <c r="G80" s="52">
        <v>1</v>
      </c>
      <c r="H80" s="16"/>
      <c r="I80" s="5">
        <f t="shared" si="6"/>
        <v>0</v>
      </c>
    </row>
    <row r="81" spans="1:9" ht="15.75" x14ac:dyDescent="0.25">
      <c r="A81" s="53">
        <v>3.42</v>
      </c>
      <c r="B81" s="57" t="s">
        <v>82</v>
      </c>
      <c r="C81" s="60" t="s">
        <v>36</v>
      </c>
      <c r="D81" s="52">
        <v>1</v>
      </c>
      <c r="E81" s="16"/>
      <c r="F81" s="5">
        <f t="shared" si="5"/>
        <v>0</v>
      </c>
      <c r="G81" s="52">
        <v>1</v>
      </c>
      <c r="H81" s="16"/>
      <c r="I81" s="5">
        <f t="shared" si="6"/>
        <v>0</v>
      </c>
    </row>
    <row r="82" spans="1:9" ht="15.75" x14ac:dyDescent="0.25">
      <c r="A82" s="53">
        <v>3.43</v>
      </c>
      <c r="B82" s="57" t="s">
        <v>83</v>
      </c>
      <c r="C82" s="60" t="s">
        <v>36</v>
      </c>
      <c r="D82" s="52">
        <v>1</v>
      </c>
      <c r="E82" s="16"/>
      <c r="F82" s="5">
        <f t="shared" si="5"/>
        <v>0</v>
      </c>
      <c r="G82" s="52">
        <v>1</v>
      </c>
      <c r="H82" s="16"/>
      <c r="I82" s="5">
        <f t="shared" si="6"/>
        <v>0</v>
      </c>
    </row>
    <row r="83" spans="1:9" ht="15.75" x14ac:dyDescent="0.25">
      <c r="A83" s="53">
        <v>3.4399999999999902</v>
      </c>
      <c r="B83" s="57" t="s">
        <v>84</v>
      </c>
      <c r="C83" s="60" t="s">
        <v>36</v>
      </c>
      <c r="D83" s="52">
        <v>1</v>
      </c>
      <c r="E83" s="16"/>
      <c r="F83" s="5">
        <f t="shared" si="5"/>
        <v>0</v>
      </c>
      <c r="G83" s="52">
        <v>1</v>
      </c>
      <c r="H83" s="16"/>
      <c r="I83" s="5">
        <f t="shared" si="6"/>
        <v>0</v>
      </c>
    </row>
    <row r="84" spans="1:9" ht="15.75" x14ac:dyDescent="0.25">
      <c r="A84" s="53">
        <v>3.44999999999999</v>
      </c>
      <c r="B84" s="57" t="s">
        <v>85</v>
      </c>
      <c r="C84" s="60" t="s">
        <v>36</v>
      </c>
      <c r="D84" s="52">
        <v>1</v>
      </c>
      <c r="E84" s="16"/>
      <c r="F84" s="5">
        <f t="shared" si="5"/>
        <v>0</v>
      </c>
      <c r="G84" s="52">
        <v>1</v>
      </c>
      <c r="H84" s="16"/>
      <c r="I84" s="5">
        <f t="shared" si="6"/>
        <v>0</v>
      </c>
    </row>
    <row r="85" spans="1:9" ht="15.75" x14ac:dyDescent="0.25">
      <c r="A85" s="53">
        <v>3.4599999999999902</v>
      </c>
      <c r="B85" s="57" t="s">
        <v>61</v>
      </c>
      <c r="C85" s="60" t="s">
        <v>36</v>
      </c>
      <c r="D85" s="52">
        <v>3</v>
      </c>
      <c r="E85" s="16"/>
      <c r="F85" s="5">
        <f t="shared" si="5"/>
        <v>0</v>
      </c>
      <c r="G85" s="52">
        <v>3</v>
      </c>
      <c r="H85" s="16"/>
      <c r="I85" s="5">
        <f t="shared" si="6"/>
        <v>0</v>
      </c>
    </row>
    <row r="86" spans="1:9" ht="15.75" x14ac:dyDescent="0.25">
      <c r="A86" s="53">
        <v>3.46999999999999</v>
      </c>
      <c r="B86" s="57" t="s">
        <v>62</v>
      </c>
      <c r="C86" s="60" t="s">
        <v>36</v>
      </c>
      <c r="D86" s="52">
        <v>1</v>
      </c>
      <c r="E86" s="16"/>
      <c r="F86" s="5">
        <f t="shared" si="5"/>
        <v>0</v>
      </c>
      <c r="G86" s="52">
        <v>1</v>
      </c>
      <c r="H86" s="16"/>
      <c r="I86" s="5">
        <f t="shared" si="6"/>
        <v>0</v>
      </c>
    </row>
    <row r="87" spans="1:9" ht="15.75" x14ac:dyDescent="0.25">
      <c r="A87" s="53">
        <v>3.4799999999999902</v>
      </c>
      <c r="B87" s="57" t="s">
        <v>63</v>
      </c>
      <c r="C87" s="60" t="s">
        <v>36</v>
      </c>
      <c r="D87" s="52">
        <v>2</v>
      </c>
      <c r="E87" s="16"/>
      <c r="F87" s="5">
        <f t="shared" si="5"/>
        <v>0</v>
      </c>
      <c r="G87" s="52">
        <v>2</v>
      </c>
      <c r="H87" s="16"/>
      <c r="I87" s="5">
        <f t="shared" si="6"/>
        <v>0</v>
      </c>
    </row>
    <row r="88" spans="1:9" ht="15.75" x14ac:dyDescent="0.25">
      <c r="A88" s="53">
        <v>3.48999999999999</v>
      </c>
      <c r="B88" s="57" t="s">
        <v>86</v>
      </c>
      <c r="C88" s="60" t="s">
        <v>36</v>
      </c>
      <c r="D88" s="52">
        <v>2</v>
      </c>
      <c r="E88" s="16"/>
      <c r="F88" s="5">
        <f t="shared" si="5"/>
        <v>0</v>
      </c>
      <c r="G88" s="52">
        <v>2</v>
      </c>
      <c r="H88" s="16"/>
      <c r="I88" s="5">
        <f t="shared" si="6"/>
        <v>0</v>
      </c>
    </row>
    <row r="89" spans="1:9" ht="15.75" x14ac:dyDescent="0.25">
      <c r="A89" s="53" t="s">
        <v>101</v>
      </c>
      <c r="B89" s="57" t="s">
        <v>87</v>
      </c>
      <c r="C89" s="60" t="s">
        <v>36</v>
      </c>
      <c r="D89" s="52">
        <v>2</v>
      </c>
      <c r="E89" s="16"/>
      <c r="F89" s="5">
        <f t="shared" si="5"/>
        <v>0</v>
      </c>
      <c r="G89" s="52">
        <v>2</v>
      </c>
      <c r="H89" s="16"/>
      <c r="I89" s="5">
        <f t="shared" si="6"/>
        <v>0</v>
      </c>
    </row>
    <row r="90" spans="1:9" ht="15.75" x14ac:dyDescent="0.25">
      <c r="A90" s="53">
        <v>3.50999999999999</v>
      </c>
      <c r="B90" s="57" t="s">
        <v>88</v>
      </c>
      <c r="C90" s="60" t="s">
        <v>36</v>
      </c>
      <c r="D90" s="52">
        <v>2</v>
      </c>
      <c r="E90" s="16"/>
      <c r="F90" s="5">
        <f t="shared" si="5"/>
        <v>0</v>
      </c>
      <c r="G90" s="52">
        <v>2</v>
      </c>
      <c r="H90" s="16"/>
      <c r="I90" s="5">
        <f t="shared" si="6"/>
        <v>0</v>
      </c>
    </row>
    <row r="91" spans="1:9" ht="15.75" x14ac:dyDescent="0.25">
      <c r="A91" s="53">
        <v>3.5199999999999898</v>
      </c>
      <c r="B91" s="57" t="s">
        <v>89</v>
      </c>
      <c r="C91" s="60" t="s">
        <v>36</v>
      </c>
      <c r="D91" s="52">
        <v>2</v>
      </c>
      <c r="E91" s="16"/>
      <c r="F91" s="5">
        <f t="shared" si="5"/>
        <v>0</v>
      </c>
      <c r="G91" s="52">
        <v>2</v>
      </c>
      <c r="H91" s="16"/>
      <c r="I91" s="5">
        <f t="shared" si="6"/>
        <v>0</v>
      </c>
    </row>
    <row r="92" spans="1:9" ht="15.75" x14ac:dyDescent="0.25">
      <c r="A92" s="53">
        <v>3.52999999999999</v>
      </c>
      <c r="B92" s="57" t="s">
        <v>90</v>
      </c>
      <c r="C92" s="60" t="s">
        <v>36</v>
      </c>
      <c r="D92" s="52">
        <v>2</v>
      </c>
      <c r="E92" s="16"/>
      <c r="F92" s="5">
        <f t="shared" si="5"/>
        <v>0</v>
      </c>
      <c r="G92" s="52">
        <v>2</v>
      </c>
      <c r="H92" s="16"/>
      <c r="I92" s="5">
        <f t="shared" si="6"/>
        <v>0</v>
      </c>
    </row>
    <row r="93" spans="1:9" ht="15.75" x14ac:dyDescent="0.25">
      <c r="A93" s="53">
        <v>3.5399999999999898</v>
      </c>
      <c r="B93" s="57" t="s">
        <v>91</v>
      </c>
      <c r="C93" s="60" t="s">
        <v>36</v>
      </c>
      <c r="D93" s="52">
        <v>2</v>
      </c>
      <c r="E93" s="16"/>
      <c r="F93" s="5">
        <f t="shared" si="5"/>
        <v>0</v>
      </c>
      <c r="G93" s="52">
        <v>2</v>
      </c>
      <c r="H93" s="16"/>
      <c r="I93" s="5">
        <f t="shared" si="6"/>
        <v>0</v>
      </c>
    </row>
    <row r="94" spans="1:9" ht="15.75" x14ac:dyDescent="0.25">
      <c r="A94" s="53">
        <v>3.5499999999999901</v>
      </c>
      <c r="B94" s="57" t="s">
        <v>92</v>
      </c>
      <c r="C94" s="60" t="s">
        <v>36</v>
      </c>
      <c r="D94" s="52">
        <v>2</v>
      </c>
      <c r="E94" s="16"/>
      <c r="F94" s="5">
        <f t="shared" si="5"/>
        <v>0</v>
      </c>
      <c r="G94" s="52">
        <v>2</v>
      </c>
      <c r="H94" s="16"/>
      <c r="I94" s="5">
        <f t="shared" si="6"/>
        <v>0</v>
      </c>
    </row>
    <row r="95" spans="1:9" ht="15.75" x14ac:dyDescent="0.25">
      <c r="A95" s="53">
        <v>3.5599999999999898</v>
      </c>
      <c r="B95" s="57" t="s">
        <v>93</v>
      </c>
      <c r="C95" s="60" t="s">
        <v>36</v>
      </c>
      <c r="D95" s="52">
        <v>2</v>
      </c>
      <c r="E95" s="16"/>
      <c r="F95" s="5">
        <f t="shared" si="5"/>
        <v>0</v>
      </c>
      <c r="G95" s="52">
        <v>2</v>
      </c>
      <c r="H95" s="16"/>
      <c r="I95" s="5">
        <f t="shared" si="6"/>
        <v>0</v>
      </c>
    </row>
    <row r="96" spans="1:9" ht="15.75" x14ac:dyDescent="0.25">
      <c r="A96" s="53">
        <v>3.5699999999999901</v>
      </c>
      <c r="B96" s="57" t="s">
        <v>94</v>
      </c>
      <c r="C96" s="60" t="s">
        <v>36</v>
      </c>
      <c r="D96" s="52">
        <v>2</v>
      </c>
      <c r="E96" s="16"/>
      <c r="F96" s="5">
        <f t="shared" si="5"/>
        <v>0</v>
      </c>
      <c r="G96" s="52">
        <v>2</v>
      </c>
      <c r="H96" s="16"/>
      <c r="I96" s="5">
        <f t="shared" si="6"/>
        <v>0</v>
      </c>
    </row>
    <row r="97" spans="1:9" ht="15.75" x14ac:dyDescent="0.25">
      <c r="A97" s="53">
        <v>3.5799999999999899</v>
      </c>
      <c r="B97" s="57" t="s">
        <v>95</v>
      </c>
      <c r="C97" s="60" t="s">
        <v>36</v>
      </c>
      <c r="D97" s="52">
        <v>2</v>
      </c>
      <c r="E97" s="16"/>
      <c r="F97" s="5">
        <f t="shared" si="5"/>
        <v>0</v>
      </c>
      <c r="G97" s="52">
        <v>2</v>
      </c>
      <c r="H97" s="16"/>
      <c r="I97" s="5">
        <f t="shared" si="6"/>
        <v>0</v>
      </c>
    </row>
    <row r="98" spans="1:9" ht="15.75" x14ac:dyDescent="0.25">
      <c r="A98" s="53">
        <v>3.5899999999999901</v>
      </c>
      <c r="B98" s="57" t="s">
        <v>96</v>
      </c>
      <c r="C98" s="60" t="s">
        <v>36</v>
      </c>
      <c r="D98" s="52">
        <v>2</v>
      </c>
      <c r="E98" s="16"/>
      <c r="F98" s="5">
        <f t="shared" si="5"/>
        <v>0</v>
      </c>
      <c r="G98" s="52">
        <v>2</v>
      </c>
      <c r="H98" s="16"/>
      <c r="I98" s="5">
        <f t="shared" si="6"/>
        <v>0</v>
      </c>
    </row>
    <row r="99" spans="1:9" x14ac:dyDescent="0.25">
      <c r="A99" s="54" t="s">
        <v>102</v>
      </c>
      <c r="B99" s="57" t="s">
        <v>64</v>
      </c>
      <c r="C99" s="62" t="s">
        <v>36</v>
      </c>
      <c r="D99" s="49">
        <v>1</v>
      </c>
      <c r="E99" s="17"/>
      <c r="F99" s="17">
        <f>D99*E99</f>
        <v>0</v>
      </c>
      <c r="G99" s="49">
        <v>1</v>
      </c>
      <c r="H99" s="17"/>
      <c r="I99" s="17">
        <f>G99*H99</f>
        <v>0</v>
      </c>
    </row>
    <row r="100" spans="1:9" ht="15.75" x14ac:dyDescent="0.25">
      <c r="A100" s="50"/>
      <c r="B100" s="43" t="s">
        <v>15</v>
      </c>
      <c r="C100" s="11"/>
      <c r="D100" s="12"/>
      <c r="E100" s="13"/>
      <c r="F100" s="2">
        <f>SUM(F40:F99)</f>
        <v>0</v>
      </c>
      <c r="G100" s="14"/>
      <c r="H100" s="13"/>
      <c r="I100" s="2">
        <f>SUM(I40:I99)</f>
        <v>0</v>
      </c>
    </row>
    <row r="101" spans="1:9" x14ac:dyDescent="0.25">
      <c r="B101" s="1"/>
    </row>
    <row r="102" spans="1:9" x14ac:dyDescent="0.25">
      <c r="A102" s="65">
        <v>1</v>
      </c>
      <c r="B102" s="66" t="s">
        <v>12</v>
      </c>
      <c r="C102" s="67"/>
      <c r="D102" s="68"/>
      <c r="E102" s="68"/>
      <c r="F102" s="68">
        <f>F15</f>
        <v>0</v>
      </c>
      <c r="G102" s="67"/>
      <c r="H102" s="68"/>
      <c r="I102" s="68">
        <f>I15</f>
        <v>0</v>
      </c>
    </row>
    <row r="103" spans="1:9" x14ac:dyDescent="0.25">
      <c r="A103" s="69">
        <v>2</v>
      </c>
      <c r="B103" s="70" t="s">
        <v>16</v>
      </c>
      <c r="C103" s="71"/>
      <c r="D103" s="72"/>
      <c r="E103" s="72"/>
      <c r="F103" s="72">
        <f>F37</f>
        <v>0</v>
      </c>
      <c r="G103" s="71"/>
      <c r="H103" s="72"/>
      <c r="I103" s="72">
        <f>I37</f>
        <v>0</v>
      </c>
    </row>
    <row r="104" spans="1:9" x14ac:dyDescent="0.25">
      <c r="A104" s="69">
        <v>3</v>
      </c>
      <c r="B104" s="70" t="s">
        <v>40</v>
      </c>
      <c r="C104" s="71"/>
      <c r="D104" s="72"/>
      <c r="E104" s="72"/>
      <c r="F104" s="72">
        <f>F100</f>
        <v>0</v>
      </c>
      <c r="G104" s="71"/>
      <c r="H104" s="72"/>
      <c r="I104" s="72">
        <f>I100</f>
        <v>0</v>
      </c>
    </row>
    <row r="105" spans="1:9" x14ac:dyDescent="0.25">
      <c r="A105" s="69">
        <v>4</v>
      </c>
      <c r="B105" s="70" t="s">
        <v>103</v>
      </c>
      <c r="C105" s="71"/>
      <c r="D105" s="72"/>
      <c r="E105" s="72"/>
      <c r="F105" s="73" t="s">
        <v>105</v>
      </c>
      <c r="G105" s="71"/>
      <c r="H105" s="72"/>
      <c r="I105" s="72" t="s">
        <v>105</v>
      </c>
    </row>
    <row r="106" spans="1:9" x14ac:dyDescent="0.25">
      <c r="B106" s="26"/>
      <c r="D106" s="20"/>
      <c r="E106" s="20"/>
      <c r="F106" s="74">
        <f>SUM(F102:F105)</f>
        <v>0</v>
      </c>
      <c r="H106" s="20"/>
      <c r="I106" s="74">
        <f>SUM(I102:I105)</f>
        <v>0</v>
      </c>
    </row>
    <row r="107" spans="1:9" x14ac:dyDescent="0.25">
      <c r="B107" s="27" t="s">
        <v>104</v>
      </c>
      <c r="D107" s="20"/>
      <c r="E107" s="20"/>
      <c r="F107" s="20">
        <f>F106*8%</f>
        <v>0</v>
      </c>
      <c r="H107" s="20"/>
      <c r="I107" s="20">
        <f>I106*8%</f>
        <v>0</v>
      </c>
    </row>
    <row r="108" spans="1:9" ht="15.75" thickBot="1" x14ac:dyDescent="0.3">
      <c r="B108" s="27" t="s">
        <v>15</v>
      </c>
      <c r="F108" s="24">
        <f>SUM(F106:F107)</f>
        <v>0</v>
      </c>
      <c r="I108" s="24">
        <f>SUM(I106:I107)</f>
        <v>0</v>
      </c>
    </row>
    <row r="109" spans="1:9" ht="15.75" thickTop="1" x14ac:dyDescent="0.25"/>
    <row r="110" spans="1:9" ht="15.75" thickBot="1" x14ac:dyDescent="0.3">
      <c r="B110" s="25" t="s">
        <v>107</v>
      </c>
      <c r="D110" s="1"/>
      <c r="I110" s="24">
        <f>F108+I108</f>
        <v>0</v>
      </c>
    </row>
    <row r="111" spans="1:9" ht="10.5" customHeight="1" thickTop="1" x14ac:dyDescent="0.25">
      <c r="A111" s="55"/>
      <c r="B111" s="31"/>
      <c r="C111" s="31"/>
      <c r="D111" s="31"/>
      <c r="E111" s="23"/>
      <c r="F111" s="23"/>
      <c r="G111" s="32"/>
      <c r="H111" s="23"/>
      <c r="I111" s="23"/>
    </row>
    <row r="112" spans="1:9" x14ac:dyDescent="0.25">
      <c r="B112" s="21" t="s">
        <v>106</v>
      </c>
      <c r="D112" s="22"/>
    </row>
  </sheetData>
  <phoneticPr fontId="5" type="noConversion"/>
  <pageMargins left="0.7" right="0.7" top="0.75" bottom="0.75" header="0.3" footer="0.3"/>
  <pageSetup scale="70" orientation="portrait" r:id="rId1"/>
  <rowBreaks count="1" manualBreakCount="1">
    <brk id="5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Fayaz</dc:creator>
  <cp:lastModifiedBy>Ushiya Abdul Rasheed</cp:lastModifiedBy>
  <cp:lastPrinted>2026-10-13T12:58:41Z</cp:lastPrinted>
  <dcterms:created xsi:type="dcterms:W3CDTF">2026-10-13T04:42:03Z</dcterms:created>
  <dcterms:modified xsi:type="dcterms:W3CDTF">2026-10-15T10:02:38Z</dcterms:modified>
</cp:coreProperties>
</file>