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BID DOCUMENTS 2026\GA. Gemanafushi Handball\"/>
    </mc:Choice>
  </mc:AlternateContent>
  <xr:revisionPtr revIDLastSave="0" documentId="13_ncr:1_{C43B30E9-72FB-4417-8A9C-09B3CDE9EAEA}" xr6:coauthVersionLast="47" xr6:coauthVersionMax="47" xr10:uidLastSave="{00000000-0000-0000-0000-000000000000}"/>
  <bookViews>
    <workbookView xWindow="-120" yWindow="-120" windowWidth="29040" windowHeight="15720" xr2:uid="{F643B9BE-B354-42DF-A6F1-125FC1D3A91A}"/>
  </bookViews>
  <sheets>
    <sheet name="boq" sheetId="6" r:id="rId1"/>
    <sheet name="summary " sheetId="4" r:id="rId2"/>
    <sheet name="Cover" sheetId="7" r:id="rId3"/>
  </sheets>
  <definedNames>
    <definedName name="_xlnm.Print_Area" localSheetId="0">boq!$A$1:$F$253</definedName>
    <definedName name="_xlnm.Print_Area" localSheetId="1">'summary '!$A$1:$F$37</definedName>
    <definedName name="_xlnm.Print_Titles" localSheetId="0">boq!$4:$4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4" l="1"/>
  <c r="B12" i="4"/>
  <c r="B10" i="4"/>
  <c r="B8" i="4"/>
  <c r="B6" i="4"/>
  <c r="B4" i="4"/>
  <c r="B2" i="4"/>
  <c r="E10" i="4" l="1"/>
  <c r="E6" i="4"/>
  <c r="E12" i="4" l="1"/>
  <c r="E4" i="4"/>
  <c r="E8" i="4"/>
  <c r="E21" i="4" l="1"/>
  <c r="E22" i="4" s="1"/>
  <c r="E23" i="4" s="1"/>
</calcChain>
</file>

<file path=xl/sharedStrings.xml><?xml version="1.0" encoding="utf-8"?>
<sst xmlns="http://schemas.openxmlformats.org/spreadsheetml/2006/main" count="252" uniqueCount="200">
  <si>
    <t>Item</t>
  </si>
  <si>
    <t>Description</t>
  </si>
  <si>
    <t>Qty</t>
  </si>
  <si>
    <t>Unit</t>
  </si>
  <si>
    <t>Rate</t>
  </si>
  <si>
    <t>Amount</t>
  </si>
  <si>
    <t>BILL No: 01</t>
  </si>
  <si>
    <t>item</t>
  </si>
  <si>
    <t>TOTAL OF BILL No: 01 - Carried over to summary</t>
  </si>
  <si>
    <t>BILL No: 02</t>
  </si>
  <si>
    <t xml:space="preserve"> </t>
  </si>
  <si>
    <t>EXCAVATION</t>
  </si>
  <si>
    <t>m³</t>
  </si>
  <si>
    <t>TOTAL OF BILL No: 02 - Carried over to summary</t>
  </si>
  <si>
    <t>BILL No: 03</t>
  </si>
  <si>
    <t>(b) Rates shall include supply of all formwork item including form oil, timber, plywood, nails etc.</t>
  </si>
  <si>
    <t>LEAN CONCRETE</t>
  </si>
  <si>
    <t>REINFORCED CONCRETE</t>
  </si>
  <si>
    <t>In-situ reinforced concrete to:</t>
  </si>
  <si>
    <t>REINFORCEMENT</t>
  </si>
  <si>
    <t>(a) Rates shall include for: cleaning, fabrication, placing, the provision for all necessary temporary fixings and supports including tie wire and chair supports, laps and wastage</t>
  </si>
  <si>
    <t>(b) All reinforcing bars except 6mm dia bars shall be high strength deformed bars</t>
  </si>
  <si>
    <t>TOTAL OF BILL No: 03 - Carried over to summary</t>
  </si>
  <si>
    <t>BILL No: 04</t>
  </si>
  <si>
    <t>m²</t>
  </si>
  <si>
    <t>TOTAL OF BILL No: 04 - Carried over to summary</t>
  </si>
  <si>
    <t>BILL No: 05</t>
  </si>
  <si>
    <t>Note: (a) Rates shall include for: all fabrication work, welding, marking, drilling for bolts including those securing timbers, steel plates, bolts, nuts and any type of washer, riveted work, counter sinking and tapping for bolts or machine screws.</t>
  </si>
  <si>
    <t>(a) Rates shall include for: screws, nails, bolts, nuts, standard cable fixing or supporting clips, brackets, straps, rivets, plugs and all incidental accessories</t>
  </si>
  <si>
    <t>(b) Rates for work in trench shall include for: excavation, maintaining faces of excavations, backfilling, compaction, appropriate cable covers, warning tape and disposal of surplus spoil</t>
  </si>
  <si>
    <t>(d) Light end and switch end of wiring together measured as one point</t>
  </si>
  <si>
    <t>(e) A point wiring for power points is measured as one point for each socket outlet; other end of wire is not included in the quantity.</t>
  </si>
  <si>
    <t xml:space="preserve">(f) Rates shall include for supply and complete installation </t>
  </si>
  <si>
    <t>ELECTRICAL BOARDS</t>
  </si>
  <si>
    <t>Complete installation, including for all connections, earthing, painting, testing and similar of:</t>
  </si>
  <si>
    <t>ELECTRICAL WIRING</t>
  </si>
  <si>
    <t>points</t>
  </si>
  <si>
    <t>SUMMARY</t>
  </si>
  <si>
    <t xml:space="preserve">(a) Rates shall include for: provision to place in position; casting of all required items and finishing after removal of formwork and  additional concrete required to conform to structural and excavated tolerances </t>
  </si>
  <si>
    <t>Electrical wiring with copper conductor cable in conduits in walls and concrete  as per government regulations including necessary D-boards at each level.</t>
  </si>
  <si>
    <t xml:space="preserve">Note: Excavation quantities are measured to the faces of concrete members. Rates shall include for all additional excavation required to place the formwork/shuttering and dewatering the trenches for the required days. </t>
  </si>
  <si>
    <t>Foundation</t>
  </si>
  <si>
    <t>Electricity meters</t>
  </si>
  <si>
    <t>(c) The exact length exclusive of laps are given. The rates shall take into account laps and any wastage.</t>
  </si>
  <si>
    <t>Note: Rates shall include for: dressing around and sealing to avoid all penetrations</t>
  </si>
  <si>
    <t>Foundation level</t>
  </si>
  <si>
    <t>CLEANING UPON COMPLETION</t>
  </si>
  <si>
    <t>SITE CLEARING</t>
  </si>
  <si>
    <t>Rates shall include for levelling, grading, trimming and compacting.</t>
  </si>
  <si>
    <t>Cleaning the site upon completion of all works</t>
  </si>
  <si>
    <t>(b) Rates shall include for all painting and finishing.</t>
  </si>
  <si>
    <t>(c) Rates shall include for fabrication and erection of temporary supports and fixing into position</t>
  </si>
  <si>
    <t>Back filling</t>
  </si>
  <si>
    <r>
      <t>m</t>
    </r>
    <r>
      <rPr>
        <vertAlign val="superscript"/>
        <sz val="11"/>
        <rFont val="Times New Roman"/>
        <family val="1"/>
      </rPr>
      <t>2</t>
    </r>
  </si>
  <si>
    <t>(a) Rates shall include for: all necessary boarding, supports, erecting, framing, temporary cambering, cutting, perforations for reinforcing bars, bolts, straps, ties, hangers, pipes and removal of formwork.</t>
  </si>
  <si>
    <t>Note: Quantity is measured to the edges of concrete members. Rates shall be inclusive of any additional concrete required to place the formwork.</t>
  </si>
  <si>
    <t>nos</t>
  </si>
  <si>
    <t>Wiring to Lighting</t>
  </si>
  <si>
    <t>ELECTRICAL &amp; SPECIFIC INSTALLATIONS</t>
  </si>
  <si>
    <t>Allow for all on and off site management cost including costs of foreman and assistants, temporary services, telephone, fax, hoardings and similar.</t>
  </si>
  <si>
    <t>3.3.1</t>
  </si>
  <si>
    <t>3.2.1</t>
  </si>
  <si>
    <t>3.4.1</t>
  </si>
  <si>
    <t>BILL No: 03 - CONCRETE</t>
  </si>
  <si>
    <t>kg</t>
  </si>
  <si>
    <t xml:space="preserve"> TOTAL </t>
  </si>
  <si>
    <t>Allow lump sum for health and safety measures for labor and contractor's staff</t>
  </si>
  <si>
    <t xml:space="preserve"> FORMWORK</t>
  </si>
  <si>
    <t>BILL OF QUANTITIES</t>
  </si>
  <si>
    <t>SITE MANAGEMENT COSTS</t>
  </si>
  <si>
    <t xml:space="preserve"> TOTAL COST IN MRF</t>
  </si>
  <si>
    <t>PRELIMINARIES</t>
  </si>
  <si>
    <t>BILL No: 01 - PRELIMINARIES</t>
  </si>
  <si>
    <t>WATER  PROOFING</t>
  </si>
  <si>
    <t>Apply 2 coats of Bituminous paint or similar on all concrete surfaces below ground level in accordance with manufacturer's instructions</t>
  </si>
  <si>
    <t>Concrete base</t>
  </si>
  <si>
    <t>CABLE LAYING</t>
  </si>
  <si>
    <t>(c) Rates for electrical conduits, fittings, warning tape equipment and similar items shall include for: all fixings to various building surfaces</t>
  </si>
  <si>
    <t>Wiring to D/B</t>
  </si>
  <si>
    <t>DAMP  PROOFING</t>
  </si>
  <si>
    <t>EARTH  FILLING</t>
  </si>
  <si>
    <t>DURATION IN DAYS</t>
  </si>
  <si>
    <t>SITE SAFETY / SECURITIES</t>
  </si>
  <si>
    <t xml:space="preserve">50mm thick lean concrete to bottom of concrete base </t>
  </si>
  <si>
    <t xml:space="preserve">10 mm dia. bars in concrete base </t>
  </si>
  <si>
    <t>All lights shall be of 'Cree' or equivalent brand or equivalent,led tube light shall be pure white all switches, sockets etc. shall be 'Legrand' brand or equivalent</t>
  </si>
  <si>
    <t xml:space="preserve"> LIGHTING POLES </t>
  </si>
  <si>
    <t>EARTH WORKS</t>
  </si>
  <si>
    <t>BILL No: 02 - EARTH WORKS</t>
  </si>
  <si>
    <t>Damp proof membrane under  foundation</t>
  </si>
  <si>
    <t>Excavation for  foundations</t>
  </si>
  <si>
    <t xml:space="preserve">CONCRETE </t>
  </si>
  <si>
    <t>METAL  WORKS</t>
  </si>
  <si>
    <t>12 mm dia. bars in concrete base</t>
  </si>
  <si>
    <t>50mm thick sand blinding layer on pitch area</t>
  </si>
  <si>
    <t xml:space="preserve">PAVING AND LEVELING </t>
  </si>
  <si>
    <t xml:space="preserve"> ROADWAY DRAINAGE  SYSTEM</t>
  </si>
  <si>
    <t>(a) Rates shall include for excavation, maintaining faces of drain pipe trenches and pits, backfilling, disposal of surplus soil, bends, junctions, reducers, expansion joints and all joints and other incidental materials.</t>
  </si>
  <si>
    <t>m</t>
  </si>
  <si>
    <t>Foundation beams</t>
  </si>
  <si>
    <t>Column stump</t>
  </si>
  <si>
    <t>12mm dia. bars in foundation beams</t>
  </si>
  <si>
    <t>6mm dia. bars in foundation beams</t>
  </si>
  <si>
    <t>10mm dia. bars in column stump</t>
  </si>
  <si>
    <t>6mm dia. bars in column stump</t>
  </si>
  <si>
    <t>MASONRY AND PLASTERING</t>
  </si>
  <si>
    <t>Note: Rates shall include for: blocks, cutting or leaving holes and openings as recesses, building in pipes, conduits, sleeves and similar as required for all trades; leaving surfaces rough or raking out joints for plastering and flashing, bedding  frames</t>
  </si>
  <si>
    <t>(a) Mix ratio for Plastering &amp; masonry shall be 1:3.</t>
  </si>
  <si>
    <t>150mm thick hollow block masonry wall</t>
  </si>
  <si>
    <t>PVC FENCING</t>
  </si>
  <si>
    <t xml:space="preserve">PVC fence </t>
  </si>
  <si>
    <t>38mm GI pipe horizontal members</t>
  </si>
  <si>
    <t>50mm GI pipe Verticle members</t>
  </si>
  <si>
    <t xml:space="preserve"> DOORS AND WINDOWS</t>
  </si>
  <si>
    <t>Supplying all materials and labour and fabricating swing type Gate  (double leafed) with medium duty GI pipes &amp; PVC coated chain link fencing net (50mm x 50mm mesh size) as per design drawings including 2 nr's of hinges per leaf &amp; locking arrangement etc all complete of the following size as per directions of Engineer-in-charge.</t>
  </si>
  <si>
    <t xml:space="preserve"> G1 Entrance Gate</t>
  </si>
  <si>
    <t>TURF INSTALLATIONS</t>
  </si>
  <si>
    <t>Supply and installation of infilled artificial grass with manufactures instructions and Allow for infill materials which are silica sand and rubber granules as described</t>
  </si>
  <si>
    <t>FLOOR PAINTING AND MARKING</t>
  </si>
  <si>
    <t>External surfaces( paved area)</t>
  </si>
  <si>
    <r>
      <t>m</t>
    </r>
    <r>
      <rPr>
        <vertAlign val="superscript"/>
        <sz val="12"/>
        <rFont val="Times New Roman"/>
        <family val="1"/>
      </rPr>
      <t>2</t>
    </r>
  </si>
  <si>
    <t>OUTDOOR  BENCH</t>
  </si>
  <si>
    <t>Steel bench</t>
  </si>
  <si>
    <t>PAINTING</t>
  </si>
  <si>
    <t>Nippon or equivalent emulsion paint finish on cement plastered walls and concrete surfaces. Exterior walls should be applied with weather proof paint.Allow for applied 1-coats of Alkali Resisting primer on all plastered surface.</t>
  </si>
  <si>
    <t>Exterior surfaces</t>
  </si>
  <si>
    <t xml:space="preserve">LIGHTING, POWER POINTS </t>
  </si>
  <si>
    <t>(i)</t>
  </si>
  <si>
    <t>Set</t>
  </si>
  <si>
    <t>(ii)</t>
  </si>
  <si>
    <t>(iii)</t>
  </si>
  <si>
    <t>Tons</t>
  </si>
  <si>
    <t xml:space="preserve">200mm thick  crushed stone subase </t>
  </si>
  <si>
    <t>50mm thick sand blinding layer on top of the subase</t>
  </si>
  <si>
    <t>Supply and installation of Pre - cast concrete tench drain" U" blocks as per drawings.</t>
  </si>
  <si>
    <t xml:space="preserve">  Lighting pole as per drawing</t>
  </si>
  <si>
    <t xml:space="preserve">Adhesive Pu  bi-component </t>
  </si>
  <si>
    <t>Seaming Tape (30cm wide)</t>
  </si>
  <si>
    <t>Silica Sand for Infill  (0.2-1.0mm) (washed dried cleaned and processed)</t>
  </si>
  <si>
    <t>Led  flood light (400watts)</t>
  </si>
  <si>
    <t>Supply and fixing of Gi pipe  single arm lighting pole  with hot dip galvanized, smooth finish as described.</t>
  </si>
  <si>
    <t>Nippon or equivalent floor paint finish on  concrete surfaces. Exterior surfaces should be applied with weather proof  red colour paint.Allow for applied 1-coats of Alkali Resisting primer on all  surfaces.</t>
  </si>
  <si>
    <t>(c) Mix ratio for  reinforced concrete shall be 1:2:3 and lean concrete shall be 1:10 by volume</t>
  </si>
  <si>
    <t>Lintal beam</t>
  </si>
  <si>
    <t>Paving Blocks as per drawing.</t>
  </si>
  <si>
    <t>20mm thk plastering on both side including painting works</t>
  </si>
  <si>
    <t>Demolition ,leveling and cleaning, waste materials away from the site.</t>
  </si>
  <si>
    <t>Marking the court as per  drawings as specs.</t>
  </si>
  <si>
    <t xml:space="preserve">Supply and deliver to door step, GI   bench as per drawings. Rates shall include fabrication painting and completion of all necessary works. </t>
  </si>
  <si>
    <t>Turf Specification (ISO Standard or equavalent)</t>
  </si>
  <si>
    <t>Item Type:400W LED Floodlight</t>
  </si>
  <si>
    <t>LED Type: Epistar/Bridgelux/Cree</t>
  </si>
  <si>
    <t>Power:400W</t>
  </si>
  <si>
    <t>Lamp Luminous Flux:7000-9000lm</t>
  </si>
  <si>
    <t>Lamp Luminous Effciency: 70-90lm/W</t>
  </si>
  <si>
    <t>CRI: ≥75Ra</t>
  </si>
  <si>
    <t>Color Temperature: 6000~7000K(CW)</t>
  </si>
  <si>
    <t>IP Grade: IP65</t>
  </si>
  <si>
    <t>Input Voltage: AC85-265V</t>
  </si>
  <si>
    <t>Frequency: 50/60HZ</t>
  </si>
  <si>
    <t>Lamp Body Material: Aluminum Alloy</t>
  </si>
  <si>
    <t>Life Time: ≥35000hours</t>
  </si>
  <si>
    <t>Working Temperature: -20°C~+45°C</t>
  </si>
  <si>
    <t>Shell Color: Grey or Black</t>
  </si>
  <si>
    <t>Dimension: 290*290*90mm</t>
  </si>
  <si>
    <t>Appliance Class: Class I</t>
  </si>
  <si>
    <t>Certification: CE, RoHS, FCC</t>
  </si>
  <si>
    <t>Warranty: 2 years</t>
  </si>
  <si>
    <t>Light Specification</t>
  </si>
  <si>
    <t>Compacting and leveling ground area to receive paving blocks. Allow for 50mm thick sand blinding layer as described.</t>
  </si>
  <si>
    <t>Curb Stones</t>
  </si>
  <si>
    <t>(g) Single phase power supply.</t>
  </si>
  <si>
    <t>Single phase main panel board with connections from the mains including meter, cut-off fuse and other accessories to be located in the panel room at ground floor to electrical engineers specification</t>
  </si>
  <si>
    <t>Allow for erecting and maintaining of temporary scaffholdings, supports, platforms and climbing stairs and remove on completion of the Works including temporary re-erections if required.</t>
  </si>
  <si>
    <t xml:space="preserve"> ADD GST  8%</t>
  </si>
  <si>
    <t>Beam Angle: 30-60 degree</t>
  </si>
  <si>
    <t>Supply and laying of  10mm 4 core cable with GI 4.5mm thick condute and avarage depth is - 600mm to 650mm as described</t>
  </si>
  <si>
    <t xml:space="preserve"> Switch (manual control)</t>
  </si>
  <si>
    <t>Distribution board</t>
  </si>
  <si>
    <t>Connection to Main distribution board with 16mm single phase cable</t>
  </si>
  <si>
    <t>10mm 4 core cable with hard condute on all light post to distribution board</t>
  </si>
  <si>
    <t>BILL No: 05 - TURF INSTALLATIONS</t>
  </si>
  <si>
    <t>TOTAL OF BILL No: 05 - Carried over to summary</t>
  </si>
  <si>
    <t>BILL No: 04 - METAL  WORKS</t>
  </si>
  <si>
    <t>BILL No: 06</t>
  </si>
  <si>
    <t>BILL No: 06 - ELECTRICAL&amp; SPECIFIC INSTALLATIONS</t>
  </si>
  <si>
    <t>TOTAL OF BILL No: 06- Carried over to summary</t>
  </si>
  <si>
    <t>Dtex:9600</t>
  </si>
  <si>
    <t>Pile Height(turf yarn size): 22 mm</t>
  </si>
  <si>
    <t>Stitches./m: 310s/m (density: 32,500/sqm)</t>
  </si>
  <si>
    <t>Color: Red/Light Blue/Dark Blue</t>
  </si>
  <si>
    <t>Gauge: 3/8 inch</t>
  </si>
  <si>
    <t>Grassy Yam: Fabrillated PE</t>
  </si>
  <si>
    <r>
      <t>Backing: PP+</t>
    </r>
    <r>
      <rPr>
        <sz val="11"/>
        <rFont val="Times New Roman"/>
        <family val="1"/>
      </rPr>
      <t>Net &amp; SBR Latex</t>
    </r>
  </si>
  <si>
    <t>Silica sand Specification</t>
  </si>
  <si>
    <t>(0.2-1.0mm) (washed dried cleaned and processed)</t>
  </si>
  <si>
    <t>Turf area (44/24m) (turf yarn size 22mm)</t>
  </si>
  <si>
    <t xml:space="preserve">Boundary fencing with PVC coated chain link fencing net (8 guage), with medium duty GI pipe supporting frame and concrete footings as per design drawings including earthwork etc all complete as per the directions of Engineer-in-charge. Fencing net should fix inside the pitch. </t>
  </si>
  <si>
    <t>Goal Post (including goal net)</t>
  </si>
  <si>
    <t>HANDBALL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</si>
</sst>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_);_(* \(#,##0\);_(* &quot;-&quot;??_);_(@_)"/>
    <numFmt numFmtId="166" formatCode="\(0\)"/>
    <numFmt numFmtId="167" formatCode="_(* #,##0_);_(* \(#,##0\);_(* &quot;&quot;??_);_(@_)"/>
    <numFmt numFmtId="168" formatCode="[$-409]d\-mmm\-yy;@"/>
  </numFmts>
  <fonts count="38" x14ac:knownFonts="1">
    <font>
      <sz val="10"/>
      <name val="MS Sans Serif"/>
    </font>
    <font>
      <sz val="10"/>
      <name val="MS Sans Serif"/>
      <family val="2"/>
    </font>
    <font>
      <sz val="9"/>
      <name val="Arial"/>
      <family val="2"/>
    </font>
    <font>
      <b/>
      <sz val="9"/>
      <name val="Arial"/>
      <family val="2"/>
    </font>
    <font>
      <sz val="9"/>
      <color indexed="9"/>
      <name val="Arial"/>
      <family val="2"/>
    </font>
    <font>
      <sz val="9"/>
      <name val="MS Sans Serif"/>
      <family val="2"/>
    </font>
    <font>
      <b/>
      <sz val="10"/>
      <name val="Arial"/>
      <family val="2"/>
    </font>
    <font>
      <b/>
      <sz val="12"/>
      <name val="Times New Roman"/>
      <family val="1"/>
    </font>
    <font>
      <sz val="10"/>
      <name val="Arial"/>
      <family val="2"/>
    </font>
    <font>
      <b/>
      <u/>
      <sz val="14"/>
      <name val="Times New Roman"/>
      <family val="1"/>
    </font>
    <font>
      <sz val="11"/>
      <name val="Times New Roman"/>
      <family val="1"/>
    </font>
    <font>
      <sz val="12"/>
      <name val="Times New Roman"/>
      <family val="1"/>
    </font>
    <font>
      <b/>
      <u/>
      <sz val="12"/>
      <name val="Times New Roman"/>
      <family val="1"/>
    </font>
    <font>
      <sz val="12"/>
      <name val="Times New Roman"/>
      <family val="1"/>
    </font>
    <font>
      <b/>
      <sz val="11"/>
      <name val="Times New Roman"/>
      <family val="1"/>
    </font>
    <font>
      <b/>
      <sz val="11"/>
      <name val="Times New Roman"/>
      <family val="1"/>
    </font>
    <font>
      <b/>
      <u/>
      <sz val="12"/>
      <name val="Times New Roman"/>
      <family val="1"/>
    </font>
    <font>
      <b/>
      <u/>
      <sz val="11"/>
      <name val="Times New Roman"/>
      <family val="1"/>
    </font>
    <font>
      <b/>
      <sz val="10"/>
      <name val="Times New Roman"/>
      <family val="1"/>
    </font>
    <font>
      <sz val="10"/>
      <name val="Times New Roman"/>
      <family val="1"/>
    </font>
    <font>
      <sz val="9"/>
      <name val="Times New Roman"/>
      <family val="1"/>
    </font>
    <font>
      <sz val="10"/>
      <name val="Arial"/>
      <family val="2"/>
    </font>
    <font>
      <sz val="11"/>
      <name val="Arial"/>
      <family val="2"/>
    </font>
    <font>
      <sz val="18"/>
      <name val="Times New Roman"/>
      <family val="1"/>
    </font>
    <font>
      <sz val="12"/>
      <name val="MS Sans Serif"/>
      <family val="2"/>
    </font>
    <font>
      <sz val="10"/>
      <color indexed="9"/>
      <name val="Times New Roman"/>
      <family val="1"/>
    </font>
    <font>
      <vertAlign val="superscript"/>
      <sz val="11"/>
      <name val="Times New Roman"/>
      <family val="1"/>
    </font>
    <font>
      <b/>
      <sz val="11"/>
      <name val="Arial"/>
      <family val="2"/>
    </font>
    <font>
      <sz val="11"/>
      <name val="Arial Narrow"/>
      <family val="2"/>
    </font>
    <font>
      <b/>
      <sz val="18"/>
      <name val="Times New Roman"/>
      <family val="1"/>
    </font>
    <font>
      <sz val="14"/>
      <name val="Times New Roman"/>
      <family val="1"/>
    </font>
    <font>
      <sz val="8"/>
      <name val="MS Sans Serif"/>
      <family val="2"/>
    </font>
    <font>
      <b/>
      <sz val="20"/>
      <name val="Times New Roman"/>
      <family val="1"/>
    </font>
    <font>
      <vertAlign val="superscript"/>
      <sz val="12"/>
      <name val="Times New Roman"/>
      <family val="1"/>
    </font>
    <font>
      <b/>
      <sz val="16"/>
      <name val="Times New Roman"/>
      <family val="1"/>
    </font>
    <font>
      <sz val="12"/>
      <name val="Calibri"/>
      <family val="2"/>
      <scheme val="minor"/>
    </font>
    <font>
      <b/>
      <u/>
      <sz val="12"/>
      <color rgb="FF000000"/>
      <name val="Times New Roman"/>
      <family val="1"/>
    </font>
    <font>
      <sz val="10.5"/>
      <color rgb="FF000000"/>
      <name val="Arial"/>
      <family val="2"/>
    </font>
  </fonts>
  <fills count="7">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indexed="22"/>
        <bgColor indexed="64"/>
      </patternFill>
    </fill>
    <fill>
      <patternFill patternType="solid">
        <fgColor rgb="FFFFFFFF"/>
        <bgColor rgb="FF000000"/>
      </patternFill>
    </fill>
    <fill>
      <patternFill patternType="solid">
        <fgColor indexed="65"/>
        <bgColor rgb="FF000000"/>
      </patternFill>
    </fill>
  </fills>
  <borders count="26">
    <border>
      <left/>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4">
    <xf numFmtId="0" fontId="0" fillId="0" borderId="0"/>
    <xf numFmtId="40" fontId="1" fillId="0" borderId="0" applyFont="0" applyFill="0" applyBorder="0" applyProtection="0"/>
    <xf numFmtId="0" fontId="1" fillId="0" borderId="0"/>
    <xf numFmtId="9" fontId="1" fillId="0" borderId="0" applyFont="0" applyFill="0" applyBorder="0" applyAlignment="0" applyProtection="0"/>
  </cellStyleXfs>
  <cellXfs count="318">
    <xf numFmtId="0" fontId="0" fillId="0" borderId="0" xfId="0"/>
    <xf numFmtId="4" fontId="2" fillId="0" borderId="0" xfId="0" applyNumberFormat="1" applyFont="1"/>
    <xf numFmtId="4" fontId="4" fillId="0" borderId="0" xfId="0" applyNumberFormat="1" applyFont="1"/>
    <xf numFmtId="0" fontId="5" fillId="0" borderId="0" xfId="0" applyFont="1"/>
    <xf numFmtId="40" fontId="8" fillId="0" borderId="0" xfId="1" applyFont="1"/>
    <xf numFmtId="164" fontId="10" fillId="2" borderId="1" xfId="1" applyNumberFormat="1" applyFont="1" applyFill="1" applyBorder="1" applyAlignment="1">
      <alignment horizontal="right" vertical="justify"/>
    </xf>
    <xf numFmtId="4" fontId="3" fillId="0" borderId="0" xfId="0" applyNumberFormat="1" applyFont="1" applyAlignment="1">
      <alignment horizontal="centerContinuous"/>
    </xf>
    <xf numFmtId="40" fontId="11" fillId="0" borderId="2" xfId="1" applyFont="1" applyBorder="1" applyAlignment="1">
      <alignment horizontal="justify" vertical="top"/>
    </xf>
    <xf numFmtId="40" fontId="11" fillId="0" borderId="2" xfId="1" quotePrefix="1" applyFont="1" applyBorder="1" applyAlignment="1">
      <alignment horizontal="left" vertical="top"/>
    </xf>
    <xf numFmtId="40" fontId="11" fillId="2" borderId="2" xfId="1" applyFont="1" applyFill="1" applyBorder="1" applyAlignment="1">
      <alignment horizontal="justify" vertical="top"/>
    </xf>
    <xf numFmtId="40" fontId="11" fillId="2" borderId="2" xfId="1" quotePrefix="1" applyFont="1" applyFill="1" applyBorder="1" applyAlignment="1">
      <alignment horizontal="justify" vertical="top"/>
    </xf>
    <xf numFmtId="40" fontId="11" fillId="2" borderId="2" xfId="1" applyFont="1" applyFill="1" applyBorder="1" applyAlignment="1">
      <alignment horizontal="justify"/>
    </xf>
    <xf numFmtId="40" fontId="16" fillId="2" borderId="2" xfId="1" applyFont="1" applyFill="1" applyBorder="1" applyAlignment="1">
      <alignment horizontal="justify" vertical="top"/>
    </xf>
    <xf numFmtId="40" fontId="12" fillId="2" borderId="2" xfId="1" applyFont="1" applyFill="1" applyBorder="1" applyAlignment="1">
      <alignment horizontal="justify"/>
    </xf>
    <xf numFmtId="0" fontId="2" fillId="0" borderId="0" xfId="0" applyFont="1"/>
    <xf numFmtId="40" fontId="17" fillId="3" borderId="2" xfId="1" applyFont="1" applyFill="1" applyBorder="1" applyAlignment="1">
      <alignment horizontal="justify" vertical="top"/>
    </xf>
    <xf numFmtId="40" fontId="13" fillId="2" borderId="2" xfId="1" applyFont="1" applyFill="1" applyBorder="1" applyAlignment="1">
      <alignment horizontal="justify"/>
    </xf>
    <xf numFmtId="164" fontId="14" fillId="3" borderId="1" xfId="1" applyNumberFormat="1" applyFont="1" applyFill="1" applyBorder="1" applyAlignment="1">
      <alignment horizontal="right" vertical="justify"/>
    </xf>
    <xf numFmtId="164" fontId="15" fillId="3" borderId="1" xfId="1" applyNumberFormat="1" applyFont="1" applyFill="1" applyBorder="1" applyAlignment="1">
      <alignment horizontal="right" vertical="justify"/>
    </xf>
    <xf numFmtId="164" fontId="10" fillId="0" borderId="1" xfId="1" applyNumberFormat="1" applyFont="1" applyBorder="1" applyAlignment="1">
      <alignment horizontal="right" vertical="justify"/>
    </xf>
    <xf numFmtId="164" fontId="10" fillId="3" borderId="1" xfId="1" applyNumberFormat="1" applyFont="1" applyFill="1" applyBorder="1" applyAlignment="1">
      <alignment horizontal="right" vertical="justify"/>
    </xf>
    <xf numFmtId="40" fontId="9" fillId="3" borderId="2" xfId="1" applyFont="1" applyFill="1" applyBorder="1" applyAlignment="1">
      <alignment horizontal="center"/>
    </xf>
    <xf numFmtId="164" fontId="15" fillId="2" borderId="3" xfId="1" applyNumberFormat="1" applyFont="1" applyFill="1" applyBorder="1" applyAlignment="1">
      <alignment horizontal="right" vertical="justify"/>
    </xf>
    <xf numFmtId="166" fontId="10" fillId="0" borderId="1" xfId="1" applyNumberFormat="1" applyFont="1" applyBorder="1" applyAlignment="1">
      <alignment horizontal="right" vertical="justify"/>
    </xf>
    <xf numFmtId="40" fontId="7" fillId="2" borderId="4" xfId="1" quotePrefix="1" applyFont="1" applyFill="1" applyBorder="1" applyAlignment="1">
      <alignment horizontal="center"/>
    </xf>
    <xf numFmtId="40" fontId="10" fillId="0" borderId="2" xfId="1" applyFont="1" applyBorder="1" applyAlignment="1">
      <alignment horizontal="center"/>
    </xf>
    <xf numFmtId="40" fontId="10" fillId="2" borderId="2" xfId="1" applyFont="1" applyFill="1" applyBorder="1" applyAlignment="1">
      <alignment horizontal="center"/>
    </xf>
    <xf numFmtId="40" fontId="10" fillId="3" borderId="2" xfId="1" applyFont="1" applyFill="1" applyBorder="1" applyAlignment="1">
      <alignment horizontal="center"/>
    </xf>
    <xf numFmtId="0" fontId="20" fillId="0" borderId="0" xfId="0" applyFont="1"/>
    <xf numFmtId="164" fontId="15" fillId="3" borderId="1" xfId="1" quotePrefix="1" applyNumberFormat="1" applyFont="1" applyFill="1" applyBorder="1" applyAlignment="1">
      <alignment horizontal="right"/>
    </xf>
    <xf numFmtId="40" fontId="17" fillId="3" borderId="2" xfId="1" applyFont="1" applyFill="1" applyBorder="1" applyAlignment="1">
      <alignment horizontal="left" vertical="top"/>
    </xf>
    <xf numFmtId="40" fontId="11" fillId="3" borderId="2" xfId="1" applyFont="1" applyFill="1" applyBorder="1" applyAlignment="1">
      <alignment horizontal="justify"/>
    </xf>
    <xf numFmtId="166" fontId="10" fillId="3" borderId="1" xfId="1" applyNumberFormat="1" applyFont="1" applyFill="1" applyBorder="1" applyAlignment="1">
      <alignment horizontal="right" vertical="justify"/>
    </xf>
    <xf numFmtId="40" fontId="17" fillId="3" borderId="2" xfId="1" applyFont="1" applyFill="1" applyBorder="1" applyAlignment="1">
      <alignment horizontal="justify"/>
    </xf>
    <xf numFmtId="164" fontId="10" fillId="2" borderId="3" xfId="1" applyNumberFormat="1" applyFont="1" applyFill="1" applyBorder="1" applyAlignment="1">
      <alignment horizontal="right" vertical="justify"/>
    </xf>
    <xf numFmtId="40" fontId="11" fillId="3" borderId="2" xfId="1" applyFont="1" applyFill="1" applyBorder="1" applyAlignment="1">
      <alignment horizontal="justify" vertical="top"/>
    </xf>
    <xf numFmtId="40" fontId="7" fillId="2" borderId="4" xfId="1" applyFont="1" applyFill="1" applyBorder="1" applyAlignment="1">
      <alignment horizontal="center"/>
    </xf>
    <xf numFmtId="40" fontId="7" fillId="3" borderId="5" xfId="1" applyFont="1" applyFill="1" applyBorder="1"/>
    <xf numFmtId="40" fontId="15" fillId="3" borderId="5" xfId="1" applyFont="1" applyFill="1" applyBorder="1"/>
    <xf numFmtId="40" fontId="18" fillId="2" borderId="6" xfId="1" applyFont="1" applyFill="1" applyBorder="1" applyAlignment="1">
      <alignment horizontal="center"/>
    </xf>
    <xf numFmtId="164" fontId="15" fillId="3" borderId="7" xfId="1" applyNumberFormat="1" applyFont="1" applyFill="1" applyBorder="1" applyAlignment="1">
      <alignment horizontal="right" vertical="justify"/>
    </xf>
    <xf numFmtId="40" fontId="9" fillId="3" borderId="8" xfId="1" applyFont="1" applyFill="1" applyBorder="1" applyAlignment="1">
      <alignment horizontal="center"/>
    </xf>
    <xf numFmtId="40" fontId="18" fillId="3" borderId="9" xfId="1" applyFont="1" applyFill="1" applyBorder="1"/>
    <xf numFmtId="164" fontId="15" fillId="0" borderId="3" xfId="1" applyNumberFormat="1" applyFont="1" applyFill="1" applyBorder="1" applyAlignment="1">
      <alignment horizontal="right" vertical="justify"/>
    </xf>
    <xf numFmtId="40" fontId="7" fillId="0" borderId="4" xfId="1" applyFont="1" applyFill="1" applyBorder="1" applyAlignment="1">
      <alignment horizontal="left"/>
    </xf>
    <xf numFmtId="167" fontId="10" fillId="3" borderId="2" xfId="1" applyNumberFormat="1" applyFont="1" applyFill="1" applyBorder="1" applyAlignment="1">
      <alignment horizontal="center"/>
    </xf>
    <xf numFmtId="166" fontId="10" fillId="0" borderId="10" xfId="1" applyNumberFormat="1" applyFont="1" applyBorder="1" applyAlignment="1">
      <alignment horizontal="right" vertical="justify"/>
    </xf>
    <xf numFmtId="40" fontId="11" fillId="2" borderId="2" xfId="1" applyFont="1" applyFill="1" applyBorder="1" applyAlignment="1">
      <alignment horizontal="left" wrapText="1"/>
    </xf>
    <xf numFmtId="40" fontId="11" fillId="0" borderId="2" xfId="1" applyFont="1" applyBorder="1" applyAlignment="1">
      <alignment horizontal="left" vertical="justify"/>
    </xf>
    <xf numFmtId="40" fontId="11" fillId="2" borderId="2" xfId="1" applyFont="1" applyFill="1" applyBorder="1" applyAlignment="1">
      <alignment horizontal="left" vertical="top" wrapText="1"/>
    </xf>
    <xf numFmtId="40" fontId="17" fillId="3" borderId="2" xfId="1" applyFont="1" applyFill="1" applyBorder="1" applyAlignment="1">
      <alignment horizontal="left" vertical="top" wrapText="1"/>
    </xf>
    <xf numFmtId="2" fontId="10" fillId="2" borderId="1" xfId="1" applyNumberFormat="1" applyFont="1" applyFill="1" applyBorder="1" applyAlignment="1">
      <alignment horizontal="right" vertical="justify"/>
    </xf>
    <xf numFmtId="165" fontId="15" fillId="0" borderId="4" xfId="1" applyNumberFormat="1" applyFont="1" applyFill="1" applyBorder="1"/>
    <xf numFmtId="165" fontId="10" fillId="2" borderId="4" xfId="1" applyNumberFormat="1" applyFont="1" applyFill="1" applyBorder="1"/>
    <xf numFmtId="165" fontId="10" fillId="3" borderId="2" xfId="1" applyNumberFormat="1" applyFont="1" applyFill="1" applyBorder="1"/>
    <xf numFmtId="167" fontId="10" fillId="0" borderId="2" xfId="1" applyNumberFormat="1" applyFont="1" applyBorder="1" applyAlignment="1">
      <alignment horizontal="center"/>
    </xf>
    <xf numFmtId="165" fontId="10" fillId="3" borderId="8" xfId="1" applyNumberFormat="1" applyFont="1" applyFill="1" applyBorder="1"/>
    <xf numFmtId="0" fontId="10" fillId="0" borderId="0" xfId="0" applyFont="1" applyAlignment="1">
      <alignment horizontal="center"/>
    </xf>
    <xf numFmtId="165" fontId="15" fillId="2" borderId="2" xfId="1" applyNumberFormat="1" applyFont="1" applyFill="1" applyBorder="1" applyAlignment="1">
      <alignment horizontal="center"/>
    </xf>
    <xf numFmtId="165" fontId="10" fillId="0" borderId="2" xfId="1" applyNumberFormat="1" applyFont="1" applyBorder="1" applyAlignment="1">
      <alignment horizontal="center"/>
    </xf>
    <xf numFmtId="165" fontId="15" fillId="2" borderId="4" xfId="1" applyNumberFormat="1" applyFont="1" applyFill="1" applyBorder="1" applyAlignment="1">
      <alignment horizontal="center"/>
    </xf>
    <xf numFmtId="165" fontId="15" fillId="3" borderId="8" xfId="1" applyNumberFormat="1" applyFont="1" applyFill="1" applyBorder="1"/>
    <xf numFmtId="165" fontId="10" fillId="0" borderId="8" xfId="1" applyNumberFormat="1" applyFont="1" applyBorder="1" applyAlignment="1">
      <alignment horizontal="center"/>
    </xf>
    <xf numFmtId="167" fontId="10" fillId="3" borderId="0" xfId="1" applyNumberFormat="1" applyFont="1" applyFill="1" applyBorder="1" applyAlignment="1">
      <alignment horizontal="center"/>
    </xf>
    <xf numFmtId="0" fontId="10" fillId="0" borderId="0" xfId="0" applyFont="1"/>
    <xf numFmtId="40" fontId="6" fillId="3" borderId="5" xfId="1" applyFont="1" applyFill="1" applyBorder="1" applyAlignment="1">
      <alignment horizontal="right"/>
    </xf>
    <xf numFmtId="40" fontId="6" fillId="3" borderId="11" xfId="1" applyFont="1" applyFill="1" applyBorder="1" applyAlignment="1">
      <alignment horizontal="right"/>
    </xf>
    <xf numFmtId="40" fontId="6" fillId="0" borderId="4" xfId="1" applyFont="1" applyFill="1" applyBorder="1" applyAlignment="1">
      <alignment horizontal="right"/>
    </xf>
    <xf numFmtId="40" fontId="18" fillId="3" borderId="8" xfId="1" applyFont="1" applyFill="1" applyBorder="1" applyAlignment="1">
      <alignment horizontal="right"/>
    </xf>
    <xf numFmtId="40" fontId="18" fillId="3" borderId="2" xfId="1" applyFont="1" applyFill="1" applyBorder="1" applyAlignment="1">
      <alignment horizontal="right"/>
    </xf>
    <xf numFmtId="40" fontId="18" fillId="2" borderId="4" xfId="1" applyFont="1" applyFill="1" applyBorder="1" applyAlignment="1">
      <alignment horizontal="right"/>
    </xf>
    <xf numFmtId="40" fontId="19" fillId="0" borderId="0" xfId="1" applyFont="1" applyBorder="1" applyAlignment="1">
      <alignment horizontal="right"/>
    </xf>
    <xf numFmtId="40" fontId="19" fillId="2" borderId="4" xfId="1" applyFont="1" applyFill="1" applyBorder="1" applyAlignment="1">
      <alignment horizontal="right"/>
    </xf>
    <xf numFmtId="40" fontId="8" fillId="3" borderId="0" xfId="1" applyFont="1" applyFill="1" applyBorder="1" applyAlignment="1">
      <alignment horizontal="right"/>
    </xf>
    <xf numFmtId="40" fontId="17" fillId="2" borderId="2" xfId="1" applyFont="1" applyFill="1" applyBorder="1" applyAlignment="1">
      <alignment horizontal="left" vertical="top"/>
    </xf>
    <xf numFmtId="164" fontId="10" fillId="2" borderId="12" xfId="1" applyNumberFormat="1" applyFont="1" applyFill="1" applyBorder="1" applyAlignment="1">
      <alignment horizontal="right" vertical="justify"/>
    </xf>
    <xf numFmtId="165" fontId="10" fillId="2" borderId="13" xfId="1" applyNumberFormat="1" applyFont="1" applyFill="1" applyBorder="1"/>
    <xf numFmtId="168" fontId="22" fillId="0" borderId="0" xfId="0" applyNumberFormat="1" applyFont="1" applyAlignment="1">
      <alignment horizontal="right"/>
    </xf>
    <xf numFmtId="165" fontId="18" fillId="3" borderId="2" xfId="1" applyNumberFormat="1" applyFont="1" applyFill="1" applyBorder="1"/>
    <xf numFmtId="165" fontId="19" fillId="0" borderId="2" xfId="1" applyNumberFormat="1" applyFont="1" applyBorder="1" applyAlignment="1">
      <alignment horizontal="center"/>
    </xf>
    <xf numFmtId="40" fontId="11" fillId="0" borderId="2" xfId="1" applyFont="1" applyBorder="1" applyAlignment="1">
      <alignment horizontal="justify" vertical="top" wrapText="1" readingOrder="1"/>
    </xf>
    <xf numFmtId="164" fontId="15" fillId="3" borderId="10" xfId="1" applyNumberFormat="1" applyFont="1" applyFill="1" applyBorder="1" applyAlignment="1">
      <alignment horizontal="right" vertical="justify"/>
    </xf>
    <xf numFmtId="165" fontId="15" fillId="3" borderId="2" xfId="1" applyNumberFormat="1" applyFont="1" applyFill="1" applyBorder="1"/>
    <xf numFmtId="40" fontId="18" fillId="3" borderId="14" xfId="1" applyFont="1" applyFill="1" applyBorder="1"/>
    <xf numFmtId="0" fontId="23" fillId="0" borderId="0" xfId="0" applyFont="1" applyAlignment="1">
      <alignment horizontal="center" vertical="center" wrapText="1"/>
    </xf>
    <xf numFmtId="164" fontId="10" fillId="0" borderId="12" xfId="1" applyNumberFormat="1" applyFont="1" applyBorder="1" applyAlignment="1">
      <alignment horizontal="right" vertical="justify"/>
    </xf>
    <xf numFmtId="40" fontId="7" fillId="0" borderId="13" xfId="1" quotePrefix="1" applyFont="1" applyBorder="1" applyAlignment="1">
      <alignment horizontal="left"/>
    </xf>
    <xf numFmtId="40" fontId="19" fillId="0" borderId="13" xfId="1" applyFont="1" applyBorder="1" applyAlignment="1">
      <alignment horizontal="right"/>
    </xf>
    <xf numFmtId="165" fontId="10" fillId="0" borderId="13" xfId="1" applyNumberFormat="1" applyFont="1" applyBorder="1"/>
    <xf numFmtId="164" fontId="15" fillId="0" borderId="15" xfId="1" applyNumberFormat="1" applyFont="1" applyFill="1" applyBorder="1" applyAlignment="1">
      <alignment horizontal="right" vertical="justify"/>
    </xf>
    <xf numFmtId="40" fontId="7" fillId="0" borderId="16" xfId="1" quotePrefix="1" applyFont="1" applyFill="1" applyBorder="1" applyAlignment="1">
      <alignment horizontal="left"/>
    </xf>
    <xf numFmtId="165" fontId="15" fillId="0" borderId="16" xfId="1" applyNumberFormat="1" applyFont="1" applyFill="1" applyBorder="1"/>
    <xf numFmtId="164" fontId="15" fillId="0" borderId="12" xfId="1" applyNumberFormat="1" applyFont="1" applyFill="1" applyBorder="1" applyAlignment="1">
      <alignment horizontal="right" vertical="justify"/>
    </xf>
    <xf numFmtId="165" fontId="15" fillId="0" borderId="13" xfId="1" applyNumberFormat="1" applyFont="1" applyFill="1" applyBorder="1"/>
    <xf numFmtId="40" fontId="7" fillId="2" borderId="13" xfId="1" quotePrefix="1" applyFont="1" applyFill="1" applyBorder="1" applyAlignment="1">
      <alignment horizontal="left"/>
    </xf>
    <xf numFmtId="164" fontId="10" fillId="2" borderId="15" xfId="1" applyNumberFormat="1" applyFont="1" applyFill="1" applyBorder="1" applyAlignment="1">
      <alignment horizontal="right" vertical="justify"/>
    </xf>
    <xf numFmtId="40" fontId="19" fillId="2" borderId="16" xfId="1" applyFont="1" applyFill="1" applyBorder="1" applyAlignment="1">
      <alignment horizontal="right"/>
    </xf>
    <xf numFmtId="165" fontId="10" fillId="2" borderId="16" xfId="1" applyNumberFormat="1" applyFont="1" applyFill="1" applyBorder="1"/>
    <xf numFmtId="0" fontId="15" fillId="4" borderId="17" xfId="0" applyFont="1" applyFill="1" applyBorder="1" applyAlignment="1">
      <alignment horizontal="center" vertical="center"/>
    </xf>
    <xf numFmtId="4" fontId="15" fillId="4" borderId="17" xfId="0" applyNumberFormat="1" applyFont="1" applyFill="1" applyBorder="1" applyAlignment="1">
      <alignment horizontal="center" vertical="center"/>
    </xf>
    <xf numFmtId="40" fontId="9" fillId="3" borderId="2" xfId="1" applyFont="1" applyFill="1" applyBorder="1" applyAlignment="1">
      <alignment horizontal="centerContinuous"/>
    </xf>
    <xf numFmtId="0" fontId="24" fillId="0" borderId="0" xfId="0" applyFont="1"/>
    <xf numFmtId="0" fontId="11" fillId="0" borderId="0" xfId="0" applyFont="1"/>
    <xf numFmtId="0" fontId="24" fillId="0" borderId="0" xfId="0" applyFont="1" applyAlignment="1">
      <alignment horizontal="right"/>
    </xf>
    <xf numFmtId="40" fontId="24" fillId="0" borderId="0" xfId="0" applyNumberFormat="1" applyFont="1"/>
    <xf numFmtId="1" fontId="24" fillId="0" borderId="0" xfId="0" applyNumberFormat="1" applyFont="1"/>
    <xf numFmtId="165" fontId="10" fillId="2" borderId="2" xfId="1" applyNumberFormat="1" applyFont="1" applyFill="1" applyBorder="1" applyAlignment="1">
      <alignment horizontal="center"/>
    </xf>
    <xf numFmtId="0" fontId="12" fillId="2" borderId="2" xfId="1" applyNumberFormat="1" applyFont="1" applyFill="1" applyBorder="1" applyAlignment="1">
      <alignment horizontal="left"/>
    </xf>
    <xf numFmtId="0" fontId="11" fillId="2" borderId="2" xfId="1" applyNumberFormat="1" applyFont="1" applyFill="1" applyBorder="1" applyAlignment="1">
      <alignment horizontal="justify"/>
    </xf>
    <xf numFmtId="0" fontId="23" fillId="0" borderId="0" xfId="0" applyFont="1" applyAlignment="1">
      <alignment horizontal="right" vertical="center" wrapText="1"/>
    </xf>
    <xf numFmtId="4" fontId="2" fillId="0" borderId="0" xfId="0" applyNumberFormat="1" applyFont="1" applyAlignment="1">
      <alignment horizontal="right"/>
    </xf>
    <xf numFmtId="0" fontId="5" fillId="0" borderId="0" xfId="0" applyFont="1" applyAlignment="1">
      <alignment horizontal="right"/>
    </xf>
    <xf numFmtId="40" fontId="7" fillId="3" borderId="2" xfId="1" applyFont="1" applyFill="1" applyBorder="1"/>
    <xf numFmtId="0" fontId="1" fillId="0" borderId="0" xfId="0" applyFont="1" applyAlignment="1">
      <alignment horizontal="right"/>
    </xf>
    <xf numFmtId="0" fontId="10" fillId="0" borderId="0" xfId="0" applyFont="1" applyAlignment="1">
      <alignment horizontal="left" vertical="center" wrapText="1"/>
    </xf>
    <xf numFmtId="40" fontId="8" fillId="0" borderId="0" xfId="1" applyFont="1" applyAlignment="1">
      <alignment horizontal="center"/>
    </xf>
    <xf numFmtId="40" fontId="19" fillId="2" borderId="2" xfId="1" applyFont="1" applyFill="1" applyBorder="1" applyAlignment="1">
      <alignment horizontal="center"/>
    </xf>
    <xf numFmtId="40" fontId="19" fillId="3" borderId="2" xfId="1" applyFont="1" applyFill="1" applyBorder="1" applyAlignment="1">
      <alignment horizontal="center"/>
    </xf>
    <xf numFmtId="164" fontId="10" fillId="0" borderId="15" xfId="1" applyNumberFormat="1" applyFont="1" applyBorder="1" applyAlignment="1">
      <alignment horizontal="right" vertical="justify"/>
    </xf>
    <xf numFmtId="165" fontId="10" fillId="0" borderId="16" xfId="1" applyNumberFormat="1" applyFont="1" applyBorder="1"/>
    <xf numFmtId="40" fontId="19" fillId="0" borderId="16" xfId="1" applyFont="1" applyBorder="1" applyAlignment="1">
      <alignment horizontal="right"/>
    </xf>
    <xf numFmtId="40" fontId="18" fillId="3" borderId="2" xfId="1" applyFont="1" applyFill="1" applyBorder="1" applyAlignment="1">
      <alignment horizontal="center"/>
    </xf>
    <xf numFmtId="164" fontId="27" fillId="0" borderId="1" xfId="1" quotePrefix="1" applyNumberFormat="1" applyFont="1" applyFill="1" applyBorder="1" applyAlignment="1">
      <alignment horizontal="right" vertical="justify"/>
    </xf>
    <xf numFmtId="40" fontId="19" fillId="2" borderId="14" xfId="1" applyFont="1" applyFill="1" applyBorder="1" applyAlignment="1">
      <alignment horizontal="center"/>
    </xf>
    <xf numFmtId="0" fontId="11" fillId="0" borderId="2" xfId="1" applyNumberFormat="1" applyFont="1" applyFill="1" applyBorder="1" applyAlignment="1">
      <alignment horizontal="justify"/>
    </xf>
    <xf numFmtId="40" fontId="11" fillId="0" borderId="2" xfId="1" applyFont="1" applyFill="1" applyBorder="1" applyAlignment="1">
      <alignment horizontal="justify"/>
    </xf>
    <xf numFmtId="164" fontId="27" fillId="0" borderId="1" xfId="1" applyNumberFormat="1" applyFont="1" applyFill="1" applyBorder="1" applyAlignment="1">
      <alignment horizontal="right" vertical="justify"/>
    </xf>
    <xf numFmtId="40" fontId="19" fillId="0" borderId="2" xfId="1" applyFont="1" applyBorder="1" applyAlignment="1">
      <alignment horizontal="center"/>
    </xf>
    <xf numFmtId="0" fontId="11" fillId="0" borderId="2" xfId="1" applyNumberFormat="1" applyFont="1" applyFill="1" applyBorder="1"/>
    <xf numFmtId="49" fontId="11" fillId="0" borderId="2" xfId="1" applyNumberFormat="1" applyFont="1" applyFill="1" applyBorder="1" applyAlignment="1">
      <alignment horizontal="justify" vertical="top" wrapText="1"/>
    </xf>
    <xf numFmtId="164" fontId="15" fillId="0" borderId="0" xfId="1" applyNumberFormat="1" applyFont="1" applyFill="1" applyBorder="1" applyAlignment="1">
      <alignment horizontal="right" vertical="justify"/>
    </xf>
    <xf numFmtId="40" fontId="7" fillId="0" borderId="0" xfId="1" applyFont="1" applyFill="1" applyBorder="1" applyAlignment="1">
      <alignment horizontal="left"/>
    </xf>
    <xf numFmtId="40" fontId="6" fillId="0" borderId="0" xfId="1" applyFont="1" applyFill="1" applyBorder="1" applyAlignment="1">
      <alignment horizontal="right"/>
    </xf>
    <xf numFmtId="165" fontId="15" fillId="0" borderId="0" xfId="1" applyNumberFormat="1" applyFont="1" applyFill="1" applyBorder="1"/>
    <xf numFmtId="166" fontId="28" fillId="0" borderId="1" xfId="1" quotePrefix="1" applyNumberFormat="1" applyFont="1" applyBorder="1" applyAlignment="1">
      <alignment horizontal="right" vertical="justify"/>
    </xf>
    <xf numFmtId="0" fontId="12" fillId="0" borderId="2" xfId="1" applyNumberFormat="1" applyFont="1" applyFill="1" applyBorder="1"/>
    <xf numFmtId="0" fontId="11" fillId="0" borderId="10" xfId="0" applyFont="1" applyBorder="1" applyAlignment="1">
      <alignment wrapText="1"/>
    </xf>
    <xf numFmtId="40" fontId="8" fillId="0" borderId="0" xfId="1" applyFont="1" applyAlignment="1">
      <alignment horizontal="left"/>
    </xf>
    <xf numFmtId="164" fontId="10" fillId="5" borderId="1" xfId="0" applyNumberFormat="1" applyFont="1" applyFill="1" applyBorder="1" applyAlignment="1">
      <alignment horizontal="right"/>
    </xf>
    <xf numFmtId="0" fontId="29" fillId="0" borderId="10" xfId="0" applyFont="1" applyBorder="1" applyAlignment="1">
      <alignment vertical="center"/>
    </xf>
    <xf numFmtId="0" fontId="29" fillId="0" borderId="0" xfId="0" applyFont="1" applyAlignment="1">
      <alignment vertical="center"/>
    </xf>
    <xf numFmtId="0" fontId="29" fillId="0" borderId="11" xfId="0" applyFont="1" applyBorder="1" applyAlignment="1">
      <alignment vertical="center"/>
    </xf>
    <xf numFmtId="0" fontId="30" fillId="0" borderId="10" xfId="0" applyFont="1" applyBorder="1" applyAlignment="1">
      <alignment horizontal="center" vertical="center"/>
    </xf>
    <xf numFmtId="0" fontId="30" fillId="0" borderId="0" xfId="0" applyFont="1" applyAlignment="1">
      <alignment horizontal="center" vertical="center"/>
    </xf>
    <xf numFmtId="0" fontId="30" fillId="0" borderId="11" xfId="0" applyFont="1" applyBorder="1" applyAlignment="1">
      <alignment horizontal="center" vertical="center"/>
    </xf>
    <xf numFmtId="0" fontId="30" fillId="0" borderId="10" xfId="0" applyFont="1" applyBorder="1" applyAlignment="1">
      <alignment vertical="center"/>
    </xf>
    <xf numFmtId="0" fontId="30" fillId="0" borderId="0" xfId="0" applyFont="1" applyAlignment="1">
      <alignment vertical="center"/>
    </xf>
    <xf numFmtId="0" fontId="30" fillId="0" borderId="11" xfId="0" applyFont="1" applyBorder="1" applyAlignment="1">
      <alignment vertical="center"/>
    </xf>
    <xf numFmtId="40" fontId="18" fillId="2" borderId="2" xfId="1" applyFont="1" applyFill="1" applyBorder="1" applyAlignment="1">
      <alignment horizontal="center"/>
    </xf>
    <xf numFmtId="164" fontId="14" fillId="0" borderId="3" xfId="0" applyNumberFormat="1" applyFont="1" applyBorder="1" applyAlignment="1">
      <alignment horizontal="right" vertical="justify"/>
    </xf>
    <xf numFmtId="40" fontId="7" fillId="0" borderId="4" xfId="0" applyNumberFormat="1" applyFont="1" applyBorder="1" applyAlignment="1">
      <alignment horizontal="left"/>
    </xf>
    <xf numFmtId="40" fontId="6" fillId="0" borderId="4" xfId="0" applyNumberFormat="1" applyFont="1" applyBorder="1" applyAlignment="1">
      <alignment horizontal="right"/>
    </xf>
    <xf numFmtId="165" fontId="14" fillId="0" borderId="4" xfId="0" applyNumberFormat="1" applyFont="1" applyBorder="1"/>
    <xf numFmtId="166" fontId="22" fillId="0" borderId="1" xfId="1" quotePrefix="1" applyNumberFormat="1" applyFont="1" applyFill="1" applyBorder="1" applyAlignment="1">
      <alignment horizontal="right" vertical="justify"/>
    </xf>
    <xf numFmtId="164" fontId="22" fillId="0" borderId="1" xfId="1" applyNumberFormat="1" applyFont="1" applyFill="1" applyBorder="1" applyAlignment="1">
      <alignment horizontal="right" vertical="justify"/>
    </xf>
    <xf numFmtId="0" fontId="11" fillId="0" borderId="2" xfId="0" applyFont="1" applyBorder="1" applyAlignment="1">
      <alignment horizontal="justify"/>
    </xf>
    <xf numFmtId="164" fontId="10" fillId="3" borderId="7" xfId="1" applyNumberFormat="1" applyFont="1" applyFill="1" applyBorder="1" applyAlignment="1">
      <alignment horizontal="left" vertical="justify"/>
    </xf>
    <xf numFmtId="40" fontId="9" fillId="3" borderId="8" xfId="1" applyFont="1" applyFill="1" applyBorder="1" applyAlignment="1">
      <alignment horizontal="left"/>
    </xf>
    <xf numFmtId="40" fontId="17" fillId="5" borderId="2" xfId="0" applyNumberFormat="1" applyFont="1" applyFill="1" applyBorder="1" applyAlignment="1">
      <alignment horizontal="justify" vertical="top"/>
    </xf>
    <xf numFmtId="40" fontId="11" fillId="6" borderId="2" xfId="0" applyNumberFormat="1" applyFont="1" applyFill="1" applyBorder="1" applyAlignment="1">
      <alignment horizontal="justify"/>
    </xf>
    <xf numFmtId="40" fontId="17" fillId="2" borderId="2" xfId="1" applyFont="1" applyFill="1" applyBorder="1" applyAlignment="1">
      <alignment horizontal="left"/>
    </xf>
    <xf numFmtId="40" fontId="11" fillId="3" borderId="2" xfId="1" applyFont="1" applyFill="1" applyBorder="1" applyAlignment="1">
      <alignment horizontal="justify" wrapText="1"/>
    </xf>
    <xf numFmtId="166" fontId="10" fillId="5" borderId="1" xfId="0" applyNumberFormat="1" applyFont="1" applyFill="1" applyBorder="1" applyAlignment="1">
      <alignment horizontal="right" vertical="justify"/>
    </xf>
    <xf numFmtId="40" fontId="11" fillId="2" borderId="2" xfId="1" applyFont="1" applyFill="1" applyBorder="1" applyAlignment="1">
      <alignment horizontal="justify" vertical="top" wrapText="1"/>
    </xf>
    <xf numFmtId="40" fontId="11" fillId="2" borderId="2" xfId="1" quotePrefix="1" applyFont="1" applyFill="1" applyBorder="1" applyAlignment="1">
      <alignment horizontal="left" vertical="top"/>
    </xf>
    <xf numFmtId="40" fontId="10" fillId="3" borderId="0" xfId="1" applyFont="1" applyFill="1" applyBorder="1" applyAlignment="1">
      <alignment horizontal="center"/>
    </xf>
    <xf numFmtId="40" fontId="11" fillId="3" borderId="2" xfId="1" applyFont="1" applyFill="1" applyBorder="1"/>
    <xf numFmtId="40" fontId="17" fillId="3" borderId="2" xfId="1" applyFont="1" applyFill="1" applyBorder="1" applyAlignment="1">
      <alignment horizontal="left" wrapText="1"/>
    </xf>
    <xf numFmtId="40" fontId="11" fillId="2" borderId="2" xfId="1" applyFont="1" applyFill="1" applyBorder="1" applyAlignment="1">
      <alignment horizontal="justify" wrapText="1"/>
    </xf>
    <xf numFmtId="166" fontId="11" fillId="0" borderId="1" xfId="1" applyNumberFormat="1" applyFont="1" applyBorder="1" applyAlignment="1">
      <alignment horizontal="right" vertical="justify"/>
    </xf>
    <xf numFmtId="40" fontId="11" fillId="0" borderId="2" xfId="1" applyFont="1" applyBorder="1" applyAlignment="1">
      <alignment horizontal="center"/>
    </xf>
    <xf numFmtId="0" fontId="11" fillId="3" borderId="2" xfId="0" applyFont="1" applyFill="1" applyBorder="1"/>
    <xf numFmtId="2" fontId="11" fillId="3" borderId="2" xfId="0" applyNumberFormat="1" applyFont="1" applyFill="1" applyBorder="1" applyAlignment="1">
      <alignment horizontal="center" vertical="center"/>
    </xf>
    <xf numFmtId="0" fontId="11" fillId="3" borderId="2" xfId="2" applyFont="1" applyFill="1" applyBorder="1" applyAlignment="1">
      <alignment horizontal="left" vertical="top" wrapText="1"/>
    </xf>
    <xf numFmtId="40" fontId="17" fillId="3" borderId="2" xfId="1" applyFont="1" applyFill="1" applyBorder="1"/>
    <xf numFmtId="40" fontId="11" fillId="3" borderId="2" xfId="1" applyFont="1" applyFill="1" applyBorder="1" applyAlignment="1">
      <alignment horizontal="left"/>
    </xf>
    <xf numFmtId="40" fontId="14" fillId="2" borderId="13" xfId="1" quotePrefix="1" applyFont="1" applyFill="1" applyBorder="1" applyAlignment="1">
      <alignment horizontal="left"/>
    </xf>
    <xf numFmtId="40" fontId="35" fillId="0" borderId="0" xfId="1" applyFont="1" applyFill="1" applyBorder="1" applyAlignment="1">
      <alignment horizontal="left"/>
    </xf>
    <xf numFmtId="0" fontId="35" fillId="0" borderId="0" xfId="0" applyFont="1"/>
    <xf numFmtId="40" fontId="5" fillId="0" borderId="0" xfId="1" applyFont="1"/>
    <xf numFmtId="40" fontId="5" fillId="0" borderId="0" xfId="0" applyNumberFormat="1" applyFont="1"/>
    <xf numFmtId="9" fontId="5" fillId="0" borderId="0" xfId="3" applyFont="1"/>
    <xf numFmtId="40" fontId="10" fillId="0" borderId="2" xfId="1" applyFont="1" applyBorder="1" applyAlignment="1">
      <alignment horizontal="center" vertical="top"/>
    </xf>
    <xf numFmtId="40" fontId="11" fillId="2" borderId="2" xfId="1" applyFont="1" applyFill="1" applyBorder="1" applyAlignment="1">
      <alignment horizontal="justify" vertical="center"/>
    </xf>
    <xf numFmtId="166" fontId="10" fillId="0" borderId="1" xfId="1" applyNumberFormat="1" applyFont="1" applyFill="1" applyBorder="1" applyAlignment="1">
      <alignment horizontal="right" vertical="justify"/>
    </xf>
    <xf numFmtId="0" fontId="36" fillId="0" borderId="2" xfId="0" applyFont="1" applyBorder="1" applyAlignment="1">
      <alignment vertical="center" wrapText="1"/>
    </xf>
    <xf numFmtId="40" fontId="10" fillId="0" borderId="2" xfId="1" applyFont="1" applyFill="1" applyBorder="1" applyAlignment="1">
      <alignment horizontal="center"/>
    </xf>
    <xf numFmtId="40" fontId="8" fillId="0" borderId="0" xfId="1" applyFont="1" applyFill="1"/>
    <xf numFmtId="40" fontId="8" fillId="0" borderId="0" xfId="1" applyFont="1" applyBorder="1"/>
    <xf numFmtId="164" fontId="15" fillId="3" borderId="2" xfId="1" applyNumberFormat="1" applyFont="1" applyFill="1" applyBorder="1" applyAlignment="1">
      <alignment horizontal="right" vertical="justify"/>
    </xf>
    <xf numFmtId="40" fontId="12" fillId="3" borderId="2" xfId="1" applyFont="1" applyFill="1" applyBorder="1" applyAlignment="1">
      <alignment horizontal="justify"/>
    </xf>
    <xf numFmtId="166" fontId="10" fillId="5" borderId="10" xfId="0" applyNumberFormat="1" applyFont="1" applyFill="1" applyBorder="1" applyAlignment="1">
      <alignment horizontal="right" vertical="justify"/>
    </xf>
    <xf numFmtId="0" fontId="20" fillId="0" borderId="1" xfId="0" applyFont="1" applyBorder="1"/>
    <xf numFmtId="0" fontId="5" fillId="0" borderId="2" xfId="0" applyFont="1" applyBorder="1"/>
    <xf numFmtId="0" fontId="10" fillId="0" borderId="2" xfId="0" applyFont="1" applyBorder="1"/>
    <xf numFmtId="166" fontId="10" fillId="0" borderId="18" xfId="1" applyNumberFormat="1" applyFont="1" applyBorder="1" applyAlignment="1">
      <alignment horizontal="right" vertical="justify"/>
    </xf>
    <xf numFmtId="40" fontId="11" fillId="0" borderId="19" xfId="1" applyFont="1" applyBorder="1" applyAlignment="1">
      <alignment horizontal="justify" vertical="top"/>
    </xf>
    <xf numFmtId="40" fontId="10" fillId="0" borderId="19" xfId="1" applyFont="1" applyBorder="1" applyAlignment="1">
      <alignment horizontal="center"/>
    </xf>
    <xf numFmtId="40" fontId="10" fillId="0" borderId="2" xfId="1" applyFont="1" applyBorder="1" applyAlignment="1">
      <alignment horizontal="center" vertical="center"/>
    </xf>
    <xf numFmtId="40" fontId="18" fillId="0" borderId="16" xfId="1" applyFont="1" applyFill="1" applyBorder="1" applyAlignment="1">
      <alignment horizontal="center" vertical="center"/>
    </xf>
    <xf numFmtId="40" fontId="19" fillId="0" borderId="0" xfId="1" applyFont="1" applyFill="1" applyBorder="1" applyAlignment="1">
      <alignment horizontal="center" vertical="center"/>
    </xf>
    <xf numFmtId="40" fontId="19" fillId="0" borderId="2" xfId="1" applyFont="1" applyFill="1" applyBorder="1" applyAlignment="1">
      <alignment horizontal="center" vertical="center"/>
    </xf>
    <xf numFmtId="40" fontId="18" fillId="0" borderId="13" xfId="1" applyFont="1" applyFill="1" applyBorder="1" applyAlignment="1">
      <alignment horizontal="center" vertical="center"/>
    </xf>
    <xf numFmtId="165" fontId="10" fillId="2" borderId="2" xfId="1" applyNumberFormat="1" applyFont="1" applyFill="1" applyBorder="1" applyAlignment="1">
      <alignment horizontal="center" vertical="center"/>
    </xf>
    <xf numFmtId="40" fontId="19" fillId="2" borderId="2" xfId="1" applyFont="1" applyFill="1" applyBorder="1" applyAlignment="1">
      <alignment horizontal="right" vertical="center"/>
    </xf>
    <xf numFmtId="40" fontId="19" fillId="0" borderId="0" xfId="1" applyFont="1" applyBorder="1" applyAlignment="1">
      <alignment horizontal="right" vertical="center"/>
    </xf>
    <xf numFmtId="0" fontId="5" fillId="0" borderId="2" xfId="0" applyFont="1" applyBorder="1" applyAlignment="1">
      <alignment horizontal="right" vertical="center"/>
    </xf>
    <xf numFmtId="40" fontId="19" fillId="0" borderId="2" xfId="1" applyFont="1" applyFill="1" applyBorder="1" applyAlignment="1">
      <alignment horizontal="right" vertical="center"/>
    </xf>
    <xf numFmtId="40" fontId="19" fillId="0" borderId="13" xfId="1" applyFont="1" applyFill="1" applyBorder="1" applyAlignment="1">
      <alignment horizontal="right" vertical="center"/>
    </xf>
    <xf numFmtId="40" fontId="18" fillId="0" borderId="16" xfId="1" applyFont="1" applyFill="1" applyBorder="1" applyAlignment="1">
      <alignment horizontal="right" vertical="center"/>
    </xf>
    <xf numFmtId="40" fontId="18" fillId="0" borderId="4" xfId="1" applyFont="1" applyFill="1" applyBorder="1" applyAlignment="1">
      <alignment horizontal="right" vertical="center"/>
    </xf>
    <xf numFmtId="40" fontId="19" fillId="0" borderId="8" xfId="1" applyFont="1" applyFill="1" applyBorder="1" applyAlignment="1">
      <alignment horizontal="right" vertical="center"/>
    </xf>
    <xf numFmtId="40" fontId="19" fillId="0" borderId="2" xfId="1" applyFont="1" applyBorder="1" applyAlignment="1">
      <alignment horizontal="right" vertical="center"/>
    </xf>
    <xf numFmtId="40" fontId="19" fillId="3" borderId="2" xfId="1" applyFont="1" applyFill="1" applyBorder="1" applyAlignment="1">
      <alignment horizontal="right" vertical="center"/>
    </xf>
    <xf numFmtId="40" fontId="18" fillId="0" borderId="13" xfId="1" applyFont="1" applyFill="1" applyBorder="1" applyAlignment="1">
      <alignment horizontal="right" vertical="center"/>
    </xf>
    <xf numFmtId="40" fontId="19" fillId="2" borderId="4" xfId="1" applyFont="1" applyFill="1" applyBorder="1" applyAlignment="1">
      <alignment horizontal="right" vertical="center"/>
    </xf>
    <xf numFmtId="40" fontId="19" fillId="2" borderId="13" xfId="1" applyFont="1" applyFill="1" applyBorder="1" applyAlignment="1">
      <alignment horizontal="right" vertical="center"/>
    </xf>
    <xf numFmtId="40" fontId="19" fillId="3" borderId="8" xfId="1" applyFont="1" applyFill="1" applyBorder="1" applyAlignment="1">
      <alignment horizontal="right" vertical="center"/>
    </xf>
    <xf numFmtId="40" fontId="19" fillId="0" borderId="0" xfId="1" applyFont="1" applyFill="1" applyBorder="1" applyAlignment="1">
      <alignment horizontal="right" vertical="center"/>
    </xf>
    <xf numFmtId="40" fontId="19" fillId="0" borderId="19" xfId="1" applyFont="1" applyFill="1" applyBorder="1" applyAlignment="1">
      <alignment horizontal="right" vertical="center"/>
    </xf>
    <xf numFmtId="40" fontId="19" fillId="2" borderId="14" xfId="1" applyFont="1" applyFill="1" applyBorder="1" applyAlignment="1">
      <alignment horizontal="right" vertical="center"/>
    </xf>
    <xf numFmtId="40" fontId="25" fillId="2" borderId="14" xfId="1" applyFont="1" applyFill="1" applyBorder="1" applyAlignment="1">
      <alignment horizontal="right" vertical="center"/>
    </xf>
    <xf numFmtId="40" fontId="19" fillId="0" borderId="14" xfId="1" applyFont="1" applyBorder="1" applyAlignment="1">
      <alignment horizontal="right" vertical="center"/>
    </xf>
    <xf numFmtId="40" fontId="25" fillId="0" borderId="14" xfId="1" applyFont="1" applyBorder="1" applyAlignment="1">
      <alignment horizontal="right" vertical="center"/>
    </xf>
    <xf numFmtId="40" fontId="18" fillId="2" borderId="21" xfId="1" applyFont="1" applyFill="1" applyBorder="1" applyAlignment="1">
      <alignment horizontal="right" vertical="center"/>
    </xf>
    <xf numFmtId="40" fontId="18" fillId="2" borderId="22" xfId="1" applyFont="1" applyFill="1" applyBorder="1" applyAlignment="1">
      <alignment horizontal="right" vertical="center"/>
    </xf>
    <xf numFmtId="40" fontId="19" fillId="2" borderId="6" xfId="1" applyFont="1" applyFill="1" applyBorder="1" applyAlignment="1">
      <alignment horizontal="right" vertical="center"/>
    </xf>
    <xf numFmtId="40" fontId="18" fillId="3" borderId="9" xfId="1" applyFont="1" applyFill="1" applyBorder="1" applyAlignment="1">
      <alignment horizontal="right" vertical="center"/>
    </xf>
    <xf numFmtId="40" fontId="18" fillId="3" borderId="14" xfId="1" applyFont="1" applyFill="1" applyBorder="1" applyAlignment="1">
      <alignment horizontal="right" vertical="center"/>
    </xf>
    <xf numFmtId="40" fontId="18" fillId="2" borderId="14" xfId="1" applyFont="1" applyFill="1" applyBorder="1" applyAlignment="1">
      <alignment horizontal="right" vertical="center"/>
    </xf>
    <xf numFmtId="0" fontId="5" fillId="0" borderId="5" xfId="0" applyFont="1" applyBorder="1" applyAlignment="1">
      <alignment horizontal="right" vertical="center"/>
    </xf>
    <xf numFmtId="40" fontId="18" fillId="0" borderId="22" xfId="1" applyFont="1" applyFill="1" applyBorder="1" applyAlignment="1">
      <alignment horizontal="right" vertical="center"/>
    </xf>
    <xf numFmtId="40" fontId="18" fillId="2" borderId="6" xfId="1" applyFont="1" applyFill="1" applyBorder="1" applyAlignment="1">
      <alignment horizontal="right" vertical="center"/>
    </xf>
    <xf numFmtId="40" fontId="19" fillId="0" borderId="9" xfId="1" applyFont="1" applyBorder="1" applyAlignment="1">
      <alignment horizontal="right" vertical="center"/>
    </xf>
    <xf numFmtId="40" fontId="19" fillId="3" borderId="14" xfId="1" applyFont="1" applyFill="1" applyBorder="1" applyAlignment="1">
      <alignment horizontal="right" vertical="center"/>
    </xf>
    <xf numFmtId="40" fontId="18" fillId="3" borderId="21" xfId="1" applyFont="1" applyFill="1" applyBorder="1" applyAlignment="1">
      <alignment horizontal="right" vertical="center"/>
    </xf>
    <xf numFmtId="40" fontId="18" fillId="3" borderId="22" xfId="1" applyFont="1" applyFill="1" applyBorder="1" applyAlignment="1">
      <alignment horizontal="right" vertical="center"/>
    </xf>
    <xf numFmtId="40" fontId="25" fillId="3" borderId="14" xfId="1" applyFont="1" applyFill="1" applyBorder="1" applyAlignment="1">
      <alignment horizontal="right" vertical="center"/>
    </xf>
    <xf numFmtId="40" fontId="25" fillId="2" borderId="6" xfId="1" applyFont="1" applyFill="1" applyBorder="1" applyAlignment="1">
      <alignment horizontal="right" vertical="center"/>
    </xf>
    <xf numFmtId="40" fontId="25" fillId="3" borderId="9" xfId="1" applyFont="1" applyFill="1" applyBorder="1" applyAlignment="1">
      <alignment horizontal="right" vertical="center"/>
    </xf>
    <xf numFmtId="40" fontId="19" fillId="2" borderId="23" xfId="1" applyFont="1" applyFill="1" applyBorder="1" applyAlignment="1">
      <alignment horizontal="right" vertical="center"/>
    </xf>
    <xf numFmtId="40" fontId="18" fillId="0" borderId="21" xfId="1" applyFont="1" applyFill="1" applyBorder="1" applyAlignment="1">
      <alignment horizontal="right" vertical="center"/>
    </xf>
    <xf numFmtId="164" fontId="14" fillId="3" borderId="1" xfId="1" applyNumberFormat="1" applyFont="1" applyFill="1" applyBorder="1" applyAlignment="1">
      <alignment horizontal="right" vertical="center"/>
    </xf>
    <xf numFmtId="40" fontId="7" fillId="3" borderId="5" xfId="1" applyFont="1" applyFill="1" applyBorder="1" applyAlignment="1">
      <alignment horizontal="left" vertical="center"/>
    </xf>
    <xf numFmtId="40" fontId="8" fillId="3" borderId="0" xfId="1" applyFont="1" applyFill="1" applyBorder="1" applyAlignment="1">
      <alignment horizontal="right" vertical="center"/>
    </xf>
    <xf numFmtId="165" fontId="10" fillId="3" borderId="0" xfId="1" applyNumberFormat="1" applyFont="1" applyFill="1" applyBorder="1" applyAlignment="1">
      <alignment vertical="center"/>
    </xf>
    <xf numFmtId="40" fontId="6" fillId="3" borderId="5" xfId="1" applyFont="1" applyFill="1" applyBorder="1" applyAlignment="1">
      <alignment horizontal="right" vertical="center"/>
    </xf>
    <xf numFmtId="40" fontId="6" fillId="3" borderId="11" xfId="1" applyFont="1" applyFill="1" applyBorder="1" applyAlignment="1">
      <alignment horizontal="right" vertical="center"/>
    </xf>
    <xf numFmtId="167" fontId="10" fillId="3" borderId="0" xfId="1" applyNumberFormat="1" applyFont="1" applyFill="1" applyBorder="1" applyAlignment="1">
      <alignment horizontal="center" vertical="center"/>
    </xf>
    <xf numFmtId="40" fontId="7" fillId="3" borderId="5" xfId="1" applyFont="1" applyFill="1" applyBorder="1" applyAlignment="1">
      <alignment horizontal="justify" vertical="center"/>
    </xf>
    <xf numFmtId="40" fontId="7" fillId="3" borderId="5" xfId="1" applyFont="1" applyFill="1" applyBorder="1" applyAlignment="1">
      <alignment vertical="center"/>
    </xf>
    <xf numFmtId="167" fontId="10" fillId="3" borderId="2" xfId="1" applyNumberFormat="1" applyFont="1" applyFill="1" applyBorder="1" applyAlignment="1">
      <alignment horizontal="center" vertical="center"/>
    </xf>
    <xf numFmtId="0" fontId="21" fillId="0" borderId="0" xfId="0" applyFont="1" applyAlignment="1">
      <alignment horizontal="center" vertical="center"/>
    </xf>
    <xf numFmtId="0" fontId="15" fillId="0" borderId="17" xfId="0" applyFont="1" applyBorder="1" applyAlignment="1">
      <alignment horizontal="center" vertical="center"/>
    </xf>
    <xf numFmtId="40" fontId="18" fillId="0" borderId="4" xfId="1" applyFont="1" applyFill="1" applyBorder="1" applyAlignment="1">
      <alignment horizontal="center" vertical="center"/>
    </xf>
    <xf numFmtId="40" fontId="18" fillId="0" borderId="8" xfId="1" applyFont="1" applyFill="1" applyBorder="1" applyAlignment="1">
      <alignment horizontal="center" vertical="center"/>
    </xf>
    <xf numFmtId="40" fontId="18" fillId="0" borderId="2" xfId="1" applyFont="1" applyFill="1" applyBorder="1" applyAlignment="1">
      <alignment horizontal="center" vertical="center"/>
    </xf>
    <xf numFmtId="40" fontId="10" fillId="0" borderId="2" xfId="1" applyFont="1" applyFill="1" applyBorder="1" applyAlignment="1">
      <alignment horizontal="center" vertical="center"/>
    </xf>
    <xf numFmtId="40" fontId="19" fillId="0" borderId="13" xfId="1" applyFont="1" applyFill="1" applyBorder="1" applyAlignment="1">
      <alignment horizontal="center" vertical="center"/>
    </xf>
    <xf numFmtId="40" fontId="19" fillId="0" borderId="16" xfId="1" applyFont="1" applyFill="1" applyBorder="1" applyAlignment="1">
      <alignment horizontal="center" vertical="center"/>
    </xf>
    <xf numFmtId="40" fontId="19" fillId="0" borderId="4" xfId="1" applyFont="1" applyFill="1" applyBorder="1" applyAlignment="1">
      <alignment horizontal="center" vertical="center"/>
    </xf>
    <xf numFmtId="40" fontId="19" fillId="0" borderId="5" xfId="1" applyFont="1" applyFill="1" applyBorder="1" applyAlignment="1">
      <alignment horizontal="center" vertical="center"/>
    </xf>
    <xf numFmtId="0" fontId="1" fillId="0" borderId="2" xfId="0" applyFont="1" applyBorder="1" applyAlignment="1">
      <alignment horizontal="center" vertical="center"/>
    </xf>
    <xf numFmtId="40" fontId="19" fillId="0" borderId="8" xfId="1" applyFont="1" applyFill="1" applyBorder="1" applyAlignment="1">
      <alignment horizontal="center" vertical="center"/>
    </xf>
    <xf numFmtId="0" fontId="19" fillId="0" borderId="0" xfId="0" applyFont="1" applyAlignment="1">
      <alignment horizontal="center" vertical="center"/>
    </xf>
    <xf numFmtId="40" fontId="19" fillId="0" borderId="20" xfId="1" applyFont="1" applyFill="1" applyBorder="1" applyAlignment="1">
      <alignment horizontal="center" vertical="center"/>
    </xf>
    <xf numFmtId="0" fontId="37" fillId="0" borderId="2" xfId="0" applyFont="1" applyBorder="1" applyAlignment="1">
      <alignment horizontal="center" vertical="center" wrapText="1"/>
    </xf>
    <xf numFmtId="40" fontId="19" fillId="0" borderId="19" xfId="1" applyFont="1" applyFill="1" applyBorder="1" applyAlignment="1">
      <alignment horizontal="center" vertical="center"/>
    </xf>
    <xf numFmtId="0" fontId="24" fillId="0" borderId="0" xfId="0" applyFont="1" applyAlignment="1">
      <alignment horizontal="center" vertical="center"/>
    </xf>
    <xf numFmtId="0" fontId="1" fillId="0" borderId="0" xfId="0" applyFont="1" applyAlignment="1">
      <alignment horizontal="center" vertical="center"/>
    </xf>
    <xf numFmtId="0" fontId="30" fillId="0" borderId="10" xfId="0" applyFont="1" applyBorder="1" applyAlignment="1">
      <alignment vertical="center"/>
    </xf>
    <xf numFmtId="0" fontId="30" fillId="0" borderId="0" xfId="0" applyFont="1" applyAlignment="1">
      <alignment vertical="center"/>
    </xf>
    <xf numFmtId="0" fontId="30" fillId="0" borderId="11" xfId="0" applyFont="1" applyBorder="1" applyAlignment="1">
      <alignment vertical="center"/>
    </xf>
    <xf numFmtId="17" fontId="30" fillId="0" borderId="10" xfId="0" applyNumberFormat="1" applyFont="1" applyBorder="1" applyAlignment="1">
      <alignment horizontal="center" vertical="center"/>
    </xf>
    <xf numFmtId="0" fontId="30" fillId="0" borderId="0" xfId="0" applyFont="1" applyAlignment="1">
      <alignment horizontal="center" vertical="center"/>
    </xf>
    <xf numFmtId="0" fontId="30" fillId="0" borderId="11" xfId="0" applyFont="1" applyBorder="1" applyAlignment="1">
      <alignment horizontal="center" vertical="center"/>
    </xf>
    <xf numFmtId="0" fontId="29" fillId="0" borderId="15" xfId="0" applyFont="1" applyBorder="1" applyAlignment="1">
      <alignment vertical="center"/>
    </xf>
    <xf numFmtId="0" fontId="29" fillId="0" borderId="16" xfId="0" applyFont="1" applyBorder="1" applyAlignment="1">
      <alignment vertical="center"/>
    </xf>
    <xf numFmtId="0" fontId="29" fillId="0" borderId="22" xfId="0" applyFont="1" applyBorder="1" applyAlignment="1">
      <alignment vertical="center"/>
    </xf>
    <xf numFmtId="0" fontId="30" fillId="0" borderId="10" xfId="0" applyFont="1" applyBorder="1" applyAlignment="1">
      <alignment horizontal="center" vertical="center"/>
    </xf>
    <xf numFmtId="0" fontId="34" fillId="0" borderId="10" xfId="0" applyFont="1" applyBorder="1" applyAlignment="1">
      <alignment horizontal="center" vertical="center"/>
    </xf>
    <xf numFmtId="0" fontId="34" fillId="0" borderId="0" xfId="0" applyFont="1" applyAlignment="1">
      <alignment horizontal="center" vertical="center"/>
    </xf>
    <xf numFmtId="0" fontId="34" fillId="0" borderId="11" xfId="0" applyFont="1" applyBorder="1" applyAlignment="1">
      <alignment horizontal="center" vertical="center"/>
    </xf>
    <xf numFmtId="0" fontId="30" fillId="0" borderId="10" xfId="0" applyFont="1" applyBorder="1" applyAlignment="1">
      <alignment horizontal="center" vertical="center" wrapText="1" shrinkToFit="1"/>
    </xf>
    <xf numFmtId="0" fontId="30" fillId="0" borderId="0" xfId="0" applyFont="1" applyAlignment="1">
      <alignment horizontal="center" vertical="center" wrapText="1" shrinkToFit="1"/>
    </xf>
    <xf numFmtId="0" fontId="30" fillId="0" borderId="11" xfId="0" applyFont="1" applyBorder="1" applyAlignment="1">
      <alignment horizontal="center" vertical="center" wrapText="1" shrinkToFit="1"/>
    </xf>
    <xf numFmtId="0" fontId="30" fillId="0" borderId="10" xfId="0" applyFont="1" applyBorder="1" applyAlignment="1">
      <alignment horizontal="center" vertical="center" wrapText="1"/>
    </xf>
    <xf numFmtId="0" fontId="30" fillId="0" borderId="0" xfId="0" applyFont="1" applyAlignment="1">
      <alignment horizontal="center" vertical="center" wrapText="1"/>
    </xf>
    <xf numFmtId="0" fontId="30" fillId="0" borderId="11" xfId="0" applyFont="1" applyBorder="1" applyAlignment="1">
      <alignment horizontal="center" vertical="center" wrapText="1"/>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21" xfId="0" applyFont="1" applyBorder="1" applyAlignment="1">
      <alignment horizontal="center" vertical="center"/>
    </xf>
    <xf numFmtId="0" fontId="29" fillId="0" borderId="10" xfId="0" applyFont="1" applyBorder="1" applyAlignment="1">
      <alignment vertical="center"/>
    </xf>
    <xf numFmtId="0" fontId="29" fillId="0" borderId="0" xfId="0" applyFont="1" applyAlignment="1">
      <alignment vertical="center"/>
    </xf>
    <xf numFmtId="0" fontId="29" fillId="0" borderId="11" xfId="0" applyFont="1" applyBorder="1" applyAlignment="1">
      <alignment vertical="center"/>
    </xf>
    <xf numFmtId="0" fontId="29" fillId="0" borderId="10" xfId="0" applyFont="1" applyBorder="1" applyAlignment="1">
      <alignment horizontal="center" vertical="center"/>
    </xf>
    <xf numFmtId="0" fontId="29" fillId="0" borderId="0" xfId="0" applyFont="1" applyAlignment="1">
      <alignment horizontal="center" vertical="center"/>
    </xf>
    <xf numFmtId="0" fontId="29" fillId="0" borderId="11" xfId="0" applyFont="1" applyBorder="1" applyAlignment="1">
      <alignment horizontal="center" vertical="center"/>
    </xf>
    <xf numFmtId="0" fontId="15" fillId="0" borderId="0" xfId="0" applyFont="1" applyAlignment="1">
      <alignment horizontal="left" vertical="center" wrapText="1"/>
    </xf>
    <xf numFmtId="0" fontId="9" fillId="0" borderId="0" xfId="0" applyFont="1" applyAlignment="1">
      <alignment horizontal="center" vertical="center" wrapText="1"/>
    </xf>
    <xf numFmtId="40" fontId="6" fillId="3" borderId="24" xfId="1" applyFont="1" applyFill="1" applyBorder="1" applyAlignment="1">
      <alignment horizontal="right" vertical="center"/>
    </xf>
    <xf numFmtId="40" fontId="6" fillId="3" borderId="21" xfId="1" applyFont="1" applyFill="1" applyBorder="1" applyAlignment="1">
      <alignment horizontal="right" vertical="center"/>
    </xf>
    <xf numFmtId="40" fontId="6" fillId="3" borderId="5" xfId="1" applyFont="1" applyFill="1" applyBorder="1" applyAlignment="1">
      <alignment horizontal="right" vertical="center"/>
    </xf>
    <xf numFmtId="40" fontId="6" fillId="3" borderId="11" xfId="1" applyFont="1" applyFill="1" applyBorder="1" applyAlignment="1">
      <alignment horizontal="right" vertical="center"/>
    </xf>
    <xf numFmtId="40" fontId="6" fillId="3" borderId="5" xfId="1" applyFont="1" applyFill="1" applyBorder="1" applyAlignment="1">
      <alignment horizontal="right"/>
    </xf>
    <xf numFmtId="40" fontId="6" fillId="3" borderId="11" xfId="1" applyFont="1" applyFill="1" applyBorder="1" applyAlignment="1">
      <alignment horizontal="right"/>
    </xf>
    <xf numFmtId="40" fontId="34" fillId="2" borderId="3" xfId="1" applyFont="1" applyFill="1" applyBorder="1" applyAlignment="1">
      <alignment horizontal="center" vertical="center"/>
    </xf>
    <xf numFmtId="40" fontId="34" fillId="2" borderId="4" xfId="1" applyFont="1" applyFill="1" applyBorder="1" applyAlignment="1">
      <alignment horizontal="center" vertical="center"/>
    </xf>
    <xf numFmtId="40" fontId="34" fillId="2" borderId="6" xfId="1" applyFont="1" applyFill="1" applyBorder="1" applyAlignment="1">
      <alignment horizontal="center" vertical="center"/>
    </xf>
    <xf numFmtId="164" fontId="14" fillId="0" borderId="0" xfId="1" applyNumberFormat="1" applyFont="1" applyFill="1" applyBorder="1" applyAlignment="1">
      <alignment horizontal="left" vertical="justify"/>
    </xf>
    <xf numFmtId="38" fontId="6" fillId="0" borderId="3" xfId="1" applyNumberFormat="1" applyFont="1" applyFill="1" applyBorder="1" applyAlignment="1">
      <alignment horizontal="right"/>
    </xf>
    <xf numFmtId="38" fontId="6" fillId="0" borderId="6" xfId="1" applyNumberFormat="1" applyFont="1" applyFill="1" applyBorder="1" applyAlignment="1">
      <alignment horizontal="right"/>
    </xf>
    <xf numFmtId="40" fontId="6" fillId="0" borderId="3" xfId="1" applyFont="1" applyFill="1" applyBorder="1" applyAlignment="1">
      <alignment horizontal="right"/>
    </xf>
    <xf numFmtId="40" fontId="6" fillId="0" borderId="6" xfId="1" applyFont="1" applyFill="1" applyBorder="1" applyAlignment="1">
      <alignment horizontal="right"/>
    </xf>
    <xf numFmtId="40" fontId="8" fillId="3" borderId="25" xfId="1" applyFont="1" applyFill="1" applyBorder="1" applyAlignment="1">
      <alignment horizontal="center"/>
    </xf>
    <xf numFmtId="40" fontId="8" fillId="3" borderId="22" xfId="1" applyFont="1" applyFill="1" applyBorder="1" applyAlignment="1">
      <alignment horizontal="center"/>
    </xf>
    <xf numFmtId="40" fontId="6" fillId="0" borderId="3" xfId="0" applyNumberFormat="1" applyFont="1" applyBorder="1" applyAlignment="1">
      <alignment horizontal="right"/>
    </xf>
    <xf numFmtId="40" fontId="6" fillId="0" borderId="6" xfId="0" applyNumberFormat="1" applyFont="1" applyBorder="1" applyAlignment="1">
      <alignment horizontal="right"/>
    </xf>
  </cellXfs>
  <cellStyles count="4">
    <cellStyle name="Comma" xfId="1" builtinId="3"/>
    <cellStyle name="Normal" xfId="0" builtinId="0"/>
    <cellStyle name="Normal_Sheet2 (2)" xfId="2" xr:uid="{0C38686A-B1AB-4988-B871-62DB6133EDD7}"/>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6</xdr:col>
      <xdr:colOff>0</xdr:colOff>
      <xdr:row>0</xdr:row>
      <xdr:rowOff>0</xdr:rowOff>
    </xdr:to>
    <xdr:sp macro="" textlink="">
      <xdr:nvSpPr>
        <xdr:cNvPr id="21008" name="Line 2">
          <a:extLst>
            <a:ext uri="{FF2B5EF4-FFF2-40B4-BE49-F238E27FC236}">
              <a16:creationId xmlns:a16="http://schemas.microsoft.com/office/drawing/2014/main" id="{B3B967A5-B11C-A6EA-7EEF-702E49D5D13C}"/>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1009" name="Line 3">
          <a:extLst>
            <a:ext uri="{FF2B5EF4-FFF2-40B4-BE49-F238E27FC236}">
              <a16:creationId xmlns:a16="http://schemas.microsoft.com/office/drawing/2014/main" id="{A70C5460-88CA-57F7-3225-6667B6BF6EA7}"/>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1010" name="Line 4">
          <a:extLst>
            <a:ext uri="{FF2B5EF4-FFF2-40B4-BE49-F238E27FC236}">
              <a16:creationId xmlns:a16="http://schemas.microsoft.com/office/drawing/2014/main" id="{C7C82396-353D-24FD-A2A4-C570DF72753F}"/>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1011" name="Line 5">
          <a:extLst>
            <a:ext uri="{FF2B5EF4-FFF2-40B4-BE49-F238E27FC236}">
              <a16:creationId xmlns:a16="http://schemas.microsoft.com/office/drawing/2014/main" id="{064E764C-846A-9C9D-82F3-3ACB7635F326}"/>
            </a:ext>
          </a:extLst>
        </xdr:cNvPr>
        <xdr:cNvSpPr>
          <a:spLocks noChangeShapeType="1"/>
        </xdr:cNvSpPr>
      </xdr:nvSpPr>
      <xdr:spPr bwMode="auto">
        <a:xfrm>
          <a:off x="19050" y="0"/>
          <a:ext cx="7381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0</xdr:rowOff>
    </xdr:from>
    <xdr:to>
      <xdr:col>6</xdr:col>
      <xdr:colOff>0</xdr:colOff>
      <xdr:row>0</xdr:row>
      <xdr:rowOff>0</xdr:rowOff>
    </xdr:to>
    <xdr:sp macro="" textlink="">
      <xdr:nvSpPr>
        <xdr:cNvPr id="22032" name="Line 2">
          <a:extLst>
            <a:ext uri="{FF2B5EF4-FFF2-40B4-BE49-F238E27FC236}">
              <a16:creationId xmlns:a16="http://schemas.microsoft.com/office/drawing/2014/main" id="{8607B7FA-3F91-B22C-8F48-984F1278CCB8}"/>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2033" name="Line 3">
          <a:extLst>
            <a:ext uri="{FF2B5EF4-FFF2-40B4-BE49-F238E27FC236}">
              <a16:creationId xmlns:a16="http://schemas.microsoft.com/office/drawing/2014/main" id="{11CA2856-F88E-4DF3-6472-A46A8C0FCC54}"/>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2034" name="Line 4">
          <a:extLst>
            <a:ext uri="{FF2B5EF4-FFF2-40B4-BE49-F238E27FC236}">
              <a16:creationId xmlns:a16="http://schemas.microsoft.com/office/drawing/2014/main" id="{AA61A683-7A6A-5363-88D5-F100CA19C349}"/>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0</xdr:row>
      <xdr:rowOff>0</xdr:rowOff>
    </xdr:from>
    <xdr:to>
      <xdr:col>6</xdr:col>
      <xdr:colOff>0</xdr:colOff>
      <xdr:row>0</xdr:row>
      <xdr:rowOff>0</xdr:rowOff>
    </xdr:to>
    <xdr:sp macro="" textlink="">
      <xdr:nvSpPr>
        <xdr:cNvPr id="22035" name="Line 5">
          <a:extLst>
            <a:ext uri="{FF2B5EF4-FFF2-40B4-BE49-F238E27FC236}">
              <a16:creationId xmlns:a16="http://schemas.microsoft.com/office/drawing/2014/main" id="{83BD574A-A8DE-15E2-79B4-9248F5847A2F}"/>
            </a:ext>
          </a:extLst>
        </xdr:cNvPr>
        <xdr:cNvSpPr>
          <a:spLocks noChangeShapeType="1"/>
        </xdr:cNvSpPr>
      </xdr:nvSpPr>
      <xdr:spPr bwMode="auto">
        <a:xfrm>
          <a:off x="19050" y="0"/>
          <a:ext cx="622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8262-84D3-4E0C-93D9-8D3F511D40F5}">
  <sheetPr codeName="Sheet4"/>
  <dimension ref="A1:R261"/>
  <sheetViews>
    <sheetView showGridLines="0" tabSelected="1" view="pageBreakPreview" topLeftCell="A219" zoomScale="115" zoomScaleNormal="115" zoomScaleSheetLayoutView="115" workbookViewId="0">
      <selection activeCell="B143" sqref="B143"/>
    </sheetView>
  </sheetViews>
  <sheetFormatPr defaultColWidth="11.42578125" defaultRowHeight="15" x14ac:dyDescent="0.25"/>
  <cols>
    <col min="1" max="1" width="5.28515625" style="28" customWidth="1"/>
    <col min="2" max="2" width="60.42578125" style="3" customWidth="1"/>
    <col min="3" max="3" width="9.7109375" style="269" bestFit="1" customWidth="1"/>
    <col min="4" max="4" width="6" style="64" customWidth="1"/>
    <col min="5" max="5" width="12.28515625" style="111" bestFit="1" customWidth="1"/>
    <col min="6" max="6" width="17.28515625" style="3" bestFit="1" customWidth="1"/>
    <col min="7" max="7" width="7.7109375" style="3" customWidth="1"/>
    <col min="8" max="8" width="11" style="3" customWidth="1"/>
    <col min="9" max="9" width="8.140625" style="3" customWidth="1"/>
    <col min="10" max="10" width="10.7109375" style="3" bestFit="1" customWidth="1"/>
    <col min="11" max="11" width="6.140625" style="3" customWidth="1"/>
    <col min="12" max="12" width="10.5703125" style="3" customWidth="1"/>
    <col min="13" max="13" width="7.85546875" style="3" customWidth="1"/>
    <col min="14" max="14" width="6.7109375" style="3" customWidth="1"/>
    <col min="15" max="15" width="5.140625" style="3" customWidth="1"/>
    <col min="16" max="16384" width="11.42578125" style="3"/>
  </cols>
  <sheetData>
    <row r="1" spans="1:13" ht="11.25" customHeight="1" x14ac:dyDescent="0.2">
      <c r="A1" s="298"/>
      <c r="B1" s="298"/>
      <c r="C1" s="84"/>
      <c r="D1" s="84"/>
      <c r="E1" s="109"/>
      <c r="F1" s="84"/>
      <c r="G1" s="1"/>
    </row>
    <row r="2" spans="1:13" ht="18.75" customHeight="1" x14ac:dyDescent="0.2">
      <c r="A2" s="114"/>
      <c r="B2" s="299" t="s">
        <v>68</v>
      </c>
      <c r="C2" s="299"/>
      <c r="D2" s="299"/>
      <c r="E2" s="299"/>
      <c r="F2" s="84"/>
      <c r="G2" s="1"/>
    </row>
    <row r="3" spans="1:13" ht="13.5" customHeight="1" x14ac:dyDescent="0.25">
      <c r="B3" s="14"/>
      <c r="C3" s="252"/>
      <c r="D3" s="57"/>
      <c r="E3" s="110"/>
      <c r="F3" s="77"/>
      <c r="G3" s="1"/>
    </row>
    <row r="4" spans="1:13" ht="14.25" x14ac:dyDescent="0.2">
      <c r="A4" s="98" t="s">
        <v>0</v>
      </c>
      <c r="B4" s="98" t="s">
        <v>1</v>
      </c>
      <c r="C4" s="253" t="s">
        <v>2</v>
      </c>
      <c r="D4" s="98" t="s">
        <v>3</v>
      </c>
      <c r="E4" s="99" t="s">
        <v>4</v>
      </c>
      <c r="F4" s="99" t="s">
        <v>5</v>
      </c>
      <c r="G4" s="6"/>
    </row>
    <row r="5" spans="1:13" s="4" customFormat="1" ht="15.75" x14ac:dyDescent="0.25">
      <c r="A5" s="22"/>
      <c r="B5" s="24" t="s">
        <v>6</v>
      </c>
      <c r="C5" s="254"/>
      <c r="D5" s="60"/>
      <c r="E5" s="70"/>
      <c r="F5" s="39"/>
    </row>
    <row r="6" spans="1:13" s="4" customFormat="1" ht="18.75" x14ac:dyDescent="0.3">
      <c r="A6" s="40"/>
      <c r="B6" s="41" t="s">
        <v>71</v>
      </c>
      <c r="C6" s="255"/>
      <c r="D6" s="61"/>
      <c r="E6" s="68"/>
      <c r="F6" s="42"/>
    </row>
    <row r="7" spans="1:13" s="4" customFormat="1" ht="18.75" x14ac:dyDescent="0.3">
      <c r="A7" s="18"/>
      <c r="B7" s="21"/>
      <c r="C7" s="256"/>
      <c r="D7" s="82"/>
      <c r="E7" s="69"/>
      <c r="F7" s="83"/>
    </row>
    <row r="8" spans="1:13" s="4" customFormat="1" ht="15.75" x14ac:dyDescent="0.25">
      <c r="A8" s="122">
        <v>1.1000000000000001</v>
      </c>
      <c r="B8" s="135" t="s">
        <v>69</v>
      </c>
      <c r="C8" s="201"/>
      <c r="D8" s="54"/>
      <c r="E8" s="116"/>
      <c r="F8" s="123"/>
    </row>
    <row r="9" spans="1:13" s="4" customFormat="1" ht="47.25" x14ac:dyDescent="0.25">
      <c r="A9" s="153">
        <v>1</v>
      </c>
      <c r="B9" s="124" t="s">
        <v>59</v>
      </c>
      <c r="C9" s="257">
        <v>1</v>
      </c>
      <c r="D9" s="198" t="s">
        <v>7</v>
      </c>
      <c r="E9" s="204"/>
      <c r="F9" s="220"/>
    </row>
    <row r="10" spans="1:13" s="4" customFormat="1" ht="15.75" x14ac:dyDescent="0.25">
      <c r="A10" s="154"/>
      <c r="B10" s="125"/>
      <c r="C10" s="201"/>
      <c r="D10" s="54"/>
      <c r="E10" s="117"/>
      <c r="F10" s="220"/>
      <c r="G10" s="115"/>
      <c r="H10" s="115"/>
      <c r="I10" s="115"/>
      <c r="J10" s="115"/>
      <c r="K10" s="115"/>
      <c r="L10" s="115"/>
    </row>
    <row r="11" spans="1:13" s="4" customFormat="1" ht="15.75" x14ac:dyDescent="0.25">
      <c r="A11" s="126">
        <v>1.2</v>
      </c>
      <c r="B11" s="135" t="s">
        <v>82</v>
      </c>
      <c r="C11" s="201"/>
      <c r="D11" s="59"/>
      <c r="E11" s="127"/>
      <c r="F11" s="220"/>
      <c r="G11" s="115"/>
      <c r="H11" s="115"/>
      <c r="I11" s="115"/>
      <c r="M11" s="115"/>
    </row>
    <row r="12" spans="1:13" s="4" customFormat="1" ht="31.5" x14ac:dyDescent="0.25">
      <c r="A12" s="134">
        <v>1</v>
      </c>
      <c r="B12" s="136" t="s">
        <v>66</v>
      </c>
      <c r="C12" s="201">
        <v>1</v>
      </c>
      <c r="D12" s="198" t="s">
        <v>7</v>
      </c>
      <c r="E12" s="205"/>
      <c r="F12" s="220"/>
      <c r="H12" s="115"/>
      <c r="I12" s="115"/>
      <c r="J12" s="115"/>
    </row>
    <row r="13" spans="1:13" s="4" customFormat="1" ht="15.75" x14ac:dyDescent="0.25">
      <c r="A13" s="153"/>
      <c r="B13" s="128"/>
      <c r="C13" s="257"/>
      <c r="D13" s="27"/>
      <c r="E13" s="127"/>
      <c r="F13" s="220"/>
    </row>
    <row r="14" spans="1:13" s="4" customFormat="1" ht="15.75" x14ac:dyDescent="0.25">
      <c r="A14" s="153"/>
      <c r="B14" s="128"/>
      <c r="C14" s="257"/>
      <c r="D14" s="27"/>
      <c r="E14" s="127"/>
      <c r="F14" s="220"/>
    </row>
    <row r="15" spans="1:13" s="4" customFormat="1" ht="47.25" x14ac:dyDescent="0.25">
      <c r="A15" s="134">
        <v>2</v>
      </c>
      <c r="B15" s="155" t="s">
        <v>173</v>
      </c>
      <c r="C15" s="201">
        <v>1</v>
      </c>
      <c r="D15" s="198" t="s">
        <v>7</v>
      </c>
      <c r="E15" s="205"/>
      <c r="F15" s="220"/>
    </row>
    <row r="16" spans="1:13" s="4" customFormat="1" ht="15.75" x14ac:dyDescent="0.25">
      <c r="A16" s="153"/>
      <c r="B16" s="128"/>
      <c r="C16" s="257"/>
      <c r="D16" s="27"/>
      <c r="E16" s="127"/>
      <c r="F16" s="220"/>
    </row>
    <row r="17" spans="1:13" s="4" customFormat="1" ht="15.75" x14ac:dyDescent="0.25">
      <c r="A17" s="153"/>
      <c r="B17" s="128"/>
      <c r="C17" s="257"/>
      <c r="D17" s="27"/>
      <c r="E17" s="127"/>
      <c r="F17" s="220"/>
    </row>
    <row r="18" spans="1:13" s="4" customFormat="1" ht="15.75" x14ac:dyDescent="0.25">
      <c r="A18" s="153"/>
      <c r="B18" s="128"/>
      <c r="C18" s="257"/>
      <c r="D18" s="27"/>
      <c r="E18" s="127"/>
      <c r="F18" s="220"/>
    </row>
    <row r="19" spans="1:13" s="4" customFormat="1" ht="15.75" x14ac:dyDescent="0.25">
      <c r="A19" s="46"/>
      <c r="B19" s="7"/>
      <c r="C19" s="200"/>
      <c r="D19" s="25"/>
      <c r="E19" s="71"/>
      <c r="F19" s="220"/>
    </row>
    <row r="20" spans="1:13" s="4" customFormat="1" ht="15.75" x14ac:dyDescent="0.25">
      <c r="A20" s="46"/>
      <c r="B20" s="7"/>
      <c r="C20" s="200"/>
      <c r="D20" s="25"/>
      <c r="E20" s="71"/>
      <c r="F20" s="220"/>
    </row>
    <row r="21" spans="1:13" s="4" customFormat="1" ht="15.75" x14ac:dyDescent="0.25">
      <c r="A21" s="46"/>
      <c r="B21" s="7"/>
      <c r="C21" s="200"/>
      <c r="D21" s="25"/>
      <c r="E21" s="71"/>
      <c r="F21" s="220"/>
    </row>
    <row r="22" spans="1:13" s="4" customFormat="1" ht="15.75" x14ac:dyDescent="0.25">
      <c r="A22" s="46"/>
      <c r="B22" s="7"/>
      <c r="C22" s="200"/>
      <c r="D22" s="25"/>
      <c r="E22" s="71"/>
      <c r="F22" s="220"/>
    </row>
    <row r="23" spans="1:13" s="4" customFormat="1" ht="15.75" x14ac:dyDescent="0.25">
      <c r="A23" s="81"/>
      <c r="B23" s="7"/>
      <c r="C23" s="200"/>
      <c r="D23" s="25"/>
      <c r="E23" s="71"/>
      <c r="F23" s="220"/>
    </row>
    <row r="24" spans="1:13" s="4" customFormat="1" ht="15.75" x14ac:dyDescent="0.25">
      <c r="A24" s="81"/>
      <c r="B24" s="7"/>
      <c r="C24" s="200"/>
      <c r="D24" s="25"/>
      <c r="E24" s="71"/>
      <c r="F24" s="220"/>
    </row>
    <row r="25" spans="1:13" s="4" customFormat="1" ht="15.75" x14ac:dyDescent="0.25">
      <c r="A25" s="46"/>
      <c r="B25" s="7"/>
      <c r="C25" s="200"/>
      <c r="D25" s="25"/>
      <c r="E25" s="71"/>
      <c r="F25" s="220"/>
    </row>
    <row r="26" spans="1:13" s="4" customFormat="1" ht="15.75" x14ac:dyDescent="0.25">
      <c r="A26" s="46"/>
      <c r="B26" s="7"/>
      <c r="C26" s="200"/>
      <c r="D26" s="25"/>
      <c r="E26" s="71"/>
      <c r="F26" s="220"/>
    </row>
    <row r="27" spans="1:13" s="4" customFormat="1" ht="15.75" x14ac:dyDescent="0.25">
      <c r="A27" s="46"/>
      <c r="B27" s="7"/>
      <c r="C27" s="200"/>
      <c r="D27" s="25"/>
      <c r="E27" s="71"/>
      <c r="F27" s="220"/>
    </row>
    <row r="28" spans="1:13" s="4" customFormat="1" ht="15.75" x14ac:dyDescent="0.25">
      <c r="A28" s="46"/>
      <c r="B28" s="7"/>
      <c r="C28" s="200"/>
      <c r="D28" s="25"/>
      <c r="E28" s="71"/>
      <c r="F28" s="220"/>
      <c r="H28" s="115"/>
      <c r="I28" s="115"/>
      <c r="J28" s="115"/>
      <c r="K28" s="115"/>
      <c r="L28" s="115"/>
      <c r="M28" s="115"/>
    </row>
    <row r="29" spans="1:13" s="4" customFormat="1" ht="15.75" x14ac:dyDescent="0.25">
      <c r="A29" s="46"/>
      <c r="B29" s="7"/>
      <c r="C29" s="200"/>
      <c r="D29" s="25"/>
      <c r="E29" s="71"/>
      <c r="F29" s="220"/>
    </row>
    <row r="30" spans="1:13" s="4" customFormat="1" ht="17.25" customHeight="1" x14ac:dyDescent="0.25">
      <c r="A30" s="85"/>
      <c r="B30" s="86" t="s">
        <v>72</v>
      </c>
      <c r="C30" s="258"/>
      <c r="D30" s="88"/>
      <c r="E30" s="87"/>
      <c r="F30" s="224"/>
    </row>
    <row r="31" spans="1:13" s="4" customFormat="1" ht="17.25" customHeight="1" x14ac:dyDescent="0.25">
      <c r="A31" s="118"/>
      <c r="B31" s="90" t="s">
        <v>8</v>
      </c>
      <c r="C31" s="259"/>
      <c r="D31" s="119"/>
      <c r="E31" s="120"/>
      <c r="F31" s="225"/>
    </row>
    <row r="32" spans="1:13" s="4" customFormat="1" ht="15.75" x14ac:dyDescent="0.25">
      <c r="A32" s="34"/>
      <c r="B32" s="24" t="s">
        <v>9</v>
      </c>
      <c r="C32" s="260"/>
      <c r="D32" s="53"/>
      <c r="E32" s="72"/>
      <c r="F32" s="226"/>
    </row>
    <row r="33" spans="1:18" s="4" customFormat="1" ht="18.75" x14ac:dyDescent="0.3">
      <c r="A33" s="40"/>
      <c r="B33" s="41" t="s">
        <v>87</v>
      </c>
      <c r="C33" s="255"/>
      <c r="D33" s="61"/>
      <c r="E33" s="68"/>
      <c r="F33" s="227"/>
    </row>
    <row r="34" spans="1:18" s="4" customFormat="1" ht="9.75" customHeight="1" x14ac:dyDescent="0.3">
      <c r="A34" s="18"/>
      <c r="B34" s="21"/>
      <c r="C34" s="256"/>
      <c r="D34" s="82"/>
      <c r="E34" s="121"/>
      <c r="F34" s="228"/>
    </row>
    <row r="35" spans="1:18" s="4" customFormat="1" ht="14.25" x14ac:dyDescent="0.2">
      <c r="A35" s="18">
        <v>2.1</v>
      </c>
      <c r="B35" s="15" t="s">
        <v>47</v>
      </c>
      <c r="C35" s="201"/>
      <c r="D35" s="58"/>
      <c r="E35" s="148"/>
      <c r="F35" s="229"/>
    </row>
    <row r="36" spans="1:18" s="4" customFormat="1" ht="31.5" x14ac:dyDescent="0.25">
      <c r="A36" s="23">
        <v>1</v>
      </c>
      <c r="B36" s="11" t="s">
        <v>146</v>
      </c>
      <c r="C36" s="201">
        <v>1</v>
      </c>
      <c r="D36" s="203" t="s">
        <v>7</v>
      </c>
      <c r="E36" s="204"/>
      <c r="F36" s="220"/>
    </row>
    <row r="37" spans="1:18" s="4" customFormat="1" ht="6.75" customHeight="1" x14ac:dyDescent="0.25">
      <c r="A37" s="23"/>
      <c r="B37" s="11"/>
      <c r="C37" s="201"/>
      <c r="D37" s="106"/>
      <c r="E37" s="204"/>
      <c r="F37" s="220"/>
    </row>
    <row r="38" spans="1:18" s="4" customFormat="1" x14ac:dyDescent="0.25">
      <c r="A38" s="18">
        <v>2.2000000000000002</v>
      </c>
      <c r="B38" s="15" t="s">
        <v>11</v>
      </c>
      <c r="C38" s="201"/>
      <c r="D38" s="54"/>
      <c r="E38" s="213"/>
      <c r="F38" s="220"/>
    </row>
    <row r="39" spans="1:18" s="4" customFormat="1" ht="63" x14ac:dyDescent="0.25">
      <c r="A39" s="19"/>
      <c r="B39" s="80" t="s">
        <v>40</v>
      </c>
      <c r="C39" s="201"/>
      <c r="D39" s="59"/>
      <c r="E39" s="212"/>
      <c r="F39" s="220"/>
    </row>
    <row r="40" spans="1:18" s="4" customFormat="1" ht="15.75" x14ac:dyDescent="0.25">
      <c r="A40" s="19"/>
      <c r="B40" s="48"/>
      <c r="C40" s="201"/>
      <c r="D40" s="59"/>
      <c r="E40" s="212"/>
      <c r="F40" s="220"/>
    </row>
    <row r="41" spans="1:18" s="4" customFormat="1" ht="15.75" x14ac:dyDescent="0.25">
      <c r="A41" s="23">
        <v>1</v>
      </c>
      <c r="B41" s="8" t="s">
        <v>90</v>
      </c>
      <c r="C41" s="201">
        <v>28.95</v>
      </c>
      <c r="D41" s="25" t="s">
        <v>12</v>
      </c>
      <c r="E41" s="212"/>
      <c r="F41" s="220"/>
      <c r="I41" s="137"/>
      <c r="J41" s="137"/>
      <c r="K41" s="137"/>
      <c r="L41" s="137"/>
      <c r="P41" s="137"/>
      <c r="Q41" s="137"/>
      <c r="R41" s="137"/>
    </row>
    <row r="42" spans="1:18" s="4" customFormat="1" ht="15.75" x14ac:dyDescent="0.25">
      <c r="A42" s="23"/>
      <c r="B42" s="8"/>
      <c r="C42" s="201"/>
      <c r="D42" s="25"/>
      <c r="E42" s="212"/>
      <c r="F42" s="220"/>
      <c r="P42" s="137"/>
      <c r="Q42" s="137"/>
      <c r="R42" s="137"/>
    </row>
    <row r="43" spans="1:18" s="4" customFormat="1" ht="14.25" x14ac:dyDescent="0.2">
      <c r="A43" s="18">
        <v>2.2999999999999998</v>
      </c>
      <c r="B43" s="15" t="s">
        <v>79</v>
      </c>
      <c r="C43" s="256"/>
      <c r="D43" s="78"/>
      <c r="E43" s="205"/>
      <c r="F43" s="220"/>
      <c r="P43" s="137"/>
      <c r="Q43" s="137"/>
      <c r="R43" s="137"/>
    </row>
    <row r="44" spans="1:18" s="4" customFormat="1" ht="31.5" x14ac:dyDescent="0.2">
      <c r="A44" s="19"/>
      <c r="B44" s="7" t="s">
        <v>44</v>
      </c>
      <c r="C44" s="201"/>
      <c r="D44" s="79"/>
      <c r="E44" s="205"/>
      <c r="F44" s="220"/>
      <c r="P44" s="137"/>
      <c r="Q44" s="137"/>
      <c r="R44" s="137"/>
    </row>
    <row r="45" spans="1:18" s="4" customFormat="1" ht="15.75" x14ac:dyDescent="0.2">
      <c r="A45" s="19"/>
      <c r="B45" s="7"/>
      <c r="C45" s="201"/>
      <c r="D45" s="79"/>
      <c r="E45" s="205"/>
      <c r="F45" s="220"/>
      <c r="P45" s="137"/>
      <c r="Q45" s="137"/>
      <c r="R45" s="137"/>
    </row>
    <row r="46" spans="1:18" s="4" customFormat="1" ht="18" x14ac:dyDescent="0.25">
      <c r="A46" s="23">
        <v>1</v>
      </c>
      <c r="B46" s="7" t="s">
        <v>89</v>
      </c>
      <c r="C46" s="201">
        <v>56.93</v>
      </c>
      <c r="D46" s="25" t="s">
        <v>53</v>
      </c>
      <c r="E46" s="205"/>
      <c r="F46" s="220"/>
      <c r="P46" s="137"/>
      <c r="Q46" s="137"/>
      <c r="R46" s="137"/>
    </row>
    <row r="47" spans="1:18" s="4" customFormat="1" ht="15.75" x14ac:dyDescent="0.25">
      <c r="A47" s="23"/>
      <c r="B47" s="7"/>
      <c r="C47" s="201"/>
      <c r="D47" s="25"/>
      <c r="E47" s="205"/>
      <c r="F47" s="220"/>
      <c r="Q47" s="137"/>
      <c r="R47" s="137"/>
    </row>
    <row r="48" spans="1:18" s="4" customFormat="1" x14ac:dyDescent="0.25">
      <c r="A48" s="18">
        <v>2.4</v>
      </c>
      <c r="B48" s="15" t="s">
        <v>73</v>
      </c>
      <c r="C48" s="201"/>
      <c r="D48" s="25"/>
      <c r="E48" s="205"/>
      <c r="F48" s="220"/>
      <c r="Q48" s="137"/>
      <c r="R48" s="137"/>
    </row>
    <row r="49" spans="1:18" s="4" customFormat="1" ht="47.25" x14ac:dyDescent="0.25">
      <c r="A49" s="23"/>
      <c r="B49" s="7" t="s">
        <v>74</v>
      </c>
      <c r="C49" s="201"/>
      <c r="D49" s="25"/>
      <c r="E49" s="218"/>
      <c r="F49" s="220"/>
      <c r="R49" s="137"/>
    </row>
    <row r="50" spans="1:18" s="4" customFormat="1" ht="18" x14ac:dyDescent="0.25">
      <c r="A50" s="23">
        <v>1</v>
      </c>
      <c r="B50" s="7" t="s">
        <v>75</v>
      </c>
      <c r="C50" s="201">
        <v>178.59</v>
      </c>
      <c r="D50" s="25" t="s">
        <v>53</v>
      </c>
      <c r="E50" s="218"/>
      <c r="F50" s="220"/>
    </row>
    <row r="51" spans="1:18" s="4" customFormat="1" ht="15.75" x14ac:dyDescent="0.25">
      <c r="A51" s="46"/>
      <c r="B51" s="7"/>
      <c r="C51" s="200"/>
      <c r="D51" s="25"/>
      <c r="E51" s="218"/>
      <c r="F51" s="220"/>
    </row>
    <row r="52" spans="1:18" s="4" customFormat="1" x14ac:dyDescent="0.25">
      <c r="A52" s="18">
        <v>2.5</v>
      </c>
      <c r="B52" s="15" t="s">
        <v>80</v>
      </c>
      <c r="C52" s="200"/>
      <c r="D52" s="25"/>
      <c r="E52" s="218"/>
      <c r="F52" s="220"/>
    </row>
    <row r="53" spans="1:18" s="4" customFormat="1" ht="15.75" x14ac:dyDescent="0.25">
      <c r="A53" s="81"/>
      <c r="B53" s="7" t="s">
        <v>48</v>
      </c>
      <c r="C53" s="200"/>
      <c r="D53" s="25"/>
      <c r="E53" s="218"/>
      <c r="F53" s="220"/>
      <c r="P53" s="137"/>
      <c r="Q53" s="137"/>
    </row>
    <row r="54" spans="1:18" s="4" customFormat="1" ht="15.75" x14ac:dyDescent="0.25">
      <c r="A54" s="46">
        <v>1</v>
      </c>
      <c r="B54" s="7" t="s">
        <v>52</v>
      </c>
      <c r="C54" s="200">
        <v>17.09</v>
      </c>
      <c r="D54" s="25" t="s">
        <v>12</v>
      </c>
      <c r="E54" s="218"/>
      <c r="F54" s="220"/>
    </row>
    <row r="55" spans="1:18" s="4" customFormat="1" ht="18" x14ac:dyDescent="0.25">
      <c r="A55" s="46">
        <v>2</v>
      </c>
      <c r="B55" s="7" t="s">
        <v>94</v>
      </c>
      <c r="C55" s="200">
        <v>1253.78</v>
      </c>
      <c r="D55" s="25" t="s">
        <v>53</v>
      </c>
      <c r="E55" s="218"/>
      <c r="F55" s="220"/>
    </row>
    <row r="56" spans="1:18" s="4" customFormat="1" ht="18" x14ac:dyDescent="0.25">
      <c r="A56" s="46">
        <v>3</v>
      </c>
      <c r="B56" s="7" t="s">
        <v>132</v>
      </c>
      <c r="C56" s="200">
        <v>1253.78</v>
      </c>
      <c r="D56" s="25" t="s">
        <v>53</v>
      </c>
      <c r="E56" s="218"/>
      <c r="F56" s="220"/>
    </row>
    <row r="57" spans="1:18" s="4" customFormat="1" ht="18" x14ac:dyDescent="0.25">
      <c r="A57" s="46">
        <v>4</v>
      </c>
      <c r="B57" s="7" t="s">
        <v>133</v>
      </c>
      <c r="C57" s="200">
        <v>1253.78</v>
      </c>
      <c r="D57" s="25" t="s">
        <v>53</v>
      </c>
      <c r="E57" s="218"/>
      <c r="F57" s="220"/>
    </row>
    <row r="58" spans="1:18" s="4" customFormat="1" ht="15.75" x14ac:dyDescent="0.25">
      <c r="A58" s="46"/>
      <c r="B58" s="7"/>
      <c r="C58" s="200"/>
      <c r="D58" s="25"/>
      <c r="E58" s="218"/>
      <c r="F58" s="220"/>
    </row>
    <row r="59" spans="1:18" s="4" customFormat="1" x14ac:dyDescent="0.25">
      <c r="A59" s="17">
        <v>2.6</v>
      </c>
      <c r="B59" s="158" t="s">
        <v>95</v>
      </c>
      <c r="C59" s="200"/>
      <c r="D59" s="25"/>
      <c r="E59" s="218"/>
      <c r="F59" s="220"/>
    </row>
    <row r="60" spans="1:18" s="4" customFormat="1" ht="31.5" x14ac:dyDescent="0.25">
      <c r="A60" s="46"/>
      <c r="B60" s="159" t="s">
        <v>169</v>
      </c>
      <c r="C60" s="200"/>
      <c r="D60" s="25"/>
      <c r="E60" s="218"/>
      <c r="F60" s="220"/>
    </row>
    <row r="61" spans="1:18" s="4" customFormat="1" ht="18" x14ac:dyDescent="0.25">
      <c r="A61" s="46">
        <v>1</v>
      </c>
      <c r="B61" s="7" t="s">
        <v>144</v>
      </c>
      <c r="C61" s="200">
        <v>177.24</v>
      </c>
      <c r="D61" s="25" t="s">
        <v>53</v>
      </c>
      <c r="E61" s="218"/>
      <c r="F61" s="220"/>
    </row>
    <row r="62" spans="1:18" s="4" customFormat="1" ht="18" x14ac:dyDescent="0.25">
      <c r="A62" s="46">
        <v>2</v>
      </c>
      <c r="B62" s="7" t="s">
        <v>170</v>
      </c>
      <c r="C62" s="200">
        <v>26.59</v>
      </c>
      <c r="D62" s="25" t="s">
        <v>53</v>
      </c>
      <c r="E62" s="218"/>
      <c r="F62" s="220"/>
    </row>
    <row r="63" spans="1:18" s="4" customFormat="1" ht="15.75" x14ac:dyDescent="0.25">
      <c r="A63" s="46"/>
      <c r="B63" s="7"/>
      <c r="C63" s="200"/>
      <c r="D63" s="25"/>
      <c r="E63" s="218"/>
      <c r="F63" s="220"/>
    </row>
    <row r="64" spans="1:18" s="4" customFormat="1" ht="15.75" x14ac:dyDescent="0.25">
      <c r="A64" s="46"/>
      <c r="B64" s="7"/>
      <c r="C64" s="200"/>
      <c r="D64" s="25"/>
      <c r="E64" s="218"/>
      <c r="F64" s="220"/>
    </row>
    <row r="65" spans="1:6" s="4" customFormat="1" x14ac:dyDescent="0.25">
      <c r="A65" s="17">
        <v>2.7</v>
      </c>
      <c r="B65" s="160" t="s">
        <v>96</v>
      </c>
      <c r="C65" s="200"/>
      <c r="D65" s="25"/>
      <c r="E65" s="218"/>
      <c r="F65" s="220"/>
    </row>
    <row r="66" spans="1:6" s="4" customFormat="1" ht="63" x14ac:dyDescent="0.25">
      <c r="A66" s="17" t="s">
        <v>10</v>
      </c>
      <c r="B66" s="161" t="s">
        <v>97</v>
      </c>
      <c r="C66" s="200"/>
      <c r="D66" s="25"/>
      <c r="E66" s="218"/>
      <c r="F66" s="220"/>
    </row>
    <row r="67" spans="1:6" s="4" customFormat="1" ht="31.5" x14ac:dyDescent="0.25">
      <c r="A67" s="162">
        <v>1</v>
      </c>
      <c r="B67" s="163" t="s">
        <v>134</v>
      </c>
      <c r="C67" s="261">
        <v>10</v>
      </c>
      <c r="D67" s="45" t="s">
        <v>56</v>
      </c>
      <c r="E67" s="218"/>
      <c r="F67" s="220"/>
    </row>
    <row r="68" spans="1:6" s="4" customFormat="1" ht="15.75" x14ac:dyDescent="0.25">
      <c r="A68" s="191"/>
      <c r="B68" s="163"/>
      <c r="C68" s="200"/>
      <c r="D68" s="45"/>
      <c r="E68" s="218"/>
      <c r="F68" s="220"/>
    </row>
    <row r="69" spans="1:6" s="4" customFormat="1" ht="15.75" x14ac:dyDescent="0.25">
      <c r="A69" s="23"/>
      <c r="B69" s="7"/>
      <c r="C69" s="201"/>
      <c r="D69" s="25"/>
      <c r="E69" s="207"/>
      <c r="F69" s="220"/>
    </row>
    <row r="70" spans="1:6" x14ac:dyDescent="0.25">
      <c r="A70" s="192"/>
      <c r="B70" s="193"/>
      <c r="C70" s="262"/>
      <c r="D70" s="194"/>
      <c r="E70" s="206"/>
      <c r="F70" s="220"/>
    </row>
    <row r="71" spans="1:6" x14ac:dyDescent="0.25">
      <c r="A71" s="192"/>
      <c r="B71" s="193"/>
      <c r="C71" s="262"/>
      <c r="D71" s="194"/>
      <c r="E71" s="206"/>
      <c r="F71" s="230"/>
    </row>
    <row r="72" spans="1:6" s="4" customFormat="1" ht="15.75" x14ac:dyDescent="0.25">
      <c r="A72" s="32"/>
      <c r="B72" s="9"/>
      <c r="C72" s="201"/>
      <c r="D72" s="26"/>
      <c r="E72" s="207"/>
      <c r="F72" s="220"/>
    </row>
    <row r="73" spans="1:6" s="4" customFormat="1" ht="15.75" x14ac:dyDescent="0.25">
      <c r="A73" s="32"/>
      <c r="B73" s="9"/>
      <c r="C73" s="201"/>
      <c r="D73" s="26"/>
      <c r="E73" s="207"/>
      <c r="F73" s="223"/>
    </row>
    <row r="74" spans="1:6" s="4" customFormat="1" ht="17.25" customHeight="1" x14ac:dyDescent="0.25">
      <c r="A74" s="75"/>
      <c r="B74" s="94" t="s">
        <v>88</v>
      </c>
      <c r="C74" s="258"/>
      <c r="D74" s="76"/>
      <c r="E74" s="208"/>
      <c r="F74" s="224"/>
    </row>
    <row r="75" spans="1:6" s="4" customFormat="1" ht="17.25" customHeight="1" x14ac:dyDescent="0.25">
      <c r="A75" s="89"/>
      <c r="B75" s="90" t="s">
        <v>13</v>
      </c>
      <c r="C75" s="199"/>
      <c r="D75" s="91"/>
      <c r="E75" s="209"/>
      <c r="F75" s="231"/>
    </row>
    <row r="76" spans="1:6" s="4" customFormat="1" ht="15.75" x14ac:dyDescent="0.25">
      <c r="A76" s="22"/>
      <c r="B76" s="24" t="s">
        <v>14</v>
      </c>
      <c r="C76" s="254"/>
      <c r="D76" s="60"/>
      <c r="E76" s="210"/>
      <c r="F76" s="232"/>
    </row>
    <row r="77" spans="1:6" s="4" customFormat="1" ht="18.75" x14ac:dyDescent="0.3">
      <c r="A77" s="40"/>
      <c r="B77" s="41" t="s">
        <v>91</v>
      </c>
      <c r="C77" s="263"/>
      <c r="D77" s="62"/>
      <c r="E77" s="211"/>
      <c r="F77" s="233"/>
    </row>
    <row r="78" spans="1:6" s="4" customFormat="1" ht="63" x14ac:dyDescent="0.25">
      <c r="A78" s="19"/>
      <c r="B78" s="7" t="s">
        <v>38</v>
      </c>
      <c r="C78" s="201"/>
      <c r="D78" s="59"/>
      <c r="E78" s="207"/>
      <c r="F78" s="222"/>
    </row>
    <row r="79" spans="1:6" s="4" customFormat="1" ht="46.5" customHeight="1" x14ac:dyDescent="0.25">
      <c r="A79" s="19"/>
      <c r="B79" s="7" t="s">
        <v>15</v>
      </c>
      <c r="C79" s="201"/>
      <c r="D79" s="59"/>
      <c r="E79" s="212"/>
      <c r="F79" s="222"/>
    </row>
    <row r="80" spans="1:6" s="4" customFormat="1" ht="31.5" x14ac:dyDescent="0.25">
      <c r="A80" s="19"/>
      <c r="B80" s="7" t="s">
        <v>142</v>
      </c>
      <c r="C80" s="201"/>
      <c r="D80" s="59"/>
      <c r="E80" s="212"/>
      <c r="F80" s="222"/>
    </row>
    <row r="81" spans="1:6" s="4" customFormat="1" ht="15.75" x14ac:dyDescent="0.25">
      <c r="A81" s="19"/>
      <c r="B81" s="7"/>
      <c r="C81" s="201"/>
      <c r="D81" s="59"/>
      <c r="E81" s="212"/>
      <c r="F81" s="222"/>
    </row>
    <row r="82" spans="1:6" s="4" customFormat="1" x14ac:dyDescent="0.25">
      <c r="A82" s="18">
        <v>3.1</v>
      </c>
      <c r="B82" s="15" t="s">
        <v>16</v>
      </c>
      <c r="C82" s="201"/>
      <c r="D82" s="45">
        <v>0</v>
      </c>
      <c r="E82" s="213"/>
      <c r="F82" s="234"/>
    </row>
    <row r="83" spans="1:6" s="4" customFormat="1" ht="47.25" x14ac:dyDescent="0.25">
      <c r="A83" s="19"/>
      <c r="B83" s="7" t="s">
        <v>55</v>
      </c>
      <c r="C83" s="201"/>
      <c r="D83" s="55">
        <v>0</v>
      </c>
      <c r="E83" s="212"/>
      <c r="F83" s="222"/>
    </row>
    <row r="84" spans="1:6" s="4" customFormat="1" ht="32.25" customHeight="1" x14ac:dyDescent="0.2">
      <c r="A84" s="23">
        <v>1</v>
      </c>
      <c r="B84" s="7" t="s">
        <v>83</v>
      </c>
      <c r="C84" s="201">
        <v>33.340000000000003</v>
      </c>
      <c r="D84" s="182" t="s">
        <v>24</v>
      </c>
      <c r="E84" s="212"/>
      <c r="F84" s="220"/>
    </row>
    <row r="85" spans="1:6" s="4" customFormat="1" ht="12" customHeight="1" x14ac:dyDescent="0.25">
      <c r="A85" s="23"/>
      <c r="B85" s="7"/>
      <c r="C85" s="201"/>
      <c r="D85" s="25"/>
      <c r="E85" s="212"/>
      <c r="F85" s="220"/>
    </row>
    <row r="86" spans="1:6" s="4" customFormat="1" ht="15" customHeight="1" x14ac:dyDescent="0.25">
      <c r="A86" s="29">
        <v>3.2</v>
      </c>
      <c r="B86" s="30" t="s">
        <v>17</v>
      </c>
      <c r="C86" s="201"/>
      <c r="D86" s="45">
        <v>0</v>
      </c>
      <c r="E86" s="204"/>
      <c r="F86" s="220"/>
    </row>
    <row r="87" spans="1:6" s="4" customFormat="1" ht="24" customHeight="1" x14ac:dyDescent="0.25">
      <c r="A87" s="5" t="s">
        <v>10</v>
      </c>
      <c r="B87" s="10" t="s">
        <v>18</v>
      </c>
      <c r="C87" s="201"/>
      <c r="D87" s="55">
        <v>0</v>
      </c>
      <c r="E87" s="204"/>
      <c r="F87" s="220"/>
    </row>
    <row r="88" spans="1:6" s="4" customFormat="1" ht="24" customHeight="1" x14ac:dyDescent="0.25">
      <c r="A88" s="5" t="s">
        <v>61</v>
      </c>
      <c r="B88" s="12" t="s">
        <v>45</v>
      </c>
      <c r="C88" s="201"/>
      <c r="D88" s="55">
        <v>0</v>
      </c>
      <c r="E88" s="204"/>
      <c r="F88" s="220"/>
    </row>
    <row r="89" spans="1:6" s="4" customFormat="1" ht="15.95" customHeight="1" x14ac:dyDescent="0.25">
      <c r="A89" s="23">
        <v>1</v>
      </c>
      <c r="B89" s="49" t="s">
        <v>75</v>
      </c>
      <c r="C89" s="201">
        <v>1.54</v>
      </c>
      <c r="D89" s="26" t="s">
        <v>12</v>
      </c>
      <c r="E89" s="204"/>
      <c r="F89" s="220"/>
    </row>
    <row r="90" spans="1:6" s="4" customFormat="1" ht="15.95" customHeight="1" x14ac:dyDescent="0.25">
      <c r="A90" s="23">
        <v>2</v>
      </c>
      <c r="B90" s="49" t="s">
        <v>99</v>
      </c>
      <c r="C90" s="201">
        <v>8.7100000000000009</v>
      </c>
      <c r="D90" s="26" t="s">
        <v>12</v>
      </c>
      <c r="E90" s="204"/>
      <c r="F90" s="220"/>
    </row>
    <row r="91" spans="1:6" s="4" customFormat="1" ht="15.95" customHeight="1" x14ac:dyDescent="0.25">
      <c r="A91" s="23">
        <v>3</v>
      </c>
      <c r="B91" s="164" t="s">
        <v>100</v>
      </c>
      <c r="C91" s="201">
        <v>1.18</v>
      </c>
      <c r="D91" s="26" t="s">
        <v>12</v>
      </c>
      <c r="E91" s="204"/>
      <c r="F91" s="220"/>
    </row>
    <row r="92" spans="1:6" s="4" customFormat="1" ht="15.95" customHeight="1" x14ac:dyDescent="0.25">
      <c r="A92" s="23"/>
      <c r="B92" s="49"/>
      <c r="C92" s="201"/>
      <c r="D92" s="26"/>
      <c r="E92" s="204"/>
      <c r="F92" s="220"/>
    </row>
    <row r="93" spans="1:6" s="4" customFormat="1" ht="14.25" customHeight="1" x14ac:dyDescent="0.25">
      <c r="A93" s="17">
        <v>3.3</v>
      </c>
      <c r="B93" s="107" t="s">
        <v>67</v>
      </c>
      <c r="C93" s="201"/>
      <c r="D93" s="26"/>
      <c r="E93" s="204"/>
      <c r="F93" s="220"/>
    </row>
    <row r="94" spans="1:6" s="4" customFormat="1" ht="63" x14ac:dyDescent="0.25">
      <c r="A94" s="23"/>
      <c r="B94" s="108" t="s">
        <v>54</v>
      </c>
      <c r="C94" s="201"/>
      <c r="D94" s="26"/>
      <c r="E94" s="204"/>
      <c r="F94" s="220"/>
    </row>
    <row r="95" spans="1:6" s="4" customFormat="1" ht="8.25" customHeight="1" x14ac:dyDescent="0.25">
      <c r="A95" s="23"/>
      <c r="B95" s="108"/>
      <c r="C95" s="201"/>
      <c r="D95" s="26"/>
      <c r="E95" s="204"/>
      <c r="F95" s="220"/>
    </row>
    <row r="96" spans="1:6" s="4" customFormat="1" ht="24" customHeight="1" x14ac:dyDescent="0.25">
      <c r="A96" s="5" t="s">
        <v>60</v>
      </c>
      <c r="B96" s="12" t="s">
        <v>45</v>
      </c>
      <c r="C96" s="201"/>
      <c r="D96" s="55">
        <v>0</v>
      </c>
      <c r="E96" s="204"/>
      <c r="F96" s="220"/>
    </row>
    <row r="97" spans="1:6" s="4" customFormat="1" ht="17.25" customHeight="1" x14ac:dyDescent="0.25">
      <c r="A97" s="23">
        <v>1</v>
      </c>
      <c r="B97" s="49" t="s">
        <v>75</v>
      </c>
      <c r="C97" s="201">
        <v>9.1</v>
      </c>
      <c r="D97" s="26" t="s">
        <v>53</v>
      </c>
      <c r="E97" s="204"/>
      <c r="F97" s="220"/>
    </row>
    <row r="98" spans="1:6" s="4" customFormat="1" ht="17.25" customHeight="1" x14ac:dyDescent="0.25">
      <c r="A98" s="23">
        <v>2</v>
      </c>
      <c r="B98" s="164" t="s">
        <v>99</v>
      </c>
      <c r="C98" s="201">
        <v>87.13</v>
      </c>
      <c r="D98" s="26" t="s">
        <v>53</v>
      </c>
      <c r="E98" s="204"/>
      <c r="F98" s="220"/>
    </row>
    <row r="99" spans="1:6" s="4" customFormat="1" ht="17.25" customHeight="1" x14ac:dyDescent="0.25">
      <c r="A99" s="23">
        <v>3</v>
      </c>
      <c r="B99" s="164" t="s">
        <v>100</v>
      </c>
      <c r="C99" s="201">
        <v>37</v>
      </c>
      <c r="D99" s="26" t="s">
        <v>53</v>
      </c>
      <c r="E99" s="204"/>
      <c r="F99" s="220"/>
    </row>
    <row r="100" spans="1:6" s="4" customFormat="1" ht="17.25" customHeight="1" x14ac:dyDescent="0.25">
      <c r="A100" s="23">
        <v>4</v>
      </c>
      <c r="B100" s="49" t="s">
        <v>143</v>
      </c>
      <c r="C100" s="201">
        <v>61.92</v>
      </c>
      <c r="D100" s="26" t="s">
        <v>53</v>
      </c>
      <c r="E100" s="204"/>
      <c r="F100" s="220"/>
    </row>
    <row r="101" spans="1:6" s="4" customFormat="1" ht="17.25" customHeight="1" x14ac:dyDescent="0.25">
      <c r="A101" s="23"/>
      <c r="B101" s="49"/>
      <c r="C101" s="201"/>
      <c r="D101" s="26"/>
      <c r="E101" s="204"/>
      <c r="F101" s="220"/>
    </row>
    <row r="102" spans="1:6" s="4" customFormat="1" x14ac:dyDescent="0.25">
      <c r="A102" s="17">
        <v>3.4</v>
      </c>
      <c r="B102" s="74" t="s">
        <v>19</v>
      </c>
      <c r="C102" s="201"/>
      <c r="D102" s="55">
        <v>0</v>
      </c>
      <c r="E102" s="204"/>
      <c r="F102" s="220"/>
    </row>
    <row r="103" spans="1:6" s="4" customFormat="1" ht="47.25" x14ac:dyDescent="0.25">
      <c r="A103" s="5"/>
      <c r="B103" s="11" t="s">
        <v>20</v>
      </c>
      <c r="C103" s="201"/>
      <c r="D103" s="55">
        <v>0</v>
      </c>
      <c r="E103" s="204"/>
      <c r="F103" s="220"/>
    </row>
    <row r="104" spans="1:6" s="4" customFormat="1" ht="31.5" x14ac:dyDescent="0.25">
      <c r="A104" s="5"/>
      <c r="B104" s="49" t="s">
        <v>21</v>
      </c>
      <c r="C104" s="201"/>
      <c r="D104" s="55">
        <v>0</v>
      </c>
      <c r="E104" s="204"/>
      <c r="F104" s="220"/>
    </row>
    <row r="105" spans="1:6" s="4" customFormat="1" ht="31.5" x14ac:dyDescent="0.25">
      <c r="A105" s="5"/>
      <c r="B105" s="47" t="s">
        <v>43</v>
      </c>
      <c r="C105" s="201"/>
      <c r="D105" s="55"/>
      <c r="E105" s="204"/>
      <c r="F105" s="220"/>
    </row>
    <row r="106" spans="1:6" s="4" customFormat="1" ht="15.75" x14ac:dyDescent="0.25">
      <c r="A106" s="51" t="s">
        <v>62</v>
      </c>
      <c r="B106" s="13" t="s">
        <v>41</v>
      </c>
      <c r="C106" s="201"/>
      <c r="D106" s="55"/>
      <c r="E106" s="204"/>
      <c r="F106" s="220"/>
    </row>
    <row r="107" spans="1:6" s="4" customFormat="1" ht="15.75" x14ac:dyDescent="0.25">
      <c r="A107" s="23">
        <v>1</v>
      </c>
      <c r="B107" s="11" t="s">
        <v>93</v>
      </c>
      <c r="C107" s="201">
        <v>147.99</v>
      </c>
      <c r="D107" s="26" t="s">
        <v>64</v>
      </c>
      <c r="E107" s="204"/>
      <c r="F107" s="220"/>
    </row>
    <row r="108" spans="1:6" s="4" customFormat="1" ht="15.75" x14ac:dyDescent="0.25">
      <c r="A108" s="23">
        <v>2</v>
      </c>
      <c r="B108" s="11" t="s">
        <v>84</v>
      </c>
      <c r="C108" s="201">
        <v>14.13</v>
      </c>
      <c r="D108" s="26" t="s">
        <v>64</v>
      </c>
      <c r="E108" s="204"/>
      <c r="F108" s="220"/>
    </row>
    <row r="109" spans="1:6" s="4" customFormat="1" ht="15.75" x14ac:dyDescent="0.25">
      <c r="A109" s="23">
        <v>3</v>
      </c>
      <c r="B109" s="11" t="s">
        <v>101</v>
      </c>
      <c r="C109" s="201">
        <v>515.66999999999996</v>
      </c>
      <c r="D109" s="165" t="s">
        <v>64</v>
      </c>
      <c r="E109" s="204"/>
      <c r="F109" s="220"/>
    </row>
    <row r="110" spans="1:6" s="4" customFormat="1" ht="15.75" x14ac:dyDescent="0.25">
      <c r="A110" s="23">
        <v>4</v>
      </c>
      <c r="B110" s="11" t="s">
        <v>102</v>
      </c>
      <c r="C110" s="201">
        <v>174.22</v>
      </c>
      <c r="D110" s="165" t="s">
        <v>64</v>
      </c>
      <c r="E110" s="204"/>
      <c r="F110" s="220"/>
    </row>
    <row r="111" spans="1:6" s="4" customFormat="1" ht="15.75" x14ac:dyDescent="0.25">
      <c r="A111" s="23">
        <v>5</v>
      </c>
      <c r="B111" s="11" t="s">
        <v>103</v>
      </c>
      <c r="C111" s="201">
        <v>129.47</v>
      </c>
      <c r="D111" s="165" t="s">
        <v>64</v>
      </c>
      <c r="E111" s="204"/>
      <c r="F111" s="220"/>
    </row>
    <row r="112" spans="1:6" s="4" customFormat="1" ht="15.75" x14ac:dyDescent="0.25">
      <c r="A112" s="23">
        <v>6</v>
      </c>
      <c r="B112" s="11" t="s">
        <v>104</v>
      </c>
      <c r="C112" s="201">
        <v>39.950000000000003</v>
      </c>
      <c r="D112" s="165" t="s">
        <v>64</v>
      </c>
      <c r="E112" s="204"/>
      <c r="F112" s="220"/>
    </row>
    <row r="113" spans="1:6" s="4" customFormat="1" ht="15.75" x14ac:dyDescent="0.25">
      <c r="A113" s="23"/>
      <c r="B113" s="11"/>
      <c r="C113" s="201"/>
      <c r="D113" s="165"/>
      <c r="E113" s="204"/>
      <c r="F113" s="220"/>
    </row>
    <row r="114" spans="1:6" s="4" customFormat="1" x14ac:dyDescent="0.25">
      <c r="A114" s="17">
        <v>3.5</v>
      </c>
      <c r="B114" s="74" t="s">
        <v>105</v>
      </c>
      <c r="C114" s="201"/>
      <c r="D114" s="165"/>
      <c r="E114" s="204"/>
      <c r="F114" s="220"/>
    </row>
    <row r="115" spans="1:6" s="4" customFormat="1" ht="63" x14ac:dyDescent="0.25">
      <c r="A115" s="32"/>
      <c r="B115" s="11" t="s">
        <v>106</v>
      </c>
      <c r="C115" s="201"/>
      <c r="D115" s="165"/>
      <c r="E115" s="204"/>
      <c r="F115" s="220"/>
    </row>
    <row r="116" spans="1:6" s="4" customFormat="1" ht="15.75" x14ac:dyDescent="0.25">
      <c r="A116" s="23"/>
      <c r="B116" s="7" t="s">
        <v>107</v>
      </c>
      <c r="C116" s="201"/>
      <c r="D116" s="27"/>
      <c r="E116" s="204"/>
      <c r="F116" s="220"/>
    </row>
    <row r="117" spans="1:6" s="4" customFormat="1" ht="15.75" x14ac:dyDescent="0.25">
      <c r="A117" s="23"/>
      <c r="B117" s="166"/>
      <c r="C117" s="201"/>
      <c r="D117" s="27"/>
      <c r="E117" s="204"/>
      <c r="F117" s="220"/>
    </row>
    <row r="118" spans="1:6" s="4" customFormat="1" ht="15.75" x14ac:dyDescent="0.25">
      <c r="A118" s="23">
        <v>1</v>
      </c>
      <c r="B118" s="166" t="s">
        <v>108</v>
      </c>
      <c r="C118" s="201">
        <v>87.13</v>
      </c>
      <c r="D118" s="27" t="s">
        <v>24</v>
      </c>
      <c r="E118" s="204"/>
      <c r="F118" s="220"/>
    </row>
    <row r="119" spans="1:6" s="4" customFormat="1" ht="15.75" x14ac:dyDescent="0.25">
      <c r="A119" s="23">
        <v>2</v>
      </c>
      <c r="B119" s="31" t="s">
        <v>145</v>
      </c>
      <c r="C119" s="201">
        <v>360.71</v>
      </c>
      <c r="D119" s="27" t="s">
        <v>24</v>
      </c>
      <c r="E119" s="204"/>
      <c r="F119" s="220"/>
    </row>
    <row r="120" spans="1:6" s="4" customFormat="1" ht="15.75" x14ac:dyDescent="0.25">
      <c r="A120" s="23"/>
      <c r="B120" s="11"/>
      <c r="C120" s="201"/>
      <c r="D120" s="165"/>
      <c r="E120" s="204"/>
      <c r="F120" s="220"/>
    </row>
    <row r="121" spans="1:6" s="4" customFormat="1" ht="15.75" x14ac:dyDescent="0.25">
      <c r="A121" s="23"/>
      <c r="B121" s="11"/>
      <c r="C121" s="201"/>
      <c r="D121" s="165"/>
      <c r="E121" s="204"/>
      <c r="F121" s="220"/>
    </row>
    <row r="122" spans="1:6" s="4" customFormat="1" ht="15.75" x14ac:dyDescent="0.25">
      <c r="A122" s="23"/>
      <c r="B122" s="11"/>
      <c r="C122" s="201"/>
      <c r="D122" s="26"/>
      <c r="E122" s="204"/>
      <c r="F122" s="222"/>
    </row>
    <row r="123" spans="1:6" s="4" customFormat="1" ht="15.75" x14ac:dyDescent="0.25">
      <c r="A123" s="23"/>
      <c r="B123" s="11"/>
      <c r="C123" s="201"/>
      <c r="D123" s="26"/>
      <c r="E123" s="204"/>
      <c r="F123" s="222"/>
    </row>
    <row r="124" spans="1:6" s="4" customFormat="1" ht="17.25" customHeight="1" x14ac:dyDescent="0.25">
      <c r="A124" s="92"/>
      <c r="B124" s="86" t="s">
        <v>63</v>
      </c>
      <c r="C124" s="258"/>
      <c r="D124" s="93"/>
      <c r="E124" s="214"/>
      <c r="F124" s="235"/>
    </row>
    <row r="125" spans="1:6" s="4" customFormat="1" ht="17.25" customHeight="1" x14ac:dyDescent="0.25">
      <c r="A125" s="89"/>
      <c r="B125" s="90" t="s">
        <v>22</v>
      </c>
      <c r="C125" s="199"/>
      <c r="D125" s="91"/>
      <c r="E125" s="209"/>
      <c r="F125" s="236"/>
    </row>
    <row r="126" spans="1:6" s="4" customFormat="1" ht="15.75" x14ac:dyDescent="0.25">
      <c r="A126" s="34"/>
      <c r="B126" s="24" t="s">
        <v>23</v>
      </c>
      <c r="C126" s="260"/>
      <c r="D126" s="53"/>
      <c r="E126" s="215"/>
      <c r="F126" s="226"/>
    </row>
    <row r="127" spans="1:6" s="4" customFormat="1" ht="18.75" x14ac:dyDescent="0.3">
      <c r="A127" s="20"/>
      <c r="B127" s="21" t="s">
        <v>92</v>
      </c>
      <c r="C127" s="201"/>
      <c r="D127" s="54"/>
      <c r="E127" s="213"/>
      <c r="F127" s="237"/>
    </row>
    <row r="128" spans="1:6" s="4" customFormat="1" ht="68.25" customHeight="1" x14ac:dyDescent="0.25">
      <c r="A128" s="5"/>
      <c r="B128" s="11" t="s">
        <v>27</v>
      </c>
      <c r="C128" s="201"/>
      <c r="D128" s="55">
        <v>0</v>
      </c>
      <c r="E128" s="204"/>
      <c r="F128" s="221"/>
    </row>
    <row r="129" spans="1:6" s="4" customFormat="1" ht="15.75" x14ac:dyDescent="0.25">
      <c r="A129" s="5"/>
      <c r="B129" s="16" t="s">
        <v>50</v>
      </c>
      <c r="C129" s="201"/>
      <c r="D129" s="55">
        <v>0</v>
      </c>
      <c r="E129" s="204"/>
      <c r="F129" s="221"/>
    </row>
    <row r="130" spans="1:6" s="4" customFormat="1" ht="31.5" x14ac:dyDescent="0.25">
      <c r="A130" s="5"/>
      <c r="B130" s="16" t="s">
        <v>51</v>
      </c>
      <c r="C130" s="201"/>
      <c r="D130" s="55"/>
      <c r="E130" s="204"/>
      <c r="F130" s="221"/>
    </row>
    <row r="131" spans="1:6" s="4" customFormat="1" ht="11.25" customHeight="1" x14ac:dyDescent="0.25">
      <c r="A131" s="5"/>
      <c r="B131" s="16"/>
      <c r="C131" s="201"/>
      <c r="D131" s="55"/>
      <c r="E131" s="204"/>
      <c r="F131" s="221"/>
    </row>
    <row r="132" spans="1:6" s="4" customFormat="1" x14ac:dyDescent="0.25">
      <c r="A132" s="17">
        <v>4.0999999999999996</v>
      </c>
      <c r="B132" s="50" t="s">
        <v>109</v>
      </c>
      <c r="C132" s="201"/>
      <c r="D132" s="45"/>
      <c r="E132" s="204"/>
      <c r="F132" s="221"/>
    </row>
    <row r="133" spans="1:6" s="4" customFormat="1" ht="83.25" customHeight="1" x14ac:dyDescent="0.25">
      <c r="A133" s="32"/>
      <c r="B133" s="9" t="s">
        <v>197</v>
      </c>
      <c r="C133" s="201"/>
      <c r="D133" s="26"/>
      <c r="E133" s="204"/>
      <c r="F133" s="221"/>
    </row>
    <row r="134" spans="1:6" s="4" customFormat="1" ht="16.5" customHeight="1" x14ac:dyDescent="0.25">
      <c r="A134" s="32">
        <v>1</v>
      </c>
      <c r="B134" s="9" t="s">
        <v>110</v>
      </c>
      <c r="C134" s="201">
        <v>471.94</v>
      </c>
      <c r="D134" s="26" t="s">
        <v>53</v>
      </c>
      <c r="E134" s="204"/>
      <c r="F134" s="220"/>
    </row>
    <row r="135" spans="1:6" s="4" customFormat="1" ht="16.5" customHeight="1" x14ac:dyDescent="0.25">
      <c r="A135" s="32">
        <v>2</v>
      </c>
      <c r="B135" s="9" t="s">
        <v>111</v>
      </c>
      <c r="C135" s="201">
        <v>726.06</v>
      </c>
      <c r="D135" s="26" t="s">
        <v>98</v>
      </c>
      <c r="E135" s="204"/>
      <c r="F135" s="220"/>
    </row>
    <row r="136" spans="1:6" s="4" customFormat="1" ht="16.5" customHeight="1" x14ac:dyDescent="0.25">
      <c r="A136" s="32">
        <v>3</v>
      </c>
      <c r="B136" s="9" t="s">
        <v>112</v>
      </c>
      <c r="C136" s="201">
        <v>212.5</v>
      </c>
      <c r="D136" s="26" t="s">
        <v>98</v>
      </c>
      <c r="E136" s="204"/>
      <c r="F136" s="220"/>
    </row>
    <row r="137" spans="1:6" s="4" customFormat="1" ht="15.75" x14ac:dyDescent="0.25">
      <c r="A137" s="32"/>
      <c r="B137" s="11"/>
      <c r="C137" s="201"/>
      <c r="D137" s="55"/>
      <c r="E137" s="204"/>
      <c r="F137" s="220"/>
    </row>
    <row r="138" spans="1:6" s="4" customFormat="1" x14ac:dyDescent="0.25">
      <c r="A138" s="17">
        <v>4.2</v>
      </c>
      <c r="B138" s="167" t="s">
        <v>113</v>
      </c>
      <c r="C138" s="201"/>
      <c r="D138" s="45"/>
      <c r="E138" s="204"/>
      <c r="F138" s="220"/>
    </row>
    <row r="139" spans="1:6" s="4" customFormat="1" ht="95.25" customHeight="1" x14ac:dyDescent="0.25">
      <c r="A139" s="17"/>
      <c r="B139" s="168" t="s">
        <v>114</v>
      </c>
      <c r="C139" s="201"/>
      <c r="D139" s="45"/>
      <c r="E139" s="207"/>
      <c r="F139" s="220"/>
    </row>
    <row r="140" spans="1:6" s="4" customFormat="1" ht="12" customHeight="1" x14ac:dyDescent="0.25">
      <c r="A140" s="17"/>
      <c r="B140" s="168"/>
      <c r="C140" s="201"/>
      <c r="D140" s="45"/>
      <c r="E140" s="207"/>
      <c r="F140" s="220"/>
    </row>
    <row r="141" spans="1:6" s="4" customFormat="1" ht="15.75" x14ac:dyDescent="0.25">
      <c r="A141" s="32">
        <v>1</v>
      </c>
      <c r="B141" s="168" t="s">
        <v>115</v>
      </c>
      <c r="C141" s="201">
        <v>1</v>
      </c>
      <c r="D141" s="27" t="s">
        <v>56</v>
      </c>
      <c r="E141" s="207"/>
      <c r="F141" s="220"/>
    </row>
    <row r="142" spans="1:6" s="4" customFormat="1" ht="15.75" x14ac:dyDescent="0.25">
      <c r="A142" s="32">
        <v>2</v>
      </c>
      <c r="B142" s="168" t="s">
        <v>198</v>
      </c>
      <c r="C142" s="201">
        <v>2</v>
      </c>
      <c r="D142" s="27" t="s">
        <v>56</v>
      </c>
      <c r="E142" s="207"/>
      <c r="F142" s="220"/>
    </row>
    <row r="143" spans="1:6" s="4" customFormat="1" ht="21.75" customHeight="1" x14ac:dyDescent="0.25">
      <c r="A143" s="17">
        <v>4.3</v>
      </c>
      <c r="B143" s="50" t="s">
        <v>86</v>
      </c>
      <c r="C143" s="201"/>
      <c r="D143" s="45"/>
      <c r="E143" s="207"/>
      <c r="F143" s="220"/>
    </row>
    <row r="144" spans="1:6" s="4" customFormat="1" ht="31.5" x14ac:dyDescent="0.25">
      <c r="A144" s="32"/>
      <c r="B144" s="9" t="s">
        <v>140</v>
      </c>
      <c r="C144" s="201"/>
      <c r="D144" s="26"/>
      <c r="E144" s="207"/>
      <c r="F144" s="220"/>
    </row>
    <row r="145" spans="1:6" s="4" customFormat="1" ht="8.25" customHeight="1" x14ac:dyDescent="0.25">
      <c r="A145" s="32"/>
      <c r="B145" s="9"/>
      <c r="C145" s="201"/>
      <c r="D145" s="26"/>
      <c r="E145" s="207"/>
      <c r="F145" s="220"/>
    </row>
    <row r="146" spans="1:6" s="4" customFormat="1" ht="15.75" x14ac:dyDescent="0.25">
      <c r="A146" s="32">
        <v>1</v>
      </c>
      <c r="B146" s="9" t="s">
        <v>135</v>
      </c>
      <c r="C146" s="201">
        <v>6</v>
      </c>
      <c r="D146" s="26" t="s">
        <v>56</v>
      </c>
      <c r="E146" s="207"/>
      <c r="F146" s="220"/>
    </row>
    <row r="147" spans="1:6" s="4" customFormat="1" ht="15.75" x14ac:dyDescent="0.25">
      <c r="A147" s="32"/>
      <c r="B147" s="9"/>
      <c r="C147" s="201"/>
      <c r="D147" s="26"/>
      <c r="E147" s="207"/>
      <c r="F147" s="220"/>
    </row>
    <row r="148" spans="1:6" s="4" customFormat="1" x14ac:dyDescent="0.25">
      <c r="A148" s="17">
        <v>4.4000000000000004</v>
      </c>
      <c r="B148" s="50" t="s">
        <v>118</v>
      </c>
      <c r="C148" s="201"/>
      <c r="D148" s="45"/>
      <c r="E148" s="207"/>
      <c r="F148" s="220"/>
    </row>
    <row r="149" spans="1:6" s="4" customFormat="1" ht="63" customHeight="1" x14ac:dyDescent="0.25">
      <c r="A149" s="23"/>
      <c r="B149" s="31" t="s">
        <v>141</v>
      </c>
      <c r="C149" s="201"/>
      <c r="D149" s="45"/>
      <c r="E149" s="207"/>
      <c r="F149" s="220"/>
    </row>
    <row r="150" spans="1:6" s="4" customFormat="1" ht="18.75" x14ac:dyDescent="0.25">
      <c r="A150" s="169">
        <v>1</v>
      </c>
      <c r="B150" s="183" t="s">
        <v>119</v>
      </c>
      <c r="C150" s="201">
        <v>177.24</v>
      </c>
      <c r="D150" s="170" t="s">
        <v>120</v>
      </c>
      <c r="E150" s="207"/>
      <c r="F150" s="220"/>
    </row>
    <row r="151" spans="1:6" s="4" customFormat="1" ht="15.75" x14ac:dyDescent="0.25">
      <c r="A151" s="169"/>
      <c r="B151" s="171"/>
      <c r="C151" s="264"/>
      <c r="D151" s="172"/>
      <c r="E151" s="207"/>
      <c r="F151" s="220"/>
    </row>
    <row r="152" spans="1:6" s="4" customFormat="1" x14ac:dyDescent="0.25">
      <c r="A152" s="17">
        <v>4.5</v>
      </c>
      <c r="B152" s="33" t="s">
        <v>121</v>
      </c>
      <c r="C152" s="265"/>
      <c r="D152" s="27"/>
      <c r="E152" s="207"/>
      <c r="F152" s="220"/>
    </row>
    <row r="153" spans="1:6" s="4" customFormat="1" ht="47.25" x14ac:dyDescent="0.25">
      <c r="A153" s="23"/>
      <c r="B153" s="173" t="s">
        <v>148</v>
      </c>
      <c r="C153" s="201"/>
      <c r="D153" s="27"/>
      <c r="E153" s="207"/>
      <c r="F153" s="220"/>
    </row>
    <row r="154" spans="1:6" s="4" customFormat="1" ht="15.75" x14ac:dyDescent="0.25">
      <c r="A154" s="23"/>
      <c r="B154" s="173"/>
      <c r="C154" s="201"/>
      <c r="D154" s="27"/>
      <c r="E154" s="207"/>
      <c r="F154" s="220"/>
    </row>
    <row r="155" spans="1:6" s="4" customFormat="1" ht="15.75" x14ac:dyDescent="0.25">
      <c r="A155" s="32">
        <v>1</v>
      </c>
      <c r="B155" s="129" t="s">
        <v>122</v>
      </c>
      <c r="C155" s="201">
        <v>3</v>
      </c>
      <c r="D155" s="27" t="s">
        <v>56</v>
      </c>
      <c r="E155" s="207"/>
      <c r="F155" s="220"/>
    </row>
    <row r="156" spans="1:6" s="4" customFormat="1" ht="15.75" x14ac:dyDescent="0.25">
      <c r="A156" s="32"/>
      <c r="B156" s="129"/>
      <c r="C156" s="201"/>
      <c r="D156" s="27"/>
      <c r="E156" s="207"/>
      <c r="F156" s="220"/>
    </row>
    <row r="157" spans="1:6" s="4" customFormat="1" x14ac:dyDescent="0.25">
      <c r="A157" s="17">
        <v>4.5999999999999996</v>
      </c>
      <c r="B157" s="174" t="s">
        <v>123</v>
      </c>
      <c r="C157" s="201"/>
      <c r="D157" s="25"/>
      <c r="E157" s="207"/>
      <c r="F157" s="220"/>
    </row>
    <row r="158" spans="1:6" s="4" customFormat="1" ht="63" x14ac:dyDescent="0.25">
      <c r="A158" s="23"/>
      <c r="B158" s="31" t="s">
        <v>124</v>
      </c>
      <c r="C158" s="201"/>
      <c r="D158" s="25"/>
      <c r="E158" s="207"/>
      <c r="F158" s="220"/>
    </row>
    <row r="159" spans="1:6" s="4" customFormat="1" ht="15.75" x14ac:dyDescent="0.25">
      <c r="A159" s="23"/>
      <c r="B159" s="168"/>
      <c r="C159" s="201"/>
      <c r="D159" s="25"/>
      <c r="E159" s="207"/>
      <c r="F159" s="220"/>
    </row>
    <row r="160" spans="1:6" s="4" customFormat="1" ht="15.75" x14ac:dyDescent="0.25">
      <c r="A160" s="32">
        <v>1</v>
      </c>
      <c r="B160" s="175" t="s">
        <v>125</v>
      </c>
      <c r="C160" s="201">
        <v>360.71</v>
      </c>
      <c r="D160" s="27" t="s">
        <v>24</v>
      </c>
      <c r="E160" s="207"/>
      <c r="F160" s="220"/>
    </row>
    <row r="161" spans="1:6" s="4" customFormat="1" ht="15.75" x14ac:dyDescent="0.25">
      <c r="A161" s="32"/>
      <c r="B161" s="175"/>
      <c r="C161" s="201"/>
      <c r="D161" s="27"/>
      <c r="E161" s="207"/>
      <c r="F161" s="220"/>
    </row>
    <row r="162" spans="1:6" s="4" customFormat="1" ht="17.25" customHeight="1" x14ac:dyDescent="0.25">
      <c r="A162" s="75"/>
      <c r="B162" s="94" t="s">
        <v>183</v>
      </c>
      <c r="C162" s="258"/>
      <c r="D162" s="76"/>
      <c r="E162" s="216"/>
      <c r="F162" s="224"/>
    </row>
    <row r="163" spans="1:6" s="4" customFormat="1" ht="17.25" customHeight="1" x14ac:dyDescent="0.25">
      <c r="A163" s="89"/>
      <c r="B163" s="90" t="s">
        <v>25</v>
      </c>
      <c r="C163" s="199"/>
      <c r="D163" s="91"/>
      <c r="E163" s="209"/>
      <c r="F163" s="231"/>
    </row>
    <row r="164" spans="1:6" s="4" customFormat="1" ht="15.75" x14ac:dyDescent="0.25">
      <c r="A164" s="34"/>
      <c r="B164" s="24" t="s">
        <v>26</v>
      </c>
      <c r="C164" s="260"/>
      <c r="D164" s="53"/>
      <c r="E164" s="215"/>
      <c r="F164" s="226"/>
    </row>
    <row r="165" spans="1:6" s="4" customFormat="1" ht="18.75" x14ac:dyDescent="0.3">
      <c r="A165" s="20"/>
      <c r="B165" s="21" t="s">
        <v>116</v>
      </c>
      <c r="C165" s="201"/>
      <c r="D165" s="54"/>
      <c r="E165" s="213"/>
      <c r="F165" s="237"/>
    </row>
    <row r="166" spans="1:6" s="4" customFormat="1" ht="16.5" customHeight="1" x14ac:dyDescent="0.25">
      <c r="A166" s="32"/>
      <c r="B166" s="9"/>
      <c r="C166" s="201"/>
      <c r="D166" s="26"/>
      <c r="E166" s="207"/>
      <c r="F166" s="220"/>
    </row>
    <row r="167" spans="1:6" s="4" customFormat="1" x14ac:dyDescent="0.25">
      <c r="A167" s="17">
        <v>5.0999999999999996</v>
      </c>
      <c r="B167" s="50" t="s">
        <v>116</v>
      </c>
      <c r="C167" s="201"/>
      <c r="D167" s="26"/>
      <c r="E167" s="213"/>
      <c r="F167" s="220"/>
    </row>
    <row r="168" spans="1:6" s="4" customFormat="1" ht="47.25" x14ac:dyDescent="0.25">
      <c r="A168" s="46"/>
      <c r="B168" s="7" t="s">
        <v>117</v>
      </c>
      <c r="C168" s="200"/>
      <c r="D168" s="25"/>
      <c r="E168" s="207"/>
      <c r="F168" s="220"/>
    </row>
    <row r="169" spans="1:6" s="4" customFormat="1" ht="8.25" customHeight="1" x14ac:dyDescent="0.25">
      <c r="A169" s="46"/>
      <c r="B169" s="7"/>
      <c r="C169" s="200"/>
      <c r="D169" s="25"/>
      <c r="E169" s="207"/>
      <c r="F169" s="220"/>
    </row>
    <row r="170" spans="1:6" s="187" customFormat="1" ht="15.75" x14ac:dyDescent="0.25">
      <c r="A170" s="184"/>
      <c r="B170" s="185" t="s">
        <v>149</v>
      </c>
      <c r="C170" s="200"/>
      <c r="D170" s="186"/>
      <c r="E170" s="207"/>
      <c r="F170" s="220"/>
    </row>
    <row r="171" spans="1:6" s="187" customFormat="1" ht="15.75" x14ac:dyDescent="0.25">
      <c r="A171" s="184"/>
      <c r="B171" s="7" t="s">
        <v>187</v>
      </c>
      <c r="C171" s="200"/>
      <c r="D171" s="186"/>
      <c r="E171" s="207"/>
      <c r="F171" s="220"/>
    </row>
    <row r="172" spans="1:6" s="187" customFormat="1" ht="15.75" x14ac:dyDescent="0.25">
      <c r="A172" s="184"/>
      <c r="B172" s="7" t="s">
        <v>188</v>
      </c>
      <c r="C172" s="200"/>
      <c r="D172" s="186"/>
      <c r="E172" s="207"/>
      <c r="F172" s="220"/>
    </row>
    <row r="173" spans="1:6" s="187" customFormat="1" ht="15.75" x14ac:dyDescent="0.25">
      <c r="A173" s="184"/>
      <c r="B173" s="7" t="s">
        <v>189</v>
      </c>
      <c r="C173" s="200"/>
      <c r="D173" s="186"/>
      <c r="E173" s="207"/>
      <c r="F173" s="220"/>
    </row>
    <row r="174" spans="1:6" s="187" customFormat="1" ht="15.75" x14ac:dyDescent="0.25">
      <c r="A174" s="184"/>
      <c r="B174" s="7" t="s">
        <v>190</v>
      </c>
      <c r="C174" s="200"/>
      <c r="D174" s="186"/>
      <c r="E174" s="207"/>
      <c r="F174" s="220"/>
    </row>
    <row r="175" spans="1:6" s="187" customFormat="1" ht="15.75" x14ac:dyDescent="0.25">
      <c r="A175" s="184"/>
      <c r="B175" s="7" t="s">
        <v>191</v>
      </c>
      <c r="C175" s="200"/>
      <c r="D175" s="186"/>
      <c r="E175" s="207"/>
      <c r="F175" s="220"/>
    </row>
    <row r="176" spans="1:6" s="187" customFormat="1" ht="15.75" x14ac:dyDescent="0.25">
      <c r="A176" s="184"/>
      <c r="B176" s="7" t="s">
        <v>192</v>
      </c>
      <c r="C176" s="200"/>
      <c r="D176" s="186"/>
      <c r="E176" s="207"/>
      <c r="F176" s="220"/>
    </row>
    <row r="177" spans="1:6" s="187" customFormat="1" ht="15.75" x14ac:dyDescent="0.25">
      <c r="A177" s="184"/>
      <c r="B177" s="7" t="s">
        <v>193</v>
      </c>
      <c r="C177" s="200"/>
      <c r="D177" s="186"/>
      <c r="E177" s="207"/>
      <c r="F177" s="220"/>
    </row>
    <row r="178" spans="1:6" s="187" customFormat="1" ht="15.75" x14ac:dyDescent="0.25">
      <c r="A178" s="184"/>
      <c r="B178" s="7" t="s">
        <v>194</v>
      </c>
      <c r="C178" s="200"/>
      <c r="D178" s="186"/>
      <c r="E178" s="207"/>
      <c r="F178" s="220"/>
    </row>
    <row r="179" spans="1:6" s="187" customFormat="1" ht="15.75" x14ac:dyDescent="0.25">
      <c r="A179" s="184"/>
      <c r="B179" s="7" t="s">
        <v>195</v>
      </c>
      <c r="C179" s="200"/>
      <c r="D179" s="186"/>
      <c r="E179" s="207"/>
      <c r="F179" s="220"/>
    </row>
    <row r="180" spans="1:6" s="4" customFormat="1" ht="9" customHeight="1" x14ac:dyDescent="0.25">
      <c r="A180" s="46"/>
      <c r="B180" s="7"/>
      <c r="C180" s="200"/>
      <c r="D180" s="25"/>
      <c r="E180" s="207"/>
      <c r="F180" s="220"/>
    </row>
    <row r="181" spans="1:6" s="4" customFormat="1" ht="18" x14ac:dyDescent="0.25">
      <c r="A181" s="32">
        <v>1</v>
      </c>
      <c r="B181" s="9" t="s">
        <v>196</v>
      </c>
      <c r="C181" s="201">
        <v>1056</v>
      </c>
      <c r="D181" s="25" t="s">
        <v>53</v>
      </c>
      <c r="E181" s="207"/>
      <c r="F181" s="220"/>
    </row>
    <row r="182" spans="1:6" s="4" customFormat="1" ht="15.75" x14ac:dyDescent="0.25">
      <c r="A182" s="32" t="s">
        <v>127</v>
      </c>
      <c r="B182" s="9" t="s">
        <v>136</v>
      </c>
      <c r="C182" s="201">
        <v>25</v>
      </c>
      <c r="D182" s="26" t="s">
        <v>128</v>
      </c>
      <c r="E182" s="207"/>
      <c r="F182" s="220"/>
    </row>
    <row r="183" spans="1:6" s="4" customFormat="1" ht="15.75" x14ac:dyDescent="0.25">
      <c r="A183" s="32" t="s">
        <v>129</v>
      </c>
      <c r="B183" s="9" t="s">
        <v>137</v>
      </c>
      <c r="C183" s="201">
        <v>800</v>
      </c>
      <c r="D183" s="26" t="s">
        <v>98</v>
      </c>
      <c r="E183" s="207"/>
      <c r="F183" s="220"/>
    </row>
    <row r="184" spans="1:6" s="4" customFormat="1" ht="31.5" x14ac:dyDescent="0.25">
      <c r="A184" s="32" t="s">
        <v>130</v>
      </c>
      <c r="B184" s="9" t="s">
        <v>138</v>
      </c>
      <c r="C184" s="201">
        <v>10.4</v>
      </c>
      <c r="D184" s="26" t="s">
        <v>131</v>
      </c>
      <c r="E184" s="207"/>
      <c r="F184" s="220"/>
    </row>
    <row r="185" spans="1:6" s="4" customFormat="1" ht="15.75" x14ac:dyDescent="0.25">
      <c r="A185" s="169">
        <v>2</v>
      </c>
      <c r="B185" s="171" t="s">
        <v>147</v>
      </c>
      <c r="C185" s="264">
        <v>1</v>
      </c>
      <c r="D185" s="172" t="s">
        <v>7</v>
      </c>
      <c r="E185" s="207"/>
      <c r="F185" s="220"/>
    </row>
    <row r="186" spans="1:6" s="4" customFormat="1" ht="12" customHeight="1" x14ac:dyDescent="0.25">
      <c r="A186" s="32"/>
      <c r="B186" s="9"/>
      <c r="C186" s="201"/>
      <c r="D186" s="26"/>
      <c r="E186" s="207"/>
      <c r="F186" s="220"/>
    </row>
    <row r="187" spans="1:6" s="4" customFormat="1" ht="15.75" x14ac:dyDescent="0.25">
      <c r="A187" s="23"/>
      <c r="B187" s="129"/>
      <c r="C187" s="201"/>
      <c r="D187" s="45"/>
      <c r="E187" s="207"/>
      <c r="F187" s="220"/>
    </row>
    <row r="188" spans="1:6" s="4" customFormat="1" ht="15.75" x14ac:dyDescent="0.25">
      <c r="A188" s="23"/>
      <c r="B188" s="129"/>
      <c r="C188" s="201"/>
      <c r="D188" s="45"/>
      <c r="E188" s="213"/>
      <c r="F188" s="220"/>
    </row>
    <row r="189" spans="1:6" s="4" customFormat="1" ht="15.75" x14ac:dyDescent="0.25">
      <c r="A189" s="23"/>
      <c r="B189" s="129"/>
      <c r="C189" s="201"/>
      <c r="D189" s="45"/>
      <c r="E189" s="213"/>
      <c r="F189" s="222"/>
    </row>
    <row r="190" spans="1:6" s="4" customFormat="1" ht="15.75" x14ac:dyDescent="0.25">
      <c r="A190" s="23"/>
      <c r="B190" s="129"/>
      <c r="C190" s="201"/>
      <c r="D190" s="45"/>
      <c r="E190" s="213"/>
      <c r="F190" s="222"/>
    </row>
    <row r="191" spans="1:6" s="4" customFormat="1" ht="15.75" x14ac:dyDescent="0.25">
      <c r="A191" s="32"/>
      <c r="B191" s="9"/>
      <c r="C191" s="201"/>
      <c r="D191" s="26"/>
      <c r="E191" s="204"/>
      <c r="F191" s="223"/>
    </row>
    <row r="192" spans="1:6" s="4" customFormat="1" ht="17.25" customHeight="1" x14ac:dyDescent="0.25">
      <c r="A192" s="75"/>
      <c r="B192" s="94" t="s">
        <v>181</v>
      </c>
      <c r="C192" s="258"/>
      <c r="D192" s="76"/>
      <c r="E192" s="216"/>
      <c r="F192" s="224"/>
    </row>
    <row r="193" spans="1:6" s="4" customFormat="1" ht="17.25" customHeight="1" x14ac:dyDescent="0.25">
      <c r="A193" s="89"/>
      <c r="B193" s="90" t="s">
        <v>182</v>
      </c>
      <c r="C193" s="199"/>
      <c r="D193" s="91"/>
      <c r="E193" s="209"/>
      <c r="F193" s="231"/>
    </row>
    <row r="194" spans="1:6" s="4" customFormat="1" ht="15.75" x14ac:dyDescent="0.25">
      <c r="A194" s="34"/>
      <c r="B194" s="36" t="s">
        <v>184</v>
      </c>
      <c r="C194" s="260"/>
      <c r="D194" s="53"/>
      <c r="E194" s="215"/>
      <c r="F194" s="238"/>
    </row>
    <row r="195" spans="1:6" s="4" customFormat="1" ht="18.75" x14ac:dyDescent="0.3">
      <c r="A195" s="156"/>
      <c r="B195" s="157" t="s">
        <v>58</v>
      </c>
      <c r="C195" s="263"/>
      <c r="D195" s="56"/>
      <c r="E195" s="217"/>
      <c r="F195" s="239"/>
    </row>
    <row r="196" spans="1:6" s="4" customFormat="1" ht="9" customHeight="1" x14ac:dyDescent="0.3">
      <c r="A196" s="20"/>
      <c r="B196" s="100"/>
      <c r="C196" s="201"/>
      <c r="D196" s="54"/>
      <c r="E196" s="213"/>
      <c r="F196" s="237"/>
    </row>
    <row r="197" spans="1:6" s="4" customFormat="1" ht="47.25" x14ac:dyDescent="0.25">
      <c r="A197" s="20"/>
      <c r="B197" s="31" t="s">
        <v>28</v>
      </c>
      <c r="C197" s="201"/>
      <c r="D197" s="45">
        <v>0</v>
      </c>
      <c r="E197" s="213"/>
      <c r="F197" s="237"/>
    </row>
    <row r="198" spans="1:6" s="4" customFormat="1" ht="63" x14ac:dyDescent="0.25">
      <c r="A198" s="20"/>
      <c r="B198" s="31" t="s">
        <v>29</v>
      </c>
      <c r="C198" s="201"/>
      <c r="D198" s="45"/>
      <c r="E198" s="213"/>
      <c r="F198" s="237"/>
    </row>
    <row r="199" spans="1:6" s="4" customFormat="1" ht="47.25" x14ac:dyDescent="0.25">
      <c r="A199" s="20"/>
      <c r="B199" s="31" t="s">
        <v>77</v>
      </c>
      <c r="C199" s="201"/>
      <c r="D199" s="45"/>
      <c r="E199" s="213"/>
      <c r="F199" s="237"/>
    </row>
    <row r="200" spans="1:6" s="4" customFormat="1" ht="31.5" x14ac:dyDescent="0.25">
      <c r="A200" s="20"/>
      <c r="B200" s="31" t="s">
        <v>30</v>
      </c>
      <c r="C200" s="201"/>
      <c r="D200" s="45"/>
      <c r="E200" s="213"/>
      <c r="F200" s="237"/>
    </row>
    <row r="201" spans="1:6" s="4" customFormat="1" ht="31.5" x14ac:dyDescent="0.25">
      <c r="A201" s="20"/>
      <c r="B201" s="31" t="s">
        <v>31</v>
      </c>
      <c r="C201" s="201"/>
      <c r="D201" s="45"/>
      <c r="E201" s="213"/>
      <c r="F201" s="237"/>
    </row>
    <row r="202" spans="1:6" s="4" customFormat="1" ht="15.75" x14ac:dyDescent="0.25">
      <c r="A202" s="20"/>
      <c r="B202" s="31" t="s">
        <v>32</v>
      </c>
      <c r="C202" s="201"/>
      <c r="D202" s="45"/>
      <c r="E202" s="213"/>
      <c r="F202" s="237"/>
    </row>
    <row r="203" spans="1:6" s="4" customFormat="1" ht="15.75" x14ac:dyDescent="0.25">
      <c r="A203" s="20"/>
      <c r="B203" s="31" t="s">
        <v>171</v>
      </c>
      <c r="C203" s="201"/>
      <c r="D203" s="45"/>
      <c r="E203" s="213"/>
      <c r="F203" s="237"/>
    </row>
    <row r="204" spans="1:6" s="4" customFormat="1" ht="8.25" customHeight="1" x14ac:dyDescent="0.25">
      <c r="A204" s="20"/>
      <c r="B204" s="31"/>
      <c r="C204" s="201"/>
      <c r="D204" s="45"/>
      <c r="E204" s="213"/>
      <c r="F204" s="237"/>
    </row>
    <row r="205" spans="1:6" s="4" customFormat="1" ht="15.75" customHeight="1" x14ac:dyDescent="0.25">
      <c r="A205" s="18">
        <v>6.1</v>
      </c>
      <c r="B205" s="33" t="s">
        <v>33</v>
      </c>
      <c r="C205" s="201"/>
      <c r="D205" s="45"/>
      <c r="E205" s="213"/>
      <c r="F205" s="237"/>
    </row>
    <row r="206" spans="1:6" s="4" customFormat="1" ht="31.5" x14ac:dyDescent="0.25">
      <c r="A206" s="32"/>
      <c r="B206" s="35" t="s">
        <v>34</v>
      </c>
      <c r="C206" s="201"/>
      <c r="D206" s="27"/>
      <c r="E206" s="213"/>
      <c r="F206" s="237"/>
    </row>
    <row r="207" spans="1:6" s="4" customFormat="1" ht="47.25" x14ac:dyDescent="0.25">
      <c r="A207" s="32"/>
      <c r="B207" s="35" t="s">
        <v>172</v>
      </c>
      <c r="C207" s="201"/>
      <c r="D207" s="27"/>
      <c r="E207" s="213"/>
      <c r="F207" s="234"/>
    </row>
    <row r="208" spans="1:6" s="4" customFormat="1" ht="15.75" x14ac:dyDescent="0.25">
      <c r="A208" s="32">
        <v>1</v>
      </c>
      <c r="B208" s="35" t="s">
        <v>178</v>
      </c>
      <c r="C208" s="201">
        <v>1</v>
      </c>
      <c r="D208" s="27" t="s">
        <v>56</v>
      </c>
      <c r="E208" s="213"/>
      <c r="F208" s="220"/>
    </row>
    <row r="209" spans="1:6" s="4" customFormat="1" ht="15.75" x14ac:dyDescent="0.25">
      <c r="A209" s="32">
        <v>2</v>
      </c>
      <c r="B209" s="35" t="s">
        <v>42</v>
      </c>
      <c r="C209" s="201">
        <v>1</v>
      </c>
      <c r="D209" s="27" t="s">
        <v>56</v>
      </c>
      <c r="E209" s="213"/>
      <c r="F209" s="220"/>
    </row>
    <row r="210" spans="1:6" s="4" customFormat="1" ht="8.25" customHeight="1" x14ac:dyDescent="0.25">
      <c r="A210" s="32"/>
      <c r="B210" s="35"/>
      <c r="C210" s="201"/>
      <c r="D210" s="27"/>
      <c r="E210" s="213"/>
      <c r="F210" s="220"/>
    </row>
    <row r="211" spans="1:6" s="4" customFormat="1" x14ac:dyDescent="0.25">
      <c r="A211" s="18">
        <v>6.2</v>
      </c>
      <c r="B211" s="33" t="s">
        <v>35</v>
      </c>
      <c r="C211" s="201"/>
      <c r="D211" s="45">
        <v>0</v>
      </c>
      <c r="E211" s="213"/>
      <c r="F211" s="220"/>
    </row>
    <row r="212" spans="1:6" s="4" customFormat="1" ht="47.25" x14ac:dyDescent="0.25">
      <c r="A212" s="32"/>
      <c r="B212" s="35" t="s">
        <v>39</v>
      </c>
      <c r="C212" s="201"/>
      <c r="D212" s="45">
        <v>0</v>
      </c>
      <c r="E212" s="207"/>
      <c r="F212" s="220"/>
    </row>
    <row r="213" spans="1:6" s="4" customFormat="1" ht="15.75" x14ac:dyDescent="0.25">
      <c r="A213" s="32">
        <v>1</v>
      </c>
      <c r="B213" s="35" t="s">
        <v>57</v>
      </c>
      <c r="C213" s="201">
        <v>12</v>
      </c>
      <c r="D213" s="27" t="s">
        <v>36</v>
      </c>
      <c r="E213" s="207"/>
      <c r="F213" s="220"/>
    </row>
    <row r="214" spans="1:6" s="4" customFormat="1" ht="15.75" x14ac:dyDescent="0.25">
      <c r="A214" s="32">
        <v>2</v>
      </c>
      <c r="B214" s="35" t="s">
        <v>78</v>
      </c>
      <c r="C214" s="201">
        <v>1</v>
      </c>
      <c r="D214" s="45" t="s">
        <v>7</v>
      </c>
      <c r="E214" s="207"/>
      <c r="F214" s="220"/>
    </row>
    <row r="215" spans="1:6" s="4" customFormat="1" ht="31.5" x14ac:dyDescent="0.2">
      <c r="A215" s="32">
        <v>3</v>
      </c>
      <c r="B215" s="35" t="s">
        <v>179</v>
      </c>
      <c r="C215" s="201">
        <v>64</v>
      </c>
      <c r="D215" s="251" t="s">
        <v>98</v>
      </c>
      <c r="E215" s="207"/>
      <c r="F215" s="220"/>
    </row>
    <row r="216" spans="1:6" s="4" customFormat="1" ht="6" customHeight="1" x14ac:dyDescent="0.25">
      <c r="A216" s="32"/>
      <c r="B216" s="35"/>
      <c r="C216" s="201"/>
      <c r="D216" s="45"/>
      <c r="E216" s="207"/>
      <c r="F216" s="220"/>
    </row>
    <row r="217" spans="1:6" s="4" customFormat="1" ht="15" customHeight="1" x14ac:dyDescent="0.25">
      <c r="A217" s="18">
        <v>6.3</v>
      </c>
      <c r="B217" s="33" t="s">
        <v>76</v>
      </c>
      <c r="C217" s="201"/>
      <c r="D217" s="27"/>
      <c r="E217" s="207"/>
      <c r="F217" s="220"/>
    </row>
    <row r="218" spans="1:6" s="4" customFormat="1" ht="33.75" customHeight="1" x14ac:dyDescent="0.25">
      <c r="A218" s="32"/>
      <c r="B218" s="35" t="s">
        <v>176</v>
      </c>
      <c r="C218" s="201"/>
      <c r="D218" s="27"/>
      <c r="E218" s="207"/>
      <c r="F218" s="220"/>
    </row>
    <row r="219" spans="1:6" s="4" customFormat="1" ht="34.5" customHeight="1" x14ac:dyDescent="0.25">
      <c r="A219" s="32">
        <v>1</v>
      </c>
      <c r="B219" s="35" t="s">
        <v>180</v>
      </c>
      <c r="C219" s="201">
        <v>1</v>
      </c>
      <c r="D219" s="27" t="s">
        <v>7</v>
      </c>
      <c r="E219" s="207"/>
      <c r="F219" s="220"/>
    </row>
    <row r="220" spans="1:6" s="4" customFormat="1" ht="4.5" customHeight="1" x14ac:dyDescent="0.25">
      <c r="A220" s="138"/>
      <c r="B220" s="112"/>
      <c r="C220" s="201"/>
      <c r="D220" s="45"/>
      <c r="E220" s="207"/>
      <c r="F220" s="220"/>
    </row>
    <row r="221" spans="1:6" s="4" customFormat="1" x14ac:dyDescent="0.25">
      <c r="A221" s="18">
        <v>6.4</v>
      </c>
      <c r="B221" s="15" t="s">
        <v>126</v>
      </c>
      <c r="C221" s="201"/>
      <c r="D221" s="45">
        <v>0</v>
      </c>
      <c r="E221" s="207"/>
      <c r="F221" s="220"/>
    </row>
    <row r="222" spans="1:6" s="4" customFormat="1" ht="47.25" x14ac:dyDescent="0.25">
      <c r="A222" s="18"/>
      <c r="B222" s="31" t="s">
        <v>85</v>
      </c>
      <c r="C222" s="201"/>
      <c r="D222" s="45"/>
      <c r="E222" s="207"/>
      <c r="F222" s="220"/>
    </row>
    <row r="223" spans="1:6" s="4" customFormat="1" ht="6.75" customHeight="1" x14ac:dyDescent="0.25">
      <c r="A223" s="189"/>
      <c r="B223" s="31"/>
      <c r="C223" s="201"/>
      <c r="D223" s="45"/>
      <c r="E223" s="207"/>
      <c r="F223" s="220"/>
    </row>
    <row r="224" spans="1:6" s="188" customFormat="1" ht="15.75" x14ac:dyDescent="0.25">
      <c r="A224" s="189"/>
      <c r="B224" s="190" t="s">
        <v>168</v>
      </c>
      <c r="C224" s="201"/>
      <c r="D224" s="45"/>
      <c r="E224" s="207"/>
      <c r="F224" s="220"/>
    </row>
    <row r="225" spans="1:6" s="188" customFormat="1" ht="15.75" x14ac:dyDescent="0.25">
      <c r="A225" s="189"/>
      <c r="B225" s="31" t="s">
        <v>150</v>
      </c>
      <c r="C225" s="266"/>
      <c r="D225" s="45"/>
      <c r="E225" s="207"/>
      <c r="F225" s="220"/>
    </row>
    <row r="226" spans="1:6" s="188" customFormat="1" ht="15.75" x14ac:dyDescent="0.25">
      <c r="A226" s="189"/>
      <c r="B226" s="31" t="s">
        <v>151</v>
      </c>
      <c r="C226" s="266"/>
      <c r="D226" s="45"/>
      <c r="E226" s="207"/>
      <c r="F226" s="220"/>
    </row>
    <row r="227" spans="1:6" s="188" customFormat="1" ht="15.75" x14ac:dyDescent="0.25">
      <c r="A227" s="189"/>
      <c r="B227" s="31" t="s">
        <v>152</v>
      </c>
      <c r="C227" s="266"/>
      <c r="D227" s="45"/>
      <c r="E227" s="207"/>
      <c r="F227" s="220"/>
    </row>
    <row r="228" spans="1:6" s="188" customFormat="1" ht="15.75" x14ac:dyDescent="0.25">
      <c r="A228" s="189"/>
      <c r="B228" s="31" t="s">
        <v>153</v>
      </c>
      <c r="C228" s="266"/>
      <c r="D228" s="45"/>
      <c r="E228" s="207"/>
      <c r="F228" s="220"/>
    </row>
    <row r="229" spans="1:6" s="188" customFormat="1" ht="15.75" x14ac:dyDescent="0.25">
      <c r="A229" s="189"/>
      <c r="B229" s="31" t="s">
        <v>154</v>
      </c>
      <c r="C229" s="266"/>
      <c r="D229" s="45"/>
      <c r="E229" s="207"/>
      <c r="F229" s="220"/>
    </row>
    <row r="230" spans="1:6" s="188" customFormat="1" ht="15.75" x14ac:dyDescent="0.25">
      <c r="A230" s="189"/>
      <c r="B230" s="31" t="s">
        <v>155</v>
      </c>
      <c r="C230" s="266"/>
      <c r="D230" s="45"/>
      <c r="E230" s="207"/>
      <c r="F230" s="220"/>
    </row>
    <row r="231" spans="1:6" s="188" customFormat="1" ht="15.75" x14ac:dyDescent="0.25">
      <c r="A231" s="189"/>
      <c r="B231" s="31" t="s">
        <v>156</v>
      </c>
      <c r="C231" s="266"/>
      <c r="D231" s="45"/>
      <c r="E231" s="207"/>
      <c r="F231" s="220"/>
    </row>
    <row r="232" spans="1:6" s="188" customFormat="1" ht="15.75" x14ac:dyDescent="0.25">
      <c r="A232" s="189"/>
      <c r="B232" s="31" t="s">
        <v>175</v>
      </c>
      <c r="C232" s="266"/>
      <c r="D232" s="45"/>
      <c r="E232" s="207"/>
      <c r="F232" s="220"/>
    </row>
    <row r="233" spans="1:6" s="188" customFormat="1" ht="15.75" x14ac:dyDescent="0.25">
      <c r="A233" s="189"/>
      <c r="B233" s="31" t="s">
        <v>157</v>
      </c>
      <c r="C233" s="266"/>
      <c r="D233" s="45"/>
      <c r="E233" s="207"/>
      <c r="F233" s="220"/>
    </row>
    <row r="234" spans="1:6" s="188" customFormat="1" ht="15.75" x14ac:dyDescent="0.25">
      <c r="A234" s="189"/>
      <c r="B234" s="31" t="s">
        <v>158</v>
      </c>
      <c r="C234" s="266"/>
      <c r="D234" s="45"/>
      <c r="E234" s="207"/>
      <c r="F234" s="220"/>
    </row>
    <row r="235" spans="1:6" s="188" customFormat="1" ht="15.75" x14ac:dyDescent="0.25">
      <c r="A235" s="189"/>
      <c r="B235" s="31" t="s">
        <v>159</v>
      </c>
      <c r="C235" s="266"/>
      <c r="D235" s="45"/>
      <c r="E235" s="207"/>
      <c r="F235" s="220"/>
    </row>
    <row r="236" spans="1:6" s="188" customFormat="1" ht="15.75" x14ac:dyDescent="0.25">
      <c r="A236" s="189"/>
      <c r="B236" s="31" t="s">
        <v>160</v>
      </c>
      <c r="C236" s="266"/>
      <c r="D236" s="45"/>
      <c r="E236" s="207"/>
      <c r="F236" s="220"/>
    </row>
    <row r="237" spans="1:6" s="188" customFormat="1" ht="15.75" x14ac:dyDescent="0.25">
      <c r="A237" s="189"/>
      <c r="B237" s="31" t="s">
        <v>161</v>
      </c>
      <c r="C237" s="266"/>
      <c r="D237" s="45"/>
      <c r="E237" s="207"/>
      <c r="F237" s="220"/>
    </row>
    <row r="238" spans="1:6" s="188" customFormat="1" ht="15.75" x14ac:dyDescent="0.25">
      <c r="A238" s="189"/>
      <c r="B238" s="31" t="s">
        <v>162</v>
      </c>
      <c r="C238" s="266"/>
      <c r="D238" s="45"/>
      <c r="E238" s="207"/>
      <c r="F238" s="220"/>
    </row>
    <row r="239" spans="1:6" s="188" customFormat="1" ht="15.75" x14ac:dyDescent="0.25">
      <c r="A239" s="189"/>
      <c r="B239" s="31" t="s">
        <v>163</v>
      </c>
      <c r="C239" s="266"/>
      <c r="D239" s="45"/>
      <c r="E239" s="207"/>
      <c r="F239" s="220"/>
    </row>
    <row r="240" spans="1:6" s="188" customFormat="1" ht="15.75" x14ac:dyDescent="0.25">
      <c r="A240" s="189"/>
      <c r="B240" s="31" t="s">
        <v>164</v>
      </c>
      <c r="C240" s="266"/>
      <c r="D240" s="45"/>
      <c r="E240" s="207"/>
      <c r="F240" s="220"/>
    </row>
    <row r="241" spans="1:9" s="188" customFormat="1" ht="15.75" x14ac:dyDescent="0.25">
      <c r="A241" s="189"/>
      <c r="B241" s="31" t="s">
        <v>165</v>
      </c>
      <c r="C241" s="266"/>
      <c r="D241" s="45"/>
      <c r="E241" s="207"/>
      <c r="F241" s="220"/>
    </row>
    <row r="242" spans="1:9" s="188" customFormat="1" ht="15.75" x14ac:dyDescent="0.25">
      <c r="A242" s="189"/>
      <c r="B242" s="31" t="s">
        <v>166</v>
      </c>
      <c r="C242" s="266"/>
      <c r="D242" s="45"/>
      <c r="E242" s="207"/>
      <c r="F242" s="220"/>
    </row>
    <row r="243" spans="1:9" s="188" customFormat="1" ht="15.75" x14ac:dyDescent="0.25">
      <c r="A243" s="189"/>
      <c r="B243" s="31" t="s">
        <v>167</v>
      </c>
      <c r="C243" s="266"/>
      <c r="D243" s="45"/>
      <c r="E243" s="207"/>
      <c r="F243" s="220"/>
    </row>
    <row r="244" spans="1:9" s="4" customFormat="1" ht="15.75" x14ac:dyDescent="0.25">
      <c r="A244" s="18"/>
      <c r="B244" s="31"/>
      <c r="C244" s="201"/>
      <c r="D244" s="45"/>
      <c r="E244" s="207"/>
      <c r="F244" s="220"/>
    </row>
    <row r="245" spans="1:9" s="4" customFormat="1" ht="15.75" x14ac:dyDescent="0.25">
      <c r="A245" s="32">
        <v>1</v>
      </c>
      <c r="B245" s="31" t="s">
        <v>139</v>
      </c>
      <c r="C245" s="201">
        <v>12</v>
      </c>
      <c r="D245" s="27" t="s">
        <v>56</v>
      </c>
      <c r="E245" s="207"/>
      <c r="F245" s="220"/>
    </row>
    <row r="246" spans="1:9" s="4" customFormat="1" ht="15.75" x14ac:dyDescent="0.25">
      <c r="A246" s="32">
        <v>2</v>
      </c>
      <c r="B246" s="31" t="s">
        <v>177</v>
      </c>
      <c r="C246" s="201">
        <v>12</v>
      </c>
      <c r="D246" s="27" t="s">
        <v>56</v>
      </c>
      <c r="E246" s="207"/>
      <c r="F246" s="220"/>
    </row>
    <row r="247" spans="1:9" s="4" customFormat="1" ht="15.75" x14ac:dyDescent="0.25">
      <c r="A247" s="32"/>
      <c r="B247" s="31"/>
      <c r="C247" s="200"/>
      <c r="D247" s="27"/>
      <c r="E247" s="218"/>
      <c r="F247" s="220"/>
    </row>
    <row r="248" spans="1:9" s="4" customFormat="1" ht="15.75" x14ac:dyDescent="0.25">
      <c r="A248" s="32"/>
      <c r="B248" s="31"/>
      <c r="C248" s="200"/>
      <c r="D248" s="27"/>
      <c r="E248" s="218"/>
      <c r="F248" s="220"/>
    </row>
    <row r="249" spans="1:9" s="4" customFormat="1" x14ac:dyDescent="0.25">
      <c r="A249" s="18">
        <v>6.5</v>
      </c>
      <c r="B249" s="15" t="s">
        <v>46</v>
      </c>
      <c r="C249" s="200"/>
      <c r="D249" s="25"/>
      <c r="E249" s="218"/>
      <c r="F249" s="220"/>
    </row>
    <row r="250" spans="1:9" s="4" customFormat="1" ht="15.75" x14ac:dyDescent="0.25">
      <c r="A250" s="23">
        <v>1</v>
      </c>
      <c r="B250" s="7" t="s">
        <v>49</v>
      </c>
      <c r="C250" s="201">
        <v>1</v>
      </c>
      <c r="D250" s="25" t="s">
        <v>7</v>
      </c>
      <c r="E250" s="207"/>
      <c r="F250" s="220"/>
    </row>
    <row r="251" spans="1:9" s="4" customFormat="1" ht="15.75" x14ac:dyDescent="0.25">
      <c r="A251" s="195"/>
      <c r="B251" s="196"/>
      <c r="C251" s="267"/>
      <c r="D251" s="197"/>
      <c r="E251" s="219"/>
      <c r="F251" s="240"/>
    </row>
    <row r="252" spans="1:9" s="4" customFormat="1" ht="17.25" customHeight="1" x14ac:dyDescent="0.2">
      <c r="A252" s="92"/>
      <c r="B252" s="176" t="s">
        <v>185</v>
      </c>
      <c r="C252" s="202"/>
      <c r="D252" s="93"/>
      <c r="E252" s="214"/>
      <c r="F252" s="241"/>
    </row>
    <row r="253" spans="1:9" s="4" customFormat="1" ht="17.25" customHeight="1" x14ac:dyDescent="0.25">
      <c r="A253" s="95"/>
      <c r="B253" s="90" t="s">
        <v>186</v>
      </c>
      <c r="C253" s="259"/>
      <c r="D253" s="97"/>
      <c r="E253" s="96"/>
      <c r="F253" s="225"/>
    </row>
    <row r="254" spans="1:9" ht="15.75" x14ac:dyDescent="0.25">
      <c r="A254" s="102"/>
      <c r="B254" s="101"/>
      <c r="C254" s="268"/>
      <c r="D254" s="102"/>
      <c r="E254" s="103"/>
      <c r="F254" s="104"/>
      <c r="G254" s="101"/>
      <c r="H254" s="101"/>
      <c r="I254" s="101"/>
    </row>
    <row r="255" spans="1:9" ht="15.75" x14ac:dyDescent="0.25">
      <c r="A255" s="102"/>
      <c r="B255" s="101"/>
      <c r="C255" s="268"/>
      <c r="D255" s="102"/>
      <c r="E255" s="103"/>
      <c r="F255" s="101"/>
      <c r="G255" s="101"/>
      <c r="H255" s="101"/>
      <c r="I255" s="101"/>
    </row>
    <row r="256" spans="1:9" ht="15.75" x14ac:dyDescent="0.25">
      <c r="A256" s="102"/>
      <c r="B256" s="101"/>
      <c r="C256" s="268"/>
      <c r="D256" s="102"/>
      <c r="E256" s="103"/>
      <c r="F256" s="105"/>
      <c r="G256" s="101"/>
      <c r="H256" s="101"/>
      <c r="I256" s="101"/>
    </row>
    <row r="257" spans="1:9" ht="15.75" x14ac:dyDescent="0.25">
      <c r="A257" s="102"/>
      <c r="B257" s="101"/>
      <c r="C257" s="268"/>
      <c r="D257" s="102"/>
      <c r="E257" s="103"/>
      <c r="F257" s="101"/>
      <c r="G257" s="101"/>
      <c r="H257" s="101"/>
      <c r="I257" s="101"/>
    </row>
    <row r="258" spans="1:9" ht="15.75" x14ac:dyDescent="0.25">
      <c r="A258" s="102"/>
      <c r="B258" s="101"/>
      <c r="C258" s="268"/>
      <c r="D258" s="102"/>
      <c r="E258" s="103"/>
      <c r="F258" s="101"/>
      <c r="G258" s="101"/>
      <c r="H258" s="101"/>
      <c r="I258" s="101"/>
    </row>
    <row r="259" spans="1:9" ht="15.75" x14ac:dyDescent="0.25">
      <c r="A259" s="102"/>
      <c r="B259" s="101"/>
      <c r="C259" s="268"/>
      <c r="D259" s="102"/>
      <c r="E259" s="103"/>
      <c r="F259" s="101"/>
      <c r="G259" s="101"/>
      <c r="H259" s="101"/>
      <c r="I259" s="101"/>
    </row>
    <row r="260" spans="1:9" ht="15.75" x14ac:dyDescent="0.25">
      <c r="A260" s="102"/>
      <c r="B260" s="101"/>
      <c r="C260" s="268"/>
      <c r="D260" s="102"/>
      <c r="E260" s="103"/>
      <c r="F260" s="101"/>
      <c r="G260" s="101"/>
      <c r="H260" s="101"/>
      <c r="I260" s="101"/>
    </row>
    <row r="261" spans="1:9" ht="15.75" x14ac:dyDescent="0.25">
      <c r="A261" s="102"/>
      <c r="B261" s="101"/>
      <c r="C261" s="268"/>
      <c r="D261" s="102"/>
      <c r="E261" s="103"/>
      <c r="F261" s="101"/>
      <c r="G261" s="101"/>
      <c r="H261" s="101"/>
      <c r="I261" s="101"/>
    </row>
  </sheetData>
  <mergeCells count="2">
    <mergeCell ref="A1:B1"/>
    <mergeCell ref="B2:E2"/>
  </mergeCells>
  <phoneticPr fontId="31" type="noConversion"/>
  <printOptions horizontalCentered="1" gridLinesSet="0"/>
  <pageMargins left="0.73" right="0.66" top="0.69" bottom="0.8" header="0.41" footer="0.42"/>
  <pageSetup paperSize="9" scale="73" firstPageNumber="2" orientation="portrait" r:id="rId1"/>
  <headerFooter alignWithMargins="0">
    <oddFooter>&amp;CPage &amp;P</oddFooter>
  </headerFooter>
  <rowBreaks count="7" manualBreakCount="7">
    <brk id="31" max="5" man="1"/>
    <brk id="75" max="5" man="1"/>
    <brk id="112" max="5" man="1"/>
    <brk id="125" max="16383" man="1"/>
    <brk id="163" max="5" man="1"/>
    <brk id="193" max="16383" man="1"/>
    <brk id="219"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C17B1-7B8D-4C6E-AD5B-128AF2890953}">
  <sheetPr codeName="Sheet3"/>
  <dimension ref="A1:I37"/>
  <sheetViews>
    <sheetView showGridLines="0" zoomScaleNormal="100" workbookViewId="0">
      <selection activeCell="F19" sqref="F19"/>
    </sheetView>
  </sheetViews>
  <sheetFormatPr defaultColWidth="11.42578125" defaultRowHeight="15" x14ac:dyDescent="0.25"/>
  <cols>
    <col min="1" max="1" width="5.28515625" style="28" customWidth="1"/>
    <col min="2" max="2" width="36.7109375" style="3" customWidth="1"/>
    <col min="3" max="3" width="6.7109375" style="113" customWidth="1"/>
    <col min="4" max="4" width="21.140625" style="64" customWidth="1"/>
    <col min="5" max="5" width="3" style="111" customWidth="1"/>
    <col min="6" max="6" width="20.85546875" style="3" customWidth="1"/>
    <col min="7" max="7" width="11.28515625" style="3" bestFit="1" customWidth="1"/>
    <col min="8" max="8" width="5.7109375" style="3" customWidth="1"/>
    <col min="9" max="9" width="8.140625" style="3" customWidth="1"/>
    <col min="10" max="10" width="8.42578125" style="3" customWidth="1"/>
    <col min="11" max="12" width="6.140625" style="3" customWidth="1"/>
    <col min="13" max="13" width="7.85546875" style="3" customWidth="1"/>
    <col min="14" max="14" width="6.7109375" style="3" customWidth="1"/>
    <col min="15" max="15" width="5.140625" style="3" customWidth="1"/>
    <col min="16" max="16384" width="11.42578125" style="3"/>
  </cols>
  <sheetData>
    <row r="1" spans="1:7" ht="35.25" customHeight="1" x14ac:dyDescent="0.2">
      <c r="A1" s="306" t="s">
        <v>37</v>
      </c>
      <c r="B1" s="307"/>
      <c r="C1" s="307"/>
      <c r="D1" s="307"/>
      <c r="E1" s="307"/>
      <c r="F1" s="308"/>
      <c r="G1" s="2"/>
    </row>
    <row r="2" spans="1:7" ht="21" customHeight="1" x14ac:dyDescent="0.15">
      <c r="A2" s="242">
        <v>1</v>
      </c>
      <c r="B2" s="243" t="str">
        <f>boq!B6</f>
        <v>PRELIMINARIES</v>
      </c>
      <c r="C2" s="244"/>
      <c r="D2" s="245"/>
      <c r="E2" s="300">
        <f>boq!F30</f>
        <v>0</v>
      </c>
      <c r="F2" s="301"/>
    </row>
    <row r="3" spans="1:7" ht="21" customHeight="1" x14ac:dyDescent="0.15">
      <c r="A3" s="242"/>
      <c r="B3" s="243"/>
      <c r="C3" s="244"/>
      <c r="D3" s="245"/>
      <c r="E3" s="246"/>
      <c r="F3" s="247"/>
    </row>
    <row r="4" spans="1:7" ht="21" customHeight="1" x14ac:dyDescent="0.15">
      <c r="A4" s="242">
        <v>2</v>
      </c>
      <c r="B4" s="243" t="str">
        <f>boq!B33</f>
        <v>EARTH WORKS</v>
      </c>
      <c r="C4" s="244"/>
      <c r="D4" s="248">
        <v>0</v>
      </c>
      <c r="E4" s="302">
        <f>boq!F74</f>
        <v>0</v>
      </c>
      <c r="F4" s="303"/>
    </row>
    <row r="5" spans="1:7" ht="21" customHeight="1" x14ac:dyDescent="0.15">
      <c r="A5" s="242"/>
      <c r="B5" s="243"/>
      <c r="C5" s="244"/>
      <c r="D5" s="248"/>
      <c r="E5" s="246"/>
      <c r="F5" s="247"/>
    </row>
    <row r="6" spans="1:7" ht="21" customHeight="1" x14ac:dyDescent="0.15">
      <c r="A6" s="242">
        <v>3</v>
      </c>
      <c r="B6" s="249" t="str">
        <f>boq!B77</f>
        <v xml:space="preserve">CONCRETE </v>
      </c>
      <c r="C6" s="244"/>
      <c r="D6" s="248">
        <v>0</v>
      </c>
      <c r="E6" s="302">
        <f>boq!F124</f>
        <v>0</v>
      </c>
      <c r="F6" s="303"/>
    </row>
    <row r="7" spans="1:7" ht="21" customHeight="1" x14ac:dyDescent="0.15">
      <c r="A7" s="242"/>
      <c r="B7" s="249"/>
      <c r="C7" s="244"/>
      <c r="D7" s="248"/>
      <c r="E7" s="246"/>
      <c r="F7" s="247"/>
    </row>
    <row r="8" spans="1:7" ht="21" customHeight="1" x14ac:dyDescent="0.15">
      <c r="A8" s="242">
        <v>4</v>
      </c>
      <c r="B8" s="250" t="str">
        <f>boq!B127</f>
        <v>METAL  WORKS</v>
      </c>
      <c r="C8" s="244"/>
      <c r="D8" s="248"/>
      <c r="E8" s="302">
        <f>boq!F162</f>
        <v>0</v>
      </c>
      <c r="F8" s="303"/>
    </row>
    <row r="9" spans="1:7" ht="21" customHeight="1" x14ac:dyDescent="0.15">
      <c r="A9" s="242"/>
      <c r="B9" s="250"/>
      <c r="C9" s="244"/>
      <c r="D9" s="248"/>
      <c r="E9" s="246"/>
      <c r="F9" s="247"/>
    </row>
    <row r="10" spans="1:7" ht="21" customHeight="1" x14ac:dyDescent="0.15">
      <c r="A10" s="242">
        <v>5</v>
      </c>
      <c r="B10" s="250" t="str">
        <f>boq!B165</f>
        <v>TURF INSTALLATIONS</v>
      </c>
      <c r="C10" s="244"/>
      <c r="D10" s="248"/>
      <c r="E10" s="302">
        <f>boq!F192</f>
        <v>0</v>
      </c>
      <c r="F10" s="303"/>
    </row>
    <row r="11" spans="1:7" ht="21" customHeight="1" x14ac:dyDescent="0.25">
      <c r="A11" s="17"/>
      <c r="B11" s="37"/>
      <c r="C11" s="73"/>
      <c r="D11" s="63"/>
      <c r="E11" s="304"/>
      <c r="F11" s="305"/>
    </row>
    <row r="12" spans="1:7" ht="21" customHeight="1" x14ac:dyDescent="0.2">
      <c r="A12" s="242">
        <v>6</v>
      </c>
      <c r="B12" s="250" t="str">
        <f>boq!B195</f>
        <v>ELECTRICAL &amp; SPECIFIC INSTALLATIONS</v>
      </c>
      <c r="C12" s="244"/>
      <c r="D12" s="248"/>
      <c r="E12" s="304">
        <f>boq!F252</f>
        <v>0</v>
      </c>
      <c r="F12" s="305"/>
    </row>
    <row r="13" spans="1:7" ht="21" customHeight="1" x14ac:dyDescent="0.25">
      <c r="A13" s="17"/>
      <c r="B13" s="37"/>
      <c r="C13" s="73"/>
      <c r="D13" s="63"/>
      <c r="E13" s="304"/>
      <c r="F13" s="305"/>
    </row>
    <row r="14" spans="1:7" ht="21" customHeight="1" x14ac:dyDescent="0.25">
      <c r="A14" s="17"/>
      <c r="B14" s="37"/>
      <c r="C14" s="73"/>
      <c r="D14" s="63"/>
      <c r="E14" s="304"/>
      <c r="F14" s="305"/>
    </row>
    <row r="15" spans="1:7" ht="21" customHeight="1" x14ac:dyDescent="0.25">
      <c r="A15" s="17"/>
      <c r="B15" s="37"/>
      <c r="C15" s="73"/>
      <c r="D15" s="63"/>
      <c r="E15" s="304"/>
      <c r="F15" s="305"/>
    </row>
    <row r="16" spans="1:7" ht="16.5" customHeight="1" x14ac:dyDescent="0.25">
      <c r="A16" s="17"/>
      <c r="B16" s="37"/>
      <c r="C16" s="73"/>
      <c r="D16" s="63"/>
      <c r="E16" s="304"/>
      <c r="F16" s="305"/>
    </row>
    <row r="17" spans="1:9" ht="16.5" customHeight="1" x14ac:dyDescent="0.25">
      <c r="A17" s="17"/>
      <c r="B17" s="37"/>
      <c r="C17" s="73"/>
      <c r="D17" s="63"/>
      <c r="E17" s="65"/>
      <c r="F17" s="66"/>
    </row>
    <row r="18" spans="1:9" ht="16.5" customHeight="1" x14ac:dyDescent="0.25">
      <c r="A18" s="17"/>
      <c r="B18" s="37"/>
      <c r="C18" s="73"/>
      <c r="D18" s="63"/>
      <c r="E18" s="65"/>
      <c r="F18" s="66"/>
    </row>
    <row r="19" spans="1:9" ht="16.5" customHeight="1" x14ac:dyDescent="0.25">
      <c r="A19" s="17"/>
      <c r="B19" s="37"/>
      <c r="C19" s="73"/>
      <c r="D19" s="63"/>
      <c r="E19" s="65"/>
      <c r="F19" s="66"/>
    </row>
    <row r="20" spans="1:9" ht="24.75" customHeight="1" x14ac:dyDescent="0.25">
      <c r="A20" s="18" t="s">
        <v>10</v>
      </c>
      <c r="B20" s="38" t="s">
        <v>10</v>
      </c>
      <c r="C20" s="73"/>
      <c r="D20" s="63">
        <v>0</v>
      </c>
      <c r="E20" s="314"/>
      <c r="F20" s="315"/>
    </row>
    <row r="21" spans="1:9" ht="22.5" customHeight="1" x14ac:dyDescent="0.25">
      <c r="A21" s="43"/>
      <c r="B21" s="44" t="s">
        <v>65</v>
      </c>
      <c r="C21" s="67"/>
      <c r="D21" s="52"/>
      <c r="E21" s="312">
        <f>SUM(E2:F12)</f>
        <v>0</v>
      </c>
      <c r="F21" s="313"/>
    </row>
    <row r="22" spans="1:9" ht="22.5" customHeight="1" x14ac:dyDescent="0.25">
      <c r="A22" s="43"/>
      <c r="B22" s="44" t="s">
        <v>174</v>
      </c>
      <c r="C22" s="67"/>
      <c r="D22" s="52"/>
      <c r="E22" s="312">
        <f>E21*8/100</f>
        <v>0</v>
      </c>
      <c r="F22" s="313"/>
    </row>
    <row r="23" spans="1:9" ht="22.5" customHeight="1" x14ac:dyDescent="0.25">
      <c r="A23" s="149"/>
      <c r="B23" s="150" t="s">
        <v>70</v>
      </c>
      <c r="C23" s="151"/>
      <c r="D23" s="152"/>
      <c r="E23" s="316">
        <f>SUM(E21:F22)</f>
        <v>0</v>
      </c>
      <c r="F23" s="317"/>
      <c r="G23" s="179"/>
    </row>
    <row r="24" spans="1:9" ht="22.5" customHeight="1" x14ac:dyDescent="0.25">
      <c r="A24" s="43"/>
      <c r="B24" s="44" t="s">
        <v>81</v>
      </c>
      <c r="C24" s="67"/>
      <c r="D24" s="52"/>
      <c r="E24" s="310">
        <v>90</v>
      </c>
      <c r="F24" s="311"/>
      <c r="G24" s="180"/>
    </row>
    <row r="25" spans="1:9" ht="15.75" x14ac:dyDescent="0.25">
      <c r="A25" s="130"/>
      <c r="B25" s="131"/>
      <c r="C25" s="132"/>
      <c r="D25" s="133"/>
      <c r="E25" s="132"/>
      <c r="F25" s="132"/>
      <c r="G25" s="181"/>
    </row>
    <row r="26" spans="1:9" ht="15.75" x14ac:dyDescent="0.25">
      <c r="A26" s="130"/>
      <c r="B26" s="131"/>
      <c r="C26" s="132"/>
      <c r="D26" s="133"/>
      <c r="E26" s="132"/>
      <c r="F26" s="132"/>
    </row>
    <row r="27" spans="1:9" ht="28.5" customHeight="1" x14ac:dyDescent="0.2">
      <c r="A27" s="309"/>
      <c r="B27" s="309"/>
      <c r="C27" s="309"/>
      <c r="D27" s="133"/>
      <c r="E27" s="132"/>
      <c r="F27" s="132"/>
    </row>
    <row r="28" spans="1:9" ht="15.75" x14ac:dyDescent="0.25">
      <c r="A28" s="130"/>
      <c r="B28" s="177"/>
      <c r="C28" s="132"/>
      <c r="D28" s="133"/>
      <c r="E28" s="132"/>
      <c r="F28" s="132"/>
    </row>
    <row r="29" spans="1:9" ht="15.75" x14ac:dyDescent="0.25">
      <c r="A29" s="102"/>
      <c r="B29" s="178"/>
      <c r="C29" s="103"/>
      <c r="D29" s="102"/>
      <c r="E29" s="103"/>
      <c r="F29" s="101"/>
      <c r="G29" s="101"/>
      <c r="H29" s="101"/>
      <c r="I29" s="101"/>
    </row>
    <row r="30" spans="1:9" ht="15.75" x14ac:dyDescent="0.25">
      <c r="A30" s="102"/>
      <c r="B30" s="178"/>
      <c r="C30" s="103"/>
      <c r="D30" s="102"/>
      <c r="E30" s="103"/>
      <c r="F30" s="104"/>
      <c r="G30" s="101"/>
      <c r="H30" s="101"/>
      <c r="I30" s="101"/>
    </row>
    <row r="31" spans="1:9" ht="15.75" x14ac:dyDescent="0.25">
      <c r="A31" s="102"/>
      <c r="B31" s="178"/>
      <c r="C31" s="103"/>
      <c r="D31" s="102"/>
      <c r="E31" s="103"/>
      <c r="F31" s="101"/>
      <c r="G31" s="101"/>
      <c r="H31" s="101"/>
      <c r="I31" s="101"/>
    </row>
    <row r="32" spans="1:9" ht="15.75" x14ac:dyDescent="0.25">
      <c r="A32" s="102"/>
      <c r="B32" s="178"/>
      <c r="C32" s="103"/>
      <c r="D32" s="102"/>
      <c r="E32" s="103"/>
      <c r="F32" s="105"/>
      <c r="G32" s="101"/>
      <c r="H32" s="101"/>
      <c r="I32" s="101"/>
    </row>
    <row r="33" spans="1:9" ht="15.75" x14ac:dyDescent="0.25">
      <c r="A33" s="102"/>
      <c r="B33" s="101"/>
      <c r="C33" s="103"/>
      <c r="D33" s="102"/>
      <c r="E33" s="103"/>
      <c r="F33" s="101"/>
      <c r="G33" s="101"/>
      <c r="H33" s="101"/>
      <c r="I33" s="101"/>
    </row>
    <row r="34" spans="1:9" ht="15.75" x14ac:dyDescent="0.25">
      <c r="A34" s="102"/>
      <c r="B34" s="178"/>
      <c r="C34" s="103"/>
      <c r="D34" s="102"/>
      <c r="E34" s="103"/>
      <c r="F34" s="101"/>
      <c r="G34" s="101"/>
      <c r="H34" s="101"/>
      <c r="I34" s="101"/>
    </row>
    <row r="35" spans="1:9" ht="15.75" x14ac:dyDescent="0.25">
      <c r="A35" s="102"/>
      <c r="B35" s="101"/>
      <c r="C35" s="103"/>
      <c r="D35" s="102"/>
      <c r="E35" s="103"/>
      <c r="F35" s="101"/>
      <c r="G35" s="101"/>
      <c r="H35" s="101"/>
      <c r="I35" s="101"/>
    </row>
    <row r="36" spans="1:9" ht="15.75" x14ac:dyDescent="0.25">
      <c r="A36" s="102"/>
      <c r="B36" s="178"/>
      <c r="C36" s="103"/>
      <c r="D36" s="102"/>
      <c r="E36" s="103"/>
      <c r="F36" s="101"/>
      <c r="G36" s="101"/>
      <c r="H36" s="101"/>
      <c r="I36" s="101"/>
    </row>
    <row r="37" spans="1:9" ht="15.75" x14ac:dyDescent="0.25">
      <c r="A37" s="102"/>
      <c r="B37" s="101"/>
      <c r="C37" s="103"/>
      <c r="D37" s="102"/>
      <c r="E37" s="103"/>
      <c r="F37" s="101"/>
      <c r="G37" s="101"/>
      <c r="H37" s="101"/>
      <c r="I37" s="101"/>
    </row>
  </sheetData>
  <mergeCells count="18">
    <mergeCell ref="A27:C27"/>
    <mergeCell ref="E24:F24"/>
    <mergeCell ref="E8:F8"/>
    <mergeCell ref="E6:F6"/>
    <mergeCell ref="E16:F16"/>
    <mergeCell ref="E21:F21"/>
    <mergeCell ref="E20:F20"/>
    <mergeCell ref="E15:F15"/>
    <mergeCell ref="E22:F22"/>
    <mergeCell ref="E10:F10"/>
    <mergeCell ref="E12:F12"/>
    <mergeCell ref="E11:F11"/>
    <mergeCell ref="E23:F23"/>
    <mergeCell ref="E2:F2"/>
    <mergeCell ref="E4:F4"/>
    <mergeCell ref="E14:F14"/>
    <mergeCell ref="E13:F13"/>
    <mergeCell ref="A1:F1"/>
  </mergeCells>
  <phoneticPr fontId="0" type="noConversion"/>
  <printOptions horizontalCentered="1" gridLinesSet="0"/>
  <pageMargins left="0.73" right="0.66" top="0.69" bottom="0.8" header="0.41" footer="0.42"/>
  <pageSetup paperSize="9" scale="95" firstPageNumber="2" orientation="portrait" r:id="rId1"/>
  <headerFooter alignWithMargins="0">
    <oddFooter>&amp;CPage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85E0-05B0-497E-BFDC-9FE058D2F33C}">
  <dimension ref="A1:F30"/>
  <sheetViews>
    <sheetView topLeftCell="A6" zoomScaleNormal="100" workbookViewId="0">
      <selection activeCell="A26" sqref="A26:F26"/>
    </sheetView>
  </sheetViews>
  <sheetFormatPr defaultRowHeight="12.75" x14ac:dyDescent="0.2"/>
  <cols>
    <col min="6" max="6" width="45.42578125" customWidth="1"/>
  </cols>
  <sheetData>
    <row r="1" spans="1:6" ht="25.5" x14ac:dyDescent="0.2">
      <c r="A1" s="289" t="s">
        <v>68</v>
      </c>
      <c r="B1" s="290"/>
      <c r="C1" s="290"/>
      <c r="D1" s="290"/>
      <c r="E1" s="290"/>
      <c r="F1" s="291"/>
    </row>
    <row r="2" spans="1:6" ht="22.5" x14ac:dyDescent="0.2">
      <c r="A2" s="292"/>
      <c r="B2" s="293"/>
      <c r="C2" s="293"/>
      <c r="D2" s="293"/>
      <c r="E2" s="293"/>
      <c r="F2" s="294"/>
    </row>
    <row r="3" spans="1:6" ht="22.5" x14ac:dyDescent="0.2">
      <c r="A3" s="292"/>
      <c r="B3" s="293"/>
      <c r="C3" s="293"/>
      <c r="D3" s="293"/>
      <c r="E3" s="293"/>
      <c r="F3" s="294"/>
    </row>
    <row r="4" spans="1:6" ht="22.5" x14ac:dyDescent="0.2">
      <c r="A4" s="292"/>
      <c r="B4" s="293"/>
      <c r="C4" s="293"/>
      <c r="D4" s="293"/>
      <c r="E4" s="293"/>
      <c r="F4" s="294"/>
    </row>
    <row r="5" spans="1:6" ht="47.25" customHeight="1" x14ac:dyDescent="0.2">
      <c r="A5" s="295"/>
      <c r="B5" s="296"/>
      <c r="C5" s="296"/>
      <c r="D5" s="296"/>
      <c r="E5" s="296"/>
      <c r="F5" s="297"/>
    </row>
    <row r="6" spans="1:6" ht="30" customHeight="1" x14ac:dyDescent="0.2">
      <c r="A6" s="280" t="s">
        <v>199</v>
      </c>
      <c r="B6" s="281"/>
      <c r="C6" s="281"/>
      <c r="D6" s="281"/>
      <c r="E6" s="281"/>
      <c r="F6" s="282"/>
    </row>
    <row r="7" spans="1:6" ht="18.75" x14ac:dyDescent="0.2">
      <c r="A7" s="270"/>
      <c r="B7" s="271"/>
      <c r="C7" s="271"/>
      <c r="D7" s="271"/>
      <c r="E7" s="271"/>
      <c r="F7" s="272"/>
    </row>
    <row r="8" spans="1:6" ht="18.75" customHeight="1" x14ac:dyDescent="0.2">
      <c r="A8" s="283"/>
      <c r="B8" s="284"/>
      <c r="C8" s="284"/>
      <c r="D8" s="284"/>
      <c r="E8" s="284"/>
      <c r="F8" s="285"/>
    </row>
    <row r="9" spans="1:6" ht="18.75" x14ac:dyDescent="0.2">
      <c r="A9" s="145"/>
      <c r="B9" s="146"/>
      <c r="C9" s="146"/>
      <c r="D9" s="146"/>
      <c r="E9" s="146"/>
      <c r="F9" s="147"/>
    </row>
    <row r="10" spans="1:6" ht="18.75" x14ac:dyDescent="0.2">
      <c r="A10" s="279"/>
      <c r="B10" s="274"/>
      <c r="C10" s="274"/>
      <c r="D10" s="274"/>
      <c r="E10" s="274"/>
      <c r="F10" s="275"/>
    </row>
    <row r="11" spans="1:6" ht="18.75" x14ac:dyDescent="0.2">
      <c r="A11" s="145"/>
      <c r="B11" s="146"/>
      <c r="C11" s="146"/>
      <c r="D11" s="146"/>
      <c r="E11" s="146"/>
      <c r="F11" s="147"/>
    </row>
    <row r="12" spans="1:6" ht="18.75" x14ac:dyDescent="0.2">
      <c r="A12" s="286"/>
      <c r="B12" s="287"/>
      <c r="C12" s="287"/>
      <c r="D12" s="287"/>
      <c r="E12" s="287"/>
      <c r="F12" s="288"/>
    </row>
    <row r="13" spans="1:6" ht="64.5" customHeight="1" x14ac:dyDescent="0.2">
      <c r="A13" s="145"/>
      <c r="B13" s="146"/>
      <c r="C13" s="146"/>
      <c r="D13" s="146"/>
      <c r="E13" s="146"/>
      <c r="F13" s="147"/>
    </row>
    <row r="14" spans="1:6" ht="18.75" x14ac:dyDescent="0.2">
      <c r="A14" s="270"/>
      <c r="B14" s="271"/>
      <c r="C14" s="271"/>
      <c r="D14" s="271"/>
      <c r="E14" s="271"/>
      <c r="F14" s="272"/>
    </row>
    <row r="15" spans="1:6" ht="18.75" x14ac:dyDescent="0.2">
      <c r="A15" s="145"/>
      <c r="B15" s="146"/>
      <c r="C15" s="146"/>
      <c r="D15" s="146"/>
      <c r="E15" s="146"/>
      <c r="F15" s="147"/>
    </row>
    <row r="16" spans="1:6" ht="18.75" x14ac:dyDescent="0.2">
      <c r="A16" s="270"/>
      <c r="B16" s="271"/>
      <c r="C16" s="271"/>
      <c r="D16" s="271"/>
      <c r="E16" s="271"/>
      <c r="F16" s="272"/>
    </row>
    <row r="17" spans="1:6" ht="18.75" x14ac:dyDescent="0.2">
      <c r="A17" s="279"/>
      <c r="B17" s="274"/>
      <c r="C17" s="274"/>
      <c r="D17" s="274"/>
      <c r="E17" s="274"/>
      <c r="F17" s="275"/>
    </row>
    <row r="18" spans="1:6" ht="18.75" x14ac:dyDescent="0.2">
      <c r="A18" s="142"/>
      <c r="B18" s="143"/>
      <c r="C18" s="143"/>
      <c r="D18" s="143"/>
      <c r="E18" s="143"/>
      <c r="F18" s="144"/>
    </row>
    <row r="19" spans="1:6" ht="18.75" x14ac:dyDescent="0.2">
      <c r="A19" s="279"/>
      <c r="B19" s="274"/>
      <c r="C19" s="274"/>
      <c r="D19" s="274"/>
      <c r="E19" s="274"/>
      <c r="F19" s="275"/>
    </row>
    <row r="20" spans="1:6" ht="18.75" x14ac:dyDescent="0.2">
      <c r="A20" s="270"/>
      <c r="B20" s="271"/>
      <c r="C20" s="271"/>
      <c r="D20" s="271"/>
      <c r="E20" s="271"/>
      <c r="F20" s="272"/>
    </row>
    <row r="21" spans="1:6" ht="18.75" x14ac:dyDescent="0.2">
      <c r="A21" s="270"/>
      <c r="B21" s="271"/>
      <c r="C21" s="271"/>
      <c r="D21" s="271"/>
      <c r="E21" s="271"/>
      <c r="F21" s="272"/>
    </row>
    <row r="22" spans="1:6" ht="18.75" x14ac:dyDescent="0.2">
      <c r="A22" s="145"/>
      <c r="B22" s="146"/>
      <c r="C22" s="146"/>
      <c r="D22" s="146"/>
      <c r="E22" s="146"/>
      <c r="F22" s="147"/>
    </row>
    <row r="23" spans="1:6" ht="18.75" x14ac:dyDescent="0.2">
      <c r="A23" s="145"/>
      <c r="B23" s="146"/>
      <c r="C23" s="146"/>
      <c r="D23" s="146"/>
      <c r="E23" s="146"/>
      <c r="F23" s="147"/>
    </row>
    <row r="24" spans="1:6" ht="18.75" x14ac:dyDescent="0.2">
      <c r="A24" s="270"/>
      <c r="B24" s="271"/>
      <c r="C24" s="271"/>
      <c r="D24" s="271"/>
      <c r="E24" s="271"/>
      <c r="F24" s="272"/>
    </row>
    <row r="25" spans="1:6" ht="18.75" x14ac:dyDescent="0.2">
      <c r="A25" s="279"/>
      <c r="B25" s="274"/>
      <c r="C25" s="274"/>
      <c r="D25" s="274"/>
      <c r="E25" s="274"/>
      <c r="F25" s="275"/>
    </row>
    <row r="26" spans="1:6" ht="18.75" x14ac:dyDescent="0.2">
      <c r="A26" s="270"/>
      <c r="B26" s="271"/>
      <c r="C26" s="271"/>
      <c r="D26" s="271"/>
      <c r="E26" s="271"/>
      <c r="F26" s="272"/>
    </row>
    <row r="27" spans="1:6" ht="18.75" x14ac:dyDescent="0.2">
      <c r="A27" s="273"/>
      <c r="B27" s="274"/>
      <c r="C27" s="274"/>
      <c r="D27" s="274"/>
      <c r="E27" s="274"/>
      <c r="F27" s="275"/>
    </row>
    <row r="28" spans="1:6" ht="18.75" x14ac:dyDescent="0.2">
      <c r="A28" s="270"/>
      <c r="B28" s="271"/>
      <c r="C28" s="271"/>
      <c r="D28" s="271"/>
      <c r="E28" s="271"/>
      <c r="F28" s="272"/>
    </row>
    <row r="29" spans="1:6" ht="22.5" x14ac:dyDescent="0.2">
      <c r="A29" s="139"/>
      <c r="B29" s="140"/>
      <c r="C29" s="140"/>
      <c r="D29" s="140"/>
      <c r="E29" s="140"/>
      <c r="F29" s="141"/>
    </row>
    <row r="30" spans="1:6" ht="22.5" x14ac:dyDescent="0.2">
      <c r="A30" s="276"/>
      <c r="B30" s="277"/>
      <c r="C30" s="277"/>
      <c r="D30" s="277"/>
      <c r="E30" s="277"/>
      <c r="F30" s="278"/>
    </row>
  </sheetData>
  <mergeCells count="22">
    <mergeCell ref="A1:F1"/>
    <mergeCell ref="A2:F2"/>
    <mergeCell ref="A3:F3"/>
    <mergeCell ref="A4:F4"/>
    <mergeCell ref="A5:F5"/>
    <mergeCell ref="A6:F6"/>
    <mergeCell ref="A7:F7"/>
    <mergeCell ref="A8:F8"/>
    <mergeCell ref="A10:F10"/>
    <mergeCell ref="A12:F12"/>
    <mergeCell ref="A26:F26"/>
    <mergeCell ref="A27:F27"/>
    <mergeCell ref="A28:F28"/>
    <mergeCell ref="A30:F30"/>
    <mergeCell ref="A14:F14"/>
    <mergeCell ref="A16:F16"/>
    <mergeCell ref="A17:F17"/>
    <mergeCell ref="A19:F19"/>
    <mergeCell ref="A20:F20"/>
    <mergeCell ref="A21:F21"/>
    <mergeCell ref="A24:F24"/>
    <mergeCell ref="A25:F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boq</vt:lpstr>
      <vt:lpstr>summary </vt:lpstr>
      <vt:lpstr>Cover</vt:lpstr>
      <vt:lpstr>boq!Print_Area</vt:lpstr>
      <vt:lpstr>'summary '!Print_Area</vt:lpstr>
      <vt:lpstr>boq!Print_Titles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Mimrah</dc:creator>
  <cp:lastModifiedBy>Hussain Rasheed</cp:lastModifiedBy>
  <cp:lastPrinted>2025-07-30T08:29:18Z</cp:lastPrinted>
  <dcterms:created xsi:type="dcterms:W3CDTF">2001-08-19T14:54:27Z</dcterms:created>
  <dcterms:modified xsi:type="dcterms:W3CDTF">2026-10-12T10:05:39Z</dcterms:modified>
</cp:coreProperties>
</file>