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25"/>
  <workbookPr showInkAnnotation="0" codeName="ThisWorkbook" defaultThemeVersion="124226"/>
  <mc:AlternateContent xmlns:mc="http://schemas.openxmlformats.org/markup-compatibility/2006">
    <mc:Choice Requires="x15">
      <x15ac:absPath xmlns:x15ac="http://schemas.microsoft.com/office/spreadsheetml/2010/11/ac" url="Z:\R.Alifushi football ground lighting system &amp; Rostrum\Stadium Seating\"/>
    </mc:Choice>
  </mc:AlternateContent>
  <xr:revisionPtr revIDLastSave="0" documentId="10_ncr:8100000_{1AA72D7C-DDCF-4703-BE16-BAA6E01F4FB2}" xr6:coauthVersionLast="34" xr6:coauthVersionMax="34" xr10:uidLastSave="{00000000-0000-0000-0000-000000000000}"/>
  <bookViews>
    <workbookView xWindow="0" yWindow="0" windowWidth="28800" windowHeight="11625" activeTab="2" xr2:uid="{00000000-000D-0000-FFFF-FFFF00000000}"/>
  </bookViews>
  <sheets>
    <sheet name="COVER" sheetId="19" r:id="rId1"/>
    <sheet name="Summary" sheetId="12" r:id="rId2"/>
    <sheet name="BOQ" sheetId="14" r:id="rId3"/>
  </sheets>
  <definedNames>
    <definedName name="_xlnm.Print_Area" localSheetId="2">BOQ!$A$1:$H$754</definedName>
    <definedName name="_xlnm.Print_Area" localSheetId="1">Summary!$A$1:$C$29</definedName>
    <definedName name="_xlnm.Print_Titles" localSheetId="2">BOQ!$1:$3</definedName>
  </definedNames>
  <calcPr calcId="179021"/>
</workbook>
</file>

<file path=xl/calcChain.xml><?xml version="1.0" encoding="utf-8"?>
<calcChain xmlns="http://schemas.openxmlformats.org/spreadsheetml/2006/main">
  <c r="H715" i="14" l="1"/>
  <c r="C306" i="14" l="1"/>
  <c r="C273" i="14"/>
  <c r="B17" i="12" l="1"/>
  <c r="B16" i="12" l="1"/>
  <c r="B14" i="12" l="1"/>
  <c r="B13" i="12" l="1"/>
  <c r="B12" i="12"/>
  <c r="B11" i="12" l="1"/>
  <c r="B10" i="12" l="1"/>
  <c r="B9" i="12" l="1"/>
  <c r="B7" i="12"/>
  <c r="B8" i="12"/>
  <c r="H102" i="14" l="1"/>
  <c r="C21" i="12" l="1"/>
  <c r="C22" i="12" s="1"/>
</calcChain>
</file>

<file path=xl/sharedStrings.xml><?xml version="1.0" encoding="utf-8"?>
<sst xmlns="http://schemas.openxmlformats.org/spreadsheetml/2006/main" count="455" uniqueCount="305">
  <si>
    <t>(a) All masonry work shall be built accurately, true to the line, plumb and square at corners, etc.</t>
  </si>
  <si>
    <t>(a) Rates shall include for:</t>
  </si>
  <si>
    <t>i) Preparation, rubbing down between coats, etc.</t>
  </si>
  <si>
    <r>
      <t>m</t>
    </r>
    <r>
      <rPr>
        <sz val="12"/>
        <rFont val="Arial"/>
        <family val="2"/>
      </rPr>
      <t>²</t>
    </r>
  </si>
  <si>
    <t>Plastering</t>
  </si>
  <si>
    <t xml:space="preserve">(a) Rates shall include for: </t>
  </si>
  <si>
    <t>(b) All floor finishes are laid to falls as indicated or towards external walls so as to prevent stagnation of water, particularly in wet areas.</t>
  </si>
  <si>
    <t>Tiling</t>
  </si>
  <si>
    <t xml:space="preserve">(b) Contractor shall ensure that the colour of tiles over an area is even by selecting tiles from the same batch for a that area. </t>
  </si>
  <si>
    <t>G</t>
  </si>
  <si>
    <t>(a) The contractor is advised to visit the site of the proposed work to ascertain the conditions governing access to the site, external working space, storage area, etc.</t>
  </si>
  <si>
    <t>(c) Tiles shall have even grooves of consistent width and the grooves shall be straight in all directions and be well filled with grout to finish flush with the tile surface.</t>
  </si>
  <si>
    <t>(a) Quantity is measured to the edges of concrete foundation members.</t>
  </si>
  <si>
    <t>Description</t>
  </si>
  <si>
    <t>Unit</t>
  </si>
  <si>
    <t>Qty</t>
  </si>
  <si>
    <t>m</t>
  </si>
  <si>
    <t>m³</t>
  </si>
  <si>
    <t>m²</t>
  </si>
  <si>
    <t>H</t>
  </si>
  <si>
    <t>(a) Where different floor finishes meet, where the surfaces are at the same level the surface at the joint shall show a smooth transition from one finish to the other with a straight sharp defining line between them with appropriate separator as necessary.</t>
  </si>
  <si>
    <t>Allow for establishment, maintenance and removal of electricity required for the works.</t>
  </si>
  <si>
    <t>Painting</t>
  </si>
  <si>
    <t>E</t>
  </si>
  <si>
    <t>F</t>
  </si>
  <si>
    <t>C</t>
  </si>
  <si>
    <t>(b) Rates shall be inclusive for any additional concrete required to place the formwork.</t>
  </si>
  <si>
    <t>item</t>
  </si>
  <si>
    <t>nr</t>
  </si>
  <si>
    <t>Rate</t>
  </si>
  <si>
    <t>(a) Rates shall include for: leveling, grading, trimming, keep sides plumb, compacting to faces of excavation, consolidating, etc.</t>
  </si>
  <si>
    <t>GROUND WORKS</t>
  </si>
  <si>
    <t>CONCRETE WORKS</t>
  </si>
  <si>
    <t>i) The provision, erection and removal of scaffolding, rubbing down between coats and similar work, etc.</t>
  </si>
  <si>
    <t>i) Cleaning out cavities, forming rebated reveals and pointing and cleaning down to reveals where necessary; fractional size blocks and all necessary cutting, etc.</t>
  </si>
  <si>
    <t>ii) Cutting or leaving holes, openings as recesses for and building in pipes, conduits and similar as required for all trades; leaving surfaces rough or raking out joints for plastering and flashings, building in joists or similar, reinforcement in walls and for all necessary making good.</t>
  </si>
  <si>
    <t>Allow for installation and maintenance of sign board as per the approval of the Consultant.</t>
  </si>
  <si>
    <t>FLOOR FINISHES</t>
  </si>
  <si>
    <t>(a) Rates shall include for: fixing, mortar bedding, grouting, pointing, divider strips, accessories, etc.; making good around pipes, sanitary fixtures and fittings, and similar; cleaning down and polishing.</t>
  </si>
  <si>
    <t>WALL FINISHES</t>
  </si>
  <si>
    <t>WATERPROOFING</t>
  </si>
  <si>
    <t>B</t>
  </si>
  <si>
    <t>D</t>
  </si>
  <si>
    <t>A</t>
  </si>
  <si>
    <t xml:space="preserve">SUMMARY </t>
  </si>
  <si>
    <t>Scaffoldings</t>
  </si>
  <si>
    <t>Allow for establishment, maintenance and removal of necessary scaffoldings as required by the works.</t>
  </si>
  <si>
    <t>(b) All concrete shall be so cast as to receive only that finish on its exposed face as shown in the drawings.</t>
  </si>
  <si>
    <t>Allow for proper clean-up of floors, walls, glass, etc. upon completion of the works.</t>
  </si>
  <si>
    <t xml:space="preserve">(a) Excavation quantities are measured to the faces of concrete members. </t>
  </si>
  <si>
    <t>(b) Rates shall include for all additional excavation required to place the formwork, working space, dewatering the trenches, etc.</t>
  </si>
  <si>
    <t>(b) A list of typical general items are given below. However, the contractor is requested to price only those items that may affect this contract.</t>
  </si>
  <si>
    <t>Allow for the provision of construction management services on site and also in the office. (One qualified Engineer at Office, One experienced Site Manager or Site Engineer as a minimum requirement).</t>
  </si>
  <si>
    <t>Temporary Fencing  and Gates</t>
  </si>
  <si>
    <t>Remove and dispose any debris to designated dumps, for the duration of the contract.</t>
  </si>
  <si>
    <t>(c) Mix ratio for  reinforced concrete shall be 1:2:3 and blinding concrete shall be 1:3:6 by volume, unless otherwise specified.</t>
  </si>
  <si>
    <t xml:space="preserve">(d) All reinforcement and formwork have been measured separately (except the items in the Miscellaneous section).             </t>
  </si>
  <si>
    <t>(e) Slab M&amp;E reservation drawing should be referred before casting the slabs.</t>
  </si>
  <si>
    <t>iii) Forming grooves and the like including necessary sealant and other accessories, unless otherwise separately measured.</t>
  </si>
  <si>
    <t xml:space="preserve">(a) The size of reinforcement bars (yield or mild) described in the drawings shall be the minimum sizes and the rolling margin and any other tolerance shall be wholly above this size. </t>
  </si>
  <si>
    <t>(c) All reinforcing bars shall conform the grade as specified in the drawings.</t>
  </si>
  <si>
    <t>(d) All reinforcement shall be free from scale, dirt, oil, paint grease, or loose rust before fixing in position and shall be brushed with a stiff wire brush if so directed by the Consultant.</t>
  </si>
  <si>
    <t>(e) Reinforcement shall be bent cold by applying a slow even pressure on an approved type of bending apparatus.</t>
  </si>
  <si>
    <t>(f) Re-bending of incorrectly bent bars shall not be attempted.</t>
  </si>
  <si>
    <t xml:space="preserve">(b) Rates shall include for: </t>
  </si>
  <si>
    <t>Solid block walls, using blocks from an approved Manufacturer, laid on and including cement and sand mortar, tie rods, etc.</t>
  </si>
  <si>
    <t>Below Ground Floor level</t>
  </si>
  <si>
    <t>iii) Cutting, notching, bending and extra material for lapping, working into recesses, inserts, pipes, etc. and for working to falls and cross falls.</t>
  </si>
  <si>
    <t>ii) Dressing around and sealing all penetrations.</t>
  </si>
  <si>
    <t>i) The provision, erection and removal of scaffolding, preparation, wire mesh at joints, grooves and fillers and similar work.</t>
  </si>
  <si>
    <t>(a) Contractor shall get approval from the Consultant for electrical fittings before installation.</t>
  </si>
  <si>
    <t>(b) Electrical wiring should be done according to the Local Authority's regulations.</t>
  </si>
  <si>
    <t>(c) Contractor shall get the approval for position of  fittings indicated in drawings from the Consultant before commencing the work.</t>
  </si>
  <si>
    <t>General Notes</t>
  </si>
  <si>
    <t>Item</t>
  </si>
  <si>
    <t>Setting out</t>
  </si>
  <si>
    <t>Testing</t>
  </si>
  <si>
    <t>Sample Approval</t>
  </si>
  <si>
    <t>Temporary Works</t>
  </si>
  <si>
    <t>Sign board</t>
  </si>
  <si>
    <t>Record Drawings</t>
  </si>
  <si>
    <t>Allow for establishment, maintenance and removal of water supply as required for the works.</t>
  </si>
  <si>
    <t>Remove and Dispose of Debris</t>
  </si>
  <si>
    <t>Clean-up</t>
  </si>
  <si>
    <t>Site Management Costs</t>
  </si>
  <si>
    <t>Statuary Requirements</t>
  </si>
  <si>
    <t>Site Clearing</t>
  </si>
  <si>
    <t>Clear site generally from rubbish, vegetable matters, stump roots, etc.</t>
  </si>
  <si>
    <t>Excavation</t>
  </si>
  <si>
    <r>
      <t>m</t>
    </r>
    <r>
      <rPr>
        <sz val="12"/>
        <rFont val="Calibri"/>
        <family val="2"/>
      </rPr>
      <t>²</t>
    </r>
  </si>
  <si>
    <t>iii) Provision for all listed in the structural notes.</t>
  </si>
  <si>
    <t>Cast in-situ reinforced Concrete as specified to:</t>
  </si>
  <si>
    <t>Cast In-Situ Concrete</t>
  </si>
  <si>
    <t>Cast In-Situ Concrete (Cont'd)</t>
  </si>
  <si>
    <t>Formwork to In-situ Concrete</t>
  </si>
  <si>
    <t>Cast in-situ blinding Concrete as specified to:</t>
  </si>
  <si>
    <t>ELECTRICAL INSTALLTION</t>
  </si>
  <si>
    <t>General Notes (Cont'd)</t>
  </si>
  <si>
    <t>(i) Rate shall include for:</t>
  </si>
  <si>
    <t>i) All conduits, conduit fittings, clips, earth cables, draw wire, wiring accessories, hardware fixing, insulating materials, making holes and chases in brick work, concrete work, etc. and making good the same.</t>
  </si>
  <si>
    <t>ii) Supply and installation of all the fittings  complete with all the accessories, such as starters, bulbs, chokes, power factor correction capacitors, etc.</t>
  </si>
  <si>
    <t>Lighting and Socket Outlets</t>
  </si>
  <si>
    <t>Wiring to light points as shown in the layout drawings</t>
  </si>
  <si>
    <t>Wiring to power points as shown in the layout drawings</t>
  </si>
  <si>
    <t>Wiring to lighting points and power points as specified to:</t>
  </si>
  <si>
    <t>PRELIMINARIES AND GENERAL ITEMS</t>
  </si>
  <si>
    <t xml:space="preserve">Sides of columns </t>
  </si>
  <si>
    <t>Formwork to In-situ Concrete (Cont'd)</t>
  </si>
  <si>
    <t>Steel reinforcement bars as shown in the drawings and as specified to:</t>
  </si>
  <si>
    <t>Reinforcement to In-situ Concrete (Cont'd)</t>
  </si>
  <si>
    <t>In Columns</t>
  </si>
  <si>
    <t>6mm diameter, mild steel bars</t>
  </si>
  <si>
    <t>Reinforcement to In-situ Concrete</t>
  </si>
  <si>
    <t>iii) Preparation of surfaces of floor slab, columns and wall surfaces for proper bonding.</t>
  </si>
  <si>
    <t>Masonry Walls</t>
  </si>
  <si>
    <t>Waterproofing</t>
  </si>
  <si>
    <t>Approved type of water proofing, as per manufacturer's instructions to:</t>
  </si>
  <si>
    <t>Damp Proof Course</t>
  </si>
  <si>
    <t>(a) Where different finishes meet, where the surfaces are at the same level the surface at the joint shall show a smooth transition from one finish to the other with a straight sharp defining line between them with appropriate separator as necessary.</t>
  </si>
  <si>
    <t>iii) Protection of floors, fittings and cleaning upon completion.</t>
  </si>
  <si>
    <t>13mm thick cement plastering with 1:3 or 1:4 cement mortar mix include trowelling etc. to internal walls and concrete members</t>
  </si>
  <si>
    <t>Acrylic paint (1-under coat and 2-final coats); include application, etc. to internal plastered surfaces</t>
  </si>
  <si>
    <t>Wall Finishes</t>
  </si>
  <si>
    <t>MPB Earthing system complete with Cu Plate and Inspection Pit, etc. all as shown in the drawings</t>
  </si>
  <si>
    <t>Distribution Boards</t>
  </si>
  <si>
    <t>ii) Application of wall putty or others where indicated and ground smoothing for plastered walls.</t>
  </si>
  <si>
    <t>Main Connection</t>
  </si>
  <si>
    <t>TOTAL (MVR)</t>
  </si>
  <si>
    <t>Total (MVR)</t>
  </si>
  <si>
    <t>Ascertain and comply with the requirements of the relevant statutory bodies during construction.</t>
  </si>
  <si>
    <t>Allow for preparation and submission of 2 (two) sets of “as constructed” record drawings and maintenance manuals at completion of the works.</t>
  </si>
  <si>
    <t>Electricity and Water supply</t>
  </si>
  <si>
    <t>01</t>
  </si>
  <si>
    <t>Total of : '01' - Carried over to grand summary</t>
  </si>
  <si>
    <t>Total of : '02' - Carried over to grand summary</t>
  </si>
  <si>
    <t>02</t>
  </si>
  <si>
    <t>Total of : '03' - Carried over to grand summary</t>
  </si>
  <si>
    <t>03</t>
  </si>
  <si>
    <t>ii) Waterproofing and plasticizing admixture to be used in all concrete if given in the drawings.</t>
  </si>
  <si>
    <t>(a) Rates shall include for: necessary supports, erecting, framing, temporary cambering, cutting, perforations for reinforcing bars, bolts, pipes and removal of formwork.</t>
  </si>
  <si>
    <t>Sawn formwork, pre-fabricated formwork, masonry walls to:</t>
  </si>
  <si>
    <t>Allow for establishment, maintenance and removal of temporary fencing and gates as required by the works.</t>
  </si>
  <si>
    <t>04</t>
  </si>
  <si>
    <t>Total of : '04' - Carried over to grand summary</t>
  </si>
  <si>
    <t>iv) Lintel beams/Stiffener columns, etc. where necessary.</t>
  </si>
  <si>
    <t>05</t>
  </si>
  <si>
    <t>Total of : '05' - Carried over to grand summary</t>
  </si>
  <si>
    <t>06</t>
  </si>
  <si>
    <t xml:space="preserve">iv) Cleaning with wire brush where necessary, priming all joints including necessary additional material. </t>
  </si>
  <si>
    <t>Total of : '06' - Carried over to grand summary</t>
  </si>
  <si>
    <t>Total of : '07' - Carried over to grand summary</t>
  </si>
  <si>
    <t>07</t>
  </si>
  <si>
    <t>08</t>
  </si>
  <si>
    <t xml:space="preserve">ii) Application of waterproofing, crack controlling additive, etc. </t>
  </si>
  <si>
    <t>150mm thick external walls as shown in the drawings</t>
  </si>
  <si>
    <t>Total of : '09' - Carried over to grand summary</t>
  </si>
  <si>
    <t>(b) The paint system shall be from same supplier for the entire project.</t>
  </si>
  <si>
    <t>Total of : '10' - Carried over to grand summary</t>
  </si>
  <si>
    <t>Total of : '11' - Carried over to grand summary</t>
  </si>
  <si>
    <t xml:space="preserve">(d) A light point is measured including conduit, wiring, earthing, connecting to switches, fixture, etc. </t>
  </si>
  <si>
    <t>Distribution Boards, Consisting of  MCBs, MCCBs, RCCBs, etc., complete with approved  enclosure and accessories</t>
  </si>
  <si>
    <t>Wiring from MSB to DB</t>
  </si>
  <si>
    <t>Supply and install the following light/other fixtures.</t>
  </si>
  <si>
    <t>Supply and install the following switch socket outlets</t>
  </si>
  <si>
    <t>Allow for setting out the building and other necessary  works as required.</t>
  </si>
  <si>
    <t>(c) Any other item (s) not listed or measured on the bills but shown in drawings which are necessary for the successful completion of the project shall be included in the price, and no claims for extra payments for such, would be entertained.</t>
  </si>
  <si>
    <t>(d) The contractor shall be responsible for any damage to completed sections of works, adjoining or adjacent structures during the contract period.</t>
  </si>
  <si>
    <t>(e) No work in any trade shall be carried out in such a manner as to cause any  damage and nuisance to adjacent owners or the public.</t>
  </si>
  <si>
    <t>Allow for approval of samples of all types products, materials, plants etc., used for the Project. (If the Employer wishes to inspect prior to shipment of any product, the costs associated with this shall be borne by the Employer).</t>
  </si>
  <si>
    <t>Site Facilities</t>
  </si>
  <si>
    <t>Allow for establishment and removal of temporary areas for protection and storage of materials and maintain same for the duration of the contract.</t>
  </si>
  <si>
    <t>Allow for arranging and carrying out all specific tests and trials to completed sections of works and materials if required, including all necessary preparation and provision of trial panels and samples.</t>
  </si>
  <si>
    <t>DEMOLITION AND SITE CLEARANCE</t>
  </si>
  <si>
    <t>(b) The contractor's rates shall include for all precautions to minimize the noise, dust and vibrations etc. subject to the approval of the consultant.</t>
  </si>
  <si>
    <t>(d) Any re-usable material shall be disposed with consultation of the Consultant.</t>
  </si>
  <si>
    <t xml:space="preserve">(a) The contractor is requested to visit the site and to acquaint himself possible method of demolition, existing services, method of transportation of material, equipment to be used etc. </t>
  </si>
  <si>
    <t>(c) All precautionary measures to be carried out prior to commencement of any demolishing work to avoid damages to workers, outsiders, existing services, existing structure, adjoining properties, public services, etc.</t>
  </si>
  <si>
    <t>Demolition</t>
  </si>
  <si>
    <t>Demolition of the existing structures on the site including demolishing, dismantling the complete building up to bottom of foundation level and removing of all debris, useable and unusable materials away from the site.</t>
  </si>
  <si>
    <t>Allow for obtaining all permits required for temporary works, demolition, construction, etc. for the duration of the contract.</t>
  </si>
  <si>
    <t xml:space="preserve">i) Mixing, handling, placing in position, compacting, vibrating, curing; making good after removal of formwork, necessary mortar touch up to all concrete and casting in all required items, etc. </t>
  </si>
  <si>
    <t>(b) Formwork is measured net to the contact surface of concrete and formwork. Formwork to attached columns and beams, measured only for the detached surfaces.</t>
  </si>
  <si>
    <t>(c) Formwork and falsework shall be provided with adequate struts, braces, ties, clamps and the like so as to maintain the dimensions, lines and levels shown in the drawings during the entire operation of placing and compacting the concrete and to prevent any sagging under the weight of wet concrete including any other super imposed loads which would be subjected to during construction.</t>
  </si>
  <si>
    <t>(d) Contractor may use masonry walls as formwork (d) Contractor may use masonry walls as formwork below ground, subjected to approval from the Consultant.</t>
  </si>
  <si>
    <t>(b) Rates shall include for: cleaning, fabrication, cutting, bending, placing, all necessary temporary fixings, tie wire, chair supports, wastage, hooks, wastage, etc.</t>
  </si>
  <si>
    <t>Allow for approved DPC through all walls, one course above floor level.</t>
  </si>
  <si>
    <t>Excavation, commencing from natural ground level in any material, maximum depth not exceeding 2.00m.</t>
  </si>
  <si>
    <t>MASONRY WALLS</t>
  </si>
  <si>
    <t>15mm thick cement plastering with 1:3 or 1:4 cement mortar mix include trowelling etc. to external walls and concrete members</t>
  </si>
  <si>
    <t>Switch socket outlet, 13A</t>
  </si>
  <si>
    <t>Four gang switch</t>
  </si>
  <si>
    <t>Ton</t>
  </si>
  <si>
    <t>BILL OF QUANTITIES</t>
  </si>
  <si>
    <t>Ground Floor Level.</t>
  </si>
  <si>
    <t>Ground Floor Level</t>
  </si>
  <si>
    <t>For column foundation basses and foundation beams.</t>
  </si>
  <si>
    <t>Columns shafts</t>
  </si>
  <si>
    <t>In foundation footings</t>
  </si>
  <si>
    <t>Top of column foundation, include top of foundation beams</t>
  </si>
  <si>
    <t>50mm thick screed below foundation col. Footings and beem bottoms</t>
  </si>
  <si>
    <t xml:space="preserve">Ground Level </t>
  </si>
  <si>
    <t>Below ground floor level</t>
  </si>
  <si>
    <t>GST 6.0%</t>
  </si>
  <si>
    <t>GRAND TOTAL with GST    (MVR)</t>
  </si>
  <si>
    <t>350mm thick foundation bass footing.</t>
  </si>
  <si>
    <t>Sides of foundation, height ≤ 350mm</t>
  </si>
  <si>
    <t>Sides of Tie beams</t>
  </si>
  <si>
    <t>Sides of Slabs</t>
  </si>
  <si>
    <t>150mm thick floor slab</t>
  </si>
  <si>
    <t>12mm diameter, high yield bars</t>
  </si>
  <si>
    <t>SUPER STRUCTURE STEEL WORK.</t>
  </si>
  <si>
    <t>In floor slabs</t>
  </si>
  <si>
    <t>In Beams</t>
  </si>
  <si>
    <t>In Tie Beam</t>
  </si>
  <si>
    <t>16mm diameter, high yield bars</t>
  </si>
  <si>
    <t>10mm diameter, mild steel bars</t>
  </si>
  <si>
    <t>20mm diameter, high yield bars</t>
  </si>
  <si>
    <t>Seating area</t>
  </si>
  <si>
    <t>Building area</t>
  </si>
  <si>
    <t>120mm thick Internal walls as shown in the drawings</t>
  </si>
  <si>
    <t>120mm thick Internal low walls as shown in the drawings</t>
  </si>
  <si>
    <t>Sides of column foundation shafts, Tie Beams vertically</t>
  </si>
  <si>
    <t>Acrylic weathershield paint (1-under coat and 2-final coats); include application, etc. to external plastered surfaces</t>
  </si>
  <si>
    <t>Allow for the relevant charges for obtaining 3 phase power supply</t>
  </si>
  <si>
    <t>Switch socket outlet, 15A</t>
  </si>
  <si>
    <t>Switch socket outlet, 13A water proof</t>
  </si>
  <si>
    <t>Ceiling Fan 56'</t>
  </si>
  <si>
    <t>Wall Mount Lamp 1 @ 2100mm High (Weather Proof) Out Door</t>
  </si>
  <si>
    <t>Ceiiling Recessed Light</t>
  </si>
  <si>
    <t>Telephone Socket Outlet</t>
  </si>
  <si>
    <t>Ceiling Fan Regulator</t>
  </si>
  <si>
    <t xml:space="preserve">One way Switch Outlet </t>
  </si>
  <si>
    <t>Ac  Unit 12000BTU</t>
  </si>
  <si>
    <t>Ac  Unit 18000BTU</t>
  </si>
  <si>
    <t>Supply and install the following fittings</t>
  </si>
  <si>
    <t>HYDRAULICS &amp; DRAINAGE</t>
  </si>
  <si>
    <t>Internal Plumbing</t>
  </si>
  <si>
    <t>Internal plumbing in toilets, pantries, Kitchens and laundries incl. Supply and laying of pipes</t>
  </si>
  <si>
    <t xml:space="preserve">External plumbing </t>
  </si>
  <si>
    <t>Nos</t>
  </si>
  <si>
    <t xml:space="preserve">Well water connection to all WC's, kitchen and pantry sinks and to laundries. Rate shall include for supply and laying of pipes  </t>
  </si>
  <si>
    <t>Waste water and sewage connection from all the toilets, kitchen, pantries and laundries to the municipality sewer line with Catch pits and Manhole. Also the well water over flow to the Municipality Drain incl. Supply and laying of pipes.</t>
  </si>
  <si>
    <t>Sanitary Fixtures &amp; Accessories</t>
  </si>
  <si>
    <t>Sanitary fixtures complete including brackets. All sanitary fittings shall be of superior quality. Taps, Hand shower, Head shower, Bidet shower, towel ring, and towel bar should be Stainless steel</t>
  </si>
  <si>
    <t>Toliets</t>
  </si>
  <si>
    <t>WC suites incl. Flush tank and fittings with well water connection</t>
  </si>
  <si>
    <t>Wash Basins incl. taps and fittings with water connection</t>
  </si>
  <si>
    <t>Hand Shower with water connection</t>
  </si>
  <si>
    <t>Muslim Shower with water connection</t>
  </si>
  <si>
    <t>SS.soap tray</t>
  </si>
  <si>
    <t>Towel bar</t>
  </si>
  <si>
    <t>Floor drain</t>
  </si>
  <si>
    <t>Sink tap connection</t>
  </si>
  <si>
    <t>Pumps</t>
  </si>
  <si>
    <t>Supply and installation of appropriate capacity Water pump 'Davey' or equivalent, complete including pump stand, connecting to pipe work and electricity as specified</t>
  </si>
  <si>
    <t>DRAINAGE</t>
  </si>
  <si>
    <t>Preamble notes</t>
  </si>
  <si>
    <t>(a) Rates shall include for excavation, maintaining faces of drain pipe trenches and pits, backfilling, disposal of surplus soil, bends, junctions, reducers, expansion joints and all joints and other incidental materials.</t>
  </si>
  <si>
    <t>(b) All pipework shall be UPVC</t>
  </si>
  <si>
    <t>Rainwater discharge pipe</t>
  </si>
  <si>
    <t>ø 75mm PVC Rainwater down pipe from Roof to the rainwater collection tank</t>
  </si>
  <si>
    <t>Direct Fenaka Water connection pipe work for ground floor to roof terrace with separate water meters incl. Supply and laying of pipes.</t>
  </si>
  <si>
    <t xml:space="preserve"> Fenaka water meters</t>
  </si>
  <si>
    <t>600x600mm Homogeneous tiles</t>
  </si>
  <si>
    <t xml:space="preserve">600mm x 600mm toilet tiling area </t>
  </si>
  <si>
    <t xml:space="preserve">600mm x 600mm Wall tiling area </t>
  </si>
  <si>
    <t>Concrete floor 600x600mm Homogeneous tiles</t>
  </si>
  <si>
    <t>Concrete roof terrace floor 600x600mm Homogeneous tiles</t>
  </si>
  <si>
    <t>Stair steel structure</t>
  </si>
  <si>
    <t>0.25 x 0.3 Tie Beam</t>
  </si>
  <si>
    <t xml:space="preserve">Football Stadium Seating     </t>
  </si>
  <si>
    <t>All the roofing, steel structures, Canvas Covering and all super structure works, and truss cladding</t>
  </si>
  <si>
    <t>Total of : '08' - Carried over to grand summary</t>
  </si>
  <si>
    <t>BILL No:11 - HYDRAULIC AND DRAINAGE</t>
  </si>
  <si>
    <t>I</t>
  </si>
  <si>
    <t>J</t>
  </si>
  <si>
    <t>K</t>
  </si>
  <si>
    <t>L</t>
  </si>
  <si>
    <t>M</t>
  </si>
  <si>
    <t>N</t>
  </si>
  <si>
    <t>O</t>
  </si>
  <si>
    <t>DOORS AND WINDOWS</t>
  </si>
  <si>
    <t>GENERAL</t>
  </si>
  <si>
    <t>Notes: (a) Rates shall include for locks, latches, closures, push plates, pull handles, bolts, kick plates, hinges and all door &amp; window hardware and these materials should brass and of superior quality.</t>
  </si>
  <si>
    <t>(b) Rates shall include for door frames, mullions, transoms, trims, glazing, tinting, timber panels, boarding, framing, lining, fastenings and all fixings</t>
  </si>
  <si>
    <t xml:space="preserve">(c) Rates shall include for all painting </t>
  </si>
  <si>
    <t>09</t>
  </si>
  <si>
    <t>DOOR WINDOW SCHEDULE</t>
  </si>
  <si>
    <t>D1 (2400 x 1800)</t>
  </si>
  <si>
    <t>D3 (2400 x 1370)</t>
  </si>
  <si>
    <t>D2 (2400 x 1370)</t>
  </si>
  <si>
    <t>D4 (2400 x 800)</t>
  </si>
  <si>
    <t>D5 (2400 x 700)</t>
  </si>
  <si>
    <t>D6 (2400 x 3500)</t>
  </si>
  <si>
    <t>FG1 (2400 x 4500)</t>
  </si>
  <si>
    <t>FG2 (2400 x 3500)</t>
  </si>
  <si>
    <t>V1 (500 x 600)</t>
  </si>
  <si>
    <t>ALUMINIUM DOORS AND WINDOWS</t>
  </si>
  <si>
    <t>Total of : '12' - Carried over to grand summary</t>
  </si>
  <si>
    <t>DOOR AND WINDOW</t>
  </si>
  <si>
    <t xml:space="preserve">Client: Ministry of Youth, Sports &amp; Community Empowerment  </t>
  </si>
  <si>
    <t>Project: Football Stadium Seating, Republic of Maldives.</t>
  </si>
  <si>
    <t>#</t>
  </si>
  <si>
    <t>DESCRIPTION</t>
  </si>
  <si>
    <t>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</si>
</sst>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0.0"/>
    <numFmt numFmtId="165" formatCode="_(* #,##0.00_);_(* \(#,##0.00\);_(* &quot;&quot;??_);_(@_)"/>
    <numFmt numFmtId="166" formatCode="_(* #,##0_);_(* \(#,##0\);_(* &quot;-&quot;??_);_(@_)"/>
    <numFmt numFmtId="167" formatCode="_(* #,##0_);_(* \(#,##0\);_(* &quot;&quot;??_);_(@_)"/>
    <numFmt numFmtId="168" formatCode="\(0\)"/>
    <numFmt numFmtId="169" formatCode="_(* #,##0.00_);_(* \(#,##0.00\);_(* &quot;&quot;??_)"/>
    <numFmt numFmtId="170" formatCode="0;[Red]0"/>
    <numFmt numFmtId="171" formatCode="_(* #,##0.0_);_(* \(#,##0.0\);_(* &quot;-&quot;??_);_(@_)"/>
    <numFmt numFmtId="172" formatCode="mmmm\ yyyy"/>
  </numFmts>
  <fonts count="18" x14ac:knownFonts="1">
    <font>
      <sz val="10"/>
      <name val="Arial"/>
    </font>
    <font>
      <sz val="10"/>
      <name val="Arial"/>
      <family val="2"/>
    </font>
    <font>
      <sz val="8"/>
      <name val="Arial"/>
      <family val="2"/>
    </font>
    <font>
      <b/>
      <u/>
      <sz val="12"/>
      <name val="Times New Roman"/>
      <family val="1"/>
    </font>
    <font>
      <sz val="12"/>
      <name val="Times New Roman"/>
      <family val="1"/>
    </font>
    <font>
      <b/>
      <sz val="12"/>
      <name val="Times New Roman"/>
      <family val="1"/>
    </font>
    <font>
      <sz val="12"/>
      <color indexed="55"/>
      <name val="Times New Roman"/>
      <family val="1"/>
    </font>
    <font>
      <sz val="12"/>
      <color indexed="10"/>
      <name val="Times New Roman"/>
      <family val="1"/>
    </font>
    <font>
      <sz val="12"/>
      <name val="Arial"/>
      <family val="2"/>
    </font>
    <font>
      <b/>
      <u/>
      <sz val="15"/>
      <name val="Times New Roman"/>
      <family val="1"/>
    </font>
    <font>
      <u/>
      <sz val="12"/>
      <name val="Times New Roman"/>
      <family val="1"/>
    </font>
    <font>
      <sz val="12"/>
      <name val="Calibri"/>
      <family val="2"/>
    </font>
    <font>
      <sz val="11"/>
      <color theme="1"/>
      <name val="Arial Black"/>
      <family val="2"/>
    </font>
    <font>
      <b/>
      <u/>
      <sz val="11"/>
      <color theme="1"/>
      <name val="Arial Black"/>
      <family val="2"/>
    </font>
    <font>
      <sz val="18"/>
      <name val="Arial Black"/>
      <family val="2"/>
    </font>
    <font>
      <b/>
      <sz val="11"/>
      <name val="Times New Roman"/>
      <family val="1"/>
    </font>
    <font>
      <sz val="11"/>
      <name val="Times New Roman"/>
      <family val="1"/>
    </font>
    <font>
      <sz val="28"/>
      <name val="Arial Black"/>
      <family val="2"/>
    </font>
  </fonts>
  <fills count="8">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theme="9" tint="0.79998168889431442"/>
        <bgColor indexed="64"/>
      </patternFill>
    </fill>
    <fill>
      <patternFill patternType="solid">
        <fgColor indexed="65"/>
        <bgColor indexed="64"/>
      </patternFill>
    </fill>
    <fill>
      <patternFill patternType="solid">
        <fgColor theme="0" tint="-0.14999847407452621"/>
        <bgColor indexed="9"/>
      </patternFill>
    </fill>
  </fills>
  <borders count="39">
    <border>
      <left/>
      <right/>
      <top/>
      <bottom/>
      <diagonal/>
    </border>
    <border>
      <left style="hair">
        <color indexed="64"/>
      </left>
      <right style="hair">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rgb="FFC00000"/>
      </bottom>
      <diagonal/>
    </border>
    <border>
      <left style="hair">
        <color indexed="64"/>
      </left>
      <right style="hair">
        <color indexed="64"/>
      </right>
      <top style="thin">
        <color indexed="64"/>
      </top>
      <bottom style="thin">
        <color rgb="FFC00000"/>
      </bottom>
      <diagonal/>
    </border>
    <border>
      <left style="hair">
        <color indexed="64"/>
      </left>
      <right style="thin">
        <color indexed="64"/>
      </right>
      <top style="thin">
        <color indexed="64"/>
      </top>
      <bottom style="thin">
        <color rgb="FFC00000"/>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273">
    <xf numFmtId="0" fontId="0" fillId="0" borderId="0" xfId="0"/>
    <xf numFmtId="0" fontId="5" fillId="2" borderId="0" xfId="0" applyFont="1" applyFill="1" applyAlignment="1">
      <alignment horizontal="left"/>
    </xf>
    <xf numFmtId="0" fontId="4" fillId="2" borderId="0" xfId="0" applyFont="1" applyFill="1" applyBorder="1" applyAlignment="1">
      <alignment horizontal="left"/>
    </xf>
    <xf numFmtId="0" fontId="4" fillId="2" borderId="0" xfId="0" applyFont="1" applyFill="1" applyAlignment="1"/>
    <xf numFmtId="4" fontId="6" fillId="2" borderId="0" xfId="0" applyNumberFormat="1" applyFont="1" applyFill="1" applyAlignment="1">
      <alignment horizontal="center"/>
    </xf>
    <xf numFmtId="4" fontId="7" fillId="2" borderId="0" xfId="0" applyNumberFormat="1" applyFont="1" applyFill="1" applyAlignment="1">
      <alignment horizontal="center"/>
    </xf>
    <xf numFmtId="0" fontId="6" fillId="2" borderId="0" xfId="0" applyFont="1" applyFill="1" applyAlignment="1">
      <alignment horizontal="center"/>
    </xf>
    <xf numFmtId="0" fontId="7" fillId="2" borderId="0" xfId="0" applyFont="1" applyFill="1" applyAlignment="1">
      <alignment horizontal="center"/>
    </xf>
    <xf numFmtId="0" fontId="4" fillId="2" borderId="0" xfId="0" applyFont="1" applyFill="1" applyAlignment="1">
      <alignment vertical="center"/>
    </xf>
    <xf numFmtId="0" fontId="4" fillId="2" borderId="2" xfId="0" applyFont="1" applyFill="1" applyBorder="1" applyAlignment="1"/>
    <xf numFmtId="0" fontId="5" fillId="2" borderId="0" xfId="0" applyFont="1" applyFill="1" applyAlignment="1">
      <alignment wrapText="1"/>
    </xf>
    <xf numFmtId="0" fontId="4" fillId="2" borderId="0" xfId="0" applyFont="1" applyFill="1" applyAlignment="1">
      <alignment horizontal="center"/>
    </xf>
    <xf numFmtId="43" fontId="4" fillId="2" borderId="0" xfId="2" applyFont="1" applyFill="1"/>
    <xf numFmtId="43" fontId="4" fillId="2" borderId="0" xfId="1" applyFont="1" applyFill="1" applyAlignment="1"/>
    <xf numFmtId="0" fontId="4" fillId="2" borderId="0" xfId="0" applyFont="1" applyFill="1" applyBorder="1" applyAlignment="1"/>
    <xf numFmtId="167" fontId="4" fillId="2" borderId="0" xfId="0" applyNumberFormat="1" applyFont="1" applyFill="1" applyAlignment="1"/>
    <xf numFmtId="165" fontId="4" fillId="2" borderId="0" xfId="0" applyNumberFormat="1" applyFont="1" applyFill="1" applyAlignment="1"/>
    <xf numFmtId="0" fontId="4" fillId="3" borderId="0" xfId="0" applyFont="1" applyFill="1" applyBorder="1"/>
    <xf numFmtId="169" fontId="4" fillId="3" borderId="0" xfId="0" applyNumberFormat="1" applyFont="1" applyFill="1" applyBorder="1"/>
    <xf numFmtId="0" fontId="4" fillId="3" borderId="0" xfId="0" applyFont="1" applyFill="1"/>
    <xf numFmtId="169" fontId="4" fillId="3" borderId="0" xfId="0" applyNumberFormat="1" applyFont="1" applyFill="1"/>
    <xf numFmtId="0" fontId="5" fillId="2" borderId="0" xfId="0" applyFont="1" applyFill="1" applyAlignment="1"/>
    <xf numFmtId="0" fontId="4" fillId="4" borderId="0" xfId="0" applyFont="1" applyFill="1" applyAlignment="1"/>
    <xf numFmtId="43" fontId="4" fillId="4" borderId="0" xfId="1" applyFont="1" applyFill="1" applyAlignment="1"/>
    <xf numFmtId="168" fontId="4" fillId="0" borderId="0" xfId="1" applyNumberFormat="1" applyFont="1" applyFill="1" applyBorder="1" applyAlignment="1">
      <alignment horizontal="center"/>
    </xf>
    <xf numFmtId="43" fontId="4" fillId="0" borderId="1" xfId="1" applyFont="1" applyFill="1" applyBorder="1" applyAlignment="1">
      <alignment horizontal="center"/>
    </xf>
    <xf numFmtId="171" fontId="4" fillId="0" borderId="1" xfId="1" applyNumberFormat="1" applyFont="1" applyFill="1" applyBorder="1" applyAlignment="1">
      <alignment horizontal="right"/>
    </xf>
    <xf numFmtId="43" fontId="4" fillId="0" borderId="1" xfId="1" applyFont="1" applyFill="1" applyBorder="1" applyAlignment="1"/>
    <xf numFmtId="171" fontId="4" fillId="0" borderId="1" xfId="1" applyNumberFormat="1" applyFont="1" applyFill="1" applyBorder="1" applyAlignment="1">
      <alignment horizontal="center"/>
    </xf>
    <xf numFmtId="171" fontId="5" fillId="0" borderId="1" xfId="1" applyNumberFormat="1" applyFont="1" applyFill="1" applyBorder="1" applyAlignment="1">
      <alignment horizontal="right"/>
    </xf>
    <xf numFmtId="171" fontId="4" fillId="0" borderId="1" xfId="1" applyNumberFormat="1" applyFont="1" applyFill="1" applyBorder="1" applyAlignment="1">
      <alignment horizontal="right" shrinkToFit="1"/>
    </xf>
    <xf numFmtId="166" fontId="4" fillId="0" borderId="1" xfId="1" applyNumberFormat="1" applyFont="1" applyFill="1" applyBorder="1" applyAlignment="1">
      <alignment horizontal="right"/>
    </xf>
    <xf numFmtId="43" fontId="4" fillId="0" borderId="0" xfId="1" applyFont="1" applyFill="1" applyBorder="1" applyAlignment="1">
      <alignment horizontal="justify" wrapText="1"/>
    </xf>
    <xf numFmtId="171" fontId="4" fillId="0" borderId="1" xfId="1" applyNumberFormat="1" applyFont="1" applyFill="1" applyBorder="1" applyAlignment="1"/>
    <xf numFmtId="0" fontId="4" fillId="0" borderId="0" xfId="1" applyNumberFormat="1" applyFont="1" applyFill="1" applyBorder="1" applyAlignment="1">
      <alignment horizontal="left" vertical="top" wrapText="1"/>
    </xf>
    <xf numFmtId="171" fontId="5" fillId="0" borderId="8" xfId="1" applyNumberFormat="1" applyFont="1" applyFill="1" applyBorder="1" applyAlignment="1">
      <alignment horizontal="right"/>
    </xf>
    <xf numFmtId="171" fontId="5" fillId="0" borderId="13" xfId="1" applyNumberFormat="1" applyFont="1" applyFill="1" applyBorder="1" applyAlignment="1">
      <alignment horizontal="right"/>
    </xf>
    <xf numFmtId="164" fontId="5" fillId="5" borderId="15" xfId="1" applyNumberFormat="1" applyFont="1" applyFill="1" applyBorder="1" applyAlignment="1">
      <alignment horizontal="center" vertical="center"/>
    </xf>
    <xf numFmtId="43" fontId="5" fillId="5" borderId="16" xfId="1" applyFont="1" applyFill="1" applyBorder="1" applyAlignment="1">
      <alignment horizontal="center" vertical="center"/>
    </xf>
    <xf numFmtId="167" fontId="5" fillId="5" borderId="16" xfId="1" applyNumberFormat="1" applyFont="1" applyFill="1" applyBorder="1" applyAlignment="1">
      <alignment horizontal="center" vertical="center"/>
    </xf>
    <xf numFmtId="165" fontId="5" fillId="5" borderId="17" xfId="1" applyNumberFormat="1" applyFont="1" applyFill="1" applyBorder="1" applyAlignment="1">
      <alignment horizontal="center" vertical="center"/>
    </xf>
    <xf numFmtId="164" fontId="5" fillId="2" borderId="3" xfId="1" applyNumberFormat="1" applyFont="1" applyFill="1" applyBorder="1" applyAlignment="1">
      <alignment horizontal="center"/>
    </xf>
    <xf numFmtId="164" fontId="5" fillId="2" borderId="4" xfId="1" applyNumberFormat="1" applyFont="1" applyFill="1" applyBorder="1" applyAlignment="1">
      <alignment horizontal="center"/>
    </xf>
    <xf numFmtId="43" fontId="4" fillId="2" borderId="4" xfId="1" applyFont="1" applyFill="1" applyBorder="1" applyAlignment="1">
      <alignment wrapText="1"/>
    </xf>
    <xf numFmtId="43" fontId="4" fillId="2" borderId="4" xfId="1" applyFont="1" applyFill="1" applyBorder="1" applyAlignment="1">
      <alignment horizontal="center"/>
    </xf>
    <xf numFmtId="167" fontId="4" fillId="2" borderId="4" xfId="1" applyNumberFormat="1" applyFont="1" applyFill="1" applyBorder="1" applyAlignment="1">
      <alignment horizontal="right"/>
    </xf>
    <xf numFmtId="43" fontId="4" fillId="2" borderId="4" xfId="1" applyFont="1" applyFill="1" applyBorder="1" applyAlignment="1">
      <alignment horizontal="centerContinuous"/>
    </xf>
    <xf numFmtId="165" fontId="4" fillId="2" borderId="5" xfId="1" applyNumberFormat="1" applyFont="1" applyFill="1" applyBorder="1" applyAlignment="1">
      <alignment horizontal="centerContinuous"/>
    </xf>
    <xf numFmtId="165" fontId="4" fillId="0" borderId="11" xfId="1" applyNumberFormat="1" applyFont="1" applyFill="1" applyBorder="1" applyAlignment="1"/>
    <xf numFmtId="168" fontId="4" fillId="0" borderId="10" xfId="1" applyNumberFormat="1" applyFont="1" applyFill="1" applyBorder="1" applyAlignment="1">
      <alignment horizontal="center" vertical="top"/>
    </xf>
    <xf numFmtId="171" fontId="4" fillId="0" borderId="8" xfId="1" applyNumberFormat="1" applyFont="1" applyFill="1" applyBorder="1" applyAlignment="1">
      <alignment horizontal="right"/>
    </xf>
    <xf numFmtId="164" fontId="5" fillId="0" borderId="10" xfId="1" applyNumberFormat="1" applyFont="1" applyFill="1" applyBorder="1" applyAlignment="1">
      <alignment horizontal="center"/>
    </xf>
    <xf numFmtId="164" fontId="5" fillId="0" borderId="0" xfId="1" applyNumberFormat="1" applyFont="1" applyFill="1" applyBorder="1" applyAlignment="1">
      <alignment horizontal="center"/>
    </xf>
    <xf numFmtId="43" fontId="5" fillId="0" borderId="1" xfId="1" applyFont="1" applyFill="1" applyBorder="1" applyAlignment="1">
      <alignment horizontal="center"/>
    </xf>
    <xf numFmtId="167" fontId="5" fillId="0" borderId="1" xfId="1" applyNumberFormat="1" applyFont="1" applyFill="1" applyBorder="1" applyAlignment="1">
      <alignment horizontal="center"/>
    </xf>
    <xf numFmtId="165" fontId="5" fillId="0" borderId="11" xfId="1" applyNumberFormat="1" applyFont="1" applyFill="1" applyBorder="1" applyAlignment="1">
      <alignment horizontal="center"/>
    </xf>
    <xf numFmtId="0" fontId="5" fillId="0" borderId="10" xfId="1" quotePrefix="1" applyNumberFormat="1" applyFont="1" applyFill="1" applyBorder="1" applyAlignment="1">
      <alignment horizontal="center" vertical="top"/>
    </xf>
    <xf numFmtId="167" fontId="5" fillId="0" borderId="1" xfId="1" applyNumberFormat="1" applyFont="1" applyFill="1" applyBorder="1" applyAlignment="1">
      <alignment horizontal="right"/>
    </xf>
    <xf numFmtId="170" fontId="5" fillId="0" borderId="10" xfId="1" applyNumberFormat="1" applyFont="1" applyFill="1" applyBorder="1" applyAlignment="1">
      <alignment horizontal="center" vertical="top"/>
    </xf>
    <xf numFmtId="43" fontId="5" fillId="0" borderId="1" xfId="1" applyFont="1" applyFill="1" applyBorder="1" applyAlignment="1"/>
    <xf numFmtId="165" fontId="5" fillId="0" borderId="11" xfId="1" applyNumberFormat="1" applyFont="1" applyFill="1" applyBorder="1" applyAlignment="1"/>
    <xf numFmtId="0" fontId="4" fillId="0" borderId="10" xfId="1" applyNumberFormat="1" applyFont="1" applyFill="1" applyBorder="1" applyAlignment="1">
      <alignment horizontal="center" vertical="top"/>
    </xf>
    <xf numFmtId="167" fontId="4" fillId="0" borderId="1" xfId="1" applyNumberFormat="1" applyFont="1" applyFill="1" applyBorder="1" applyAlignment="1">
      <alignment horizontal="right"/>
    </xf>
    <xf numFmtId="168" fontId="4" fillId="0" borderId="10" xfId="2" applyNumberFormat="1" applyFont="1" applyFill="1" applyBorder="1" applyAlignment="1">
      <alignment horizontal="center" vertical="justify"/>
    </xf>
    <xf numFmtId="43" fontId="4" fillId="0" borderId="1" xfId="2" applyFont="1" applyFill="1" applyBorder="1" applyAlignment="1">
      <alignment horizontal="center"/>
    </xf>
    <xf numFmtId="166" fontId="4" fillId="0" borderId="1" xfId="2" applyNumberFormat="1" applyFont="1" applyFill="1" applyBorder="1"/>
    <xf numFmtId="43" fontId="4" fillId="0" borderId="1" xfId="2" applyFont="1" applyFill="1" applyBorder="1"/>
    <xf numFmtId="168" fontId="4" fillId="0" borderId="12" xfId="2" applyNumberFormat="1" applyFont="1" applyFill="1" applyBorder="1" applyAlignment="1">
      <alignment horizontal="center" vertical="justify"/>
    </xf>
    <xf numFmtId="43" fontId="4" fillId="0" borderId="13" xfId="2" applyFont="1" applyFill="1" applyBorder="1" applyAlignment="1">
      <alignment horizontal="center"/>
    </xf>
    <xf numFmtId="166" fontId="4" fillId="0" borderId="13" xfId="2" applyNumberFormat="1" applyFont="1" applyFill="1" applyBorder="1"/>
    <xf numFmtId="43" fontId="4" fillId="0" borderId="13" xfId="2" applyFont="1" applyFill="1" applyBorder="1"/>
    <xf numFmtId="165" fontId="4" fillId="0" borderId="14" xfId="1" applyNumberFormat="1" applyFont="1" applyFill="1" applyBorder="1" applyAlignment="1"/>
    <xf numFmtId="165" fontId="4" fillId="0" borderId="9" xfId="1" applyNumberFormat="1" applyFont="1" applyFill="1" applyBorder="1" applyAlignment="1"/>
    <xf numFmtId="164" fontId="4" fillId="0" borderId="10" xfId="1" applyNumberFormat="1" applyFont="1" applyFill="1" applyBorder="1" applyAlignment="1">
      <alignment horizontal="center"/>
    </xf>
    <xf numFmtId="167" fontId="5" fillId="0" borderId="0" xfId="1" applyNumberFormat="1" applyFont="1" applyFill="1" applyBorder="1" applyAlignment="1">
      <alignment horizontal="right"/>
    </xf>
    <xf numFmtId="0" fontId="5" fillId="0" borderId="10" xfId="1" applyNumberFormat="1" applyFont="1" applyFill="1" applyBorder="1" applyAlignment="1">
      <alignment horizontal="center" vertical="top"/>
    </xf>
    <xf numFmtId="165" fontId="4" fillId="0" borderId="6" xfId="1" applyNumberFormat="1" applyFont="1" applyFill="1" applyBorder="1" applyAlignment="1"/>
    <xf numFmtId="170" fontId="5" fillId="0" borderId="10" xfId="1" applyNumberFormat="1" applyFont="1" applyFill="1" applyBorder="1" applyAlignment="1">
      <alignment horizontal="center"/>
    </xf>
    <xf numFmtId="43" fontId="5" fillId="0" borderId="8" xfId="1" applyFont="1" applyFill="1" applyBorder="1" applyAlignment="1">
      <alignment horizontal="center"/>
    </xf>
    <xf numFmtId="43" fontId="5" fillId="0" borderId="8" xfId="1" applyFont="1" applyFill="1" applyBorder="1" applyAlignment="1"/>
    <xf numFmtId="165" fontId="5" fillId="0" borderId="9" xfId="1" applyNumberFormat="1" applyFont="1" applyFill="1" applyBorder="1" applyAlignment="1"/>
    <xf numFmtId="171" fontId="4" fillId="0" borderId="1" xfId="2" applyNumberFormat="1" applyFont="1" applyFill="1" applyBorder="1"/>
    <xf numFmtId="40" fontId="4" fillId="0" borderId="11" xfId="2" applyNumberFormat="1" applyFont="1" applyFill="1" applyBorder="1"/>
    <xf numFmtId="43" fontId="4" fillId="0" borderId="0" xfId="1" applyFont="1" applyFill="1" applyBorder="1" applyAlignment="1">
      <alignment wrapText="1"/>
    </xf>
    <xf numFmtId="0" fontId="5" fillId="0" borderId="7" xfId="1" quotePrefix="1" applyNumberFormat="1" applyFont="1" applyFill="1" applyBorder="1" applyAlignment="1">
      <alignment horizontal="center" vertical="top"/>
    </xf>
    <xf numFmtId="165" fontId="5" fillId="0" borderId="9" xfId="1" applyNumberFormat="1" applyFont="1" applyFill="1" applyBorder="1" applyAlignment="1">
      <alignment horizontal="center"/>
    </xf>
    <xf numFmtId="43" fontId="4" fillId="0" borderId="1" xfId="1" applyFont="1" applyFill="1" applyBorder="1" applyAlignment="1">
      <alignment shrinkToFit="1"/>
    </xf>
    <xf numFmtId="43" fontId="5" fillId="0" borderId="13" xfId="1" applyFont="1" applyFill="1" applyBorder="1" applyAlignment="1">
      <alignment horizontal="center"/>
    </xf>
    <xf numFmtId="43" fontId="5" fillId="0" borderId="13" xfId="1" applyFont="1" applyFill="1" applyBorder="1" applyAlignment="1"/>
    <xf numFmtId="165" fontId="5" fillId="0" borderId="14" xfId="1" applyNumberFormat="1" applyFont="1" applyFill="1" applyBorder="1" applyAlignment="1"/>
    <xf numFmtId="165" fontId="4" fillId="0" borderId="11" xfId="1" applyNumberFormat="1" applyFont="1" applyFill="1" applyBorder="1" applyAlignment="1">
      <alignment horizontal="center"/>
    </xf>
    <xf numFmtId="0" fontId="5" fillId="0" borderId="7" xfId="1" applyNumberFormat="1" applyFont="1" applyFill="1" applyBorder="1" applyAlignment="1">
      <alignment horizontal="center" vertical="top"/>
    </xf>
    <xf numFmtId="0" fontId="5" fillId="0" borderId="12" xfId="1" applyNumberFormat="1" applyFont="1" applyFill="1" applyBorder="1" applyAlignment="1">
      <alignment horizontal="center" vertical="top"/>
    </xf>
    <xf numFmtId="168" fontId="4" fillId="0" borderId="7" xfId="1" applyNumberFormat="1" applyFont="1" applyFill="1" applyBorder="1" applyAlignment="1">
      <alignment horizontal="center" vertical="top"/>
    </xf>
    <xf numFmtId="43" fontId="4" fillId="0" borderId="8" xfId="1" applyFont="1" applyFill="1" applyBorder="1" applyAlignment="1">
      <alignment horizontal="center"/>
    </xf>
    <xf numFmtId="171" fontId="4" fillId="0" borderId="8" xfId="1" applyNumberFormat="1" applyFont="1" applyFill="1" applyBorder="1" applyAlignment="1">
      <alignment horizontal="center"/>
    </xf>
    <xf numFmtId="43" fontId="4" fillId="0" borderId="8" xfId="1" applyFont="1" applyFill="1" applyBorder="1" applyAlignment="1"/>
    <xf numFmtId="168" fontId="4" fillId="0" borderId="10" xfId="1" applyNumberFormat="1" applyFont="1" applyFill="1" applyBorder="1" applyAlignment="1">
      <alignment horizontal="center"/>
    </xf>
    <xf numFmtId="43" fontId="4" fillId="0" borderId="0" xfId="1" applyFont="1" applyFill="1" applyBorder="1" applyAlignment="1">
      <alignment vertical="top" wrapText="1"/>
    </xf>
    <xf numFmtId="164" fontId="4" fillId="0" borderId="7" xfId="1" applyNumberFormat="1" applyFont="1" applyFill="1" applyBorder="1" applyAlignment="1">
      <alignment horizontal="center"/>
    </xf>
    <xf numFmtId="165" fontId="4" fillId="0" borderId="9" xfId="1" applyNumberFormat="1" applyFont="1" applyFill="1" applyBorder="1" applyAlignment="1">
      <alignment horizontal="center"/>
    </xf>
    <xf numFmtId="167" fontId="5" fillId="0" borderId="8" xfId="1" applyNumberFormat="1" applyFont="1" applyFill="1" applyBorder="1" applyAlignment="1">
      <alignment horizontal="right"/>
    </xf>
    <xf numFmtId="167" fontId="4" fillId="0" borderId="0" xfId="1" applyNumberFormat="1" applyFont="1" applyFill="1" applyBorder="1" applyAlignment="1">
      <alignment horizontal="right"/>
    </xf>
    <xf numFmtId="167" fontId="4" fillId="0" borderId="8" xfId="1" applyNumberFormat="1" applyFont="1" applyFill="1" applyBorder="1" applyAlignment="1">
      <alignment horizontal="right"/>
    </xf>
    <xf numFmtId="43" fontId="4" fillId="0" borderId="1" xfId="1" applyNumberFormat="1" applyFont="1" applyFill="1" applyBorder="1" applyAlignment="1">
      <alignment horizontal="right"/>
    </xf>
    <xf numFmtId="43" fontId="4" fillId="0" borderId="1" xfId="1" applyNumberFormat="1" applyFont="1" applyFill="1" applyBorder="1" applyAlignment="1">
      <alignment horizontal="right" shrinkToFit="1"/>
    </xf>
    <xf numFmtId="43" fontId="4" fillId="0" borderId="0" xfId="1" applyNumberFormat="1" applyFont="1" applyFill="1" applyBorder="1" applyAlignment="1">
      <alignment horizontal="justify" vertical="top" wrapText="1"/>
    </xf>
    <xf numFmtId="0" fontId="5" fillId="3" borderId="0" xfId="0" applyFont="1" applyFill="1"/>
    <xf numFmtId="43" fontId="5" fillId="0" borderId="0" xfId="1" applyFont="1" applyFill="1" applyBorder="1" applyAlignment="1">
      <alignment horizontal="left"/>
    </xf>
    <xf numFmtId="43" fontId="5" fillId="0" borderId="0" xfId="1" quotePrefix="1" applyFont="1" applyFill="1" applyBorder="1" applyAlignment="1">
      <alignment horizontal="left"/>
    </xf>
    <xf numFmtId="43" fontId="5" fillId="0" borderId="0" xfId="1" applyFont="1" applyFill="1" applyBorder="1" applyAlignment="1">
      <alignment horizontal="center"/>
    </xf>
    <xf numFmtId="43" fontId="5" fillId="0" borderId="0" xfId="1" applyFont="1" applyFill="1" applyBorder="1" applyAlignment="1"/>
    <xf numFmtId="165" fontId="4" fillId="0" borderId="0" xfId="1" applyNumberFormat="1" applyFont="1" applyFill="1" applyBorder="1" applyAlignment="1"/>
    <xf numFmtId="0" fontId="5" fillId="0" borderId="0" xfId="0" applyFont="1" applyAlignment="1">
      <alignment vertical="top"/>
    </xf>
    <xf numFmtId="164" fontId="5" fillId="5" borderId="16" xfId="1" applyNumberFormat="1" applyFont="1" applyFill="1" applyBorder="1" applyAlignment="1">
      <alignment horizontal="center" vertical="center"/>
    </xf>
    <xf numFmtId="43" fontId="5" fillId="5" borderId="16" xfId="1" applyFont="1" applyFill="1" applyBorder="1" applyAlignment="1">
      <alignment horizontal="center" vertical="center" wrapText="1"/>
    </xf>
    <xf numFmtId="164" fontId="5" fillId="0" borderId="1" xfId="1" applyNumberFormat="1" applyFont="1" applyFill="1" applyBorder="1" applyAlignment="1">
      <alignment horizontal="center"/>
    </xf>
    <xf numFmtId="43" fontId="5" fillId="0" borderId="1" xfId="1" applyFont="1" applyFill="1" applyBorder="1" applyAlignment="1">
      <alignment horizontal="center" wrapText="1"/>
    </xf>
    <xf numFmtId="43" fontId="3" fillId="0" borderId="1" xfId="1" applyFont="1" applyFill="1" applyBorder="1" applyAlignment="1">
      <alignment horizontal="left" wrapText="1"/>
    </xf>
    <xf numFmtId="43" fontId="5" fillId="0" borderId="1" xfId="1" applyFont="1" applyFill="1" applyBorder="1" applyAlignment="1">
      <alignment horizontal="left" wrapText="1"/>
    </xf>
    <xf numFmtId="164" fontId="5" fillId="0" borderId="1" xfId="1" quotePrefix="1" applyNumberFormat="1" applyFont="1" applyFill="1" applyBorder="1" applyAlignment="1">
      <alignment horizontal="center"/>
    </xf>
    <xf numFmtId="0" fontId="3" fillId="0" borderId="1" xfId="1" applyNumberFormat="1" applyFont="1" applyFill="1" applyBorder="1" applyAlignment="1">
      <alignment vertical="top" wrapText="1"/>
    </xf>
    <xf numFmtId="43" fontId="3" fillId="0" borderId="1" xfId="1" applyFont="1" applyFill="1" applyBorder="1" applyAlignment="1">
      <alignment wrapText="1"/>
    </xf>
    <xf numFmtId="168" fontId="4" fillId="0" borderId="1" xfId="1" quotePrefix="1" applyNumberFormat="1" applyFont="1" applyFill="1" applyBorder="1" applyAlignment="1">
      <alignment horizontal="center" vertical="top"/>
    </xf>
    <xf numFmtId="0" fontId="4" fillId="0" borderId="1" xfId="1" applyNumberFormat="1" applyFont="1" applyFill="1" applyBorder="1" applyAlignment="1">
      <alignment horizontal="left" vertical="top" wrapText="1"/>
    </xf>
    <xf numFmtId="43" fontId="4" fillId="0" borderId="1" xfId="1" applyFont="1" applyFill="1" applyBorder="1" applyAlignment="1">
      <alignment horizontal="justify" wrapText="1"/>
    </xf>
    <xf numFmtId="168" fontId="4" fillId="0" borderId="1" xfId="2" applyNumberFormat="1" applyFont="1" applyFill="1" applyBorder="1" applyAlignment="1">
      <alignment horizontal="center" vertical="justify"/>
    </xf>
    <xf numFmtId="49" fontId="4" fillId="0" borderId="1" xfId="2" applyNumberFormat="1" applyFont="1" applyFill="1" applyBorder="1" applyAlignment="1">
      <alignment horizontal="justify" vertical="top"/>
    </xf>
    <xf numFmtId="164" fontId="4" fillId="0" borderId="1" xfId="1" applyNumberFormat="1" applyFont="1" applyFill="1" applyBorder="1" applyAlignment="1">
      <alignment horizontal="center"/>
    </xf>
    <xf numFmtId="0" fontId="4" fillId="0" borderId="1" xfId="1" applyNumberFormat="1" applyFont="1" applyFill="1" applyBorder="1" applyAlignment="1">
      <alignment horizontal="left" wrapText="1"/>
    </xf>
    <xf numFmtId="43" fontId="4" fillId="0" borderId="1" xfId="1" applyFont="1" applyFill="1" applyBorder="1" applyAlignment="1">
      <alignment horizontal="left" wrapText="1"/>
    </xf>
    <xf numFmtId="168" fontId="5" fillId="0" borderId="1" xfId="1" applyNumberFormat="1" applyFont="1" applyFill="1" applyBorder="1" applyAlignment="1">
      <alignment horizontal="center"/>
    </xf>
    <xf numFmtId="0" fontId="10" fillId="0" borderId="1" xfId="1" applyNumberFormat="1" applyFont="1" applyFill="1" applyBorder="1" applyAlignment="1">
      <alignment horizontal="left" vertical="top" wrapText="1"/>
    </xf>
    <xf numFmtId="43" fontId="5" fillId="0" borderId="1" xfId="1" quotePrefix="1" applyFont="1" applyFill="1" applyBorder="1" applyAlignment="1">
      <alignment horizontal="justify" wrapText="1"/>
    </xf>
    <xf numFmtId="0" fontId="3" fillId="0" borderId="8" xfId="1" applyNumberFormat="1" applyFont="1" applyFill="1" applyBorder="1" applyAlignment="1">
      <alignment vertical="top" wrapText="1"/>
    </xf>
    <xf numFmtId="164" fontId="5" fillId="0" borderId="8" xfId="1" quotePrefix="1" applyNumberFormat="1" applyFont="1" applyFill="1" applyBorder="1" applyAlignment="1">
      <alignment horizontal="center"/>
    </xf>
    <xf numFmtId="43" fontId="3" fillId="0" borderId="8" xfId="1" applyFont="1" applyFill="1" applyBorder="1" applyAlignment="1">
      <alignment wrapText="1"/>
    </xf>
    <xf numFmtId="0" fontId="4" fillId="0" borderId="1" xfId="0" applyFont="1" applyFill="1" applyBorder="1" applyAlignment="1">
      <alignment horizontal="justify" vertical="top" wrapText="1"/>
    </xf>
    <xf numFmtId="43" fontId="4" fillId="0" borderId="1" xfId="1" applyFont="1" applyFill="1" applyBorder="1" applyAlignment="1">
      <alignment wrapText="1"/>
    </xf>
    <xf numFmtId="164" fontId="5" fillId="0" borderId="19" xfId="1" applyNumberFormat="1" applyFont="1" applyFill="1" applyBorder="1" applyAlignment="1">
      <alignment horizontal="center"/>
    </xf>
    <xf numFmtId="164" fontId="5" fillId="0" borderId="20" xfId="1" applyNumberFormat="1" applyFont="1" applyFill="1" applyBorder="1" applyAlignment="1">
      <alignment horizontal="center"/>
    </xf>
    <xf numFmtId="43" fontId="5" fillId="0" borderId="20" xfId="1" applyFont="1" applyFill="1" applyBorder="1" applyAlignment="1">
      <alignment horizontal="left"/>
    </xf>
    <xf numFmtId="43" fontId="5" fillId="0" borderId="20" xfId="1" quotePrefix="1" applyFont="1" applyFill="1" applyBorder="1" applyAlignment="1">
      <alignment horizontal="left"/>
    </xf>
    <xf numFmtId="43" fontId="5" fillId="0" borderId="20" xfId="1" applyFont="1" applyFill="1" applyBorder="1" applyAlignment="1">
      <alignment horizontal="center"/>
    </xf>
    <xf numFmtId="171" fontId="5" fillId="0" borderId="20" xfId="1" applyNumberFormat="1" applyFont="1" applyFill="1" applyBorder="1" applyAlignment="1">
      <alignment horizontal="right"/>
    </xf>
    <xf numFmtId="43" fontId="5" fillId="0" borderId="20" xfId="1" applyFont="1" applyFill="1" applyBorder="1" applyAlignment="1"/>
    <xf numFmtId="164" fontId="5" fillId="0" borderId="8" xfId="1" applyNumberFormat="1" applyFont="1" applyFill="1" applyBorder="1" applyAlignment="1">
      <alignment horizontal="center"/>
    </xf>
    <xf numFmtId="43" fontId="3" fillId="0" borderId="8" xfId="1" applyFont="1" applyFill="1" applyBorder="1" applyAlignment="1">
      <alignment horizontal="left" wrapText="1"/>
    </xf>
    <xf numFmtId="0" fontId="3" fillId="0" borderId="1" xfId="1" applyNumberFormat="1" applyFont="1" applyFill="1" applyBorder="1" applyAlignment="1">
      <alignment wrapText="1"/>
    </xf>
    <xf numFmtId="168" fontId="4" fillId="0" borderId="1" xfId="1" applyNumberFormat="1" applyFont="1" applyFill="1" applyBorder="1" applyAlignment="1">
      <alignment horizontal="center"/>
    </xf>
    <xf numFmtId="43" fontId="3" fillId="0" borderId="1" xfId="1" applyFont="1" applyFill="1" applyBorder="1" applyAlignment="1">
      <alignment horizontal="center" wrapText="1"/>
    </xf>
    <xf numFmtId="0" fontId="4" fillId="0" borderId="1" xfId="1" applyNumberFormat="1" applyFont="1" applyFill="1" applyBorder="1" applyAlignment="1">
      <alignment horizontal="left" vertical="top" wrapText="1" indent="1"/>
    </xf>
    <xf numFmtId="0" fontId="4" fillId="0" borderId="1" xfId="1" applyNumberFormat="1" applyFont="1" applyFill="1" applyBorder="1" applyAlignment="1" applyProtection="1">
      <alignment horizontal="left" vertical="top" wrapText="1" indent="1"/>
    </xf>
    <xf numFmtId="0" fontId="4" fillId="0" borderId="13" xfId="1" applyNumberFormat="1" applyFont="1" applyFill="1" applyBorder="1" applyAlignment="1">
      <alignment horizontal="left" vertical="top" wrapText="1"/>
    </xf>
    <xf numFmtId="0" fontId="5" fillId="0" borderId="1" xfId="1" applyNumberFormat="1" applyFont="1" applyFill="1" applyBorder="1" applyAlignment="1">
      <alignment horizontal="left" vertical="top" wrapText="1"/>
    </xf>
    <xf numFmtId="43" fontId="4" fillId="0" borderId="1" xfId="1" quotePrefix="1" applyFont="1" applyFill="1" applyBorder="1" applyAlignment="1">
      <alignment horizontal="justify" wrapText="1"/>
    </xf>
    <xf numFmtId="168" fontId="5" fillId="0" borderId="13" xfId="1" applyNumberFormat="1" applyFont="1" applyFill="1" applyBorder="1" applyAlignment="1">
      <alignment horizontal="center"/>
    </xf>
    <xf numFmtId="0" fontId="5" fillId="0" borderId="13" xfId="1" applyNumberFormat="1" applyFont="1" applyFill="1" applyBorder="1" applyAlignment="1">
      <alignment horizontal="left" vertical="top" wrapText="1"/>
    </xf>
    <xf numFmtId="43" fontId="5" fillId="0" borderId="13" xfId="1" quotePrefix="1" applyFont="1" applyFill="1" applyBorder="1" applyAlignment="1">
      <alignment horizontal="justify" wrapText="1"/>
    </xf>
    <xf numFmtId="168" fontId="4" fillId="0" borderId="8" xfId="1" applyNumberFormat="1" applyFont="1" applyFill="1" applyBorder="1" applyAlignment="1">
      <alignment horizontal="center"/>
    </xf>
    <xf numFmtId="43" fontId="4" fillId="0" borderId="8" xfId="1" quotePrefix="1" applyFont="1" applyFill="1" applyBorder="1" applyAlignment="1">
      <alignment horizontal="justify" wrapText="1"/>
    </xf>
    <xf numFmtId="0" fontId="4" fillId="0" borderId="1" xfId="0" applyFont="1" applyFill="1" applyBorder="1" applyAlignment="1"/>
    <xf numFmtId="164" fontId="5" fillId="0" borderId="13" xfId="1" quotePrefix="1" applyNumberFormat="1" applyFont="1" applyFill="1" applyBorder="1" applyAlignment="1">
      <alignment horizontal="center"/>
    </xf>
    <xf numFmtId="43" fontId="3" fillId="0" borderId="13" xfId="1" applyFont="1" applyFill="1" applyBorder="1" applyAlignment="1">
      <alignment wrapText="1"/>
    </xf>
    <xf numFmtId="0" fontId="3" fillId="0" borderId="8" xfId="1" applyNumberFormat="1" applyFont="1" applyFill="1" applyBorder="1" applyAlignment="1">
      <alignment wrapText="1"/>
    </xf>
    <xf numFmtId="0" fontId="10" fillId="0" borderId="1" xfId="1" applyNumberFormat="1" applyFont="1" applyFill="1" applyBorder="1" applyAlignment="1">
      <alignment horizontal="left" wrapText="1"/>
    </xf>
    <xf numFmtId="43" fontId="4" fillId="0" borderId="1" xfId="1" applyFont="1" applyFill="1" applyBorder="1" applyAlignment="1" applyProtection="1">
      <alignment wrapText="1"/>
    </xf>
    <xf numFmtId="0" fontId="4" fillId="0" borderId="1" xfId="1" applyNumberFormat="1" applyFont="1" applyFill="1" applyBorder="1" applyAlignment="1" applyProtection="1">
      <alignment horizontal="left" vertical="top" wrapText="1"/>
    </xf>
    <xf numFmtId="43" fontId="4" fillId="0" borderId="1" xfId="1" applyFont="1" applyFill="1" applyBorder="1" applyAlignment="1">
      <alignment vertical="top" wrapText="1"/>
    </xf>
    <xf numFmtId="167" fontId="5" fillId="0" borderId="20" xfId="1" applyNumberFormat="1" applyFont="1" applyFill="1" applyBorder="1" applyAlignment="1">
      <alignment horizontal="right"/>
    </xf>
    <xf numFmtId="43" fontId="4" fillId="0" borderId="1" xfId="1" quotePrefix="1" applyFont="1" applyFill="1" applyBorder="1" applyAlignment="1">
      <alignment horizontal="left" wrapText="1"/>
    </xf>
    <xf numFmtId="0" fontId="4" fillId="2" borderId="1" xfId="0" applyFont="1" applyFill="1" applyBorder="1" applyAlignment="1"/>
    <xf numFmtId="0" fontId="10" fillId="0" borderId="1" xfId="1" applyNumberFormat="1" applyFont="1" applyFill="1" applyBorder="1" applyAlignment="1">
      <alignment horizontal="justify" wrapText="1"/>
    </xf>
    <xf numFmtId="0" fontId="4" fillId="0" borderId="1" xfId="1" applyNumberFormat="1" applyFont="1" applyFill="1" applyBorder="1" applyAlignment="1">
      <alignment vertical="top" wrapText="1"/>
    </xf>
    <xf numFmtId="0" fontId="4" fillId="0" borderId="1" xfId="1" applyNumberFormat="1" applyFont="1" applyFill="1" applyBorder="1" applyAlignment="1">
      <alignment horizontal="left" wrapText="1" indent="1"/>
    </xf>
    <xf numFmtId="164" fontId="4" fillId="0" borderId="8" xfId="1" applyNumberFormat="1" applyFont="1" applyFill="1" applyBorder="1" applyAlignment="1">
      <alignment horizontal="center"/>
    </xf>
    <xf numFmtId="43" fontId="4" fillId="0" borderId="8" xfId="1" applyFont="1" applyFill="1" applyBorder="1" applyAlignment="1">
      <alignment wrapText="1"/>
    </xf>
    <xf numFmtId="0" fontId="5" fillId="0" borderId="1" xfId="1" applyNumberFormat="1" applyFont="1" applyFill="1" applyBorder="1" applyAlignment="1" applyProtection="1">
      <alignment horizontal="left" vertical="top" wrapText="1"/>
    </xf>
    <xf numFmtId="43" fontId="3" fillId="0" borderId="1" xfId="1" applyFont="1" applyFill="1" applyBorder="1" applyAlignment="1">
      <alignment horizontal="centerContinuous" wrapText="1"/>
    </xf>
    <xf numFmtId="0" fontId="4" fillId="0" borderId="1" xfId="0" applyFont="1" applyFill="1" applyBorder="1" applyAlignment="1">
      <alignment horizontal="left" vertical="top" wrapText="1"/>
    </xf>
    <xf numFmtId="168" fontId="4" fillId="0" borderId="13" xfId="2" applyNumberFormat="1" applyFont="1" applyFill="1" applyBorder="1" applyAlignment="1">
      <alignment horizontal="center" vertical="justify"/>
    </xf>
    <xf numFmtId="49" fontId="4" fillId="0" borderId="13" xfId="2" applyNumberFormat="1" applyFont="1" applyFill="1" applyBorder="1" applyAlignment="1">
      <alignment horizontal="justify" vertical="top"/>
    </xf>
    <xf numFmtId="0" fontId="4" fillId="0" borderId="10" xfId="1" applyNumberFormat="1" applyFont="1" applyFill="1" applyBorder="1" applyAlignment="1">
      <alignment horizontal="left" vertical="top" wrapText="1"/>
    </xf>
    <xf numFmtId="0" fontId="4" fillId="0" borderId="11" xfId="1" applyNumberFormat="1" applyFont="1" applyFill="1" applyBorder="1" applyAlignment="1">
      <alignment horizontal="left" vertical="top" wrapText="1"/>
    </xf>
    <xf numFmtId="43" fontId="4" fillId="2" borderId="11" xfId="1" applyFont="1" applyFill="1" applyBorder="1" applyAlignment="1"/>
    <xf numFmtId="164" fontId="5" fillId="6" borderId="19" xfId="1" applyNumberFormat="1" applyFont="1" applyFill="1" applyBorder="1" applyAlignment="1">
      <alignment horizontal="right" vertical="top"/>
    </xf>
    <xf numFmtId="43" fontId="5" fillId="6" borderId="20" xfId="1" quotePrefix="1" applyFont="1" applyFill="1" applyBorder="1" applyAlignment="1">
      <alignment horizontal="left" vertical="top"/>
    </xf>
    <xf numFmtId="166" fontId="5" fillId="6" borderId="20" xfId="1" applyNumberFormat="1" applyFont="1" applyFill="1" applyBorder="1" applyAlignment="1">
      <alignment horizontal="center" vertical="top"/>
    </xf>
    <xf numFmtId="166" fontId="5" fillId="6" borderId="20" xfId="1" applyNumberFormat="1" applyFont="1" applyFill="1" applyBorder="1" applyAlignment="1">
      <alignment horizontal="right" vertical="top"/>
    </xf>
    <xf numFmtId="166" fontId="5" fillId="6" borderId="20" xfId="1" applyNumberFormat="1" applyFont="1" applyFill="1" applyBorder="1" applyAlignment="1">
      <alignment vertical="top"/>
    </xf>
    <xf numFmtId="43" fontId="5" fillId="6" borderId="18" xfId="1" applyFont="1" applyFill="1" applyBorder="1" applyAlignment="1">
      <alignment vertical="top"/>
    </xf>
    <xf numFmtId="165" fontId="5" fillId="0" borderId="18" xfId="1" applyNumberFormat="1" applyFont="1" applyFill="1" applyBorder="1" applyAlignment="1"/>
    <xf numFmtId="165" fontId="5" fillId="0" borderId="18" xfId="1" applyNumberFormat="1" applyFont="1" applyFill="1" applyBorder="1" applyAlignment="1">
      <alignment shrinkToFit="1"/>
    </xf>
    <xf numFmtId="0" fontId="5" fillId="0" borderId="10" xfId="1" applyNumberFormat="1" applyFont="1" applyFill="1" applyBorder="1" applyAlignment="1">
      <alignment horizontal="center" vertical="top" wrapText="1"/>
    </xf>
    <xf numFmtId="164" fontId="4" fillId="0" borderId="12" xfId="1" applyNumberFormat="1" applyFont="1" applyFill="1" applyBorder="1" applyAlignment="1">
      <alignment horizontal="center"/>
    </xf>
    <xf numFmtId="164" fontId="4" fillId="0" borderId="13" xfId="1" applyNumberFormat="1" applyFont="1" applyFill="1" applyBorder="1" applyAlignment="1">
      <alignment horizontal="center"/>
    </xf>
    <xf numFmtId="0" fontId="4" fillId="0" borderId="13" xfId="1" applyNumberFormat="1" applyFont="1" applyFill="1" applyBorder="1" applyAlignment="1">
      <alignment horizontal="left" wrapText="1"/>
    </xf>
    <xf numFmtId="43" fontId="4" fillId="0" borderId="13" xfId="1" applyFont="1" applyFill="1" applyBorder="1" applyAlignment="1">
      <alignment horizontal="left" wrapText="1"/>
    </xf>
    <xf numFmtId="167" fontId="5" fillId="0" borderId="13" xfId="1" applyNumberFormat="1" applyFont="1" applyFill="1" applyBorder="1" applyAlignment="1">
      <alignment horizontal="right"/>
    </xf>
    <xf numFmtId="165" fontId="5" fillId="0" borderId="14" xfId="1" applyNumberFormat="1" applyFont="1" applyFill="1" applyBorder="1" applyAlignment="1">
      <alignment horizontal="center"/>
    </xf>
    <xf numFmtId="0" fontId="3" fillId="0" borderId="1" xfId="1" applyNumberFormat="1" applyFont="1" applyFill="1" applyBorder="1" applyAlignment="1">
      <alignment horizontal="left" vertical="top" wrapText="1"/>
    </xf>
    <xf numFmtId="0" fontId="10" fillId="0" borderId="13" xfId="1" applyNumberFormat="1" applyFont="1" applyFill="1" applyBorder="1" applyAlignment="1">
      <alignment horizontal="left" vertical="top" wrapText="1"/>
    </xf>
    <xf numFmtId="43" fontId="4" fillId="0" borderId="13" xfId="1" applyFont="1" applyFill="1" applyBorder="1" applyAlignment="1">
      <alignment horizontal="justify" wrapText="1"/>
    </xf>
    <xf numFmtId="43" fontId="4" fillId="0" borderId="13" xfId="1" applyFont="1" applyFill="1" applyBorder="1" applyAlignment="1">
      <alignment horizontal="center"/>
    </xf>
    <xf numFmtId="171" fontId="4" fillId="0" borderId="13" xfId="1" applyNumberFormat="1" applyFont="1" applyFill="1" applyBorder="1" applyAlignment="1">
      <alignment horizontal="right"/>
    </xf>
    <xf numFmtId="165" fontId="4" fillId="0" borderId="14" xfId="1" applyNumberFormat="1" applyFont="1" applyFill="1" applyBorder="1" applyAlignment="1">
      <alignment horizontal="center"/>
    </xf>
    <xf numFmtId="0" fontId="4" fillId="0" borderId="13" xfId="1" applyNumberFormat="1" applyFont="1" applyFill="1" applyBorder="1" applyAlignment="1">
      <alignment horizontal="left" wrapText="1" indent="1"/>
    </xf>
    <xf numFmtId="43" fontId="4" fillId="0" borderId="13" xfId="1" applyFont="1" applyFill="1" applyBorder="1" applyAlignment="1">
      <alignment wrapText="1"/>
    </xf>
    <xf numFmtId="0" fontId="4" fillId="0" borderId="12" xfId="1" applyNumberFormat="1" applyFont="1" applyFill="1" applyBorder="1" applyAlignment="1">
      <alignment horizontal="left" vertical="top" wrapText="1"/>
    </xf>
    <xf numFmtId="167" fontId="4" fillId="0" borderId="13" xfId="1" applyNumberFormat="1" applyFont="1" applyFill="1" applyBorder="1" applyAlignment="1">
      <alignment horizontal="right"/>
    </xf>
    <xf numFmtId="43" fontId="4" fillId="0" borderId="13" xfId="1" applyFont="1" applyFill="1" applyBorder="1" applyAlignment="1"/>
    <xf numFmtId="43" fontId="3" fillId="2" borderId="1" xfId="1" applyFont="1" applyFill="1" applyBorder="1" applyAlignment="1">
      <alignment horizontal="center" vertical="top" wrapText="1"/>
    </xf>
    <xf numFmtId="43" fontId="3" fillId="2" borderId="1" xfId="1" applyFont="1" applyFill="1" applyBorder="1" applyAlignment="1">
      <alignment horizontal="left" vertical="top"/>
    </xf>
    <xf numFmtId="43" fontId="4" fillId="2" borderId="1" xfId="1" applyFont="1" applyFill="1" applyBorder="1" applyAlignment="1">
      <alignment horizontal="justify" vertical="top"/>
    </xf>
    <xf numFmtId="43" fontId="4" fillId="2" borderId="1" xfId="1" quotePrefix="1" applyFont="1" applyFill="1" applyBorder="1" applyAlignment="1">
      <alignment horizontal="justify" vertical="top" wrapText="1"/>
    </xf>
    <xf numFmtId="43" fontId="3" fillId="2" borderId="1" xfId="1" applyFont="1" applyFill="1" applyBorder="1" applyAlignment="1">
      <alignment horizontal="left" vertical="top" wrapText="1"/>
    </xf>
    <xf numFmtId="164" fontId="5" fillId="0" borderId="7" xfId="1" applyNumberFormat="1" applyFont="1" applyFill="1" applyBorder="1" applyAlignment="1">
      <alignment horizontal="center"/>
    </xf>
    <xf numFmtId="43" fontId="5" fillId="0" borderId="8" xfId="1" applyFont="1" applyFill="1" applyBorder="1" applyAlignment="1">
      <alignment horizontal="left"/>
    </xf>
    <xf numFmtId="43" fontId="5" fillId="0" borderId="8" xfId="1" quotePrefix="1" applyFont="1" applyFill="1" applyBorder="1" applyAlignment="1">
      <alignment horizontal="left"/>
    </xf>
    <xf numFmtId="43" fontId="5" fillId="0" borderId="1" xfId="1" quotePrefix="1" applyFont="1" applyFill="1" applyBorder="1" applyAlignment="1">
      <alignment horizontal="left"/>
    </xf>
    <xf numFmtId="43" fontId="5" fillId="0" borderId="1" xfId="1" applyFont="1" applyFill="1" applyBorder="1" applyAlignment="1">
      <alignment horizontal="left"/>
    </xf>
    <xf numFmtId="164" fontId="5" fillId="0" borderId="12" xfId="1" applyNumberFormat="1" applyFont="1" applyFill="1" applyBorder="1" applyAlignment="1">
      <alignment horizontal="center"/>
    </xf>
    <xf numFmtId="164" fontId="5" fillId="0" borderId="13" xfId="1" applyNumberFormat="1" applyFont="1" applyFill="1" applyBorder="1" applyAlignment="1">
      <alignment horizontal="center"/>
    </xf>
    <xf numFmtId="43" fontId="5" fillId="0" borderId="13" xfId="1" applyFont="1" applyFill="1" applyBorder="1" applyAlignment="1">
      <alignment horizontal="left"/>
    </xf>
    <xf numFmtId="43" fontId="5" fillId="0" borderId="13" xfId="1" quotePrefix="1" applyFont="1" applyFill="1" applyBorder="1" applyAlignment="1">
      <alignment horizontal="left"/>
    </xf>
    <xf numFmtId="0" fontId="5" fillId="0" borderId="21" xfId="1" quotePrefix="1" applyNumberFormat="1" applyFont="1" applyFill="1" applyBorder="1" applyAlignment="1">
      <alignment horizontal="center" vertical="top"/>
    </xf>
    <xf numFmtId="164" fontId="5" fillId="0" borderId="31" xfId="1" applyNumberFormat="1" applyFont="1" applyFill="1" applyBorder="1" applyAlignment="1">
      <alignment horizontal="center"/>
    </xf>
    <xf numFmtId="43" fontId="3" fillId="0" borderId="31" xfId="1" applyFont="1" applyFill="1" applyBorder="1" applyAlignment="1">
      <alignment horizontal="left" wrapText="1"/>
    </xf>
    <xf numFmtId="43" fontId="5" fillId="0" borderId="31" xfId="1" applyFont="1" applyFill="1" applyBorder="1" applyAlignment="1">
      <alignment horizontal="center"/>
    </xf>
    <xf numFmtId="171" fontId="5" fillId="0" borderId="31" xfId="1" applyNumberFormat="1" applyFont="1" applyFill="1" applyBorder="1" applyAlignment="1">
      <alignment horizontal="right"/>
    </xf>
    <xf numFmtId="165" fontId="5" fillId="0" borderId="32" xfId="1" applyNumberFormat="1" applyFont="1" applyFill="1" applyBorder="1" applyAlignment="1">
      <alignment horizontal="center"/>
    </xf>
    <xf numFmtId="0" fontId="10" fillId="0" borderId="8" xfId="1" applyNumberFormat="1" applyFont="1" applyFill="1" applyBorder="1" applyAlignment="1">
      <alignment horizontal="left" vertical="top" wrapText="1"/>
    </xf>
    <xf numFmtId="43" fontId="4" fillId="0" borderId="8" xfId="1" applyFont="1" applyFill="1" applyBorder="1" applyAlignment="1">
      <alignment horizontal="justify" wrapText="1"/>
    </xf>
    <xf numFmtId="0" fontId="4" fillId="3" borderId="0" xfId="0" applyFont="1" applyFill="1" applyAlignment="1">
      <alignment vertical="center"/>
    </xf>
    <xf numFmtId="169" fontId="4" fillId="3" borderId="0" xfId="0" applyNumberFormat="1" applyFont="1" applyFill="1" applyAlignment="1">
      <alignment vertical="center"/>
    </xf>
    <xf numFmtId="0" fontId="4" fillId="0" borderId="22" xfId="0" applyFont="1" applyFill="1" applyBorder="1" applyAlignment="1">
      <alignment horizontal="center" vertical="center"/>
    </xf>
    <xf numFmtId="43" fontId="4" fillId="0" borderId="23" xfId="1" applyNumberFormat="1" applyFont="1" applyFill="1" applyBorder="1" applyAlignment="1">
      <alignment horizontal="left" vertical="center" wrapText="1"/>
    </xf>
    <xf numFmtId="169" fontId="4" fillId="0" borderId="24" xfId="0" applyNumberFormat="1" applyFont="1" applyFill="1" applyBorder="1" applyAlignment="1">
      <alignment vertical="center"/>
    </xf>
    <xf numFmtId="0" fontId="4" fillId="0" borderId="25" xfId="0" applyFont="1" applyFill="1" applyBorder="1" applyAlignment="1">
      <alignment horizontal="center" vertical="center"/>
    </xf>
    <xf numFmtId="43" fontId="4" fillId="0" borderId="26" xfId="1" applyNumberFormat="1" applyFont="1" applyFill="1" applyBorder="1" applyAlignment="1">
      <alignment horizontal="left" vertical="center" wrapText="1"/>
    </xf>
    <xf numFmtId="169" fontId="4" fillId="0" borderId="27" xfId="0" applyNumberFormat="1" applyFont="1" applyFill="1" applyBorder="1" applyAlignment="1">
      <alignment vertical="center"/>
    </xf>
    <xf numFmtId="43" fontId="4" fillId="0" borderId="26" xfId="1" applyNumberFormat="1" applyFont="1" applyFill="1" applyBorder="1" applyAlignment="1">
      <alignment horizontal="justify" vertical="center" wrapText="1"/>
    </xf>
    <xf numFmtId="0" fontId="4" fillId="0" borderId="28" xfId="0" applyFont="1" applyFill="1" applyBorder="1" applyAlignment="1">
      <alignment horizontal="center" vertical="center"/>
    </xf>
    <xf numFmtId="43" fontId="4" fillId="0" borderId="29" xfId="1" applyNumberFormat="1" applyFont="1" applyFill="1" applyBorder="1" applyAlignment="1">
      <alignment horizontal="justify" vertical="center" wrapText="1"/>
    </xf>
    <xf numFmtId="169" fontId="4" fillId="0" borderId="30" xfId="0" applyNumberFormat="1" applyFont="1" applyFill="1" applyBorder="1" applyAlignment="1">
      <alignment vertical="center"/>
    </xf>
    <xf numFmtId="0" fontId="5" fillId="7" borderId="21" xfId="0" applyFont="1" applyFill="1" applyBorder="1" applyAlignment="1">
      <alignment horizontal="center" vertical="center"/>
    </xf>
    <xf numFmtId="169" fontId="5" fillId="7" borderId="32" xfId="0" applyNumberFormat="1" applyFont="1" applyFill="1" applyBorder="1" applyAlignment="1">
      <alignment horizontal="center" vertical="center"/>
    </xf>
    <xf numFmtId="0" fontId="15" fillId="7" borderId="20" xfId="0" applyNumberFormat="1" applyFont="1" applyFill="1" applyBorder="1" applyAlignment="1">
      <alignment horizontal="left" vertical="center" indent="1"/>
    </xf>
    <xf numFmtId="0" fontId="4" fillId="3" borderId="13" xfId="0" applyNumberFormat="1" applyFont="1" applyFill="1" applyBorder="1" applyAlignment="1">
      <alignment horizontal="left"/>
    </xf>
    <xf numFmtId="0" fontId="16" fillId="3" borderId="1" xfId="0" applyNumberFormat="1" applyFont="1" applyFill="1" applyBorder="1"/>
    <xf numFmtId="0" fontId="5" fillId="3" borderId="33" xfId="0" applyFont="1" applyFill="1" applyBorder="1"/>
    <xf numFmtId="0" fontId="4" fillId="3" borderId="34" xfId="0" applyFont="1" applyFill="1" applyBorder="1" applyAlignment="1">
      <alignment horizontal="left"/>
    </xf>
    <xf numFmtId="169" fontId="4" fillId="3" borderId="6" xfId="0" applyNumberFormat="1" applyFont="1" applyFill="1" applyBorder="1"/>
    <xf numFmtId="0" fontId="4" fillId="3" borderId="35" xfId="0" applyFont="1" applyFill="1" applyBorder="1"/>
    <xf numFmtId="169" fontId="4" fillId="3" borderId="36" xfId="0" applyNumberFormat="1" applyFont="1" applyFill="1" applyBorder="1"/>
    <xf numFmtId="0" fontId="4" fillId="3" borderId="34" xfId="0" applyFont="1" applyFill="1" applyBorder="1"/>
    <xf numFmtId="0" fontId="4" fillId="3" borderId="37" xfId="0" applyFont="1" applyFill="1" applyBorder="1"/>
    <xf numFmtId="169" fontId="5" fillId="3" borderId="38" xfId="0" applyNumberFormat="1" applyFont="1" applyFill="1" applyBorder="1"/>
    <xf numFmtId="0" fontId="12" fillId="0" borderId="0" xfId="0" applyFont="1" applyBorder="1"/>
    <xf numFmtId="0" fontId="0" fillId="0" borderId="0" xfId="0" applyBorder="1"/>
    <xf numFmtId="0" fontId="14" fillId="0" borderId="0" xfId="0" applyFont="1" applyBorder="1" applyAlignment="1">
      <alignment horizontal="center" vertical="center" wrapText="1"/>
    </xf>
    <xf numFmtId="0" fontId="0" fillId="0" borderId="0" xfId="0" applyBorder="1" applyAlignment="1">
      <alignment vertical="center"/>
    </xf>
    <xf numFmtId="0" fontId="13" fillId="0" borderId="0" xfId="0" applyFont="1" applyBorder="1" applyAlignment="1">
      <alignment horizontal="center"/>
    </xf>
    <xf numFmtId="0" fontId="12" fillId="0" borderId="0" xfId="0" applyFont="1" applyBorder="1" applyAlignment="1">
      <alignment horizontal="center"/>
    </xf>
    <xf numFmtId="172" fontId="0" fillId="0" borderId="0" xfId="0" applyNumberFormat="1" applyBorder="1" applyAlignment="1">
      <alignment horizontal="center"/>
    </xf>
    <xf numFmtId="0" fontId="17" fillId="0" borderId="0" xfId="0" applyFont="1" applyBorder="1" applyAlignment="1">
      <alignment horizontal="center"/>
    </xf>
    <xf numFmtId="43" fontId="4" fillId="3" borderId="0" xfId="1" applyFont="1" applyFill="1" applyAlignment="1">
      <alignment vertical="center"/>
    </xf>
    <xf numFmtId="43" fontId="4" fillId="3" borderId="0" xfId="1" applyFont="1" applyFill="1"/>
    <xf numFmtId="43" fontId="4" fillId="3" borderId="0" xfId="1" applyFont="1" applyFill="1" applyBorder="1"/>
    <xf numFmtId="0" fontId="12" fillId="0" borderId="0" xfId="0" applyFont="1" applyBorder="1" applyAlignment="1">
      <alignment horizontal="center"/>
    </xf>
    <xf numFmtId="0" fontId="9" fillId="2" borderId="0" xfId="0" applyFont="1" applyFill="1" applyAlignment="1">
      <alignment horizontal="center" vertical="center" wrapText="1"/>
    </xf>
    <xf numFmtId="0" fontId="5" fillId="2" borderId="0" xfId="0" applyFont="1" applyFill="1" applyAlignment="1">
      <alignment horizontal="left" vertical="center" wrapText="1"/>
    </xf>
    <xf numFmtId="0" fontId="5" fillId="2" borderId="0" xfId="0" applyFont="1" applyFill="1" applyAlignment="1">
      <alignment horizontal="left" wrapText="1"/>
    </xf>
  </cellXfs>
  <cellStyles count="3">
    <cellStyle name="Comma" xfId="1" builtinId="3"/>
    <cellStyle name="Comma_BOQPRE~1" xfId="2" xr:uid="{00000000-0005-0000-0000-000001000000}"/>
    <cellStyle name="Normal" xfId="0" builtinId="0"/>
  </cellStyles>
  <dxfs count="0"/>
  <tableStyles count="0" defaultTableStyle="TableStyleMedium9" defaultPivotStyle="PivotStyleLight16"/>
  <colors>
    <mruColors>
      <color rgb="FF99FFCC"/>
      <color rgb="FFCCFFFF"/>
      <color rgb="FFFFCCF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workbookViewId="0">
      <selection activeCell="A33" sqref="A33"/>
    </sheetView>
  </sheetViews>
  <sheetFormatPr defaultColWidth="8.7109375" defaultRowHeight="12.75" x14ac:dyDescent="0.2"/>
  <cols>
    <col min="1" max="1" width="92.7109375" style="259" customWidth="1"/>
    <col min="2" max="16384" width="8.7109375" style="259"/>
  </cols>
  <sheetData>
    <row r="1" spans="1:1" ht="18.75" x14ac:dyDescent="0.4">
      <c r="A1" s="258"/>
    </row>
    <row r="2" spans="1:1" ht="18.75" x14ac:dyDescent="0.4">
      <c r="A2" s="258"/>
    </row>
    <row r="3" spans="1:1" ht="18.75" x14ac:dyDescent="0.4">
      <c r="A3" s="258"/>
    </row>
    <row r="4" spans="1:1" ht="18.75" x14ac:dyDescent="0.4">
      <c r="A4" s="258"/>
    </row>
    <row r="5" spans="1:1" ht="18.75" x14ac:dyDescent="0.4">
      <c r="A5" s="258"/>
    </row>
    <row r="6" spans="1:1" ht="18.75" x14ac:dyDescent="0.4">
      <c r="A6" s="258"/>
    </row>
    <row r="7" spans="1:1" ht="18.75" x14ac:dyDescent="0.4">
      <c r="A7" s="258"/>
    </row>
    <row r="8" spans="1:1" ht="18.75" x14ac:dyDescent="0.4">
      <c r="A8" s="258"/>
    </row>
    <row r="9" spans="1:1" ht="42.75" x14ac:dyDescent="0.8">
      <c r="A9" s="265" t="s">
        <v>192</v>
      </c>
    </row>
    <row r="10" spans="1:1" ht="27" x14ac:dyDescent="0.2">
      <c r="A10" s="260" t="s">
        <v>270</v>
      </c>
    </row>
    <row r="11" spans="1:1" ht="18.75" x14ac:dyDescent="0.4">
      <c r="A11" s="258"/>
    </row>
    <row r="12" spans="1:1" ht="18.75" x14ac:dyDescent="0.4">
      <c r="A12" s="258"/>
    </row>
    <row r="13" spans="1:1" ht="18.75" x14ac:dyDescent="0.4">
      <c r="A13" s="258"/>
    </row>
    <row r="14" spans="1:1" s="261" customFormat="1" ht="72" customHeight="1" x14ac:dyDescent="0.2"/>
    <row r="15" spans="1:1" ht="18.75" x14ac:dyDescent="0.4">
      <c r="A15" s="258"/>
    </row>
    <row r="16" spans="1:1" ht="18.75" x14ac:dyDescent="0.4">
      <c r="A16" s="258"/>
    </row>
    <row r="17" spans="1:1" ht="18.75" x14ac:dyDescent="0.4">
      <c r="A17" s="258"/>
    </row>
    <row r="18" spans="1:1" ht="18.75" x14ac:dyDescent="0.4">
      <c r="A18" s="258"/>
    </row>
    <row r="19" spans="1:1" ht="18.75" x14ac:dyDescent="0.4">
      <c r="A19" s="258"/>
    </row>
    <row r="20" spans="1:1" ht="18.75" x14ac:dyDescent="0.4">
      <c r="A20" s="262"/>
    </row>
    <row r="21" spans="1:1" ht="18.75" x14ac:dyDescent="0.4">
      <c r="A21" s="263"/>
    </row>
    <row r="22" spans="1:1" ht="18.75" x14ac:dyDescent="0.4">
      <c r="A22" s="263"/>
    </row>
    <row r="23" spans="1:1" ht="18.75" x14ac:dyDescent="0.4">
      <c r="A23" s="258"/>
    </row>
    <row r="24" spans="1:1" ht="18.75" x14ac:dyDescent="0.4">
      <c r="A24" s="258"/>
    </row>
    <row r="25" spans="1:1" ht="18.75" x14ac:dyDescent="0.4">
      <c r="A25" s="258"/>
    </row>
    <row r="26" spans="1:1" ht="18.75" x14ac:dyDescent="0.4">
      <c r="A26" s="258"/>
    </row>
    <row r="27" spans="1:1" ht="18.75" x14ac:dyDescent="0.4">
      <c r="A27" s="258"/>
    </row>
    <row r="28" spans="1:1" ht="18.75" x14ac:dyDescent="0.4">
      <c r="A28" s="258"/>
    </row>
    <row r="29" spans="1:1" ht="18.75" x14ac:dyDescent="0.4">
      <c r="A29" s="258"/>
    </row>
    <row r="30" spans="1:1" ht="18.75" x14ac:dyDescent="0.4">
      <c r="A30" s="262"/>
    </row>
    <row r="31" spans="1:1" x14ac:dyDescent="0.2">
      <c r="A31" s="269"/>
    </row>
    <row r="32" spans="1:1" ht="56.25" customHeight="1" x14ac:dyDescent="0.2">
      <c r="A32" s="269"/>
    </row>
    <row r="33" spans="1:1" x14ac:dyDescent="0.2">
      <c r="A33" s="264"/>
    </row>
  </sheetData>
  <mergeCells count="1">
    <mergeCell ref="A31:A32"/>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K26"/>
  <sheetViews>
    <sheetView topLeftCell="A16" zoomScaleNormal="100" workbookViewId="0">
      <selection activeCell="F21" sqref="F21"/>
    </sheetView>
  </sheetViews>
  <sheetFormatPr defaultColWidth="9.140625" defaultRowHeight="15.75" x14ac:dyDescent="0.25"/>
  <cols>
    <col min="1" max="1" width="6.7109375" style="19" customWidth="1"/>
    <col min="2" max="2" width="58.7109375" style="19" customWidth="1"/>
    <col min="3" max="3" width="20.7109375" style="20" customWidth="1"/>
    <col min="4" max="4" width="11.5703125" style="19" customWidth="1"/>
    <col min="5" max="5" width="24.42578125" style="19" customWidth="1"/>
    <col min="6" max="6" width="12.42578125" style="19" customWidth="1"/>
    <col min="7" max="16384" width="9.140625" style="19"/>
  </cols>
  <sheetData>
    <row r="1" spans="1:63" s="3" customFormat="1" ht="19.5" customHeight="1" x14ac:dyDescent="0.25">
      <c r="A1" s="271" t="s">
        <v>300</v>
      </c>
      <c r="B1" s="271"/>
      <c r="C1" s="271"/>
      <c r="D1" s="10"/>
      <c r="E1" s="10"/>
      <c r="F1" s="10"/>
      <c r="G1" s="10"/>
      <c r="H1" s="10"/>
      <c r="J1" s="4"/>
      <c r="K1" s="4"/>
      <c r="L1" s="4"/>
      <c r="M1" s="4"/>
      <c r="N1" s="4"/>
      <c r="O1" s="4"/>
      <c r="P1" s="4"/>
      <c r="Q1" s="4"/>
      <c r="R1" s="5"/>
      <c r="S1" s="4"/>
      <c r="T1" s="4"/>
      <c r="U1" s="4"/>
      <c r="V1" s="4"/>
      <c r="W1" s="6"/>
      <c r="X1" s="6"/>
      <c r="Y1" s="6"/>
      <c r="Z1" s="7"/>
      <c r="AA1" s="6"/>
      <c r="AB1" s="6"/>
      <c r="AC1" s="6"/>
      <c r="AD1" s="6"/>
      <c r="AE1" s="6"/>
      <c r="AF1" s="6"/>
      <c r="AG1" s="7"/>
      <c r="AH1" s="6"/>
      <c r="AI1" s="6"/>
      <c r="AJ1" s="6"/>
      <c r="AK1" s="6"/>
      <c r="AL1" s="6"/>
      <c r="AM1" s="7"/>
      <c r="AN1" s="6"/>
      <c r="AO1" s="6"/>
      <c r="AP1" s="6"/>
      <c r="AQ1" s="6"/>
      <c r="AR1" s="6"/>
      <c r="AS1" s="7"/>
      <c r="AY1" s="7"/>
      <c r="BE1" s="7"/>
      <c r="BK1" s="7"/>
    </row>
    <row r="2" spans="1:63" s="3" customFormat="1" x14ac:dyDescent="0.25">
      <c r="A2" s="272" t="s">
        <v>301</v>
      </c>
      <c r="B2" s="272"/>
      <c r="C2" s="272"/>
      <c r="D2" s="10"/>
      <c r="E2" s="10"/>
      <c r="F2" s="10"/>
      <c r="G2" s="10"/>
      <c r="H2" s="10"/>
      <c r="J2" s="4"/>
      <c r="K2" s="4"/>
      <c r="L2" s="4"/>
      <c r="M2" s="4"/>
      <c r="N2" s="4"/>
      <c r="O2" s="4"/>
      <c r="P2" s="4"/>
      <c r="Q2" s="4"/>
      <c r="R2" s="5"/>
      <c r="S2" s="4"/>
      <c r="T2" s="4"/>
      <c r="U2" s="4"/>
      <c r="V2" s="4"/>
      <c r="W2" s="6"/>
      <c r="X2" s="6"/>
      <c r="Y2" s="6"/>
      <c r="Z2" s="7"/>
      <c r="AA2" s="6"/>
      <c r="AB2" s="6"/>
      <c r="AC2" s="6"/>
      <c r="AD2" s="6"/>
      <c r="AE2" s="6"/>
      <c r="AF2" s="6"/>
      <c r="AG2" s="7"/>
      <c r="AH2" s="6"/>
      <c r="AI2" s="6"/>
      <c r="AJ2" s="6"/>
      <c r="AK2" s="6"/>
      <c r="AL2" s="6"/>
      <c r="AM2" s="7"/>
      <c r="AN2" s="6"/>
      <c r="AO2" s="6"/>
      <c r="AP2" s="6"/>
      <c r="AQ2" s="6"/>
      <c r="AR2" s="6"/>
      <c r="AS2" s="7"/>
      <c r="AY2" s="7"/>
      <c r="BE2" s="7"/>
      <c r="BK2" s="7"/>
    </row>
    <row r="3" spans="1:63" s="3" customFormat="1" x14ac:dyDescent="0.25">
      <c r="A3" s="1"/>
      <c r="B3" s="1"/>
      <c r="C3" s="17"/>
      <c r="D3" s="2"/>
      <c r="J3" s="4"/>
      <c r="K3" s="4"/>
      <c r="L3" s="4"/>
      <c r="M3" s="4"/>
      <c r="N3" s="4"/>
      <c r="O3" s="4"/>
      <c r="P3" s="4"/>
      <c r="Q3" s="4"/>
      <c r="R3" s="5"/>
      <c r="S3" s="4"/>
      <c r="T3" s="4"/>
      <c r="U3" s="4"/>
      <c r="V3" s="4"/>
      <c r="W3" s="6"/>
      <c r="X3" s="6"/>
      <c r="Y3" s="6"/>
      <c r="Z3" s="7"/>
      <c r="AA3" s="6"/>
      <c r="AB3" s="6"/>
      <c r="AC3" s="6"/>
      <c r="AD3" s="6"/>
      <c r="AE3" s="6"/>
      <c r="AF3" s="7"/>
      <c r="AG3" s="6"/>
      <c r="AH3" s="6"/>
      <c r="AI3" s="6"/>
      <c r="AJ3" s="6"/>
      <c r="AK3" s="6"/>
      <c r="AL3" s="7"/>
      <c r="AM3" s="6"/>
      <c r="AN3" s="6"/>
      <c r="AO3" s="6"/>
      <c r="AP3" s="6"/>
      <c r="AQ3" s="6"/>
      <c r="AR3" s="7"/>
      <c r="AX3" s="7"/>
    </row>
    <row r="4" spans="1:63" s="3" customFormat="1" ht="19.5" x14ac:dyDescent="0.25">
      <c r="A4" s="270" t="s">
        <v>44</v>
      </c>
      <c r="B4" s="270"/>
      <c r="C4" s="270"/>
      <c r="D4" s="2"/>
      <c r="J4" s="4"/>
      <c r="K4" s="4"/>
      <c r="L4" s="4"/>
      <c r="M4" s="4"/>
      <c r="N4" s="4"/>
      <c r="O4" s="4"/>
      <c r="P4" s="4"/>
      <c r="Q4" s="4"/>
      <c r="R4" s="5"/>
      <c r="S4" s="4"/>
      <c r="T4" s="4"/>
      <c r="U4" s="4"/>
      <c r="V4" s="4"/>
      <c r="W4" s="6"/>
      <c r="X4" s="6"/>
      <c r="Y4" s="6"/>
      <c r="Z4" s="7"/>
      <c r="AA4" s="6"/>
      <c r="AB4" s="6"/>
      <c r="AC4" s="6"/>
      <c r="AD4" s="6"/>
      <c r="AE4" s="6"/>
      <c r="AF4" s="7"/>
      <c r="AG4" s="6"/>
      <c r="AH4" s="6"/>
      <c r="AI4" s="6"/>
      <c r="AJ4" s="6"/>
      <c r="AK4" s="6"/>
      <c r="AL4" s="7"/>
      <c r="AM4" s="6"/>
      <c r="AN4" s="6"/>
      <c r="AO4" s="6"/>
      <c r="AP4" s="6"/>
      <c r="AQ4" s="6"/>
      <c r="AR4" s="7"/>
      <c r="AX4" s="7"/>
    </row>
    <row r="5" spans="1:63" x14ac:dyDescent="0.25">
      <c r="A5" s="17"/>
      <c r="B5" s="17"/>
      <c r="C5" s="18"/>
    </row>
    <row r="6" spans="1:63" s="107" customFormat="1" ht="34.5" customHeight="1" x14ac:dyDescent="0.25">
      <c r="A6" s="245" t="s">
        <v>302</v>
      </c>
      <c r="B6" s="247" t="s">
        <v>303</v>
      </c>
      <c r="C6" s="246" t="s">
        <v>304</v>
      </c>
    </row>
    <row r="7" spans="1:63" s="233" customFormat="1" ht="34.5" customHeight="1" x14ac:dyDescent="0.2">
      <c r="A7" s="235">
        <v>1</v>
      </c>
      <c r="B7" s="236" t="str">
        <f>BOQ!C4</f>
        <v>PRELIMINARIES AND GENERAL ITEMS</v>
      </c>
      <c r="C7" s="237"/>
      <c r="E7" s="266"/>
    </row>
    <row r="8" spans="1:63" s="233" customFormat="1" ht="34.5" customHeight="1" x14ac:dyDescent="0.2">
      <c r="A8" s="238">
        <v>2</v>
      </c>
      <c r="B8" s="239" t="str">
        <f>BOQ!C96</f>
        <v>DEMOLITION AND SITE CLEARANCE</v>
      </c>
      <c r="C8" s="240"/>
      <c r="E8" s="266"/>
    </row>
    <row r="9" spans="1:63" s="233" customFormat="1" ht="34.5" customHeight="1" x14ac:dyDescent="0.2">
      <c r="A9" s="238">
        <v>3</v>
      </c>
      <c r="B9" s="239" t="str">
        <f>BOQ!C126</f>
        <v>GROUND WORKS</v>
      </c>
      <c r="C9" s="240"/>
      <c r="E9" s="266"/>
    </row>
    <row r="10" spans="1:63" s="233" customFormat="1" ht="34.5" customHeight="1" x14ac:dyDescent="0.2">
      <c r="A10" s="238">
        <v>4</v>
      </c>
      <c r="B10" s="239" t="str">
        <f>BOQ!C167</f>
        <v>CONCRETE WORKS</v>
      </c>
      <c r="C10" s="240"/>
      <c r="E10" s="266"/>
    </row>
    <row r="11" spans="1:63" s="233" customFormat="1" ht="34.5" customHeight="1" x14ac:dyDescent="0.2">
      <c r="A11" s="238">
        <v>5</v>
      </c>
      <c r="B11" s="241" t="str">
        <f>BOQ!C354</f>
        <v>MASONRY WALLS</v>
      </c>
      <c r="C11" s="240"/>
      <c r="E11" s="266"/>
    </row>
    <row r="12" spans="1:63" s="233" customFormat="1" ht="34.5" customHeight="1" x14ac:dyDescent="0.2">
      <c r="A12" s="238">
        <v>6</v>
      </c>
      <c r="B12" s="241" t="str">
        <f>BOQ!C382</f>
        <v>SUPER STRUCTURE STEEL WORK.</v>
      </c>
      <c r="C12" s="240"/>
      <c r="E12" s="266"/>
    </row>
    <row r="13" spans="1:63" s="233" customFormat="1" ht="34.5" customHeight="1" x14ac:dyDescent="0.2">
      <c r="A13" s="238">
        <v>7</v>
      </c>
      <c r="B13" s="241" t="str">
        <f>BOQ!C430</f>
        <v>WATERPROOFING</v>
      </c>
      <c r="C13" s="240"/>
      <c r="E13" s="266"/>
    </row>
    <row r="14" spans="1:63" s="233" customFormat="1" ht="34.5" customHeight="1" x14ac:dyDescent="0.2">
      <c r="A14" s="238">
        <v>8</v>
      </c>
      <c r="B14" s="241" t="str">
        <f>BOQ!C470</f>
        <v>WALL FINISHES</v>
      </c>
      <c r="C14" s="240"/>
      <c r="E14" s="266"/>
    </row>
    <row r="15" spans="1:63" s="233" customFormat="1" ht="34.5" customHeight="1" x14ac:dyDescent="0.2">
      <c r="A15" s="238">
        <v>9</v>
      </c>
      <c r="B15" s="241" t="s">
        <v>299</v>
      </c>
      <c r="C15" s="240"/>
      <c r="E15" s="266"/>
    </row>
    <row r="16" spans="1:63" s="233" customFormat="1" ht="34.5" customHeight="1" x14ac:dyDescent="0.2">
      <c r="A16" s="238">
        <v>10</v>
      </c>
      <c r="B16" s="241" t="str">
        <f>BOQ!C574</f>
        <v>FLOOR FINISHES</v>
      </c>
      <c r="C16" s="240"/>
      <c r="E16" s="266"/>
    </row>
    <row r="17" spans="1:6" s="233" customFormat="1" ht="34.5" customHeight="1" x14ac:dyDescent="0.2">
      <c r="A17" s="238">
        <v>11</v>
      </c>
      <c r="B17" s="241" t="str">
        <f>BOQ!C614</f>
        <v>ELECTRICAL INSTALLTION</v>
      </c>
      <c r="C17" s="240"/>
      <c r="E17" s="266"/>
    </row>
    <row r="18" spans="1:6" s="233" customFormat="1" ht="34.5" customHeight="1" x14ac:dyDescent="0.2">
      <c r="A18" s="242">
        <v>12</v>
      </c>
      <c r="B18" s="243" t="s">
        <v>235</v>
      </c>
      <c r="C18" s="244"/>
      <c r="E18" s="266"/>
      <c r="F18" s="234"/>
    </row>
    <row r="19" spans="1:6" ht="34.5" hidden="1" customHeight="1" x14ac:dyDescent="0.25">
      <c r="A19" s="251"/>
      <c r="B19" s="106"/>
      <c r="C19" s="252"/>
      <c r="E19" s="267"/>
    </row>
    <row r="20" spans="1:6" ht="24.95" customHeight="1" x14ac:dyDescent="0.25">
      <c r="A20" s="253"/>
      <c r="B20" s="248" t="s">
        <v>127</v>
      </c>
      <c r="C20" s="254"/>
      <c r="E20" s="268"/>
    </row>
    <row r="21" spans="1:6" ht="24.95" customHeight="1" x14ac:dyDescent="0.25">
      <c r="A21" s="255"/>
      <c r="B21" s="249" t="s">
        <v>202</v>
      </c>
      <c r="C21" s="252">
        <f>C20*0.06</f>
        <v>0</v>
      </c>
      <c r="E21" s="267"/>
    </row>
    <row r="22" spans="1:6" ht="24.95" customHeight="1" thickBot="1" x14ac:dyDescent="0.3">
      <c r="A22" s="256"/>
      <c r="B22" s="250" t="s">
        <v>203</v>
      </c>
      <c r="C22" s="257">
        <f>SUM(C20:C21)</f>
        <v>0</v>
      </c>
      <c r="E22" s="267"/>
    </row>
    <row r="23" spans="1:6" ht="16.5" thickTop="1" x14ac:dyDescent="0.25"/>
    <row r="26" spans="1:6" x14ac:dyDescent="0.25">
      <c r="B26" s="20"/>
    </row>
  </sheetData>
  <mergeCells count="3">
    <mergeCell ref="A4:C4"/>
    <mergeCell ref="A1:C1"/>
    <mergeCell ref="A2:C2"/>
  </mergeCells>
  <phoneticPr fontId="2" type="noConversion"/>
  <printOptions horizontalCentered="1"/>
  <pageMargins left="0.75" right="0.75" top="1" bottom="0.75" header="0.5" footer="0.5"/>
  <pageSetup paperSize="9" fitToHeight="0" orientation="portrait" horizontalDpi="4294967294" r:id="rId1"/>
  <headerFooter>
    <oddHeader>&amp;RBill of Quantities</oddHeader>
    <oddFooter>&amp;L&amp;"Times New Roman,Regular"&amp;9Jan 2020&amp;CSummary&amp;R&amp;"Times New Roman,Regular"&amp;9FOOTBALL STADIUM SEATING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T836"/>
  <sheetViews>
    <sheetView tabSelected="1" view="pageBreakPreview" zoomScale="98" zoomScaleNormal="100" zoomScaleSheetLayoutView="98" workbookViewId="0">
      <selection activeCell="AB9" sqref="AB9"/>
    </sheetView>
  </sheetViews>
  <sheetFormatPr defaultColWidth="4.85546875" defaultRowHeight="15.75" x14ac:dyDescent="0.25"/>
  <cols>
    <col min="1" max="1" width="5.7109375" style="11" customWidth="1"/>
    <col min="2" max="2" width="1.28515625" style="11" customWidth="1"/>
    <col min="3" max="3" width="35.7109375" style="14" customWidth="1"/>
    <col min="4" max="4" width="1.28515625" style="14" customWidth="1"/>
    <col min="5" max="5" width="6.7109375" style="3" customWidth="1"/>
    <col min="6" max="6" width="10.7109375" style="15" customWidth="1"/>
    <col min="7" max="7" width="12.7109375" style="3" customWidth="1"/>
    <col min="8" max="8" width="15.7109375" style="16" customWidth="1"/>
    <col min="9" max="10" width="4.85546875" style="3"/>
    <col min="11" max="11" width="12.7109375" style="3" bestFit="1" customWidth="1"/>
    <col min="12" max="16384" width="4.85546875" style="3"/>
  </cols>
  <sheetData>
    <row r="1" spans="1:8" x14ac:dyDescent="0.25">
      <c r="A1" s="41"/>
      <c r="B1" s="42"/>
      <c r="C1" s="43"/>
      <c r="D1" s="43"/>
      <c r="E1" s="44"/>
      <c r="F1" s="45"/>
      <c r="G1" s="46"/>
      <c r="H1" s="47"/>
    </row>
    <row r="2" spans="1:8" s="8" customFormat="1" ht="20.100000000000001" customHeight="1" x14ac:dyDescent="0.2">
      <c r="A2" s="37" t="s">
        <v>74</v>
      </c>
      <c r="B2" s="114"/>
      <c r="C2" s="115" t="s">
        <v>13</v>
      </c>
      <c r="D2" s="115"/>
      <c r="E2" s="38" t="s">
        <v>14</v>
      </c>
      <c r="F2" s="39" t="s">
        <v>15</v>
      </c>
      <c r="G2" s="38" t="s">
        <v>29</v>
      </c>
      <c r="H2" s="40" t="s">
        <v>128</v>
      </c>
    </row>
    <row r="3" spans="1:8" x14ac:dyDescent="0.25">
      <c r="A3" s="51"/>
      <c r="B3" s="116"/>
      <c r="C3" s="117"/>
      <c r="D3" s="117"/>
      <c r="E3" s="53"/>
      <c r="F3" s="54"/>
      <c r="G3" s="53"/>
      <c r="H3" s="55"/>
    </row>
    <row r="4" spans="1:8" ht="31.5" x14ac:dyDescent="0.25">
      <c r="A4" s="56" t="s">
        <v>132</v>
      </c>
      <c r="B4" s="116"/>
      <c r="C4" s="118" t="s">
        <v>105</v>
      </c>
      <c r="D4" s="118"/>
      <c r="E4" s="53"/>
      <c r="F4" s="57"/>
      <c r="G4" s="53"/>
      <c r="H4" s="55"/>
    </row>
    <row r="5" spans="1:8" x14ac:dyDescent="0.25">
      <c r="A5" s="51"/>
      <c r="B5" s="116"/>
      <c r="C5" s="119"/>
      <c r="D5" s="119"/>
      <c r="E5" s="53"/>
      <c r="F5" s="57"/>
      <c r="G5" s="53"/>
      <c r="H5" s="55"/>
    </row>
    <row r="6" spans="1:8" s="21" customFormat="1" x14ac:dyDescent="0.25">
      <c r="A6" s="58"/>
      <c r="B6" s="120"/>
      <c r="C6" s="121" t="s">
        <v>73</v>
      </c>
      <c r="D6" s="122"/>
      <c r="E6" s="53"/>
      <c r="F6" s="57"/>
      <c r="G6" s="59"/>
      <c r="H6" s="60"/>
    </row>
    <row r="7" spans="1:8" ht="78.75" x14ac:dyDescent="0.25">
      <c r="A7" s="61"/>
      <c r="B7" s="123"/>
      <c r="C7" s="124" t="s">
        <v>10</v>
      </c>
      <c r="D7" s="125"/>
      <c r="E7" s="25"/>
      <c r="F7" s="62"/>
      <c r="G7" s="25"/>
      <c r="H7" s="48"/>
    </row>
    <row r="8" spans="1:8" ht="63" x14ac:dyDescent="0.25">
      <c r="A8" s="61"/>
      <c r="B8" s="123"/>
      <c r="C8" s="124" t="s">
        <v>51</v>
      </c>
      <c r="D8" s="125"/>
      <c r="E8" s="25"/>
      <c r="F8" s="62"/>
      <c r="G8" s="25"/>
      <c r="H8" s="48"/>
    </row>
    <row r="9" spans="1:8" ht="110.25" x14ac:dyDescent="0.25">
      <c r="A9" s="61"/>
      <c r="B9" s="123"/>
      <c r="C9" s="124" t="s">
        <v>165</v>
      </c>
      <c r="D9" s="125"/>
      <c r="E9" s="25"/>
      <c r="F9" s="62"/>
      <c r="G9" s="25"/>
      <c r="H9" s="48"/>
    </row>
    <row r="10" spans="1:8" ht="63" x14ac:dyDescent="0.25">
      <c r="A10" s="61"/>
      <c r="B10" s="123"/>
      <c r="C10" s="124" t="s">
        <v>166</v>
      </c>
      <c r="D10" s="125"/>
      <c r="E10" s="25"/>
      <c r="F10" s="62"/>
      <c r="G10" s="25"/>
      <c r="H10" s="48"/>
    </row>
    <row r="11" spans="1:8" ht="63" x14ac:dyDescent="0.25">
      <c r="A11" s="61"/>
      <c r="B11" s="123"/>
      <c r="C11" s="124" t="s">
        <v>167</v>
      </c>
      <c r="D11" s="125"/>
      <c r="E11" s="25"/>
      <c r="F11" s="62"/>
      <c r="G11" s="25"/>
      <c r="H11" s="48"/>
    </row>
    <row r="12" spans="1:8" x14ac:dyDescent="0.25">
      <c r="A12" s="61"/>
      <c r="B12" s="123"/>
      <c r="C12" s="124"/>
      <c r="D12" s="125"/>
      <c r="E12" s="25"/>
      <c r="F12" s="62"/>
      <c r="G12" s="25"/>
      <c r="H12" s="48"/>
    </row>
    <row r="13" spans="1:8" x14ac:dyDescent="0.25">
      <c r="A13" s="63"/>
      <c r="B13" s="126"/>
      <c r="C13" s="124"/>
      <c r="D13" s="127"/>
      <c r="E13" s="64"/>
      <c r="F13" s="65"/>
      <c r="G13" s="66"/>
      <c r="H13" s="48"/>
    </row>
    <row r="14" spans="1:8" s="21" customFormat="1" x14ac:dyDescent="0.25">
      <c r="A14" s="58"/>
      <c r="B14" s="120"/>
      <c r="C14" s="121" t="s">
        <v>84</v>
      </c>
      <c r="D14" s="122"/>
      <c r="E14" s="53"/>
      <c r="F14" s="57"/>
      <c r="G14" s="59"/>
      <c r="H14" s="60"/>
    </row>
    <row r="15" spans="1:8" s="12" customFormat="1" ht="94.5" x14ac:dyDescent="0.25">
      <c r="A15" s="63" t="s">
        <v>43</v>
      </c>
      <c r="B15" s="126"/>
      <c r="C15" s="124" t="s">
        <v>52</v>
      </c>
      <c r="D15" s="127"/>
      <c r="E15" s="64" t="s">
        <v>27</v>
      </c>
      <c r="F15" s="65">
        <v>1</v>
      </c>
      <c r="G15" s="66"/>
      <c r="H15" s="48"/>
    </row>
    <row r="16" spans="1:8" s="12" customFormat="1" x14ac:dyDescent="0.25">
      <c r="A16" s="63"/>
      <c r="B16" s="126"/>
      <c r="C16" s="124"/>
      <c r="D16" s="127"/>
      <c r="E16" s="64"/>
      <c r="F16" s="65"/>
      <c r="G16" s="66"/>
      <c r="H16" s="48"/>
    </row>
    <row r="17" spans="1:8" s="12" customFormat="1" x14ac:dyDescent="0.25">
      <c r="A17" s="58"/>
      <c r="B17" s="120"/>
      <c r="C17" s="121" t="s">
        <v>75</v>
      </c>
      <c r="D17" s="122"/>
      <c r="E17" s="53"/>
      <c r="F17" s="57"/>
      <c r="G17" s="59"/>
      <c r="H17" s="60"/>
    </row>
    <row r="18" spans="1:8" s="12" customFormat="1" ht="31.5" x14ac:dyDescent="0.25">
      <c r="A18" s="63" t="s">
        <v>41</v>
      </c>
      <c r="B18" s="126"/>
      <c r="C18" s="124" t="s">
        <v>164</v>
      </c>
      <c r="D18" s="127"/>
      <c r="E18" s="64" t="s">
        <v>27</v>
      </c>
      <c r="F18" s="65">
        <v>1</v>
      </c>
      <c r="G18" s="66"/>
      <c r="H18" s="48"/>
    </row>
    <row r="19" spans="1:8" s="12" customFormat="1" x14ac:dyDescent="0.25">
      <c r="A19" s="63"/>
      <c r="B19" s="126"/>
      <c r="C19" s="124"/>
      <c r="D19" s="127"/>
      <c r="E19" s="64"/>
      <c r="F19" s="65"/>
      <c r="G19" s="66"/>
      <c r="H19" s="48"/>
    </row>
    <row r="20" spans="1:8" s="12" customFormat="1" x14ac:dyDescent="0.25">
      <c r="A20" s="63"/>
      <c r="B20" s="126"/>
      <c r="C20" s="124"/>
      <c r="D20" s="127"/>
      <c r="E20" s="64"/>
      <c r="F20" s="65"/>
      <c r="G20" s="66"/>
      <c r="H20" s="48"/>
    </row>
    <row r="21" spans="1:8" s="12" customFormat="1" x14ac:dyDescent="0.25">
      <c r="A21" s="63"/>
      <c r="B21" s="126"/>
      <c r="C21" s="124"/>
      <c r="D21" s="127"/>
      <c r="E21" s="64"/>
      <c r="F21" s="65"/>
      <c r="G21" s="66"/>
      <c r="H21" s="48"/>
    </row>
    <row r="22" spans="1:8" s="12" customFormat="1" x14ac:dyDescent="0.25">
      <c r="A22" s="63"/>
      <c r="B22" s="126"/>
      <c r="C22" s="124"/>
      <c r="D22" s="127"/>
      <c r="E22" s="64"/>
      <c r="F22" s="65"/>
      <c r="G22" s="66"/>
      <c r="H22" s="48"/>
    </row>
    <row r="23" spans="1:8" s="12" customFormat="1" x14ac:dyDescent="0.25">
      <c r="A23" s="63"/>
      <c r="B23" s="126"/>
      <c r="C23" s="124"/>
      <c r="D23" s="127"/>
      <c r="E23" s="64"/>
      <c r="F23" s="65"/>
      <c r="G23" s="66"/>
      <c r="H23" s="48"/>
    </row>
    <row r="24" spans="1:8" s="12" customFormat="1" x14ac:dyDescent="0.25">
      <c r="A24" s="63"/>
      <c r="B24" s="126"/>
      <c r="C24" s="124"/>
      <c r="D24" s="127"/>
      <c r="E24" s="64"/>
      <c r="F24" s="65"/>
      <c r="G24" s="66"/>
      <c r="H24" s="48"/>
    </row>
    <row r="25" spans="1:8" s="12" customFormat="1" x14ac:dyDescent="0.25">
      <c r="A25" s="63"/>
      <c r="B25" s="126"/>
      <c r="C25" s="124"/>
      <c r="D25" s="127"/>
      <c r="E25" s="64"/>
      <c r="F25" s="65"/>
      <c r="G25" s="66"/>
      <c r="H25" s="48"/>
    </row>
    <row r="26" spans="1:8" s="12" customFormat="1" x14ac:dyDescent="0.25">
      <c r="A26" s="63"/>
      <c r="B26" s="126"/>
      <c r="C26" s="124"/>
      <c r="D26" s="127"/>
      <c r="E26" s="64"/>
      <c r="F26" s="65"/>
      <c r="G26" s="66"/>
      <c r="H26" s="48"/>
    </row>
    <row r="27" spans="1:8" s="12" customFormat="1" x14ac:dyDescent="0.25">
      <c r="A27" s="63"/>
      <c r="B27" s="126"/>
      <c r="C27" s="124"/>
      <c r="D27" s="127"/>
      <c r="E27" s="64"/>
      <c r="F27" s="65"/>
      <c r="G27" s="66"/>
      <c r="H27" s="48"/>
    </row>
    <row r="28" spans="1:8" s="21" customFormat="1" x14ac:dyDescent="0.25">
      <c r="A28" s="194"/>
      <c r="B28" s="195"/>
      <c r="C28" s="196"/>
      <c r="D28" s="197"/>
      <c r="E28" s="87"/>
      <c r="F28" s="198"/>
      <c r="G28" s="87"/>
      <c r="H28" s="199"/>
    </row>
    <row r="29" spans="1:8" s="12" customFormat="1" x14ac:dyDescent="0.25">
      <c r="A29" s="58"/>
      <c r="B29" s="120"/>
      <c r="C29" s="121" t="s">
        <v>76</v>
      </c>
      <c r="D29" s="122"/>
      <c r="E29" s="53"/>
      <c r="F29" s="57"/>
      <c r="G29" s="59"/>
      <c r="H29" s="60"/>
    </row>
    <row r="30" spans="1:8" ht="94.5" x14ac:dyDescent="0.25">
      <c r="A30" s="63" t="s">
        <v>25</v>
      </c>
      <c r="B30" s="126"/>
      <c r="C30" s="124" t="s">
        <v>171</v>
      </c>
      <c r="D30" s="127"/>
      <c r="E30" s="64" t="s">
        <v>27</v>
      </c>
      <c r="F30" s="65">
        <v>1</v>
      </c>
      <c r="G30" s="66"/>
      <c r="H30" s="48"/>
    </row>
    <row r="31" spans="1:8" s="21" customFormat="1" x14ac:dyDescent="0.25">
      <c r="A31" s="63"/>
      <c r="B31" s="126"/>
      <c r="C31" s="124"/>
      <c r="D31" s="127"/>
      <c r="E31" s="64"/>
      <c r="F31" s="65"/>
      <c r="G31" s="66"/>
      <c r="H31" s="48"/>
    </row>
    <row r="32" spans="1:8" s="12" customFormat="1" x14ac:dyDescent="0.25">
      <c r="A32" s="58"/>
      <c r="B32" s="120"/>
      <c r="C32" s="121" t="s">
        <v>77</v>
      </c>
      <c r="D32" s="122"/>
      <c r="E32" s="53"/>
      <c r="F32" s="57"/>
      <c r="G32" s="59"/>
      <c r="H32" s="60"/>
    </row>
    <row r="33" spans="1:8" s="12" customFormat="1" ht="94.5" x14ac:dyDescent="0.25">
      <c r="A33" s="49" t="s">
        <v>42</v>
      </c>
      <c r="B33" s="123"/>
      <c r="C33" s="124" t="s">
        <v>168</v>
      </c>
      <c r="D33" s="125"/>
      <c r="E33" s="25" t="s">
        <v>27</v>
      </c>
      <c r="F33" s="62">
        <v>1</v>
      </c>
      <c r="G33" s="25"/>
      <c r="H33" s="48"/>
    </row>
    <row r="34" spans="1:8" s="21" customFormat="1" x14ac:dyDescent="0.25">
      <c r="A34" s="58"/>
      <c r="B34" s="120"/>
      <c r="C34" s="121"/>
      <c r="D34" s="122"/>
      <c r="E34" s="53"/>
      <c r="F34" s="57"/>
      <c r="G34" s="59"/>
      <c r="H34" s="60"/>
    </row>
    <row r="35" spans="1:8" x14ac:dyDescent="0.25">
      <c r="A35" s="58"/>
      <c r="B35" s="120"/>
      <c r="C35" s="121" t="s">
        <v>78</v>
      </c>
      <c r="D35" s="122"/>
      <c r="E35" s="53"/>
      <c r="F35" s="57"/>
      <c r="G35" s="59"/>
      <c r="H35" s="60"/>
    </row>
    <row r="36" spans="1:8" s="21" customFormat="1" x14ac:dyDescent="0.25">
      <c r="A36" s="75"/>
      <c r="B36" s="131"/>
      <c r="C36" s="200" t="s">
        <v>53</v>
      </c>
      <c r="D36" s="133"/>
      <c r="E36" s="53"/>
      <c r="F36" s="57"/>
      <c r="G36" s="59"/>
      <c r="H36" s="60"/>
    </row>
    <row r="37" spans="1:8" s="21" customFormat="1" ht="47.25" x14ac:dyDescent="0.25">
      <c r="A37" s="63" t="s">
        <v>23</v>
      </c>
      <c r="B37" s="126"/>
      <c r="C37" s="124" t="s">
        <v>141</v>
      </c>
      <c r="D37" s="127"/>
      <c r="E37" s="64" t="s">
        <v>27</v>
      </c>
      <c r="F37" s="65">
        <v>1</v>
      </c>
      <c r="G37" s="66"/>
      <c r="H37" s="48"/>
    </row>
    <row r="38" spans="1:8" s="21" customFormat="1" x14ac:dyDescent="0.25">
      <c r="A38" s="63"/>
      <c r="B38" s="126"/>
      <c r="C38" s="124"/>
      <c r="D38" s="127"/>
      <c r="E38" s="64"/>
      <c r="F38" s="65"/>
      <c r="G38" s="66"/>
      <c r="H38" s="48"/>
    </row>
    <row r="39" spans="1:8" s="12" customFormat="1" x14ac:dyDescent="0.25">
      <c r="A39" s="63"/>
      <c r="B39" s="126"/>
      <c r="C39" s="124"/>
      <c r="D39" s="127"/>
      <c r="E39" s="64"/>
      <c r="F39" s="65"/>
      <c r="G39" s="66"/>
      <c r="H39" s="48"/>
    </row>
    <row r="40" spans="1:8" s="12" customFormat="1" x14ac:dyDescent="0.25">
      <c r="A40" s="75"/>
      <c r="B40" s="131"/>
      <c r="C40" s="200" t="s">
        <v>45</v>
      </c>
      <c r="D40" s="133"/>
      <c r="E40" s="53"/>
      <c r="F40" s="57"/>
      <c r="G40" s="59"/>
      <c r="H40" s="60"/>
    </row>
    <row r="41" spans="1:8" s="12" customFormat="1" ht="47.25" x14ac:dyDescent="0.25">
      <c r="A41" s="63" t="s">
        <v>24</v>
      </c>
      <c r="B41" s="126"/>
      <c r="C41" s="124" t="s">
        <v>46</v>
      </c>
      <c r="D41" s="127"/>
      <c r="E41" s="64" t="s">
        <v>27</v>
      </c>
      <c r="F41" s="65">
        <v>1</v>
      </c>
      <c r="G41" s="66"/>
      <c r="H41" s="48"/>
    </row>
    <row r="42" spans="1:8" s="21" customFormat="1" x14ac:dyDescent="0.25">
      <c r="A42" s="63"/>
      <c r="B42" s="126"/>
      <c r="C42" s="124"/>
      <c r="D42" s="127"/>
      <c r="E42" s="64"/>
      <c r="F42" s="65"/>
      <c r="G42" s="66"/>
      <c r="H42" s="48"/>
    </row>
    <row r="43" spans="1:8" s="12" customFormat="1" x14ac:dyDescent="0.25">
      <c r="A43" s="63"/>
      <c r="B43" s="126"/>
      <c r="C43" s="200" t="s">
        <v>169</v>
      </c>
      <c r="D43" s="127"/>
      <c r="E43" s="64"/>
      <c r="F43" s="65"/>
      <c r="G43" s="66"/>
      <c r="H43" s="48"/>
    </row>
    <row r="44" spans="1:8" s="12" customFormat="1" ht="63" x14ac:dyDescent="0.25">
      <c r="A44" s="63" t="s">
        <v>9</v>
      </c>
      <c r="B44" s="126"/>
      <c r="C44" s="124" t="s">
        <v>170</v>
      </c>
      <c r="D44" s="127"/>
      <c r="E44" s="64" t="s">
        <v>27</v>
      </c>
      <c r="F44" s="65">
        <v>1</v>
      </c>
      <c r="G44" s="66"/>
      <c r="H44" s="48"/>
    </row>
    <row r="45" spans="1:8" s="12" customFormat="1" x14ac:dyDescent="0.25">
      <c r="A45" s="63"/>
      <c r="B45" s="126"/>
      <c r="C45" s="124"/>
      <c r="D45" s="127"/>
      <c r="E45" s="64"/>
      <c r="F45" s="65"/>
      <c r="G45" s="66"/>
      <c r="H45" s="48"/>
    </row>
    <row r="46" spans="1:8" s="12" customFormat="1" x14ac:dyDescent="0.25">
      <c r="A46" s="58"/>
      <c r="B46" s="120"/>
      <c r="C46" s="121" t="s">
        <v>79</v>
      </c>
      <c r="D46" s="122"/>
      <c r="E46" s="53"/>
      <c r="F46" s="57"/>
      <c r="G46" s="59"/>
      <c r="H46" s="60"/>
    </row>
    <row r="47" spans="1:8" s="12" customFormat="1" ht="47.25" x14ac:dyDescent="0.25">
      <c r="A47" s="63" t="s">
        <v>19</v>
      </c>
      <c r="B47" s="126"/>
      <c r="C47" s="124" t="s">
        <v>36</v>
      </c>
      <c r="D47" s="127"/>
      <c r="E47" s="64" t="s">
        <v>27</v>
      </c>
      <c r="F47" s="65">
        <v>1</v>
      </c>
      <c r="G47" s="66"/>
      <c r="H47" s="48"/>
    </row>
    <row r="48" spans="1:8" s="12" customFormat="1" x14ac:dyDescent="0.25">
      <c r="A48" s="63"/>
      <c r="B48" s="126"/>
      <c r="C48" s="124"/>
      <c r="D48" s="127"/>
      <c r="E48" s="64"/>
      <c r="F48" s="65"/>
      <c r="G48" s="66"/>
      <c r="H48" s="48"/>
    </row>
    <row r="49" spans="1:8" s="12" customFormat="1" x14ac:dyDescent="0.25">
      <c r="A49" s="63"/>
      <c r="B49" s="126"/>
      <c r="C49" s="124"/>
      <c r="D49" s="127"/>
      <c r="E49" s="64"/>
      <c r="F49" s="65"/>
      <c r="G49" s="66"/>
      <c r="H49" s="48"/>
    </row>
    <row r="50" spans="1:8" s="12" customFormat="1" x14ac:dyDescent="0.25">
      <c r="A50" s="63"/>
      <c r="B50" s="126"/>
      <c r="C50" s="124"/>
      <c r="D50" s="127"/>
      <c r="E50" s="64"/>
      <c r="F50" s="65"/>
      <c r="G50" s="66"/>
      <c r="H50" s="48"/>
    </row>
    <row r="51" spans="1:8" s="12" customFormat="1" x14ac:dyDescent="0.25">
      <c r="A51" s="63"/>
      <c r="B51" s="126"/>
      <c r="C51" s="124"/>
      <c r="D51" s="127"/>
      <c r="E51" s="64"/>
      <c r="F51" s="65"/>
      <c r="G51" s="66"/>
      <c r="H51" s="48"/>
    </row>
    <row r="52" spans="1:8" s="12" customFormat="1" x14ac:dyDescent="0.25">
      <c r="A52" s="63"/>
      <c r="B52" s="126"/>
      <c r="C52" s="124"/>
      <c r="D52" s="127"/>
      <c r="E52" s="64"/>
      <c r="F52" s="65"/>
      <c r="G52" s="66"/>
      <c r="H52" s="48"/>
    </row>
    <row r="53" spans="1:8" s="12" customFormat="1" x14ac:dyDescent="0.25">
      <c r="A53" s="63"/>
      <c r="B53" s="126"/>
      <c r="C53" s="124"/>
      <c r="D53" s="127"/>
      <c r="E53" s="64"/>
      <c r="F53" s="65"/>
      <c r="G53" s="66"/>
      <c r="H53" s="48"/>
    </row>
    <row r="54" spans="1:8" s="12" customFormat="1" x14ac:dyDescent="0.25">
      <c r="A54" s="63"/>
      <c r="B54" s="126"/>
      <c r="C54" s="124"/>
      <c r="D54" s="127"/>
      <c r="E54" s="64"/>
      <c r="F54" s="65"/>
      <c r="G54" s="66"/>
      <c r="H54" s="48"/>
    </row>
    <row r="55" spans="1:8" s="12" customFormat="1" x14ac:dyDescent="0.25">
      <c r="A55" s="63"/>
      <c r="B55" s="126"/>
      <c r="C55" s="124"/>
      <c r="D55" s="127"/>
      <c r="E55" s="64"/>
      <c r="F55" s="65"/>
      <c r="G55" s="66"/>
      <c r="H55" s="48"/>
    </row>
    <row r="56" spans="1:8" s="12" customFormat="1" x14ac:dyDescent="0.25">
      <c r="A56" s="63"/>
      <c r="B56" s="126"/>
      <c r="C56" s="124"/>
      <c r="D56" s="127"/>
      <c r="E56" s="64"/>
      <c r="F56" s="65"/>
      <c r="G56" s="66"/>
      <c r="H56" s="48"/>
    </row>
    <row r="57" spans="1:8" s="12" customFormat="1" x14ac:dyDescent="0.25">
      <c r="A57" s="63"/>
      <c r="B57" s="126"/>
      <c r="C57" s="124"/>
      <c r="D57" s="127"/>
      <c r="E57" s="64"/>
      <c r="F57" s="65"/>
      <c r="G57" s="66"/>
      <c r="H57" s="48"/>
    </row>
    <row r="58" spans="1:8" s="12" customFormat="1" x14ac:dyDescent="0.25">
      <c r="A58" s="63"/>
      <c r="B58" s="126"/>
      <c r="C58" s="124"/>
      <c r="D58" s="127"/>
      <c r="E58" s="64"/>
      <c r="F58" s="65"/>
      <c r="G58" s="66"/>
      <c r="H58" s="48"/>
    </row>
    <row r="59" spans="1:8" s="12" customFormat="1" x14ac:dyDescent="0.25">
      <c r="A59" s="63"/>
      <c r="B59" s="126"/>
      <c r="C59" s="124"/>
      <c r="D59" s="127"/>
      <c r="E59" s="64"/>
      <c r="F59" s="65"/>
      <c r="G59" s="66"/>
      <c r="H59" s="48"/>
    </row>
    <row r="60" spans="1:8" s="12" customFormat="1" x14ac:dyDescent="0.25">
      <c r="A60" s="67"/>
      <c r="B60" s="180"/>
      <c r="C60" s="153"/>
      <c r="D60" s="181"/>
      <c r="E60" s="68"/>
      <c r="F60" s="69"/>
      <c r="G60" s="70"/>
      <c r="H60" s="71"/>
    </row>
    <row r="61" spans="1:8" s="12" customFormat="1" x14ac:dyDescent="0.25">
      <c r="A61" s="58"/>
      <c r="B61" s="120"/>
      <c r="C61" s="121" t="s">
        <v>85</v>
      </c>
      <c r="D61" s="122"/>
      <c r="E61" s="53"/>
      <c r="F61" s="57"/>
      <c r="G61" s="59"/>
      <c r="H61" s="60"/>
    </row>
    <row r="62" spans="1:8" s="21" customFormat="1" ht="63" x14ac:dyDescent="0.25">
      <c r="A62" s="63" t="s">
        <v>274</v>
      </c>
      <c r="B62" s="126"/>
      <c r="C62" s="124" t="s">
        <v>179</v>
      </c>
      <c r="D62" s="127"/>
      <c r="E62" s="64" t="s">
        <v>27</v>
      </c>
      <c r="F62" s="65">
        <v>1</v>
      </c>
      <c r="G62" s="66"/>
      <c r="H62" s="48"/>
    </row>
    <row r="63" spans="1:8" s="21" customFormat="1" x14ac:dyDescent="0.25">
      <c r="A63" s="63"/>
      <c r="B63" s="126"/>
      <c r="C63" s="124"/>
      <c r="D63" s="127"/>
      <c r="E63" s="64"/>
      <c r="F63" s="65"/>
      <c r="G63" s="66"/>
      <c r="H63" s="48"/>
    </row>
    <row r="64" spans="1:8" s="12" customFormat="1" ht="47.25" x14ac:dyDescent="0.25">
      <c r="A64" s="63" t="s">
        <v>275</v>
      </c>
      <c r="B64" s="126"/>
      <c r="C64" s="124" t="s">
        <v>129</v>
      </c>
      <c r="D64" s="127"/>
      <c r="E64" s="64" t="s">
        <v>27</v>
      </c>
      <c r="F64" s="65">
        <v>1</v>
      </c>
      <c r="G64" s="66"/>
      <c r="H64" s="48"/>
    </row>
    <row r="65" spans="1:8" s="12" customFormat="1" x14ac:dyDescent="0.25">
      <c r="A65" s="58"/>
      <c r="B65" s="120"/>
      <c r="C65" s="121"/>
      <c r="D65" s="122"/>
      <c r="E65" s="53"/>
      <c r="F65" s="57"/>
      <c r="G65" s="59"/>
      <c r="H65" s="60"/>
    </row>
    <row r="66" spans="1:8" s="12" customFormat="1" x14ac:dyDescent="0.25">
      <c r="A66" s="58"/>
      <c r="B66" s="120"/>
      <c r="C66" s="121" t="s">
        <v>80</v>
      </c>
      <c r="D66" s="122"/>
      <c r="E66" s="53"/>
      <c r="F66" s="57"/>
      <c r="G66" s="59"/>
      <c r="H66" s="60"/>
    </row>
    <row r="67" spans="1:8" s="21" customFormat="1" ht="63" x14ac:dyDescent="0.25">
      <c r="A67" s="63" t="s">
        <v>276</v>
      </c>
      <c r="B67" s="126"/>
      <c r="C67" s="124" t="s">
        <v>130</v>
      </c>
      <c r="D67" s="127"/>
      <c r="E67" s="64" t="s">
        <v>27</v>
      </c>
      <c r="F67" s="65">
        <v>1</v>
      </c>
      <c r="G67" s="66"/>
      <c r="H67" s="48"/>
    </row>
    <row r="68" spans="1:8" s="21" customFormat="1" x14ac:dyDescent="0.25">
      <c r="A68" s="77"/>
      <c r="B68" s="120"/>
      <c r="C68" s="122"/>
      <c r="D68" s="122"/>
      <c r="E68" s="53"/>
      <c r="F68" s="57"/>
      <c r="G68" s="59"/>
      <c r="H68" s="48"/>
    </row>
    <row r="69" spans="1:8" s="12" customFormat="1" x14ac:dyDescent="0.25">
      <c r="A69" s="58"/>
      <c r="B69" s="120"/>
      <c r="C69" s="121" t="s">
        <v>131</v>
      </c>
      <c r="D69" s="122"/>
      <c r="E69" s="53"/>
      <c r="F69" s="57"/>
      <c r="G69" s="59"/>
      <c r="H69" s="60"/>
    </row>
    <row r="70" spans="1:8" s="21" customFormat="1" ht="47.25" x14ac:dyDescent="0.25">
      <c r="A70" s="63" t="s">
        <v>277</v>
      </c>
      <c r="B70" s="126"/>
      <c r="C70" s="124" t="s">
        <v>21</v>
      </c>
      <c r="D70" s="127"/>
      <c r="E70" s="64" t="s">
        <v>27</v>
      </c>
      <c r="F70" s="65">
        <v>1</v>
      </c>
      <c r="G70" s="66"/>
      <c r="H70" s="48"/>
    </row>
    <row r="71" spans="1:8" s="21" customFormat="1" x14ac:dyDescent="0.25">
      <c r="A71" s="63"/>
      <c r="B71" s="126"/>
      <c r="C71" s="124"/>
      <c r="D71" s="127"/>
      <c r="E71" s="64"/>
      <c r="F71" s="65"/>
      <c r="G71" s="66"/>
      <c r="H71" s="48"/>
    </row>
    <row r="72" spans="1:8" s="12" customFormat="1" ht="47.25" x14ac:dyDescent="0.25">
      <c r="A72" s="63" t="s">
        <v>278</v>
      </c>
      <c r="B72" s="126"/>
      <c r="C72" s="124" t="s">
        <v>81</v>
      </c>
      <c r="D72" s="127"/>
      <c r="E72" s="64" t="s">
        <v>27</v>
      </c>
      <c r="F72" s="65">
        <v>1</v>
      </c>
      <c r="G72" s="66"/>
      <c r="H72" s="48"/>
    </row>
    <row r="73" spans="1:8" s="12" customFormat="1" x14ac:dyDescent="0.25">
      <c r="A73" s="63"/>
      <c r="B73" s="126"/>
      <c r="C73" s="124"/>
      <c r="D73" s="127"/>
      <c r="E73" s="64"/>
      <c r="F73" s="65"/>
      <c r="G73" s="66"/>
      <c r="H73" s="48"/>
    </row>
    <row r="74" spans="1:8" s="12" customFormat="1" x14ac:dyDescent="0.25">
      <c r="A74" s="58"/>
      <c r="B74" s="120"/>
      <c r="C74" s="121" t="s">
        <v>82</v>
      </c>
      <c r="D74" s="122"/>
      <c r="E74" s="53"/>
      <c r="F74" s="29"/>
      <c r="G74" s="59"/>
      <c r="H74" s="60"/>
    </row>
    <row r="75" spans="1:8" s="12" customFormat="1" ht="47.25" x14ac:dyDescent="0.25">
      <c r="A75" s="63" t="s">
        <v>279</v>
      </c>
      <c r="B75" s="126"/>
      <c r="C75" s="124" t="s">
        <v>54</v>
      </c>
      <c r="D75" s="127"/>
      <c r="E75" s="64" t="s">
        <v>27</v>
      </c>
      <c r="F75" s="65">
        <v>1</v>
      </c>
      <c r="G75" s="66"/>
      <c r="H75" s="48"/>
    </row>
    <row r="76" spans="1:8" s="21" customFormat="1" x14ac:dyDescent="0.25">
      <c r="A76" s="73"/>
      <c r="B76" s="128"/>
      <c r="C76" s="137"/>
      <c r="D76" s="125"/>
      <c r="E76" s="25"/>
      <c r="F76" s="26"/>
      <c r="G76" s="27"/>
      <c r="H76" s="48"/>
    </row>
    <row r="77" spans="1:8" s="12" customFormat="1" x14ac:dyDescent="0.25">
      <c r="A77" s="58"/>
      <c r="B77" s="120"/>
      <c r="C77" s="121" t="s">
        <v>83</v>
      </c>
      <c r="D77" s="122"/>
      <c r="E77" s="53"/>
      <c r="F77" s="29"/>
      <c r="G77" s="59"/>
      <c r="H77" s="60"/>
    </row>
    <row r="78" spans="1:8" ht="47.25" x14ac:dyDescent="0.25">
      <c r="A78" s="63" t="s">
        <v>280</v>
      </c>
      <c r="B78" s="126"/>
      <c r="C78" s="124" t="s">
        <v>48</v>
      </c>
      <c r="D78" s="127"/>
      <c r="E78" s="64" t="s">
        <v>27</v>
      </c>
      <c r="F78" s="65">
        <v>1</v>
      </c>
      <c r="G78" s="66"/>
      <c r="H78" s="48"/>
    </row>
    <row r="79" spans="1:8" x14ac:dyDescent="0.25">
      <c r="A79" s="63"/>
      <c r="B79" s="126"/>
      <c r="C79" s="124"/>
      <c r="D79" s="127"/>
      <c r="E79" s="64"/>
      <c r="F79" s="65"/>
      <c r="G79" s="66"/>
      <c r="H79" s="48"/>
    </row>
    <row r="80" spans="1:8" x14ac:dyDescent="0.25">
      <c r="A80" s="63"/>
      <c r="B80" s="126"/>
      <c r="C80" s="124"/>
      <c r="D80" s="127"/>
      <c r="E80" s="64"/>
      <c r="F80" s="65"/>
      <c r="G80" s="66"/>
      <c r="H80" s="48"/>
    </row>
    <row r="81" spans="1:8" x14ac:dyDescent="0.25">
      <c r="A81" s="63"/>
      <c r="B81" s="126"/>
      <c r="C81" s="124"/>
      <c r="D81" s="127"/>
      <c r="E81" s="64"/>
      <c r="F81" s="65"/>
      <c r="G81" s="66"/>
      <c r="H81" s="48"/>
    </row>
    <row r="82" spans="1:8" x14ac:dyDescent="0.25">
      <c r="A82" s="63"/>
      <c r="B82" s="126"/>
      <c r="C82" s="124"/>
      <c r="D82" s="127"/>
      <c r="E82" s="64"/>
      <c r="F82" s="65"/>
      <c r="G82" s="66"/>
      <c r="H82" s="48"/>
    </row>
    <row r="83" spans="1:8" x14ac:dyDescent="0.25">
      <c r="A83" s="63"/>
      <c r="B83" s="126"/>
      <c r="C83" s="124"/>
      <c r="D83" s="127"/>
      <c r="E83" s="64"/>
      <c r="F83" s="65"/>
      <c r="G83" s="66"/>
      <c r="H83" s="48"/>
    </row>
    <row r="84" spans="1:8" x14ac:dyDescent="0.25">
      <c r="A84" s="63"/>
      <c r="B84" s="126"/>
      <c r="C84" s="124"/>
      <c r="D84" s="127"/>
      <c r="E84" s="64"/>
      <c r="F84" s="65"/>
      <c r="G84" s="66"/>
      <c r="H84" s="48"/>
    </row>
    <row r="85" spans="1:8" x14ac:dyDescent="0.25">
      <c r="A85" s="63"/>
      <c r="B85" s="126"/>
      <c r="C85" s="124"/>
      <c r="D85" s="127"/>
      <c r="E85" s="64"/>
      <c r="F85" s="65"/>
      <c r="G85" s="66"/>
      <c r="H85" s="48"/>
    </row>
    <row r="86" spans="1:8" x14ac:dyDescent="0.25">
      <c r="A86" s="63"/>
      <c r="B86" s="126"/>
      <c r="C86" s="124"/>
      <c r="D86" s="127"/>
      <c r="E86" s="64"/>
      <c r="F86" s="65"/>
      <c r="G86" s="66"/>
      <c r="H86" s="48"/>
    </row>
    <row r="87" spans="1:8" x14ac:dyDescent="0.25">
      <c r="A87" s="63"/>
      <c r="B87" s="126"/>
      <c r="C87" s="124"/>
      <c r="D87" s="127"/>
      <c r="E87" s="64"/>
      <c r="F87" s="65"/>
      <c r="G87" s="66"/>
      <c r="H87" s="48"/>
    </row>
    <row r="88" spans="1:8" x14ac:dyDescent="0.25">
      <c r="A88" s="63"/>
      <c r="B88" s="126"/>
      <c r="C88" s="124"/>
      <c r="D88" s="127"/>
      <c r="E88" s="64"/>
      <c r="F88" s="65"/>
      <c r="G88" s="66"/>
      <c r="H88" s="48"/>
    </row>
    <row r="89" spans="1:8" x14ac:dyDescent="0.25">
      <c r="A89" s="63"/>
      <c r="B89" s="126"/>
      <c r="C89" s="124"/>
      <c r="D89" s="127"/>
      <c r="E89" s="64"/>
      <c r="F89" s="65"/>
      <c r="G89" s="66"/>
      <c r="H89" s="48"/>
    </row>
    <row r="90" spans="1:8" x14ac:dyDescent="0.25">
      <c r="A90" s="63"/>
      <c r="B90" s="126"/>
      <c r="C90" s="124"/>
      <c r="D90" s="127"/>
      <c r="E90" s="64"/>
      <c r="F90" s="65"/>
      <c r="G90" s="66"/>
      <c r="H90" s="48"/>
    </row>
    <row r="91" spans="1:8" x14ac:dyDescent="0.25">
      <c r="A91" s="63"/>
      <c r="B91" s="126"/>
      <c r="C91" s="124"/>
      <c r="D91" s="127"/>
      <c r="E91" s="64"/>
      <c r="F91" s="65"/>
      <c r="G91" s="66"/>
      <c r="H91" s="48"/>
    </row>
    <row r="92" spans="1:8" x14ac:dyDescent="0.25">
      <c r="A92" s="63"/>
      <c r="B92" s="126"/>
      <c r="C92" s="124"/>
      <c r="D92" s="127"/>
      <c r="E92" s="64"/>
      <c r="F92" s="65"/>
      <c r="G92" s="66"/>
      <c r="H92" s="48"/>
    </row>
    <row r="93" spans="1:8" s="12" customFormat="1" x14ac:dyDescent="0.25">
      <c r="A93" s="63"/>
      <c r="B93" s="126"/>
      <c r="C93" s="124"/>
      <c r="D93" s="127"/>
      <c r="E93" s="64"/>
      <c r="F93" s="81"/>
      <c r="G93" s="66"/>
      <c r="H93" s="82"/>
    </row>
    <row r="94" spans="1:8" s="12" customFormat="1" x14ac:dyDescent="0.25">
      <c r="A94" s="194"/>
      <c r="B94" s="195"/>
      <c r="C94" s="207"/>
      <c r="D94" s="207"/>
      <c r="E94" s="203"/>
      <c r="F94" s="204"/>
      <c r="G94" s="210"/>
      <c r="H94" s="71"/>
    </row>
    <row r="95" spans="1:8" s="12" customFormat="1" x14ac:dyDescent="0.25">
      <c r="A95" s="139"/>
      <c r="B95" s="140"/>
      <c r="C95" s="141" t="s">
        <v>133</v>
      </c>
      <c r="D95" s="142"/>
      <c r="E95" s="143"/>
      <c r="F95" s="144"/>
      <c r="G95" s="145"/>
      <c r="H95" s="191"/>
    </row>
    <row r="96" spans="1:8" ht="31.5" x14ac:dyDescent="0.25">
      <c r="A96" s="84" t="s">
        <v>135</v>
      </c>
      <c r="B96" s="146"/>
      <c r="C96" s="147" t="s">
        <v>172</v>
      </c>
      <c r="D96" s="147"/>
      <c r="E96" s="78"/>
      <c r="F96" s="35"/>
      <c r="G96" s="78"/>
      <c r="H96" s="85"/>
    </row>
    <row r="97" spans="1:124" x14ac:dyDescent="0.25">
      <c r="A97" s="51"/>
      <c r="B97" s="116"/>
      <c r="C97" s="118"/>
      <c r="D97" s="118"/>
      <c r="E97" s="53"/>
      <c r="F97" s="29"/>
      <c r="G97" s="53"/>
      <c r="H97" s="55"/>
    </row>
    <row r="98" spans="1:124" s="21" customFormat="1" x14ac:dyDescent="0.25">
      <c r="A98" s="58"/>
      <c r="B98" s="120"/>
      <c r="C98" s="148" t="s">
        <v>73</v>
      </c>
      <c r="D98" s="122"/>
      <c r="E98" s="53"/>
      <c r="F98" s="29"/>
      <c r="G98" s="59"/>
      <c r="H98" s="60"/>
    </row>
    <row r="99" spans="1:124" ht="78.75" x14ac:dyDescent="0.25">
      <c r="A99" s="73"/>
      <c r="B99" s="128"/>
      <c r="C99" s="124" t="s">
        <v>175</v>
      </c>
      <c r="D99" s="125"/>
      <c r="E99" s="25"/>
      <c r="F99" s="26"/>
      <c r="G99" s="25"/>
      <c r="H99" s="48"/>
    </row>
    <row r="100" spans="1:124" ht="63" x14ac:dyDescent="0.25">
      <c r="A100" s="73"/>
      <c r="B100" s="128"/>
      <c r="C100" s="124" t="s">
        <v>173</v>
      </c>
      <c r="D100" s="125"/>
      <c r="E100" s="25"/>
      <c r="F100" s="26"/>
      <c r="G100" s="27"/>
      <c r="H100" s="48"/>
    </row>
    <row r="101" spans="1:124" s="21" customFormat="1" ht="110.25" x14ac:dyDescent="0.25">
      <c r="A101" s="58"/>
      <c r="B101" s="120"/>
      <c r="C101" s="124" t="s">
        <v>176</v>
      </c>
      <c r="D101" s="122"/>
      <c r="E101" s="53"/>
      <c r="F101" s="29"/>
      <c r="G101" s="59"/>
      <c r="H101" s="60"/>
    </row>
    <row r="102" spans="1:124" ht="47.25" x14ac:dyDescent="0.25">
      <c r="A102" s="49"/>
      <c r="B102" s="123"/>
      <c r="C102" s="124" t="s">
        <v>174</v>
      </c>
      <c r="D102" s="125"/>
      <c r="E102" s="25"/>
      <c r="F102" s="26"/>
      <c r="G102" s="25"/>
      <c r="H102" s="48">
        <f t="shared" ref="H102" si="0">F102*G102</f>
        <v>0</v>
      </c>
    </row>
    <row r="103" spans="1:124" x14ac:dyDescent="0.25">
      <c r="A103" s="73"/>
      <c r="B103" s="128"/>
      <c r="C103" s="125"/>
      <c r="D103" s="125"/>
      <c r="E103" s="25"/>
      <c r="F103" s="26"/>
      <c r="G103" s="27"/>
      <c r="H103" s="48"/>
    </row>
    <row r="104" spans="1:124" s="21" customFormat="1" x14ac:dyDescent="0.25">
      <c r="A104" s="58"/>
      <c r="B104" s="120"/>
      <c r="C104" s="121" t="s">
        <v>177</v>
      </c>
      <c r="D104" s="122"/>
      <c r="E104" s="53"/>
      <c r="F104" s="29"/>
      <c r="G104" s="59"/>
      <c r="H104" s="60"/>
    </row>
    <row r="105" spans="1:124" ht="94.5" x14ac:dyDescent="0.25">
      <c r="A105" s="49" t="s">
        <v>43</v>
      </c>
      <c r="B105" s="149"/>
      <c r="C105" s="129" t="s">
        <v>178</v>
      </c>
      <c r="D105" s="125"/>
      <c r="E105" s="25" t="s">
        <v>27</v>
      </c>
      <c r="F105" s="31">
        <v>1</v>
      </c>
      <c r="G105" s="86"/>
      <c r="H105" s="48"/>
    </row>
    <row r="106" spans="1:124" x14ac:dyDescent="0.25">
      <c r="A106" s="49"/>
      <c r="B106" s="149"/>
      <c r="C106" s="129"/>
      <c r="D106" s="125"/>
      <c r="E106" s="25"/>
      <c r="F106" s="26"/>
      <c r="G106" s="27"/>
      <c r="H106" s="48"/>
    </row>
    <row r="107" spans="1:124" s="21" customFormat="1" x14ac:dyDescent="0.25">
      <c r="A107" s="58"/>
      <c r="B107" s="120"/>
      <c r="C107" s="121" t="s">
        <v>86</v>
      </c>
      <c r="D107" s="122"/>
      <c r="E107" s="53"/>
      <c r="F107" s="29"/>
      <c r="G107" s="59"/>
      <c r="H107" s="60"/>
    </row>
    <row r="108" spans="1:124" ht="31.5" x14ac:dyDescent="0.25">
      <c r="A108" s="49" t="s">
        <v>41</v>
      </c>
      <c r="B108" s="123"/>
      <c r="C108" s="124" t="s">
        <v>87</v>
      </c>
      <c r="D108" s="125"/>
      <c r="E108" s="25" t="s">
        <v>89</v>
      </c>
      <c r="F108" s="26">
        <v>360</v>
      </c>
      <c r="G108" s="25"/>
      <c r="H108" s="48"/>
    </row>
    <row r="109" spans="1:124" x14ac:dyDescent="0.25">
      <c r="A109" s="73"/>
      <c r="B109" s="128"/>
      <c r="C109" s="125"/>
      <c r="D109" s="125"/>
      <c r="E109" s="25"/>
      <c r="F109" s="26"/>
      <c r="G109" s="27"/>
      <c r="H109" s="48"/>
    </row>
    <row r="110" spans="1:124" x14ac:dyDescent="0.25">
      <c r="A110" s="73"/>
      <c r="B110" s="128"/>
      <c r="C110" s="125"/>
      <c r="D110" s="125"/>
      <c r="E110" s="25"/>
      <c r="F110" s="26"/>
      <c r="G110" s="27"/>
      <c r="H110" s="48"/>
    </row>
    <row r="111" spans="1:124" x14ac:dyDescent="0.25">
      <c r="A111" s="73"/>
      <c r="B111" s="128"/>
      <c r="C111" s="125"/>
      <c r="D111" s="125"/>
      <c r="E111" s="25"/>
      <c r="F111" s="26"/>
      <c r="G111" s="27"/>
      <c r="H111" s="48"/>
    </row>
    <row r="112" spans="1:124" s="13" customFormat="1" x14ac:dyDescent="0.25">
      <c r="A112" s="49"/>
      <c r="B112" s="149"/>
      <c r="C112" s="124"/>
      <c r="D112" s="125"/>
      <c r="E112" s="25"/>
      <c r="F112" s="26"/>
      <c r="G112" s="27"/>
      <c r="H112" s="48"/>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row>
    <row r="113" spans="1:124" s="13" customFormat="1" x14ac:dyDescent="0.25">
      <c r="A113" s="49"/>
      <c r="B113" s="149"/>
      <c r="C113" s="124"/>
      <c r="D113" s="125"/>
      <c r="E113" s="25"/>
      <c r="F113" s="26"/>
      <c r="G113" s="27"/>
      <c r="H113" s="48"/>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row>
    <row r="114" spans="1:124" s="13" customFormat="1" x14ac:dyDescent="0.25">
      <c r="A114" s="49"/>
      <c r="B114" s="149"/>
      <c r="C114" s="124"/>
      <c r="D114" s="125"/>
      <c r="E114" s="25"/>
      <c r="F114" s="26"/>
      <c r="G114" s="27"/>
      <c r="H114" s="48"/>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row>
    <row r="115" spans="1:124" s="13" customFormat="1" x14ac:dyDescent="0.25">
      <c r="A115" s="49"/>
      <c r="B115" s="149"/>
      <c r="C115" s="124"/>
      <c r="D115" s="125"/>
      <c r="E115" s="25"/>
      <c r="F115" s="26"/>
      <c r="G115" s="27"/>
      <c r="H115" s="48"/>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row>
    <row r="116" spans="1:124" s="13" customFormat="1" x14ac:dyDescent="0.25">
      <c r="A116" s="49"/>
      <c r="B116" s="149"/>
      <c r="C116" s="124"/>
      <c r="D116" s="125"/>
      <c r="E116" s="25"/>
      <c r="F116" s="26"/>
      <c r="G116" s="27"/>
      <c r="H116" s="48"/>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row>
    <row r="117" spans="1:124" s="13" customFormat="1" x14ac:dyDescent="0.25">
      <c r="A117" s="49"/>
      <c r="B117" s="149"/>
      <c r="C117" s="124"/>
      <c r="D117" s="125"/>
      <c r="E117" s="25"/>
      <c r="F117" s="26"/>
      <c r="G117" s="27"/>
      <c r="H117" s="48"/>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row>
    <row r="118" spans="1:124" s="13" customFormat="1" x14ac:dyDescent="0.25">
      <c r="A118" s="49"/>
      <c r="B118" s="149"/>
      <c r="C118" s="124"/>
      <c r="D118" s="125"/>
      <c r="E118" s="25"/>
      <c r="F118" s="26"/>
      <c r="G118" s="27"/>
      <c r="H118" s="48"/>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row>
    <row r="119" spans="1:124" s="13" customFormat="1" x14ac:dyDescent="0.25">
      <c r="A119" s="49"/>
      <c r="B119" s="149"/>
      <c r="C119" s="124"/>
      <c r="D119" s="125"/>
      <c r="E119" s="25"/>
      <c r="F119" s="26"/>
      <c r="G119" s="27"/>
      <c r="H119" s="48"/>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row>
    <row r="120" spans="1:124" s="13" customFormat="1" x14ac:dyDescent="0.25">
      <c r="A120" s="49"/>
      <c r="B120" s="149"/>
      <c r="C120" s="124"/>
      <c r="D120" s="125"/>
      <c r="E120" s="25"/>
      <c r="F120" s="26"/>
      <c r="G120" s="27"/>
      <c r="H120" s="48"/>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row>
    <row r="121" spans="1:124" s="13" customFormat="1" x14ac:dyDescent="0.25">
      <c r="A121" s="49"/>
      <c r="B121" s="149"/>
      <c r="C121" s="124"/>
      <c r="D121" s="125"/>
      <c r="E121" s="25"/>
      <c r="F121" s="26"/>
      <c r="G121" s="27"/>
      <c r="H121" s="48"/>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row>
    <row r="122" spans="1:124" s="13" customFormat="1" x14ac:dyDescent="0.25">
      <c r="A122" s="49"/>
      <c r="B122" s="149"/>
      <c r="C122" s="124"/>
      <c r="D122" s="125"/>
      <c r="E122" s="25"/>
      <c r="F122" s="26"/>
      <c r="G122" s="27"/>
      <c r="H122" s="48"/>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row>
    <row r="123" spans="1:124" s="13" customFormat="1" x14ac:dyDescent="0.25">
      <c r="A123" s="49"/>
      <c r="B123" s="149"/>
      <c r="C123" s="124"/>
      <c r="D123" s="125"/>
      <c r="E123" s="25"/>
      <c r="F123" s="26"/>
      <c r="G123" s="27"/>
      <c r="H123" s="48"/>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row>
    <row r="124" spans="1:124" ht="14.45" customHeight="1" x14ac:dyDescent="0.25">
      <c r="A124" s="194"/>
      <c r="B124" s="195"/>
      <c r="C124" s="202"/>
      <c r="D124" s="202"/>
      <c r="E124" s="203"/>
      <c r="F124" s="204"/>
      <c r="G124" s="210"/>
      <c r="H124" s="71"/>
    </row>
    <row r="125" spans="1:124" s="9" customFormat="1" x14ac:dyDescent="0.25">
      <c r="A125" s="139"/>
      <c r="B125" s="140"/>
      <c r="C125" s="141" t="s">
        <v>134</v>
      </c>
      <c r="D125" s="142"/>
      <c r="E125" s="143"/>
      <c r="F125" s="144"/>
      <c r="G125" s="145"/>
      <c r="H125" s="191"/>
    </row>
    <row r="126" spans="1:124" x14ac:dyDescent="0.25">
      <c r="A126" s="84" t="s">
        <v>137</v>
      </c>
      <c r="B126" s="146"/>
      <c r="C126" s="147" t="s">
        <v>31</v>
      </c>
      <c r="D126" s="147"/>
      <c r="E126" s="78"/>
      <c r="F126" s="35"/>
      <c r="G126" s="78"/>
      <c r="H126" s="85"/>
    </row>
    <row r="127" spans="1:124" x14ac:dyDescent="0.25">
      <c r="A127" s="51"/>
      <c r="B127" s="116"/>
      <c r="C127" s="118"/>
      <c r="D127" s="118"/>
      <c r="E127" s="53"/>
      <c r="F127" s="29"/>
      <c r="G127" s="53"/>
      <c r="H127" s="55"/>
    </row>
    <row r="128" spans="1:124" s="21" customFormat="1" x14ac:dyDescent="0.25">
      <c r="A128" s="58"/>
      <c r="B128" s="120"/>
      <c r="C128" s="121" t="s">
        <v>73</v>
      </c>
      <c r="D128" s="122"/>
      <c r="E128" s="53"/>
      <c r="F128" s="29"/>
      <c r="G128" s="59"/>
      <c r="H128" s="60"/>
    </row>
    <row r="129" spans="1:8" ht="63" x14ac:dyDescent="0.25">
      <c r="A129" s="73"/>
      <c r="B129" s="128"/>
      <c r="C129" s="124" t="s">
        <v>30</v>
      </c>
      <c r="D129" s="125"/>
      <c r="E129" s="25"/>
      <c r="F129" s="26"/>
      <c r="G129" s="25"/>
      <c r="H129" s="48"/>
    </row>
    <row r="130" spans="1:8" x14ac:dyDescent="0.25">
      <c r="A130" s="73"/>
      <c r="B130" s="128"/>
      <c r="C130" s="125"/>
      <c r="D130" s="125"/>
      <c r="E130" s="25"/>
      <c r="F130" s="26"/>
      <c r="G130" s="27"/>
      <c r="H130" s="48"/>
    </row>
    <row r="131" spans="1:8" s="21" customFormat="1" x14ac:dyDescent="0.25">
      <c r="A131" s="58"/>
      <c r="B131" s="120"/>
      <c r="C131" s="121" t="s">
        <v>88</v>
      </c>
      <c r="D131" s="122"/>
      <c r="E131" s="53"/>
      <c r="F131" s="29"/>
      <c r="G131" s="59"/>
      <c r="H131" s="60"/>
    </row>
    <row r="132" spans="1:8" ht="31.5" x14ac:dyDescent="0.25">
      <c r="A132" s="73"/>
      <c r="B132" s="128"/>
      <c r="C132" s="124" t="s">
        <v>49</v>
      </c>
      <c r="D132" s="125"/>
      <c r="E132" s="25"/>
      <c r="F132" s="26"/>
      <c r="G132" s="25"/>
      <c r="H132" s="48"/>
    </row>
    <row r="133" spans="1:8" ht="63" x14ac:dyDescent="0.25">
      <c r="A133" s="73"/>
      <c r="B133" s="128"/>
      <c r="C133" s="124" t="s">
        <v>50</v>
      </c>
      <c r="D133" s="125"/>
      <c r="E133" s="25"/>
      <c r="F133" s="26"/>
      <c r="G133" s="25"/>
      <c r="H133" s="48"/>
    </row>
    <row r="134" spans="1:8" x14ac:dyDescent="0.25">
      <c r="A134" s="73"/>
      <c r="B134" s="128"/>
      <c r="C134" s="124"/>
      <c r="D134" s="125"/>
      <c r="E134" s="25"/>
      <c r="F134" s="26"/>
      <c r="G134" s="25"/>
      <c r="H134" s="48"/>
    </row>
    <row r="135" spans="1:8" s="21" customFormat="1" ht="47.25" x14ac:dyDescent="0.25">
      <c r="A135" s="75"/>
      <c r="B135" s="131"/>
      <c r="C135" s="132" t="s">
        <v>186</v>
      </c>
      <c r="D135" s="133"/>
      <c r="E135" s="53"/>
      <c r="F135" s="29"/>
      <c r="G135" s="59"/>
      <c r="H135" s="60"/>
    </row>
    <row r="136" spans="1:8" ht="31.5" x14ac:dyDescent="0.25">
      <c r="A136" s="49" t="s">
        <v>43</v>
      </c>
      <c r="B136" s="149"/>
      <c r="C136" s="129" t="s">
        <v>195</v>
      </c>
      <c r="D136" s="125"/>
      <c r="E136" s="25" t="s">
        <v>17</v>
      </c>
      <c r="F136" s="26">
        <v>155.139545</v>
      </c>
      <c r="G136" s="27"/>
      <c r="H136" s="48"/>
    </row>
    <row r="137" spans="1:8" x14ac:dyDescent="0.25">
      <c r="A137" s="49"/>
      <c r="B137" s="149"/>
      <c r="C137" s="129"/>
      <c r="D137" s="125"/>
      <c r="E137" s="25"/>
      <c r="F137" s="26"/>
      <c r="G137" s="27"/>
      <c r="H137" s="48"/>
    </row>
    <row r="138" spans="1:8" x14ac:dyDescent="0.25">
      <c r="A138" s="49"/>
      <c r="B138" s="149"/>
      <c r="C138" s="129"/>
      <c r="D138" s="125"/>
      <c r="E138" s="25"/>
      <c r="F138" s="26"/>
      <c r="G138" s="27"/>
      <c r="H138" s="48"/>
    </row>
    <row r="139" spans="1:8" x14ac:dyDescent="0.25">
      <c r="A139" s="49"/>
      <c r="B139" s="149"/>
      <c r="C139" s="129"/>
      <c r="D139" s="125"/>
      <c r="E139" s="25"/>
      <c r="F139" s="26"/>
      <c r="G139" s="27"/>
      <c r="H139" s="48"/>
    </row>
    <row r="140" spans="1:8" x14ac:dyDescent="0.25">
      <c r="A140" s="49"/>
      <c r="B140" s="149"/>
      <c r="C140" s="129"/>
      <c r="D140" s="125"/>
      <c r="E140" s="25"/>
      <c r="F140" s="26"/>
      <c r="G140" s="27"/>
      <c r="H140" s="48"/>
    </row>
    <row r="141" spans="1:8" x14ac:dyDescent="0.25">
      <c r="A141" s="49"/>
      <c r="B141" s="149"/>
      <c r="C141" s="129"/>
      <c r="D141" s="125"/>
      <c r="E141" s="25"/>
      <c r="F141" s="26"/>
      <c r="G141" s="27"/>
      <c r="H141" s="48"/>
    </row>
    <row r="142" spans="1:8" x14ac:dyDescent="0.25">
      <c r="A142" s="49"/>
      <c r="B142" s="149"/>
      <c r="C142" s="129"/>
      <c r="D142" s="125"/>
      <c r="E142" s="25"/>
      <c r="F142" s="26"/>
      <c r="G142" s="27"/>
      <c r="H142" s="48"/>
    </row>
    <row r="143" spans="1:8" x14ac:dyDescent="0.25">
      <c r="A143" s="49"/>
      <c r="B143" s="149"/>
      <c r="C143" s="129"/>
      <c r="D143" s="125"/>
      <c r="E143" s="25"/>
      <c r="F143" s="26"/>
      <c r="G143" s="27"/>
      <c r="H143" s="48"/>
    </row>
    <row r="144" spans="1:8" x14ac:dyDescent="0.25">
      <c r="A144" s="49"/>
      <c r="B144" s="149"/>
      <c r="C144" s="129"/>
      <c r="D144" s="125"/>
      <c r="E144" s="25"/>
      <c r="F144" s="26"/>
      <c r="G144" s="27"/>
      <c r="H144" s="48"/>
    </row>
    <row r="145" spans="1:8" x14ac:dyDescent="0.25">
      <c r="A145" s="49"/>
      <c r="B145" s="149"/>
      <c r="C145" s="129"/>
      <c r="D145" s="125"/>
      <c r="E145" s="25"/>
      <c r="F145" s="26"/>
      <c r="G145" s="27"/>
      <c r="H145" s="48"/>
    </row>
    <row r="146" spans="1:8" x14ac:dyDescent="0.25">
      <c r="A146" s="49"/>
      <c r="B146" s="149"/>
      <c r="C146" s="129"/>
      <c r="D146" s="125"/>
      <c r="E146" s="25"/>
      <c r="F146" s="26"/>
      <c r="G146" s="27"/>
      <c r="H146" s="48"/>
    </row>
    <row r="147" spans="1:8" x14ac:dyDescent="0.25">
      <c r="A147" s="49"/>
      <c r="B147" s="149"/>
      <c r="C147" s="129"/>
      <c r="D147" s="125"/>
      <c r="E147" s="25"/>
      <c r="F147" s="26"/>
      <c r="G147" s="27"/>
      <c r="H147" s="48"/>
    </row>
    <row r="148" spans="1:8" x14ac:dyDescent="0.25">
      <c r="A148" s="49"/>
      <c r="B148" s="149"/>
      <c r="C148" s="129"/>
      <c r="D148" s="125"/>
      <c r="E148" s="25"/>
      <c r="F148" s="26"/>
      <c r="G148" s="27"/>
      <c r="H148" s="48"/>
    </row>
    <row r="149" spans="1:8" x14ac:dyDescent="0.25">
      <c r="A149" s="49"/>
      <c r="B149" s="149"/>
      <c r="C149" s="129"/>
      <c r="D149" s="125"/>
      <c r="E149" s="25"/>
      <c r="F149" s="26"/>
      <c r="G149" s="27"/>
      <c r="H149" s="48"/>
    </row>
    <row r="150" spans="1:8" x14ac:dyDescent="0.25">
      <c r="A150" s="49"/>
      <c r="B150" s="149"/>
      <c r="C150" s="129"/>
      <c r="D150" s="125"/>
      <c r="E150" s="25"/>
      <c r="F150" s="26"/>
      <c r="G150" s="27"/>
      <c r="H150" s="48"/>
    </row>
    <row r="151" spans="1:8" x14ac:dyDescent="0.25">
      <c r="A151" s="49"/>
      <c r="B151" s="149"/>
      <c r="C151" s="129"/>
      <c r="D151" s="125"/>
      <c r="E151" s="25"/>
      <c r="F151" s="26"/>
      <c r="G151" s="27"/>
      <c r="H151" s="48"/>
    </row>
    <row r="152" spans="1:8" x14ac:dyDescent="0.25">
      <c r="A152" s="49"/>
      <c r="B152" s="149"/>
      <c r="C152" s="129"/>
      <c r="D152" s="125"/>
      <c r="E152" s="25"/>
      <c r="F152" s="26"/>
      <c r="G152" s="27"/>
      <c r="H152" s="48"/>
    </row>
    <row r="153" spans="1:8" x14ac:dyDescent="0.25">
      <c r="A153" s="49"/>
      <c r="B153" s="149"/>
      <c r="C153" s="129"/>
      <c r="D153" s="125"/>
      <c r="E153" s="25"/>
      <c r="F153" s="26"/>
      <c r="G153" s="27"/>
      <c r="H153" s="48"/>
    </row>
    <row r="154" spans="1:8" x14ac:dyDescent="0.25">
      <c r="A154" s="49"/>
      <c r="B154" s="149"/>
      <c r="C154" s="129"/>
      <c r="D154" s="125"/>
      <c r="E154" s="25"/>
      <c r="F154" s="26"/>
      <c r="G154" s="27"/>
      <c r="H154" s="48"/>
    </row>
    <row r="155" spans="1:8" x14ac:dyDescent="0.25">
      <c r="A155" s="49"/>
      <c r="B155" s="149"/>
      <c r="C155" s="129"/>
      <c r="D155" s="125"/>
      <c r="E155" s="25"/>
      <c r="F155" s="26"/>
      <c r="G155" s="27"/>
      <c r="H155" s="48"/>
    </row>
    <row r="156" spans="1:8" x14ac:dyDescent="0.25">
      <c r="A156" s="49"/>
      <c r="B156" s="149"/>
      <c r="C156" s="129"/>
      <c r="D156" s="125"/>
      <c r="E156" s="25"/>
      <c r="F156" s="26"/>
      <c r="G156" s="27"/>
      <c r="H156" s="48"/>
    </row>
    <row r="157" spans="1:8" x14ac:dyDescent="0.25">
      <c r="A157" s="49"/>
      <c r="B157" s="149"/>
      <c r="C157" s="129"/>
      <c r="D157" s="125"/>
      <c r="E157" s="25"/>
      <c r="F157" s="26"/>
      <c r="G157" s="27"/>
      <c r="H157" s="48"/>
    </row>
    <row r="158" spans="1:8" x14ac:dyDescent="0.25">
      <c r="A158" s="49"/>
      <c r="B158" s="149"/>
      <c r="C158" s="129"/>
      <c r="D158" s="125"/>
      <c r="E158" s="25"/>
      <c r="F158" s="26"/>
      <c r="G158" s="27"/>
      <c r="H158" s="48"/>
    </row>
    <row r="159" spans="1:8" x14ac:dyDescent="0.25">
      <c r="A159" s="49"/>
      <c r="B159" s="149"/>
      <c r="C159" s="129"/>
      <c r="D159" s="125"/>
      <c r="E159" s="25"/>
      <c r="F159" s="26"/>
      <c r="G159" s="27"/>
      <c r="H159" s="48"/>
    </row>
    <row r="160" spans="1:8" x14ac:dyDescent="0.25">
      <c r="A160" s="49"/>
      <c r="B160" s="149"/>
      <c r="C160" s="129"/>
      <c r="D160" s="125"/>
      <c r="E160" s="25"/>
      <c r="F160" s="26"/>
      <c r="G160" s="27"/>
      <c r="H160" s="48"/>
    </row>
    <row r="161" spans="1:8" x14ac:dyDescent="0.25">
      <c r="A161" s="49"/>
      <c r="B161" s="149"/>
      <c r="C161" s="129"/>
      <c r="D161" s="125"/>
      <c r="E161" s="25"/>
      <c r="F161" s="26"/>
      <c r="G161" s="27"/>
      <c r="H161" s="48"/>
    </row>
    <row r="162" spans="1:8" x14ac:dyDescent="0.25">
      <c r="A162" s="49"/>
      <c r="B162" s="149"/>
      <c r="C162" s="129"/>
      <c r="D162" s="125"/>
      <c r="E162" s="25"/>
      <c r="F162" s="26"/>
      <c r="G162" s="27"/>
      <c r="H162" s="48"/>
    </row>
    <row r="163" spans="1:8" x14ac:dyDescent="0.25">
      <c r="A163" s="49"/>
      <c r="B163" s="149"/>
      <c r="C163" s="129"/>
      <c r="D163" s="125"/>
      <c r="E163" s="25"/>
      <c r="F163" s="26"/>
      <c r="G163" s="27"/>
      <c r="H163" s="48"/>
    </row>
    <row r="164" spans="1:8" x14ac:dyDescent="0.25">
      <c r="A164" s="49"/>
      <c r="B164" s="149"/>
      <c r="C164" s="129"/>
      <c r="D164" s="125"/>
      <c r="E164" s="25"/>
      <c r="F164" s="26"/>
      <c r="G164" s="27"/>
      <c r="H164" s="48"/>
    </row>
    <row r="165" spans="1:8" x14ac:dyDescent="0.25">
      <c r="A165" s="73"/>
      <c r="B165" s="128"/>
      <c r="C165" s="125"/>
      <c r="D165" s="125"/>
      <c r="E165" s="25"/>
      <c r="F165" s="26"/>
      <c r="G165" s="27"/>
      <c r="H165" s="48"/>
    </row>
    <row r="166" spans="1:8" s="9" customFormat="1" x14ac:dyDescent="0.25">
      <c r="A166" s="139"/>
      <c r="B166" s="140"/>
      <c r="C166" s="141" t="s">
        <v>136</v>
      </c>
      <c r="D166" s="142"/>
      <c r="E166" s="143"/>
      <c r="F166" s="144"/>
      <c r="G166" s="145"/>
      <c r="H166" s="191"/>
    </row>
    <row r="167" spans="1:8" x14ac:dyDescent="0.25">
      <c r="A167" s="84" t="s">
        <v>142</v>
      </c>
      <c r="B167" s="146"/>
      <c r="C167" s="147" t="s">
        <v>32</v>
      </c>
      <c r="D167" s="147"/>
      <c r="E167" s="78"/>
      <c r="F167" s="35"/>
      <c r="G167" s="78"/>
      <c r="H167" s="85"/>
    </row>
    <row r="168" spans="1:8" x14ac:dyDescent="0.25">
      <c r="A168" s="51"/>
      <c r="B168" s="116"/>
      <c r="C168" s="150"/>
      <c r="D168" s="150"/>
      <c r="E168" s="53"/>
      <c r="F168" s="29"/>
      <c r="G168" s="53"/>
      <c r="H168" s="55"/>
    </row>
    <row r="169" spans="1:8" s="21" customFormat="1" x14ac:dyDescent="0.25">
      <c r="A169" s="58"/>
      <c r="B169" s="120"/>
      <c r="C169" s="121" t="s">
        <v>73</v>
      </c>
      <c r="D169" s="122"/>
      <c r="E169" s="53"/>
      <c r="F169" s="29"/>
      <c r="G169" s="59"/>
      <c r="H169" s="60"/>
    </row>
    <row r="170" spans="1:8" x14ac:dyDescent="0.25">
      <c r="A170" s="73"/>
      <c r="B170" s="128"/>
      <c r="C170" s="124" t="s">
        <v>5</v>
      </c>
      <c r="D170" s="125"/>
      <c r="E170" s="25"/>
      <c r="F170" s="26"/>
      <c r="G170" s="25"/>
      <c r="H170" s="90"/>
    </row>
    <row r="171" spans="1:8" ht="94.5" x14ac:dyDescent="0.25">
      <c r="A171" s="73"/>
      <c r="B171" s="128"/>
      <c r="C171" s="151" t="s">
        <v>180</v>
      </c>
      <c r="D171" s="125"/>
      <c r="E171" s="25"/>
      <c r="F171" s="26"/>
      <c r="G171" s="25"/>
      <c r="H171" s="90"/>
    </row>
    <row r="172" spans="1:8" ht="47.25" x14ac:dyDescent="0.25">
      <c r="A172" s="73"/>
      <c r="B172" s="128"/>
      <c r="C172" s="151" t="s">
        <v>138</v>
      </c>
      <c r="D172" s="125"/>
      <c r="E172" s="25"/>
      <c r="F172" s="26"/>
      <c r="G172" s="25"/>
      <c r="H172" s="90"/>
    </row>
    <row r="173" spans="1:8" ht="63" x14ac:dyDescent="0.25">
      <c r="A173" s="73"/>
      <c r="B173" s="128"/>
      <c r="C173" s="152" t="s">
        <v>58</v>
      </c>
      <c r="D173" s="125"/>
      <c r="E173" s="25"/>
      <c r="F173" s="26"/>
      <c r="G173" s="25"/>
      <c r="H173" s="90"/>
    </row>
    <row r="174" spans="1:8" ht="31.5" x14ac:dyDescent="0.25">
      <c r="A174" s="73"/>
      <c r="B174" s="128"/>
      <c r="C174" s="152" t="s">
        <v>90</v>
      </c>
      <c r="D174" s="125"/>
      <c r="E174" s="25"/>
      <c r="F174" s="26"/>
      <c r="G174" s="25"/>
      <c r="H174" s="90"/>
    </row>
    <row r="175" spans="1:8" ht="47.25" x14ac:dyDescent="0.25">
      <c r="A175" s="73"/>
      <c r="B175" s="128"/>
      <c r="C175" s="124" t="s">
        <v>47</v>
      </c>
      <c r="D175" s="125"/>
      <c r="E175" s="25"/>
      <c r="F175" s="26"/>
      <c r="G175" s="25"/>
      <c r="H175" s="90"/>
    </row>
    <row r="176" spans="1:8" ht="63" x14ac:dyDescent="0.25">
      <c r="A176" s="73"/>
      <c r="B176" s="128"/>
      <c r="C176" s="124" t="s">
        <v>55</v>
      </c>
      <c r="D176" s="125"/>
      <c r="E176" s="25"/>
      <c r="F176" s="26"/>
      <c r="G176" s="25"/>
      <c r="H176" s="90"/>
    </row>
    <row r="177" spans="1:8" ht="63" x14ac:dyDescent="0.25">
      <c r="A177" s="73"/>
      <c r="B177" s="128"/>
      <c r="C177" s="124" t="s">
        <v>56</v>
      </c>
      <c r="D177" s="125"/>
      <c r="E177" s="25"/>
      <c r="F177" s="26"/>
      <c r="G177" s="25"/>
      <c r="H177" s="90"/>
    </row>
    <row r="178" spans="1:8" ht="47.25" x14ac:dyDescent="0.25">
      <c r="A178" s="73"/>
      <c r="B178" s="128"/>
      <c r="C178" s="124" t="s">
        <v>57</v>
      </c>
      <c r="D178" s="125"/>
      <c r="E178" s="25"/>
      <c r="F178" s="26"/>
      <c r="G178" s="25"/>
      <c r="H178" s="90"/>
    </row>
    <row r="179" spans="1:8" x14ac:dyDescent="0.25">
      <c r="A179" s="73"/>
      <c r="B179" s="128"/>
      <c r="C179" s="124"/>
      <c r="D179" s="125"/>
      <c r="E179" s="25"/>
      <c r="F179" s="26"/>
      <c r="G179" s="25"/>
      <c r="H179" s="90"/>
    </row>
    <row r="180" spans="1:8" s="21" customFormat="1" x14ac:dyDescent="0.25">
      <c r="A180" s="58"/>
      <c r="B180" s="120"/>
      <c r="C180" s="121" t="s">
        <v>92</v>
      </c>
      <c r="D180" s="122"/>
      <c r="E180" s="53"/>
      <c r="F180" s="29"/>
      <c r="G180" s="59"/>
      <c r="H180" s="60"/>
    </row>
    <row r="181" spans="1:8" ht="31.5" x14ac:dyDescent="0.25">
      <c r="A181" s="73"/>
      <c r="B181" s="128"/>
      <c r="C181" s="124" t="s">
        <v>12</v>
      </c>
      <c r="D181" s="125"/>
      <c r="E181" s="25"/>
      <c r="F181" s="26"/>
      <c r="G181" s="25"/>
      <c r="H181" s="90"/>
    </row>
    <row r="182" spans="1:8" ht="47.25" x14ac:dyDescent="0.25">
      <c r="A182" s="73"/>
      <c r="B182" s="128"/>
      <c r="C182" s="124" t="s">
        <v>26</v>
      </c>
      <c r="D182" s="125"/>
      <c r="E182" s="25"/>
      <c r="F182" s="26"/>
      <c r="G182" s="25"/>
      <c r="H182" s="90"/>
    </row>
    <row r="183" spans="1:8" x14ac:dyDescent="0.25">
      <c r="A183" s="73"/>
      <c r="B183" s="128"/>
      <c r="C183" s="124"/>
      <c r="D183" s="125"/>
      <c r="E183" s="25"/>
      <c r="F183" s="26"/>
      <c r="G183" s="25"/>
      <c r="H183" s="90"/>
    </row>
    <row r="184" spans="1:8" ht="31.5" x14ac:dyDescent="0.25">
      <c r="A184" s="73"/>
      <c r="B184" s="128"/>
      <c r="C184" s="132" t="s">
        <v>95</v>
      </c>
      <c r="D184" s="125"/>
      <c r="E184" s="25"/>
      <c r="F184" s="26"/>
      <c r="G184" s="25"/>
      <c r="H184" s="90"/>
    </row>
    <row r="185" spans="1:8" x14ac:dyDescent="0.25">
      <c r="A185" s="73"/>
      <c r="B185" s="128"/>
      <c r="C185" s="132"/>
      <c r="D185" s="125"/>
      <c r="E185" s="25"/>
      <c r="F185" s="26"/>
      <c r="G185" s="25"/>
      <c r="H185" s="90"/>
    </row>
    <row r="186" spans="1:8" x14ac:dyDescent="0.25">
      <c r="A186" s="73"/>
      <c r="B186" s="128"/>
      <c r="C186" s="132"/>
      <c r="D186" s="125"/>
      <c r="E186" s="25"/>
      <c r="F186" s="26"/>
      <c r="G186" s="25"/>
      <c r="H186" s="90"/>
    </row>
    <row r="187" spans="1:8" x14ac:dyDescent="0.25">
      <c r="A187" s="73"/>
      <c r="B187" s="128"/>
      <c r="C187" s="132"/>
      <c r="D187" s="125"/>
      <c r="E187" s="25"/>
      <c r="F187" s="26"/>
      <c r="G187" s="25"/>
      <c r="H187" s="90"/>
    </row>
    <row r="188" spans="1:8" x14ac:dyDescent="0.25">
      <c r="A188" s="73"/>
      <c r="B188" s="128"/>
      <c r="C188" s="132"/>
      <c r="D188" s="125"/>
      <c r="E188" s="25"/>
      <c r="F188" s="26"/>
      <c r="G188" s="25"/>
      <c r="H188" s="90"/>
    </row>
    <row r="189" spans="1:8" x14ac:dyDescent="0.25">
      <c r="A189" s="73"/>
      <c r="B189" s="128"/>
      <c r="C189" s="132"/>
      <c r="D189" s="125"/>
      <c r="E189" s="25"/>
      <c r="F189" s="26"/>
      <c r="G189" s="25"/>
      <c r="H189" s="90"/>
    </row>
    <row r="190" spans="1:8" x14ac:dyDescent="0.25">
      <c r="A190" s="73"/>
      <c r="B190" s="128"/>
      <c r="C190" s="132"/>
      <c r="D190" s="125"/>
      <c r="E190" s="25"/>
      <c r="F190" s="26"/>
      <c r="G190" s="25"/>
      <c r="H190" s="90"/>
    </row>
    <row r="191" spans="1:8" x14ac:dyDescent="0.25">
      <c r="A191" s="73"/>
      <c r="B191" s="128"/>
      <c r="C191" s="132"/>
      <c r="D191" s="125"/>
      <c r="E191" s="25"/>
      <c r="F191" s="26"/>
      <c r="G191" s="25"/>
      <c r="H191" s="90"/>
    </row>
    <row r="192" spans="1:8" x14ac:dyDescent="0.25">
      <c r="A192" s="73"/>
      <c r="B192" s="128"/>
      <c r="C192" s="132"/>
      <c r="D192" s="125"/>
      <c r="E192" s="25"/>
      <c r="F192" s="26"/>
      <c r="G192" s="25"/>
      <c r="H192" s="90"/>
    </row>
    <row r="193" spans="1:8" x14ac:dyDescent="0.25">
      <c r="A193" s="194"/>
      <c r="B193" s="195"/>
      <c r="C193" s="201"/>
      <c r="D193" s="202"/>
      <c r="E193" s="203"/>
      <c r="F193" s="204"/>
      <c r="G193" s="203"/>
      <c r="H193" s="205"/>
    </row>
    <row r="194" spans="1:8" x14ac:dyDescent="0.25">
      <c r="A194" s="99"/>
      <c r="B194" s="175"/>
      <c r="C194" s="231"/>
      <c r="D194" s="232"/>
      <c r="E194" s="94"/>
      <c r="F194" s="50"/>
      <c r="G194" s="94"/>
      <c r="H194" s="100"/>
    </row>
    <row r="195" spans="1:8" s="21" customFormat="1" x14ac:dyDescent="0.25">
      <c r="A195" s="75"/>
      <c r="B195" s="131"/>
      <c r="C195" s="121" t="s">
        <v>93</v>
      </c>
      <c r="D195" s="133"/>
      <c r="E195" s="53"/>
      <c r="F195" s="29"/>
      <c r="G195" s="59"/>
      <c r="H195" s="60"/>
    </row>
    <row r="196" spans="1:8" s="21" customFormat="1" x14ac:dyDescent="0.25">
      <c r="A196" s="75"/>
      <c r="B196" s="131"/>
      <c r="C196" s="154"/>
      <c r="D196" s="133"/>
      <c r="E196" s="53"/>
      <c r="F196" s="29"/>
      <c r="G196" s="59"/>
      <c r="H196" s="60"/>
    </row>
    <row r="197" spans="1:8" s="21" customFormat="1" x14ac:dyDescent="0.25">
      <c r="A197" s="75"/>
      <c r="B197" s="131"/>
      <c r="C197" s="154" t="s">
        <v>66</v>
      </c>
      <c r="D197" s="133"/>
      <c r="E197" s="53"/>
      <c r="F197" s="29"/>
      <c r="G197" s="59"/>
      <c r="H197" s="60"/>
    </row>
    <row r="198" spans="1:8" s="21" customFormat="1" x14ac:dyDescent="0.25">
      <c r="A198" s="75"/>
      <c r="B198" s="131"/>
      <c r="C198" s="154"/>
      <c r="D198" s="133"/>
      <c r="E198" s="53"/>
      <c r="F198" s="29"/>
      <c r="G198" s="59"/>
      <c r="H198" s="60"/>
    </row>
    <row r="199" spans="1:8" ht="31.5" x14ac:dyDescent="0.25">
      <c r="A199" s="49" t="s">
        <v>43</v>
      </c>
      <c r="B199" s="149"/>
      <c r="C199" s="129" t="s">
        <v>199</v>
      </c>
      <c r="D199" s="125"/>
      <c r="E199" s="25" t="s">
        <v>17</v>
      </c>
      <c r="F199" s="104">
        <v>3.2714000000000003</v>
      </c>
      <c r="G199" s="27"/>
      <c r="H199" s="48"/>
    </row>
    <row r="200" spans="1:8" x14ac:dyDescent="0.25">
      <c r="A200" s="49"/>
      <c r="B200" s="149"/>
      <c r="C200" s="129"/>
      <c r="D200" s="125"/>
      <c r="E200" s="25"/>
      <c r="F200" s="26"/>
      <c r="G200" s="27"/>
      <c r="H200" s="48"/>
    </row>
    <row r="201" spans="1:8" ht="31.5" x14ac:dyDescent="0.25">
      <c r="A201" s="49"/>
      <c r="B201" s="149"/>
      <c r="C201" s="132" t="s">
        <v>91</v>
      </c>
      <c r="D201" s="125"/>
      <c r="E201" s="25"/>
      <c r="F201" s="26"/>
      <c r="G201" s="27"/>
      <c r="H201" s="48"/>
    </row>
    <row r="202" spans="1:8" x14ac:dyDescent="0.25">
      <c r="A202" s="49"/>
      <c r="B202" s="149"/>
      <c r="C202" s="132"/>
      <c r="D202" s="125"/>
      <c r="E202" s="25"/>
      <c r="F202" s="26"/>
      <c r="G202" s="27"/>
      <c r="H202" s="48"/>
    </row>
    <row r="203" spans="1:8" s="21" customFormat="1" x14ac:dyDescent="0.25">
      <c r="A203" s="75"/>
      <c r="B203" s="131"/>
      <c r="C203" s="154" t="s">
        <v>66</v>
      </c>
      <c r="D203" s="133"/>
      <c r="E203" s="53"/>
      <c r="F203" s="29"/>
      <c r="G203" s="59"/>
      <c r="H203" s="60"/>
    </row>
    <row r="204" spans="1:8" s="21" customFormat="1" x14ac:dyDescent="0.25">
      <c r="A204" s="75"/>
      <c r="B204" s="131"/>
      <c r="C204" s="154"/>
      <c r="D204" s="133"/>
      <c r="E204" s="53"/>
      <c r="F204" s="29"/>
      <c r="G204" s="59"/>
      <c r="H204" s="60"/>
    </row>
    <row r="205" spans="1:8" x14ac:dyDescent="0.25">
      <c r="A205" s="49" t="s">
        <v>41</v>
      </c>
      <c r="B205" s="149"/>
      <c r="C205" s="129" t="s">
        <v>204</v>
      </c>
      <c r="D205" s="125"/>
      <c r="E205" s="25" t="s">
        <v>17</v>
      </c>
      <c r="F205" s="26">
        <v>20.204800000000002</v>
      </c>
      <c r="G205" s="27"/>
      <c r="H205" s="48"/>
    </row>
    <row r="206" spans="1:8" x14ac:dyDescent="0.25">
      <c r="A206" s="49"/>
      <c r="B206" s="149"/>
      <c r="C206" s="129"/>
      <c r="D206" s="125"/>
      <c r="E206" s="25"/>
      <c r="F206" s="26"/>
      <c r="G206" s="27"/>
      <c r="H206" s="48"/>
    </row>
    <row r="207" spans="1:8" x14ac:dyDescent="0.25">
      <c r="A207" s="49" t="s">
        <v>25</v>
      </c>
      <c r="B207" s="149"/>
      <c r="C207" s="129" t="s">
        <v>269</v>
      </c>
      <c r="D207" s="125"/>
      <c r="E207" s="25" t="s">
        <v>17</v>
      </c>
      <c r="F207" s="26">
        <v>10.487400000000001</v>
      </c>
      <c r="G207" s="27"/>
      <c r="H207" s="48"/>
    </row>
    <row r="208" spans="1:8" x14ac:dyDescent="0.25">
      <c r="A208" s="49"/>
      <c r="B208" s="149"/>
      <c r="C208" s="129"/>
      <c r="D208" s="125"/>
      <c r="E208" s="25"/>
      <c r="F208" s="26"/>
      <c r="G208" s="27"/>
      <c r="H208" s="48"/>
    </row>
    <row r="209" spans="1:124" x14ac:dyDescent="0.25">
      <c r="A209" s="49" t="s">
        <v>42</v>
      </c>
      <c r="B209" s="149"/>
      <c r="C209" s="129" t="s">
        <v>196</v>
      </c>
      <c r="D209" s="155"/>
      <c r="E209" s="25" t="s">
        <v>17</v>
      </c>
      <c r="F209" s="28">
        <v>2.2176</v>
      </c>
      <c r="G209" s="27"/>
      <c r="H209" s="48"/>
    </row>
    <row r="210" spans="1:124" x14ac:dyDescent="0.25">
      <c r="A210" s="49"/>
      <c r="B210" s="149"/>
      <c r="C210" s="129"/>
      <c r="D210" s="155"/>
      <c r="E210" s="25"/>
      <c r="F210" s="28"/>
      <c r="G210" s="27"/>
      <c r="H210" s="48"/>
    </row>
    <row r="211" spans="1:124" s="23" customFormat="1" x14ac:dyDescent="0.25">
      <c r="A211" s="49" t="s">
        <v>23</v>
      </c>
      <c r="B211" s="149"/>
      <c r="C211" s="124" t="s">
        <v>208</v>
      </c>
      <c r="D211" s="125"/>
      <c r="E211" s="25" t="s">
        <v>17</v>
      </c>
      <c r="F211" s="28">
        <v>17.423999999999999</v>
      </c>
      <c r="G211" s="27"/>
      <c r="H211" s="48"/>
      <c r="I211" s="22"/>
      <c r="J211" s="22"/>
      <c r="K211" s="22"/>
      <c r="L211" s="22"/>
      <c r="M211" s="22"/>
      <c r="N211" s="22"/>
      <c r="O211" s="22"/>
      <c r="P211" s="22"/>
      <c r="Q211" s="22"/>
      <c r="R211" s="22"/>
      <c r="S211" s="22"/>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2"/>
      <c r="BE211" s="22"/>
      <c r="BF211" s="22"/>
      <c r="BG211" s="22"/>
      <c r="BH211" s="22"/>
      <c r="BI211" s="22"/>
      <c r="BJ211" s="22"/>
      <c r="BK211" s="22"/>
      <c r="BL211" s="22"/>
      <c r="BM211" s="22"/>
      <c r="BN211" s="22"/>
      <c r="BO211" s="22"/>
      <c r="BP211" s="22"/>
      <c r="BQ211" s="22"/>
      <c r="BR211" s="22"/>
      <c r="BS211" s="22"/>
      <c r="BT211" s="22"/>
      <c r="BU211" s="22"/>
      <c r="BV211" s="22"/>
      <c r="BW211" s="22"/>
      <c r="BX211" s="22"/>
      <c r="BY211" s="22"/>
      <c r="BZ211" s="22"/>
      <c r="CA211" s="22"/>
      <c r="CB211" s="22"/>
      <c r="CC211" s="22"/>
      <c r="CD211" s="22"/>
      <c r="CE211" s="22"/>
      <c r="CF211" s="22"/>
      <c r="CG211" s="22"/>
      <c r="CH211" s="22"/>
      <c r="CI211" s="22"/>
      <c r="CJ211" s="22"/>
      <c r="CK211" s="22"/>
      <c r="CL211" s="22"/>
      <c r="CM211" s="22"/>
      <c r="CN211" s="22"/>
      <c r="CO211" s="22"/>
      <c r="CP211" s="22"/>
      <c r="CQ211" s="22"/>
      <c r="CR211" s="22"/>
      <c r="CS211" s="22"/>
      <c r="CT211" s="22"/>
      <c r="CU211" s="22"/>
      <c r="CV211" s="22"/>
      <c r="CW211" s="22"/>
      <c r="CX211" s="22"/>
      <c r="CY211" s="22"/>
      <c r="CZ211" s="22"/>
      <c r="DA211" s="22"/>
      <c r="DB211" s="22"/>
      <c r="DC211" s="22"/>
      <c r="DD211" s="22"/>
      <c r="DE211" s="22"/>
      <c r="DF211" s="22"/>
      <c r="DG211" s="22"/>
      <c r="DH211" s="22"/>
      <c r="DI211" s="22"/>
      <c r="DJ211" s="22"/>
      <c r="DK211" s="22"/>
      <c r="DL211" s="22"/>
      <c r="DM211" s="22"/>
      <c r="DN211" s="22"/>
      <c r="DO211" s="22"/>
      <c r="DP211" s="22"/>
      <c r="DQ211" s="22"/>
      <c r="DR211" s="22"/>
      <c r="DS211" s="22"/>
      <c r="DT211" s="22"/>
    </row>
    <row r="212" spans="1:124" s="23" customFormat="1" x14ac:dyDescent="0.25">
      <c r="A212" s="49"/>
      <c r="B212" s="149"/>
      <c r="C212" s="124"/>
      <c r="D212" s="125"/>
      <c r="E212" s="25"/>
      <c r="F212" s="28"/>
      <c r="G212" s="27"/>
      <c r="H212" s="48"/>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2"/>
      <c r="BE212" s="22"/>
      <c r="BF212" s="22"/>
      <c r="BG212" s="22"/>
      <c r="BH212" s="22"/>
      <c r="BI212" s="22"/>
      <c r="BJ212" s="22"/>
      <c r="BK212" s="22"/>
      <c r="BL212" s="22"/>
      <c r="BM212" s="22"/>
      <c r="BN212" s="22"/>
      <c r="BO212" s="22"/>
      <c r="BP212" s="22"/>
      <c r="BQ212" s="22"/>
      <c r="BR212" s="22"/>
      <c r="BS212" s="22"/>
      <c r="BT212" s="22"/>
      <c r="BU212" s="22"/>
      <c r="BV212" s="22"/>
      <c r="BW212" s="22"/>
      <c r="BX212" s="22"/>
      <c r="BY212" s="22"/>
      <c r="BZ212" s="22"/>
      <c r="CA212" s="22"/>
      <c r="CB212" s="22"/>
      <c r="CC212" s="22"/>
      <c r="CD212" s="22"/>
      <c r="CE212" s="22"/>
      <c r="CF212" s="22"/>
      <c r="CG212" s="22"/>
      <c r="CH212" s="22"/>
      <c r="CI212" s="22"/>
      <c r="CJ212" s="22"/>
      <c r="CK212" s="22"/>
      <c r="CL212" s="22"/>
      <c r="CM212" s="22"/>
      <c r="CN212" s="22"/>
      <c r="CO212" s="22"/>
      <c r="CP212" s="22"/>
      <c r="CQ212" s="22"/>
      <c r="CR212" s="22"/>
      <c r="CS212" s="22"/>
      <c r="CT212" s="22"/>
      <c r="CU212" s="22"/>
      <c r="CV212" s="22"/>
      <c r="CW212" s="22"/>
      <c r="CX212" s="22"/>
      <c r="CY212" s="22"/>
      <c r="CZ212" s="22"/>
      <c r="DA212" s="22"/>
      <c r="DB212" s="22"/>
      <c r="DC212" s="22"/>
      <c r="DD212" s="22"/>
      <c r="DE212" s="22"/>
      <c r="DF212" s="22"/>
      <c r="DG212" s="22"/>
      <c r="DH212" s="22"/>
      <c r="DI212" s="22"/>
      <c r="DJ212" s="22"/>
      <c r="DK212" s="22"/>
      <c r="DL212" s="22"/>
      <c r="DM212" s="22"/>
      <c r="DN212" s="22"/>
      <c r="DO212" s="22"/>
      <c r="DP212" s="22"/>
      <c r="DQ212" s="22"/>
      <c r="DR212" s="22"/>
      <c r="DS212" s="22"/>
      <c r="DT212" s="22"/>
    </row>
    <row r="213" spans="1:124" s="21" customFormat="1" x14ac:dyDescent="0.25">
      <c r="A213" s="75"/>
      <c r="B213" s="131"/>
      <c r="C213" s="154"/>
      <c r="D213" s="133"/>
      <c r="E213" s="53"/>
      <c r="F213" s="29"/>
      <c r="G213" s="59"/>
      <c r="H213" s="60"/>
    </row>
    <row r="214" spans="1:124" s="21" customFormat="1" x14ac:dyDescent="0.25">
      <c r="A214" s="75"/>
      <c r="B214" s="131"/>
      <c r="C214" s="154"/>
      <c r="D214" s="133"/>
      <c r="E214" s="53"/>
      <c r="F214" s="29"/>
      <c r="G214" s="59"/>
      <c r="H214" s="60"/>
    </row>
    <row r="215" spans="1:124" x14ac:dyDescent="0.25">
      <c r="A215" s="49"/>
      <c r="B215" s="149"/>
      <c r="C215" s="129"/>
      <c r="D215" s="155"/>
      <c r="E215" s="25"/>
      <c r="F215" s="28"/>
      <c r="G215" s="27"/>
      <c r="H215" s="48"/>
    </row>
    <row r="216" spans="1:124" x14ac:dyDescent="0.25">
      <c r="A216" s="49"/>
      <c r="B216" s="149"/>
      <c r="C216" s="129"/>
      <c r="D216" s="155"/>
      <c r="E216" s="25"/>
      <c r="F216" s="28"/>
      <c r="G216" s="27"/>
      <c r="H216" s="48"/>
    </row>
    <row r="217" spans="1:124" x14ac:dyDescent="0.25">
      <c r="A217" s="49"/>
      <c r="B217" s="149"/>
      <c r="C217" s="129"/>
      <c r="D217" s="155"/>
      <c r="E217" s="25"/>
      <c r="F217" s="26"/>
      <c r="G217" s="27"/>
      <c r="H217" s="48"/>
    </row>
    <row r="218" spans="1:124" x14ac:dyDescent="0.25">
      <c r="A218" s="49"/>
      <c r="B218" s="149"/>
      <c r="C218" s="121"/>
      <c r="D218" s="155"/>
      <c r="E218" s="25"/>
      <c r="F218" s="26"/>
      <c r="G218" s="27"/>
      <c r="H218" s="48"/>
    </row>
    <row r="219" spans="1:124" s="22" customFormat="1" x14ac:dyDescent="0.25">
      <c r="A219" s="49"/>
      <c r="B219" s="149"/>
      <c r="C219" s="129"/>
      <c r="D219" s="155"/>
      <c r="E219" s="25"/>
      <c r="F219" s="28"/>
      <c r="G219" s="27"/>
      <c r="H219" s="48"/>
    </row>
    <row r="220" spans="1:124" s="22" customFormat="1" x14ac:dyDescent="0.25">
      <c r="A220" s="49"/>
      <c r="B220" s="149"/>
      <c r="C220" s="129"/>
      <c r="D220" s="155"/>
      <c r="E220" s="25"/>
      <c r="F220" s="28"/>
      <c r="G220" s="27"/>
      <c r="H220" s="48"/>
    </row>
    <row r="221" spans="1:124" s="23" customFormat="1" x14ac:dyDescent="0.25">
      <c r="A221" s="49"/>
      <c r="B221" s="149"/>
      <c r="C221" s="124"/>
      <c r="D221" s="125"/>
      <c r="E221" s="25"/>
      <c r="F221" s="28"/>
      <c r="G221" s="27"/>
      <c r="H221" s="48"/>
      <c r="I221" s="22"/>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2"/>
      <c r="AG221" s="22"/>
      <c r="AH221" s="22"/>
      <c r="AI221" s="22"/>
      <c r="AJ221" s="22"/>
      <c r="AK221" s="22"/>
      <c r="AL221" s="22"/>
      <c r="AM221" s="22"/>
      <c r="AN221" s="22"/>
      <c r="AO221" s="22"/>
      <c r="AP221" s="22"/>
      <c r="AQ221" s="22"/>
      <c r="AR221" s="22"/>
      <c r="AS221" s="22"/>
      <c r="AT221" s="22"/>
      <c r="AU221" s="22"/>
      <c r="AV221" s="22"/>
      <c r="AW221" s="22"/>
      <c r="AX221" s="22"/>
      <c r="AY221" s="22"/>
      <c r="AZ221" s="22"/>
      <c r="BA221" s="22"/>
      <c r="BB221" s="22"/>
      <c r="BC221" s="22"/>
      <c r="BD221" s="22"/>
      <c r="BE221" s="22"/>
      <c r="BF221" s="22"/>
      <c r="BG221" s="22"/>
      <c r="BH221" s="22"/>
      <c r="BI221" s="22"/>
      <c r="BJ221" s="22"/>
      <c r="BK221" s="22"/>
      <c r="BL221" s="22"/>
      <c r="BM221" s="22"/>
      <c r="BN221" s="22"/>
      <c r="BO221" s="22"/>
      <c r="BP221" s="22"/>
      <c r="BQ221" s="22"/>
      <c r="BR221" s="22"/>
      <c r="BS221" s="22"/>
      <c r="BT221" s="22"/>
      <c r="BU221" s="22"/>
      <c r="BV221" s="22"/>
      <c r="BW221" s="22"/>
      <c r="BX221" s="22"/>
      <c r="BY221" s="22"/>
      <c r="BZ221" s="22"/>
      <c r="CA221" s="22"/>
      <c r="CB221" s="22"/>
      <c r="CC221" s="22"/>
      <c r="CD221" s="22"/>
      <c r="CE221" s="22"/>
      <c r="CF221" s="22"/>
      <c r="CG221" s="22"/>
      <c r="CH221" s="22"/>
      <c r="CI221" s="22"/>
      <c r="CJ221" s="22"/>
      <c r="CK221" s="22"/>
      <c r="CL221" s="22"/>
      <c r="CM221" s="22"/>
      <c r="CN221" s="22"/>
      <c r="CO221" s="22"/>
      <c r="CP221" s="22"/>
      <c r="CQ221" s="22"/>
      <c r="CR221" s="22"/>
      <c r="CS221" s="22"/>
      <c r="CT221" s="22"/>
      <c r="CU221" s="22"/>
      <c r="CV221" s="22"/>
      <c r="CW221" s="22"/>
      <c r="CX221" s="22"/>
      <c r="CY221" s="22"/>
      <c r="CZ221" s="22"/>
      <c r="DA221" s="22"/>
      <c r="DB221" s="22"/>
      <c r="DC221" s="22"/>
      <c r="DD221" s="22"/>
      <c r="DE221" s="22"/>
      <c r="DF221" s="22"/>
      <c r="DG221" s="22"/>
      <c r="DH221" s="22"/>
      <c r="DI221" s="22"/>
      <c r="DJ221" s="22"/>
      <c r="DK221" s="22"/>
      <c r="DL221" s="22"/>
      <c r="DM221" s="22"/>
      <c r="DN221" s="22"/>
      <c r="DO221" s="22"/>
      <c r="DP221" s="22"/>
      <c r="DQ221" s="22"/>
      <c r="DR221" s="22"/>
      <c r="DS221" s="22"/>
      <c r="DT221" s="22"/>
    </row>
    <row r="222" spans="1:124" s="23" customFormat="1" x14ac:dyDescent="0.25">
      <c r="A222" s="49"/>
      <c r="B222" s="149"/>
      <c r="C222" s="124"/>
      <c r="D222" s="125"/>
      <c r="E222" s="25"/>
      <c r="F222" s="28"/>
      <c r="G222" s="27"/>
      <c r="H222" s="48"/>
      <c r="I222" s="22"/>
      <c r="J222" s="22"/>
      <c r="K222" s="22"/>
      <c r="L222" s="22"/>
      <c r="M222" s="22"/>
      <c r="N222" s="22"/>
      <c r="O222" s="22"/>
      <c r="P222" s="22"/>
      <c r="Q222" s="22"/>
      <c r="R222" s="22"/>
      <c r="S222" s="22"/>
      <c r="T222" s="22"/>
      <c r="U222" s="22"/>
      <c r="V222" s="22"/>
      <c r="W222" s="22"/>
      <c r="X222" s="22"/>
      <c r="Y222" s="22"/>
      <c r="Z222" s="22"/>
      <c r="AA222" s="22"/>
      <c r="AB222" s="22"/>
      <c r="AC222" s="22"/>
      <c r="AD222" s="22"/>
      <c r="AE222" s="22"/>
      <c r="AF222" s="22"/>
      <c r="AG222" s="22"/>
      <c r="AH222" s="22"/>
      <c r="AI222" s="22"/>
      <c r="AJ222" s="22"/>
      <c r="AK222" s="22"/>
      <c r="AL222" s="22"/>
      <c r="AM222" s="22"/>
      <c r="AN222" s="22"/>
      <c r="AO222" s="22"/>
      <c r="AP222" s="22"/>
      <c r="AQ222" s="22"/>
      <c r="AR222" s="22"/>
      <c r="AS222" s="22"/>
      <c r="AT222" s="22"/>
      <c r="AU222" s="22"/>
      <c r="AV222" s="22"/>
      <c r="AW222" s="22"/>
      <c r="AX222" s="22"/>
      <c r="AY222" s="22"/>
      <c r="AZ222" s="22"/>
      <c r="BA222" s="22"/>
      <c r="BB222" s="22"/>
      <c r="BC222" s="22"/>
      <c r="BD222" s="22"/>
      <c r="BE222" s="22"/>
      <c r="BF222" s="22"/>
      <c r="BG222" s="22"/>
      <c r="BH222" s="22"/>
      <c r="BI222" s="22"/>
      <c r="BJ222" s="22"/>
      <c r="BK222" s="22"/>
      <c r="BL222" s="22"/>
      <c r="BM222" s="22"/>
      <c r="BN222" s="22"/>
      <c r="BO222" s="22"/>
      <c r="BP222" s="22"/>
      <c r="BQ222" s="22"/>
      <c r="BR222" s="22"/>
      <c r="BS222" s="22"/>
      <c r="BT222" s="22"/>
      <c r="BU222" s="22"/>
      <c r="BV222" s="22"/>
      <c r="BW222" s="22"/>
      <c r="BX222" s="22"/>
      <c r="BY222" s="22"/>
      <c r="BZ222" s="22"/>
      <c r="CA222" s="22"/>
      <c r="CB222" s="22"/>
      <c r="CC222" s="22"/>
      <c r="CD222" s="22"/>
      <c r="CE222" s="22"/>
      <c r="CF222" s="22"/>
      <c r="CG222" s="22"/>
      <c r="CH222" s="22"/>
      <c r="CI222" s="22"/>
      <c r="CJ222" s="22"/>
      <c r="CK222" s="22"/>
      <c r="CL222" s="22"/>
      <c r="CM222" s="22"/>
      <c r="CN222" s="22"/>
      <c r="CO222" s="22"/>
      <c r="CP222" s="22"/>
      <c r="CQ222" s="22"/>
      <c r="CR222" s="22"/>
      <c r="CS222" s="22"/>
      <c r="CT222" s="22"/>
      <c r="CU222" s="22"/>
      <c r="CV222" s="22"/>
      <c r="CW222" s="22"/>
      <c r="CX222" s="22"/>
      <c r="CY222" s="22"/>
      <c r="CZ222" s="22"/>
      <c r="DA222" s="22"/>
      <c r="DB222" s="22"/>
      <c r="DC222" s="22"/>
      <c r="DD222" s="22"/>
      <c r="DE222" s="22"/>
      <c r="DF222" s="22"/>
      <c r="DG222" s="22"/>
      <c r="DH222" s="22"/>
      <c r="DI222" s="22"/>
      <c r="DJ222" s="22"/>
      <c r="DK222" s="22"/>
      <c r="DL222" s="22"/>
      <c r="DM222" s="22"/>
      <c r="DN222" s="22"/>
      <c r="DO222" s="22"/>
      <c r="DP222" s="22"/>
      <c r="DQ222" s="22"/>
      <c r="DR222" s="22"/>
      <c r="DS222" s="22"/>
      <c r="DT222" s="22"/>
    </row>
    <row r="223" spans="1:124" s="23" customFormat="1" x14ac:dyDescent="0.25">
      <c r="A223" s="49"/>
      <c r="B223" s="149"/>
      <c r="C223" s="129"/>
      <c r="D223" s="155"/>
      <c r="E223" s="25"/>
      <c r="F223" s="26"/>
      <c r="G223" s="27"/>
      <c r="H223" s="48"/>
      <c r="I223" s="22"/>
      <c r="J223" s="22"/>
      <c r="K223" s="22"/>
      <c r="L223" s="22"/>
      <c r="M223" s="22"/>
      <c r="N223" s="22"/>
      <c r="O223" s="22"/>
      <c r="P223" s="22"/>
      <c r="Q223" s="22"/>
      <c r="R223" s="22"/>
      <c r="S223" s="22"/>
      <c r="T223" s="22"/>
      <c r="U223" s="22"/>
      <c r="V223" s="22"/>
      <c r="W223" s="22"/>
      <c r="X223" s="22"/>
      <c r="Y223" s="22"/>
      <c r="Z223" s="22"/>
      <c r="AA223" s="22"/>
      <c r="AB223" s="22"/>
      <c r="AC223" s="22"/>
      <c r="AD223" s="22"/>
      <c r="AE223" s="22"/>
      <c r="AF223" s="22"/>
      <c r="AG223" s="22"/>
      <c r="AH223" s="22"/>
      <c r="AI223" s="22"/>
      <c r="AJ223" s="22"/>
      <c r="AK223" s="22"/>
      <c r="AL223" s="22"/>
      <c r="AM223" s="22"/>
      <c r="AN223" s="22"/>
      <c r="AO223" s="22"/>
      <c r="AP223" s="22"/>
      <c r="AQ223" s="22"/>
      <c r="AR223" s="22"/>
      <c r="AS223" s="22"/>
      <c r="AT223" s="22"/>
      <c r="AU223" s="22"/>
      <c r="AV223" s="22"/>
      <c r="AW223" s="22"/>
      <c r="AX223" s="22"/>
      <c r="AY223" s="22"/>
      <c r="AZ223" s="22"/>
      <c r="BA223" s="22"/>
      <c r="BB223" s="22"/>
      <c r="BC223" s="22"/>
      <c r="BD223" s="22"/>
      <c r="BE223" s="22"/>
      <c r="BF223" s="22"/>
      <c r="BG223" s="22"/>
      <c r="BH223" s="22"/>
      <c r="BI223" s="22"/>
      <c r="BJ223" s="22"/>
      <c r="BK223" s="22"/>
      <c r="BL223" s="22"/>
      <c r="BM223" s="22"/>
      <c r="BN223" s="22"/>
      <c r="BO223" s="22"/>
      <c r="BP223" s="22"/>
      <c r="BQ223" s="22"/>
      <c r="BR223" s="22"/>
      <c r="BS223" s="22"/>
      <c r="BT223" s="22"/>
      <c r="BU223" s="22"/>
      <c r="BV223" s="22"/>
      <c r="BW223" s="22"/>
      <c r="BX223" s="22"/>
      <c r="BY223" s="22"/>
      <c r="BZ223" s="22"/>
      <c r="CA223" s="22"/>
      <c r="CB223" s="22"/>
      <c r="CC223" s="22"/>
      <c r="CD223" s="22"/>
      <c r="CE223" s="22"/>
      <c r="CF223" s="22"/>
      <c r="CG223" s="22"/>
      <c r="CH223" s="22"/>
      <c r="CI223" s="22"/>
      <c r="CJ223" s="22"/>
      <c r="CK223" s="22"/>
      <c r="CL223" s="22"/>
      <c r="CM223" s="22"/>
      <c r="CN223" s="22"/>
      <c r="CO223" s="22"/>
      <c r="CP223" s="22"/>
      <c r="CQ223" s="22"/>
      <c r="CR223" s="22"/>
      <c r="CS223" s="22"/>
      <c r="CT223" s="22"/>
      <c r="CU223" s="22"/>
      <c r="CV223" s="22"/>
      <c r="CW223" s="22"/>
      <c r="CX223" s="22"/>
      <c r="CY223" s="22"/>
      <c r="CZ223" s="22"/>
      <c r="DA223" s="22"/>
      <c r="DB223" s="22"/>
      <c r="DC223" s="22"/>
      <c r="DD223" s="22"/>
      <c r="DE223" s="22"/>
      <c r="DF223" s="22"/>
      <c r="DG223" s="22"/>
      <c r="DH223" s="22"/>
      <c r="DI223" s="22"/>
      <c r="DJ223" s="22"/>
      <c r="DK223" s="22"/>
      <c r="DL223" s="22"/>
      <c r="DM223" s="22"/>
      <c r="DN223" s="22"/>
      <c r="DO223" s="22"/>
      <c r="DP223" s="22"/>
      <c r="DQ223" s="22"/>
      <c r="DR223" s="22"/>
      <c r="DS223" s="22"/>
      <c r="DT223" s="22"/>
    </row>
    <row r="224" spans="1:124" s="23" customFormat="1" x14ac:dyDescent="0.25">
      <c r="A224" s="49"/>
      <c r="B224" s="149"/>
      <c r="C224" s="124"/>
      <c r="D224" s="125"/>
      <c r="E224" s="25"/>
      <c r="F224" s="28"/>
      <c r="G224" s="27"/>
      <c r="H224" s="48"/>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c r="AH224" s="22"/>
      <c r="AI224" s="22"/>
      <c r="AJ224" s="22"/>
      <c r="AK224" s="22"/>
      <c r="AL224" s="22"/>
      <c r="AM224" s="22"/>
      <c r="AN224" s="22"/>
      <c r="AO224" s="22"/>
      <c r="AP224" s="22"/>
      <c r="AQ224" s="22"/>
      <c r="AR224" s="22"/>
      <c r="AS224" s="22"/>
      <c r="AT224" s="22"/>
      <c r="AU224" s="22"/>
      <c r="AV224" s="22"/>
      <c r="AW224" s="22"/>
      <c r="AX224" s="22"/>
      <c r="AY224" s="22"/>
      <c r="AZ224" s="22"/>
      <c r="BA224" s="22"/>
      <c r="BB224" s="22"/>
      <c r="BC224" s="22"/>
      <c r="BD224" s="22"/>
      <c r="BE224" s="22"/>
      <c r="BF224" s="22"/>
      <c r="BG224" s="22"/>
      <c r="BH224" s="22"/>
      <c r="BI224" s="22"/>
      <c r="BJ224" s="22"/>
      <c r="BK224" s="22"/>
      <c r="BL224" s="22"/>
      <c r="BM224" s="22"/>
      <c r="BN224" s="22"/>
      <c r="BO224" s="22"/>
      <c r="BP224" s="22"/>
      <c r="BQ224" s="22"/>
      <c r="BR224" s="22"/>
      <c r="BS224" s="22"/>
      <c r="BT224" s="22"/>
      <c r="BU224" s="22"/>
      <c r="BV224" s="22"/>
      <c r="BW224" s="22"/>
      <c r="BX224" s="22"/>
      <c r="BY224" s="22"/>
      <c r="BZ224" s="22"/>
      <c r="CA224" s="22"/>
      <c r="CB224" s="22"/>
      <c r="CC224" s="22"/>
      <c r="CD224" s="22"/>
      <c r="CE224" s="22"/>
      <c r="CF224" s="22"/>
      <c r="CG224" s="22"/>
      <c r="CH224" s="22"/>
      <c r="CI224" s="22"/>
      <c r="CJ224" s="22"/>
      <c r="CK224" s="22"/>
      <c r="CL224" s="22"/>
      <c r="CM224" s="22"/>
      <c r="CN224" s="22"/>
      <c r="CO224" s="22"/>
      <c r="CP224" s="22"/>
      <c r="CQ224" s="22"/>
      <c r="CR224" s="22"/>
      <c r="CS224" s="22"/>
      <c r="CT224" s="22"/>
      <c r="CU224" s="22"/>
      <c r="CV224" s="22"/>
      <c r="CW224" s="22"/>
      <c r="CX224" s="22"/>
      <c r="CY224" s="22"/>
      <c r="CZ224" s="22"/>
      <c r="DA224" s="22"/>
      <c r="DB224" s="22"/>
      <c r="DC224" s="22"/>
      <c r="DD224" s="22"/>
      <c r="DE224" s="22"/>
      <c r="DF224" s="22"/>
      <c r="DG224" s="22"/>
      <c r="DH224" s="22"/>
      <c r="DI224" s="22"/>
      <c r="DJ224" s="22"/>
      <c r="DK224" s="22"/>
      <c r="DL224" s="22"/>
      <c r="DM224" s="22"/>
      <c r="DN224" s="22"/>
      <c r="DO224" s="22"/>
      <c r="DP224" s="22"/>
      <c r="DQ224" s="22"/>
      <c r="DR224" s="22"/>
      <c r="DS224" s="22"/>
      <c r="DT224" s="22"/>
    </row>
    <row r="225" spans="1:124" s="23" customFormat="1" x14ac:dyDescent="0.25">
      <c r="A225" s="49"/>
      <c r="B225" s="149"/>
      <c r="C225" s="124"/>
      <c r="D225" s="125"/>
      <c r="E225" s="25"/>
      <c r="F225" s="28"/>
      <c r="G225" s="27"/>
      <c r="H225" s="48"/>
      <c r="I225" s="22"/>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2"/>
      <c r="AG225" s="22"/>
      <c r="AH225" s="22"/>
      <c r="AI225" s="22"/>
      <c r="AJ225" s="22"/>
      <c r="AK225" s="22"/>
      <c r="AL225" s="22"/>
      <c r="AM225" s="22"/>
      <c r="AN225" s="22"/>
      <c r="AO225" s="22"/>
      <c r="AP225" s="22"/>
      <c r="AQ225" s="22"/>
      <c r="AR225" s="22"/>
      <c r="AS225" s="22"/>
      <c r="AT225" s="22"/>
      <c r="AU225" s="22"/>
      <c r="AV225" s="22"/>
      <c r="AW225" s="22"/>
      <c r="AX225" s="22"/>
      <c r="AY225" s="22"/>
      <c r="AZ225" s="22"/>
      <c r="BA225" s="22"/>
      <c r="BB225" s="22"/>
      <c r="BC225" s="22"/>
      <c r="BD225" s="22"/>
      <c r="BE225" s="22"/>
      <c r="BF225" s="22"/>
      <c r="BG225" s="22"/>
      <c r="BH225" s="22"/>
      <c r="BI225" s="22"/>
      <c r="BJ225" s="22"/>
      <c r="BK225" s="22"/>
      <c r="BL225" s="22"/>
      <c r="BM225" s="22"/>
      <c r="BN225" s="22"/>
      <c r="BO225" s="22"/>
      <c r="BP225" s="22"/>
      <c r="BQ225" s="22"/>
      <c r="BR225" s="22"/>
      <c r="BS225" s="22"/>
      <c r="BT225" s="22"/>
      <c r="BU225" s="22"/>
      <c r="BV225" s="22"/>
      <c r="BW225" s="22"/>
      <c r="BX225" s="22"/>
      <c r="BY225" s="22"/>
      <c r="BZ225" s="22"/>
      <c r="CA225" s="22"/>
      <c r="CB225" s="22"/>
      <c r="CC225" s="22"/>
      <c r="CD225" s="22"/>
      <c r="CE225" s="22"/>
      <c r="CF225" s="22"/>
      <c r="CG225" s="22"/>
      <c r="CH225" s="22"/>
      <c r="CI225" s="22"/>
      <c r="CJ225" s="22"/>
      <c r="CK225" s="22"/>
      <c r="CL225" s="22"/>
      <c r="CM225" s="22"/>
      <c r="CN225" s="22"/>
      <c r="CO225" s="22"/>
      <c r="CP225" s="22"/>
      <c r="CQ225" s="22"/>
      <c r="CR225" s="22"/>
      <c r="CS225" s="22"/>
      <c r="CT225" s="22"/>
      <c r="CU225" s="22"/>
      <c r="CV225" s="22"/>
      <c r="CW225" s="22"/>
      <c r="CX225" s="22"/>
      <c r="CY225" s="22"/>
      <c r="CZ225" s="22"/>
      <c r="DA225" s="22"/>
      <c r="DB225" s="22"/>
      <c r="DC225" s="22"/>
      <c r="DD225" s="22"/>
      <c r="DE225" s="22"/>
      <c r="DF225" s="22"/>
      <c r="DG225" s="22"/>
      <c r="DH225" s="22"/>
      <c r="DI225" s="22"/>
      <c r="DJ225" s="22"/>
      <c r="DK225" s="22"/>
      <c r="DL225" s="22"/>
      <c r="DM225" s="22"/>
      <c r="DN225" s="22"/>
      <c r="DO225" s="22"/>
      <c r="DP225" s="22"/>
      <c r="DQ225" s="22"/>
      <c r="DR225" s="22"/>
      <c r="DS225" s="22"/>
      <c r="DT225" s="22"/>
    </row>
    <row r="226" spans="1:124" s="23" customFormat="1" x14ac:dyDescent="0.25">
      <c r="A226" s="49"/>
      <c r="B226" s="149"/>
      <c r="C226" s="124"/>
      <c r="D226" s="125"/>
      <c r="E226" s="25"/>
      <c r="F226" s="28"/>
      <c r="G226" s="27"/>
      <c r="H226" s="48"/>
      <c r="I226" s="22"/>
      <c r="J226" s="22"/>
      <c r="K226" s="22"/>
      <c r="L226" s="22"/>
      <c r="M226" s="22"/>
      <c r="N226" s="22"/>
      <c r="O226" s="22"/>
      <c r="P226" s="22"/>
      <c r="Q226" s="22"/>
      <c r="R226" s="22"/>
      <c r="S226" s="22"/>
      <c r="T226" s="22"/>
      <c r="U226" s="22"/>
      <c r="V226" s="22"/>
      <c r="W226" s="22"/>
      <c r="X226" s="22"/>
      <c r="Y226" s="22"/>
      <c r="Z226" s="22"/>
      <c r="AA226" s="22"/>
      <c r="AB226" s="22"/>
      <c r="AC226" s="22"/>
      <c r="AD226" s="22"/>
      <c r="AE226" s="22"/>
      <c r="AF226" s="22"/>
      <c r="AG226" s="22"/>
      <c r="AH226" s="22"/>
      <c r="AI226" s="22"/>
      <c r="AJ226" s="22"/>
      <c r="AK226" s="22"/>
      <c r="AL226" s="22"/>
      <c r="AM226" s="22"/>
      <c r="AN226" s="22"/>
      <c r="AO226" s="22"/>
      <c r="AP226" s="22"/>
      <c r="AQ226" s="22"/>
      <c r="AR226" s="22"/>
      <c r="AS226" s="22"/>
      <c r="AT226" s="22"/>
      <c r="AU226" s="22"/>
      <c r="AV226" s="22"/>
      <c r="AW226" s="22"/>
      <c r="AX226" s="22"/>
      <c r="AY226" s="22"/>
      <c r="AZ226" s="22"/>
      <c r="BA226" s="22"/>
      <c r="BB226" s="22"/>
      <c r="BC226" s="22"/>
      <c r="BD226" s="22"/>
      <c r="BE226" s="22"/>
      <c r="BF226" s="22"/>
      <c r="BG226" s="22"/>
      <c r="BH226" s="22"/>
      <c r="BI226" s="22"/>
      <c r="BJ226" s="22"/>
      <c r="BK226" s="22"/>
      <c r="BL226" s="22"/>
      <c r="BM226" s="22"/>
      <c r="BN226" s="22"/>
      <c r="BO226" s="22"/>
      <c r="BP226" s="22"/>
      <c r="BQ226" s="22"/>
      <c r="BR226" s="22"/>
      <c r="BS226" s="22"/>
      <c r="BT226" s="22"/>
      <c r="BU226" s="22"/>
      <c r="BV226" s="22"/>
      <c r="BW226" s="22"/>
      <c r="BX226" s="22"/>
      <c r="BY226" s="22"/>
      <c r="BZ226" s="22"/>
      <c r="CA226" s="22"/>
      <c r="CB226" s="22"/>
      <c r="CC226" s="22"/>
      <c r="CD226" s="22"/>
      <c r="CE226" s="22"/>
      <c r="CF226" s="22"/>
      <c r="CG226" s="22"/>
      <c r="CH226" s="22"/>
      <c r="CI226" s="22"/>
      <c r="CJ226" s="22"/>
      <c r="CK226" s="22"/>
      <c r="CL226" s="22"/>
      <c r="CM226" s="22"/>
      <c r="CN226" s="22"/>
      <c r="CO226" s="22"/>
      <c r="CP226" s="22"/>
      <c r="CQ226" s="22"/>
      <c r="CR226" s="22"/>
      <c r="CS226" s="22"/>
      <c r="CT226" s="22"/>
      <c r="CU226" s="22"/>
      <c r="CV226" s="22"/>
      <c r="CW226" s="22"/>
      <c r="CX226" s="22"/>
      <c r="CY226" s="22"/>
      <c r="CZ226" s="22"/>
      <c r="DA226" s="22"/>
      <c r="DB226" s="22"/>
      <c r="DC226" s="22"/>
      <c r="DD226" s="22"/>
      <c r="DE226" s="22"/>
      <c r="DF226" s="22"/>
      <c r="DG226" s="22"/>
      <c r="DH226" s="22"/>
      <c r="DI226" s="22"/>
      <c r="DJ226" s="22"/>
      <c r="DK226" s="22"/>
      <c r="DL226" s="22"/>
      <c r="DM226" s="22"/>
      <c r="DN226" s="22"/>
      <c r="DO226" s="22"/>
      <c r="DP226" s="22"/>
      <c r="DQ226" s="22"/>
      <c r="DR226" s="22"/>
      <c r="DS226" s="22"/>
      <c r="DT226" s="22"/>
    </row>
    <row r="227" spans="1:124" s="23" customFormat="1" x14ac:dyDescent="0.25">
      <c r="A227" s="49"/>
      <c r="B227" s="149"/>
      <c r="C227" s="124"/>
      <c r="D227" s="125"/>
      <c r="E227" s="25"/>
      <c r="F227" s="28"/>
      <c r="G227" s="27"/>
      <c r="H227" s="48"/>
      <c r="I227" s="22"/>
      <c r="J227" s="22"/>
      <c r="K227" s="22"/>
      <c r="L227" s="22"/>
      <c r="M227" s="22"/>
      <c r="N227" s="22"/>
      <c r="O227" s="22"/>
      <c r="P227" s="22"/>
      <c r="Q227" s="22"/>
      <c r="R227" s="22"/>
      <c r="S227" s="22"/>
      <c r="T227" s="22"/>
      <c r="U227" s="22"/>
      <c r="V227" s="22"/>
      <c r="W227" s="22"/>
      <c r="X227" s="22"/>
      <c r="Y227" s="22"/>
      <c r="Z227" s="22"/>
      <c r="AA227" s="22"/>
      <c r="AB227" s="22"/>
      <c r="AC227" s="22"/>
      <c r="AD227" s="22"/>
      <c r="AE227" s="22"/>
      <c r="AF227" s="22"/>
      <c r="AG227" s="22"/>
      <c r="AH227" s="22"/>
      <c r="AI227" s="22"/>
      <c r="AJ227" s="22"/>
      <c r="AK227" s="22"/>
      <c r="AL227" s="22"/>
      <c r="AM227" s="22"/>
      <c r="AN227" s="22"/>
      <c r="AO227" s="22"/>
      <c r="AP227" s="22"/>
      <c r="AQ227" s="22"/>
      <c r="AR227" s="22"/>
      <c r="AS227" s="22"/>
      <c r="AT227" s="22"/>
      <c r="AU227" s="22"/>
      <c r="AV227" s="22"/>
      <c r="AW227" s="22"/>
      <c r="AX227" s="22"/>
      <c r="AY227" s="22"/>
      <c r="AZ227" s="22"/>
      <c r="BA227" s="22"/>
      <c r="BB227" s="22"/>
      <c r="BC227" s="22"/>
      <c r="BD227" s="22"/>
      <c r="BE227" s="22"/>
      <c r="BF227" s="22"/>
      <c r="BG227" s="22"/>
      <c r="BH227" s="22"/>
      <c r="BI227" s="22"/>
      <c r="BJ227" s="22"/>
      <c r="BK227" s="22"/>
      <c r="BL227" s="22"/>
      <c r="BM227" s="22"/>
      <c r="BN227" s="22"/>
      <c r="BO227" s="22"/>
      <c r="BP227" s="22"/>
      <c r="BQ227" s="22"/>
      <c r="BR227" s="22"/>
      <c r="BS227" s="22"/>
      <c r="BT227" s="22"/>
      <c r="BU227" s="22"/>
      <c r="BV227" s="22"/>
      <c r="BW227" s="22"/>
      <c r="BX227" s="22"/>
      <c r="BY227" s="22"/>
      <c r="BZ227" s="22"/>
      <c r="CA227" s="22"/>
      <c r="CB227" s="22"/>
      <c r="CC227" s="22"/>
      <c r="CD227" s="22"/>
      <c r="CE227" s="22"/>
      <c r="CF227" s="22"/>
      <c r="CG227" s="22"/>
      <c r="CH227" s="22"/>
      <c r="CI227" s="22"/>
      <c r="CJ227" s="22"/>
      <c r="CK227" s="22"/>
      <c r="CL227" s="22"/>
      <c r="CM227" s="22"/>
      <c r="CN227" s="22"/>
      <c r="CO227" s="22"/>
      <c r="CP227" s="22"/>
      <c r="CQ227" s="22"/>
      <c r="CR227" s="22"/>
      <c r="CS227" s="22"/>
      <c r="CT227" s="22"/>
      <c r="CU227" s="22"/>
      <c r="CV227" s="22"/>
      <c r="CW227" s="22"/>
      <c r="CX227" s="22"/>
      <c r="CY227" s="22"/>
      <c r="CZ227" s="22"/>
      <c r="DA227" s="22"/>
      <c r="DB227" s="22"/>
      <c r="DC227" s="22"/>
      <c r="DD227" s="22"/>
      <c r="DE227" s="22"/>
      <c r="DF227" s="22"/>
      <c r="DG227" s="22"/>
      <c r="DH227" s="22"/>
      <c r="DI227" s="22"/>
      <c r="DJ227" s="22"/>
      <c r="DK227" s="22"/>
      <c r="DL227" s="22"/>
      <c r="DM227" s="22"/>
      <c r="DN227" s="22"/>
      <c r="DO227" s="22"/>
      <c r="DP227" s="22"/>
      <c r="DQ227" s="22"/>
      <c r="DR227" s="22"/>
      <c r="DS227" s="22"/>
      <c r="DT227" s="22"/>
    </row>
    <row r="228" spans="1:124" s="23" customFormat="1" x14ac:dyDescent="0.25">
      <c r="A228" s="49"/>
      <c r="B228" s="149"/>
      <c r="C228" s="124"/>
      <c r="D228" s="125"/>
      <c r="E228" s="25"/>
      <c r="F228" s="28"/>
      <c r="G228" s="27"/>
      <c r="H228" s="48"/>
      <c r="I228" s="22"/>
      <c r="J228" s="22"/>
      <c r="K228" s="22"/>
      <c r="L228" s="22"/>
      <c r="M228" s="22"/>
      <c r="N228" s="22"/>
      <c r="O228" s="22"/>
      <c r="P228" s="22"/>
      <c r="Q228" s="22"/>
      <c r="R228" s="22"/>
      <c r="S228" s="22"/>
      <c r="T228" s="22"/>
      <c r="U228" s="22"/>
      <c r="V228" s="22"/>
      <c r="W228" s="22"/>
      <c r="X228" s="22"/>
      <c r="Y228" s="22"/>
      <c r="Z228" s="22"/>
      <c r="AA228" s="22"/>
      <c r="AB228" s="22"/>
      <c r="AC228" s="22"/>
      <c r="AD228" s="22"/>
      <c r="AE228" s="22"/>
      <c r="AF228" s="22"/>
      <c r="AG228" s="22"/>
      <c r="AH228" s="22"/>
      <c r="AI228" s="22"/>
      <c r="AJ228" s="22"/>
      <c r="AK228" s="22"/>
      <c r="AL228" s="22"/>
      <c r="AM228" s="22"/>
      <c r="AN228" s="22"/>
      <c r="AO228" s="22"/>
      <c r="AP228" s="22"/>
      <c r="AQ228" s="22"/>
      <c r="AR228" s="22"/>
      <c r="AS228" s="22"/>
      <c r="AT228" s="22"/>
      <c r="AU228" s="22"/>
      <c r="AV228" s="22"/>
      <c r="AW228" s="22"/>
      <c r="AX228" s="22"/>
      <c r="AY228" s="22"/>
      <c r="AZ228" s="22"/>
      <c r="BA228" s="22"/>
      <c r="BB228" s="22"/>
      <c r="BC228" s="22"/>
      <c r="BD228" s="22"/>
      <c r="BE228" s="22"/>
      <c r="BF228" s="22"/>
      <c r="BG228" s="22"/>
      <c r="BH228" s="22"/>
      <c r="BI228" s="22"/>
      <c r="BJ228" s="22"/>
      <c r="BK228" s="22"/>
      <c r="BL228" s="22"/>
      <c r="BM228" s="22"/>
      <c r="BN228" s="22"/>
      <c r="BO228" s="22"/>
      <c r="BP228" s="22"/>
      <c r="BQ228" s="22"/>
      <c r="BR228" s="22"/>
      <c r="BS228" s="22"/>
      <c r="BT228" s="22"/>
      <c r="BU228" s="22"/>
      <c r="BV228" s="22"/>
      <c r="BW228" s="22"/>
      <c r="BX228" s="22"/>
      <c r="BY228" s="22"/>
      <c r="BZ228" s="22"/>
      <c r="CA228" s="22"/>
      <c r="CB228" s="22"/>
      <c r="CC228" s="22"/>
      <c r="CD228" s="22"/>
      <c r="CE228" s="22"/>
      <c r="CF228" s="22"/>
      <c r="CG228" s="22"/>
      <c r="CH228" s="22"/>
      <c r="CI228" s="22"/>
      <c r="CJ228" s="22"/>
      <c r="CK228" s="22"/>
      <c r="CL228" s="22"/>
      <c r="CM228" s="22"/>
      <c r="CN228" s="22"/>
      <c r="CO228" s="22"/>
      <c r="CP228" s="22"/>
      <c r="CQ228" s="22"/>
      <c r="CR228" s="22"/>
      <c r="CS228" s="22"/>
      <c r="CT228" s="22"/>
      <c r="CU228" s="22"/>
      <c r="CV228" s="22"/>
      <c r="CW228" s="22"/>
      <c r="CX228" s="22"/>
      <c r="CY228" s="22"/>
      <c r="CZ228" s="22"/>
      <c r="DA228" s="22"/>
      <c r="DB228" s="22"/>
      <c r="DC228" s="22"/>
      <c r="DD228" s="22"/>
      <c r="DE228" s="22"/>
      <c r="DF228" s="22"/>
      <c r="DG228" s="22"/>
      <c r="DH228" s="22"/>
      <c r="DI228" s="22"/>
      <c r="DJ228" s="22"/>
      <c r="DK228" s="22"/>
      <c r="DL228" s="22"/>
      <c r="DM228" s="22"/>
      <c r="DN228" s="22"/>
      <c r="DO228" s="22"/>
      <c r="DP228" s="22"/>
      <c r="DQ228" s="22"/>
      <c r="DR228" s="22"/>
      <c r="DS228" s="22"/>
      <c r="DT228" s="22"/>
    </row>
    <row r="229" spans="1:124" s="23" customFormat="1" x14ac:dyDescent="0.25">
      <c r="A229" s="49"/>
      <c r="B229" s="149"/>
      <c r="C229" s="124"/>
      <c r="D229" s="125"/>
      <c r="E229" s="25"/>
      <c r="F229" s="28"/>
      <c r="G229" s="27"/>
      <c r="H229" s="48"/>
      <c r="I229" s="22"/>
      <c r="J229" s="22"/>
      <c r="K229" s="22"/>
      <c r="L229" s="22"/>
      <c r="M229" s="22"/>
      <c r="N229" s="22"/>
      <c r="O229" s="22"/>
      <c r="P229" s="22"/>
      <c r="Q229" s="22"/>
      <c r="R229" s="22"/>
      <c r="S229" s="22"/>
      <c r="T229" s="22"/>
      <c r="U229" s="22"/>
      <c r="V229" s="22"/>
      <c r="W229" s="22"/>
      <c r="X229" s="22"/>
      <c r="Y229" s="22"/>
      <c r="Z229" s="22"/>
      <c r="AA229" s="22"/>
      <c r="AB229" s="22"/>
      <c r="AC229" s="22"/>
      <c r="AD229" s="22"/>
      <c r="AE229" s="22"/>
      <c r="AF229" s="22"/>
      <c r="AG229" s="22"/>
      <c r="AH229" s="22"/>
      <c r="AI229" s="22"/>
      <c r="AJ229" s="22"/>
      <c r="AK229" s="22"/>
      <c r="AL229" s="22"/>
      <c r="AM229" s="22"/>
      <c r="AN229" s="22"/>
      <c r="AO229" s="22"/>
      <c r="AP229" s="22"/>
      <c r="AQ229" s="22"/>
      <c r="AR229" s="22"/>
      <c r="AS229" s="22"/>
      <c r="AT229" s="22"/>
      <c r="AU229" s="22"/>
      <c r="AV229" s="22"/>
      <c r="AW229" s="22"/>
      <c r="AX229" s="22"/>
      <c r="AY229" s="22"/>
      <c r="AZ229" s="22"/>
      <c r="BA229" s="22"/>
      <c r="BB229" s="22"/>
      <c r="BC229" s="22"/>
      <c r="BD229" s="22"/>
      <c r="BE229" s="22"/>
      <c r="BF229" s="22"/>
      <c r="BG229" s="22"/>
      <c r="BH229" s="22"/>
      <c r="BI229" s="22"/>
      <c r="BJ229" s="22"/>
      <c r="BK229" s="22"/>
      <c r="BL229" s="22"/>
      <c r="BM229" s="22"/>
      <c r="BN229" s="22"/>
      <c r="BO229" s="22"/>
      <c r="BP229" s="22"/>
      <c r="BQ229" s="22"/>
      <c r="BR229" s="22"/>
      <c r="BS229" s="22"/>
      <c r="BT229" s="22"/>
      <c r="BU229" s="22"/>
      <c r="BV229" s="22"/>
      <c r="BW229" s="22"/>
      <c r="BX229" s="22"/>
      <c r="BY229" s="22"/>
      <c r="BZ229" s="22"/>
      <c r="CA229" s="22"/>
      <c r="CB229" s="22"/>
      <c r="CC229" s="22"/>
      <c r="CD229" s="22"/>
      <c r="CE229" s="22"/>
      <c r="CF229" s="22"/>
      <c r="CG229" s="22"/>
      <c r="CH229" s="22"/>
      <c r="CI229" s="22"/>
      <c r="CJ229" s="22"/>
      <c r="CK229" s="22"/>
      <c r="CL229" s="22"/>
      <c r="CM229" s="22"/>
      <c r="CN229" s="22"/>
      <c r="CO229" s="22"/>
      <c r="CP229" s="22"/>
      <c r="CQ229" s="22"/>
      <c r="CR229" s="22"/>
      <c r="CS229" s="22"/>
      <c r="CT229" s="22"/>
      <c r="CU229" s="22"/>
      <c r="CV229" s="22"/>
      <c r="CW229" s="22"/>
      <c r="CX229" s="22"/>
      <c r="CY229" s="22"/>
      <c r="CZ229" s="22"/>
      <c r="DA229" s="22"/>
      <c r="DB229" s="22"/>
      <c r="DC229" s="22"/>
      <c r="DD229" s="22"/>
      <c r="DE229" s="22"/>
      <c r="DF229" s="22"/>
      <c r="DG229" s="22"/>
      <c r="DH229" s="22"/>
      <c r="DI229" s="22"/>
      <c r="DJ229" s="22"/>
      <c r="DK229" s="22"/>
      <c r="DL229" s="22"/>
      <c r="DM229" s="22"/>
      <c r="DN229" s="22"/>
      <c r="DO229" s="22"/>
      <c r="DP229" s="22"/>
      <c r="DQ229" s="22"/>
      <c r="DR229" s="22"/>
      <c r="DS229" s="22"/>
      <c r="DT229" s="22"/>
    </row>
    <row r="230" spans="1:124" s="23" customFormat="1" x14ac:dyDescent="0.25">
      <c r="A230" s="49"/>
      <c r="B230" s="149"/>
      <c r="C230" s="124"/>
      <c r="D230" s="125"/>
      <c r="E230" s="25"/>
      <c r="F230" s="28"/>
      <c r="G230" s="27"/>
      <c r="H230" s="48"/>
      <c r="I230" s="22"/>
      <c r="J230" s="22"/>
      <c r="K230" s="22"/>
      <c r="L230" s="22"/>
      <c r="M230" s="22"/>
      <c r="N230" s="22"/>
      <c r="O230" s="22"/>
      <c r="P230" s="22"/>
      <c r="Q230" s="22"/>
      <c r="R230" s="22"/>
      <c r="S230" s="22"/>
      <c r="T230" s="22"/>
      <c r="U230" s="22"/>
      <c r="V230" s="22"/>
      <c r="W230" s="22"/>
      <c r="X230" s="22"/>
      <c r="Y230" s="22"/>
      <c r="Z230" s="22"/>
      <c r="AA230" s="22"/>
      <c r="AB230" s="22"/>
      <c r="AC230" s="22"/>
      <c r="AD230" s="22"/>
      <c r="AE230" s="22"/>
      <c r="AF230" s="22"/>
      <c r="AG230" s="22"/>
      <c r="AH230" s="22"/>
      <c r="AI230" s="22"/>
      <c r="AJ230" s="22"/>
      <c r="AK230" s="22"/>
      <c r="AL230" s="22"/>
      <c r="AM230" s="22"/>
      <c r="AN230" s="22"/>
      <c r="AO230" s="22"/>
      <c r="AP230" s="22"/>
      <c r="AQ230" s="22"/>
      <c r="AR230" s="22"/>
      <c r="AS230" s="22"/>
      <c r="AT230" s="22"/>
      <c r="AU230" s="22"/>
      <c r="AV230" s="22"/>
      <c r="AW230" s="22"/>
      <c r="AX230" s="22"/>
      <c r="AY230" s="22"/>
      <c r="AZ230" s="22"/>
      <c r="BA230" s="22"/>
      <c r="BB230" s="22"/>
      <c r="BC230" s="22"/>
      <c r="BD230" s="22"/>
      <c r="BE230" s="22"/>
      <c r="BF230" s="22"/>
      <c r="BG230" s="22"/>
      <c r="BH230" s="22"/>
      <c r="BI230" s="22"/>
      <c r="BJ230" s="22"/>
      <c r="BK230" s="22"/>
      <c r="BL230" s="22"/>
      <c r="BM230" s="22"/>
      <c r="BN230" s="22"/>
      <c r="BO230" s="22"/>
      <c r="BP230" s="22"/>
      <c r="BQ230" s="22"/>
      <c r="BR230" s="22"/>
      <c r="BS230" s="22"/>
      <c r="BT230" s="22"/>
      <c r="BU230" s="22"/>
      <c r="BV230" s="22"/>
      <c r="BW230" s="22"/>
      <c r="BX230" s="22"/>
      <c r="BY230" s="22"/>
      <c r="BZ230" s="22"/>
      <c r="CA230" s="22"/>
      <c r="CB230" s="22"/>
      <c r="CC230" s="22"/>
      <c r="CD230" s="22"/>
      <c r="CE230" s="22"/>
      <c r="CF230" s="22"/>
      <c r="CG230" s="22"/>
      <c r="CH230" s="22"/>
      <c r="CI230" s="22"/>
      <c r="CJ230" s="22"/>
      <c r="CK230" s="22"/>
      <c r="CL230" s="22"/>
      <c r="CM230" s="22"/>
      <c r="CN230" s="22"/>
      <c r="CO230" s="22"/>
      <c r="CP230" s="22"/>
      <c r="CQ230" s="22"/>
      <c r="CR230" s="22"/>
      <c r="CS230" s="22"/>
      <c r="CT230" s="22"/>
      <c r="CU230" s="22"/>
      <c r="CV230" s="22"/>
      <c r="CW230" s="22"/>
      <c r="CX230" s="22"/>
      <c r="CY230" s="22"/>
      <c r="CZ230" s="22"/>
      <c r="DA230" s="22"/>
      <c r="DB230" s="22"/>
      <c r="DC230" s="22"/>
      <c r="DD230" s="22"/>
      <c r="DE230" s="22"/>
      <c r="DF230" s="22"/>
      <c r="DG230" s="22"/>
      <c r="DH230" s="22"/>
      <c r="DI230" s="22"/>
      <c r="DJ230" s="22"/>
      <c r="DK230" s="22"/>
      <c r="DL230" s="22"/>
      <c r="DM230" s="22"/>
      <c r="DN230" s="22"/>
      <c r="DO230" s="22"/>
      <c r="DP230" s="22"/>
      <c r="DQ230" s="22"/>
      <c r="DR230" s="22"/>
      <c r="DS230" s="22"/>
      <c r="DT230" s="22"/>
    </row>
    <row r="231" spans="1:124" s="23" customFormat="1" x14ac:dyDescent="0.25">
      <c r="A231" s="49"/>
      <c r="B231" s="149"/>
      <c r="C231" s="124"/>
      <c r="D231" s="125"/>
      <c r="E231" s="25"/>
      <c r="F231" s="28"/>
      <c r="G231" s="27"/>
      <c r="H231" s="48"/>
      <c r="I231" s="22"/>
      <c r="J231" s="22"/>
      <c r="K231" s="22"/>
      <c r="L231" s="22"/>
      <c r="M231" s="22"/>
      <c r="N231" s="22"/>
      <c r="O231" s="22"/>
      <c r="P231" s="22"/>
      <c r="Q231" s="22"/>
      <c r="R231" s="22"/>
      <c r="S231" s="22"/>
      <c r="T231" s="22"/>
      <c r="U231" s="22"/>
      <c r="V231" s="22"/>
      <c r="W231" s="22"/>
      <c r="X231" s="22"/>
      <c r="Y231" s="22"/>
      <c r="Z231" s="22"/>
      <c r="AA231" s="22"/>
      <c r="AB231" s="22"/>
      <c r="AC231" s="22"/>
      <c r="AD231" s="22"/>
      <c r="AE231" s="22"/>
      <c r="AF231" s="22"/>
      <c r="AG231" s="22"/>
      <c r="AH231" s="22"/>
      <c r="AI231" s="22"/>
      <c r="AJ231" s="22"/>
      <c r="AK231" s="22"/>
      <c r="AL231" s="22"/>
      <c r="AM231" s="22"/>
      <c r="AN231" s="22"/>
      <c r="AO231" s="22"/>
      <c r="AP231" s="22"/>
      <c r="AQ231" s="22"/>
      <c r="AR231" s="22"/>
      <c r="AS231" s="22"/>
      <c r="AT231" s="22"/>
      <c r="AU231" s="22"/>
      <c r="AV231" s="22"/>
      <c r="AW231" s="22"/>
      <c r="AX231" s="22"/>
      <c r="AY231" s="22"/>
      <c r="AZ231" s="22"/>
      <c r="BA231" s="22"/>
      <c r="BB231" s="22"/>
      <c r="BC231" s="22"/>
      <c r="BD231" s="22"/>
      <c r="BE231" s="22"/>
      <c r="BF231" s="22"/>
      <c r="BG231" s="22"/>
      <c r="BH231" s="22"/>
      <c r="BI231" s="22"/>
      <c r="BJ231" s="22"/>
      <c r="BK231" s="22"/>
      <c r="BL231" s="22"/>
      <c r="BM231" s="22"/>
      <c r="BN231" s="22"/>
      <c r="BO231" s="22"/>
      <c r="BP231" s="22"/>
      <c r="BQ231" s="22"/>
      <c r="BR231" s="22"/>
      <c r="BS231" s="22"/>
      <c r="BT231" s="22"/>
      <c r="BU231" s="22"/>
      <c r="BV231" s="22"/>
      <c r="BW231" s="22"/>
      <c r="BX231" s="22"/>
      <c r="BY231" s="22"/>
      <c r="BZ231" s="22"/>
      <c r="CA231" s="22"/>
      <c r="CB231" s="22"/>
      <c r="CC231" s="22"/>
      <c r="CD231" s="22"/>
      <c r="CE231" s="22"/>
      <c r="CF231" s="22"/>
      <c r="CG231" s="22"/>
      <c r="CH231" s="22"/>
      <c r="CI231" s="22"/>
      <c r="CJ231" s="22"/>
      <c r="CK231" s="22"/>
      <c r="CL231" s="22"/>
      <c r="CM231" s="22"/>
      <c r="CN231" s="22"/>
      <c r="CO231" s="22"/>
      <c r="CP231" s="22"/>
      <c r="CQ231" s="22"/>
      <c r="CR231" s="22"/>
      <c r="CS231" s="22"/>
      <c r="CT231" s="22"/>
      <c r="CU231" s="22"/>
      <c r="CV231" s="22"/>
      <c r="CW231" s="22"/>
      <c r="CX231" s="22"/>
      <c r="CY231" s="22"/>
      <c r="CZ231" s="22"/>
      <c r="DA231" s="22"/>
      <c r="DB231" s="22"/>
      <c r="DC231" s="22"/>
      <c r="DD231" s="22"/>
      <c r="DE231" s="22"/>
      <c r="DF231" s="22"/>
      <c r="DG231" s="22"/>
      <c r="DH231" s="22"/>
      <c r="DI231" s="22"/>
      <c r="DJ231" s="22"/>
      <c r="DK231" s="22"/>
      <c r="DL231" s="22"/>
      <c r="DM231" s="22"/>
      <c r="DN231" s="22"/>
      <c r="DO231" s="22"/>
      <c r="DP231" s="22"/>
      <c r="DQ231" s="22"/>
      <c r="DR231" s="22"/>
      <c r="DS231" s="22"/>
      <c r="DT231" s="22"/>
    </row>
    <row r="232" spans="1:124" s="23" customFormat="1" x14ac:dyDescent="0.25">
      <c r="A232" s="49"/>
      <c r="B232" s="149"/>
      <c r="C232" s="124"/>
      <c r="D232" s="125"/>
      <c r="E232" s="25"/>
      <c r="F232" s="28"/>
      <c r="G232" s="27"/>
      <c r="H232" s="48"/>
      <c r="I232" s="22"/>
      <c r="J232" s="22"/>
      <c r="K232" s="22"/>
      <c r="L232" s="22"/>
      <c r="M232" s="22"/>
      <c r="N232" s="22"/>
      <c r="O232" s="22"/>
      <c r="P232" s="22"/>
      <c r="Q232" s="22"/>
      <c r="R232" s="22"/>
      <c r="S232" s="22"/>
      <c r="T232" s="22"/>
      <c r="U232" s="22"/>
      <c r="V232" s="22"/>
      <c r="W232" s="22"/>
      <c r="X232" s="22"/>
      <c r="Y232" s="22"/>
      <c r="Z232" s="22"/>
      <c r="AA232" s="22"/>
      <c r="AB232" s="22"/>
      <c r="AC232" s="22"/>
      <c r="AD232" s="22"/>
      <c r="AE232" s="22"/>
      <c r="AF232" s="22"/>
      <c r="AG232" s="22"/>
      <c r="AH232" s="22"/>
      <c r="AI232" s="22"/>
      <c r="AJ232" s="22"/>
      <c r="AK232" s="22"/>
      <c r="AL232" s="22"/>
      <c r="AM232" s="22"/>
      <c r="AN232" s="22"/>
      <c r="AO232" s="22"/>
      <c r="AP232" s="22"/>
      <c r="AQ232" s="22"/>
      <c r="AR232" s="22"/>
      <c r="AS232" s="22"/>
      <c r="AT232" s="22"/>
      <c r="AU232" s="22"/>
      <c r="AV232" s="22"/>
      <c r="AW232" s="22"/>
      <c r="AX232" s="22"/>
      <c r="AY232" s="22"/>
      <c r="AZ232" s="22"/>
      <c r="BA232" s="22"/>
      <c r="BB232" s="22"/>
      <c r="BC232" s="22"/>
      <c r="BD232" s="22"/>
      <c r="BE232" s="22"/>
      <c r="BF232" s="22"/>
      <c r="BG232" s="22"/>
      <c r="BH232" s="22"/>
      <c r="BI232" s="22"/>
      <c r="BJ232" s="22"/>
      <c r="BK232" s="22"/>
      <c r="BL232" s="22"/>
      <c r="BM232" s="22"/>
      <c r="BN232" s="22"/>
      <c r="BO232" s="22"/>
      <c r="BP232" s="22"/>
      <c r="BQ232" s="22"/>
      <c r="BR232" s="22"/>
      <c r="BS232" s="22"/>
      <c r="BT232" s="22"/>
      <c r="BU232" s="22"/>
      <c r="BV232" s="22"/>
      <c r="BW232" s="22"/>
      <c r="BX232" s="22"/>
      <c r="BY232" s="22"/>
      <c r="BZ232" s="22"/>
      <c r="CA232" s="22"/>
      <c r="CB232" s="22"/>
      <c r="CC232" s="22"/>
      <c r="CD232" s="22"/>
      <c r="CE232" s="22"/>
      <c r="CF232" s="22"/>
      <c r="CG232" s="22"/>
      <c r="CH232" s="22"/>
      <c r="CI232" s="22"/>
      <c r="CJ232" s="22"/>
      <c r="CK232" s="22"/>
      <c r="CL232" s="22"/>
      <c r="CM232" s="22"/>
      <c r="CN232" s="22"/>
      <c r="CO232" s="22"/>
      <c r="CP232" s="22"/>
      <c r="CQ232" s="22"/>
      <c r="CR232" s="22"/>
      <c r="CS232" s="22"/>
      <c r="CT232" s="22"/>
      <c r="CU232" s="22"/>
      <c r="CV232" s="22"/>
      <c r="CW232" s="22"/>
      <c r="CX232" s="22"/>
      <c r="CY232" s="22"/>
      <c r="CZ232" s="22"/>
      <c r="DA232" s="22"/>
      <c r="DB232" s="22"/>
      <c r="DC232" s="22"/>
      <c r="DD232" s="22"/>
      <c r="DE232" s="22"/>
      <c r="DF232" s="22"/>
      <c r="DG232" s="22"/>
      <c r="DH232" s="22"/>
      <c r="DI232" s="22"/>
      <c r="DJ232" s="22"/>
      <c r="DK232" s="22"/>
      <c r="DL232" s="22"/>
      <c r="DM232" s="22"/>
      <c r="DN232" s="22"/>
      <c r="DO232" s="22"/>
      <c r="DP232" s="22"/>
      <c r="DQ232" s="22"/>
      <c r="DR232" s="22"/>
      <c r="DS232" s="22"/>
      <c r="DT232" s="22"/>
    </row>
    <row r="233" spans="1:124" s="23" customFormat="1" x14ac:dyDescent="0.25">
      <c r="A233" s="49"/>
      <c r="B233" s="149"/>
      <c r="C233" s="124"/>
      <c r="D233" s="125"/>
      <c r="E233" s="25"/>
      <c r="F233" s="28"/>
      <c r="G233" s="27"/>
      <c r="H233" s="48"/>
      <c r="I233" s="22"/>
      <c r="J233" s="22"/>
      <c r="K233" s="22"/>
      <c r="L233" s="22"/>
      <c r="M233" s="22"/>
      <c r="N233" s="22"/>
      <c r="O233" s="22"/>
      <c r="P233" s="22"/>
      <c r="Q233" s="22"/>
      <c r="R233" s="22"/>
      <c r="S233" s="22"/>
      <c r="T233" s="22"/>
      <c r="U233" s="22"/>
      <c r="V233" s="22"/>
      <c r="W233" s="22"/>
      <c r="X233" s="22"/>
      <c r="Y233" s="22"/>
      <c r="Z233" s="22"/>
      <c r="AA233" s="22"/>
      <c r="AB233" s="22"/>
      <c r="AC233" s="22"/>
      <c r="AD233" s="22"/>
      <c r="AE233" s="22"/>
      <c r="AF233" s="22"/>
      <c r="AG233" s="22"/>
      <c r="AH233" s="22"/>
      <c r="AI233" s="22"/>
      <c r="AJ233" s="22"/>
      <c r="AK233" s="22"/>
      <c r="AL233" s="22"/>
      <c r="AM233" s="22"/>
      <c r="AN233" s="22"/>
      <c r="AO233" s="22"/>
      <c r="AP233" s="22"/>
      <c r="AQ233" s="22"/>
      <c r="AR233" s="22"/>
      <c r="AS233" s="22"/>
      <c r="AT233" s="22"/>
      <c r="AU233" s="22"/>
      <c r="AV233" s="22"/>
      <c r="AW233" s="22"/>
      <c r="AX233" s="22"/>
      <c r="AY233" s="22"/>
      <c r="AZ233" s="22"/>
      <c r="BA233" s="22"/>
      <c r="BB233" s="22"/>
      <c r="BC233" s="22"/>
      <c r="BD233" s="22"/>
      <c r="BE233" s="22"/>
      <c r="BF233" s="22"/>
      <c r="BG233" s="22"/>
      <c r="BH233" s="22"/>
      <c r="BI233" s="22"/>
      <c r="BJ233" s="22"/>
      <c r="BK233" s="22"/>
      <c r="BL233" s="22"/>
      <c r="BM233" s="22"/>
      <c r="BN233" s="22"/>
      <c r="BO233" s="22"/>
      <c r="BP233" s="22"/>
      <c r="BQ233" s="22"/>
      <c r="BR233" s="22"/>
      <c r="BS233" s="22"/>
      <c r="BT233" s="22"/>
      <c r="BU233" s="22"/>
      <c r="BV233" s="22"/>
      <c r="BW233" s="22"/>
      <c r="BX233" s="22"/>
      <c r="BY233" s="22"/>
      <c r="BZ233" s="22"/>
      <c r="CA233" s="22"/>
      <c r="CB233" s="22"/>
      <c r="CC233" s="22"/>
      <c r="CD233" s="22"/>
      <c r="CE233" s="22"/>
      <c r="CF233" s="22"/>
      <c r="CG233" s="22"/>
      <c r="CH233" s="22"/>
      <c r="CI233" s="22"/>
      <c r="CJ233" s="22"/>
      <c r="CK233" s="22"/>
      <c r="CL233" s="22"/>
      <c r="CM233" s="22"/>
      <c r="CN233" s="22"/>
      <c r="CO233" s="22"/>
      <c r="CP233" s="22"/>
      <c r="CQ233" s="22"/>
      <c r="CR233" s="22"/>
      <c r="CS233" s="22"/>
      <c r="CT233" s="22"/>
      <c r="CU233" s="22"/>
      <c r="CV233" s="22"/>
      <c r="CW233" s="22"/>
      <c r="CX233" s="22"/>
      <c r="CY233" s="22"/>
      <c r="CZ233" s="22"/>
      <c r="DA233" s="22"/>
      <c r="DB233" s="22"/>
      <c r="DC233" s="22"/>
      <c r="DD233" s="22"/>
      <c r="DE233" s="22"/>
      <c r="DF233" s="22"/>
      <c r="DG233" s="22"/>
      <c r="DH233" s="22"/>
      <c r="DI233" s="22"/>
      <c r="DJ233" s="22"/>
      <c r="DK233" s="22"/>
      <c r="DL233" s="22"/>
      <c r="DM233" s="22"/>
      <c r="DN233" s="22"/>
      <c r="DO233" s="22"/>
      <c r="DP233" s="22"/>
      <c r="DQ233" s="22"/>
      <c r="DR233" s="22"/>
      <c r="DS233" s="22"/>
      <c r="DT233" s="22"/>
    </row>
    <row r="234" spans="1:124" s="23" customFormat="1" x14ac:dyDescent="0.25">
      <c r="A234" s="49"/>
      <c r="B234" s="149"/>
      <c r="C234" s="124"/>
      <c r="D234" s="125"/>
      <c r="E234" s="25"/>
      <c r="F234" s="28"/>
      <c r="G234" s="27"/>
      <c r="H234" s="48"/>
      <c r="I234" s="22"/>
      <c r="J234" s="22"/>
      <c r="K234" s="22"/>
      <c r="L234" s="22"/>
      <c r="M234" s="22"/>
      <c r="N234" s="22"/>
      <c r="O234" s="22"/>
      <c r="P234" s="22"/>
      <c r="Q234" s="22"/>
      <c r="R234" s="22"/>
      <c r="S234" s="22"/>
      <c r="T234" s="22"/>
      <c r="U234" s="22"/>
      <c r="V234" s="22"/>
      <c r="W234" s="22"/>
      <c r="X234" s="22"/>
      <c r="Y234" s="22"/>
      <c r="Z234" s="22"/>
      <c r="AA234" s="22"/>
      <c r="AB234" s="22"/>
      <c r="AC234" s="22"/>
      <c r="AD234" s="22"/>
      <c r="AE234" s="22"/>
      <c r="AF234" s="22"/>
      <c r="AG234" s="22"/>
      <c r="AH234" s="22"/>
      <c r="AI234" s="22"/>
      <c r="AJ234" s="22"/>
      <c r="AK234" s="22"/>
      <c r="AL234" s="22"/>
      <c r="AM234" s="22"/>
      <c r="AN234" s="22"/>
      <c r="AO234" s="22"/>
      <c r="AP234" s="22"/>
      <c r="AQ234" s="22"/>
      <c r="AR234" s="22"/>
      <c r="AS234" s="22"/>
      <c r="AT234" s="22"/>
      <c r="AU234" s="22"/>
      <c r="AV234" s="22"/>
      <c r="AW234" s="22"/>
      <c r="AX234" s="22"/>
      <c r="AY234" s="22"/>
      <c r="AZ234" s="22"/>
      <c r="BA234" s="22"/>
      <c r="BB234" s="22"/>
      <c r="BC234" s="22"/>
      <c r="BD234" s="22"/>
      <c r="BE234" s="22"/>
      <c r="BF234" s="22"/>
      <c r="BG234" s="22"/>
      <c r="BH234" s="22"/>
      <c r="BI234" s="22"/>
      <c r="BJ234" s="22"/>
      <c r="BK234" s="22"/>
      <c r="BL234" s="22"/>
      <c r="BM234" s="22"/>
      <c r="BN234" s="22"/>
      <c r="BO234" s="22"/>
      <c r="BP234" s="22"/>
      <c r="BQ234" s="22"/>
      <c r="BR234" s="22"/>
      <c r="BS234" s="22"/>
      <c r="BT234" s="22"/>
      <c r="BU234" s="22"/>
      <c r="BV234" s="22"/>
      <c r="BW234" s="22"/>
      <c r="BX234" s="22"/>
      <c r="BY234" s="22"/>
      <c r="BZ234" s="22"/>
      <c r="CA234" s="22"/>
      <c r="CB234" s="22"/>
      <c r="CC234" s="22"/>
      <c r="CD234" s="22"/>
      <c r="CE234" s="22"/>
      <c r="CF234" s="22"/>
      <c r="CG234" s="22"/>
      <c r="CH234" s="22"/>
      <c r="CI234" s="22"/>
      <c r="CJ234" s="22"/>
      <c r="CK234" s="22"/>
      <c r="CL234" s="22"/>
      <c r="CM234" s="22"/>
      <c r="CN234" s="22"/>
      <c r="CO234" s="22"/>
      <c r="CP234" s="22"/>
      <c r="CQ234" s="22"/>
      <c r="CR234" s="22"/>
      <c r="CS234" s="22"/>
      <c r="CT234" s="22"/>
      <c r="CU234" s="22"/>
      <c r="CV234" s="22"/>
      <c r="CW234" s="22"/>
      <c r="CX234" s="22"/>
      <c r="CY234" s="22"/>
      <c r="CZ234" s="22"/>
      <c r="DA234" s="22"/>
      <c r="DB234" s="22"/>
      <c r="DC234" s="22"/>
      <c r="DD234" s="22"/>
      <c r="DE234" s="22"/>
      <c r="DF234" s="22"/>
      <c r="DG234" s="22"/>
      <c r="DH234" s="22"/>
      <c r="DI234" s="22"/>
      <c r="DJ234" s="22"/>
      <c r="DK234" s="22"/>
      <c r="DL234" s="22"/>
      <c r="DM234" s="22"/>
      <c r="DN234" s="22"/>
      <c r="DO234" s="22"/>
      <c r="DP234" s="22"/>
      <c r="DQ234" s="22"/>
      <c r="DR234" s="22"/>
      <c r="DS234" s="22"/>
      <c r="DT234" s="22"/>
    </row>
    <row r="235" spans="1:124" s="23" customFormat="1" x14ac:dyDescent="0.25">
      <c r="A235" s="49"/>
      <c r="B235" s="149"/>
      <c r="C235" s="124"/>
      <c r="D235" s="125"/>
      <c r="E235" s="25"/>
      <c r="F235" s="28"/>
      <c r="G235" s="27"/>
      <c r="H235" s="48"/>
      <c r="I235" s="22"/>
      <c r="J235" s="22"/>
      <c r="K235" s="22"/>
      <c r="L235" s="22"/>
      <c r="M235" s="22"/>
      <c r="N235" s="22"/>
      <c r="O235" s="22"/>
      <c r="P235" s="22"/>
      <c r="Q235" s="22"/>
      <c r="R235" s="22"/>
      <c r="S235" s="22"/>
      <c r="T235" s="22"/>
      <c r="U235" s="22"/>
      <c r="V235" s="22"/>
      <c r="W235" s="22"/>
      <c r="X235" s="22"/>
      <c r="Y235" s="22"/>
      <c r="Z235" s="22"/>
      <c r="AA235" s="22"/>
      <c r="AB235" s="22"/>
      <c r="AC235" s="22"/>
      <c r="AD235" s="22"/>
      <c r="AE235" s="22"/>
      <c r="AF235" s="22"/>
      <c r="AG235" s="22"/>
      <c r="AH235" s="22"/>
      <c r="AI235" s="22"/>
      <c r="AJ235" s="22"/>
      <c r="AK235" s="22"/>
      <c r="AL235" s="22"/>
      <c r="AM235" s="22"/>
      <c r="AN235" s="22"/>
      <c r="AO235" s="22"/>
      <c r="AP235" s="22"/>
      <c r="AQ235" s="22"/>
      <c r="AR235" s="22"/>
      <c r="AS235" s="22"/>
      <c r="AT235" s="22"/>
      <c r="AU235" s="22"/>
      <c r="AV235" s="22"/>
      <c r="AW235" s="22"/>
      <c r="AX235" s="22"/>
      <c r="AY235" s="22"/>
      <c r="AZ235" s="22"/>
      <c r="BA235" s="22"/>
      <c r="BB235" s="22"/>
      <c r="BC235" s="22"/>
      <c r="BD235" s="22"/>
      <c r="BE235" s="22"/>
      <c r="BF235" s="22"/>
      <c r="BG235" s="22"/>
      <c r="BH235" s="22"/>
      <c r="BI235" s="22"/>
      <c r="BJ235" s="22"/>
      <c r="BK235" s="22"/>
      <c r="BL235" s="22"/>
      <c r="BM235" s="22"/>
      <c r="BN235" s="22"/>
      <c r="BO235" s="22"/>
      <c r="BP235" s="22"/>
      <c r="BQ235" s="22"/>
      <c r="BR235" s="22"/>
      <c r="BS235" s="22"/>
      <c r="BT235" s="22"/>
      <c r="BU235" s="22"/>
      <c r="BV235" s="22"/>
      <c r="BW235" s="22"/>
      <c r="BX235" s="22"/>
      <c r="BY235" s="22"/>
      <c r="BZ235" s="22"/>
      <c r="CA235" s="22"/>
      <c r="CB235" s="22"/>
      <c r="CC235" s="22"/>
      <c r="CD235" s="22"/>
      <c r="CE235" s="22"/>
      <c r="CF235" s="22"/>
      <c r="CG235" s="22"/>
      <c r="CH235" s="22"/>
      <c r="CI235" s="22"/>
      <c r="CJ235" s="22"/>
      <c r="CK235" s="22"/>
      <c r="CL235" s="22"/>
      <c r="CM235" s="22"/>
      <c r="CN235" s="22"/>
      <c r="CO235" s="22"/>
      <c r="CP235" s="22"/>
      <c r="CQ235" s="22"/>
      <c r="CR235" s="22"/>
      <c r="CS235" s="22"/>
      <c r="CT235" s="22"/>
      <c r="CU235" s="22"/>
      <c r="CV235" s="22"/>
      <c r="CW235" s="22"/>
      <c r="CX235" s="22"/>
      <c r="CY235" s="22"/>
      <c r="CZ235" s="22"/>
      <c r="DA235" s="22"/>
      <c r="DB235" s="22"/>
      <c r="DC235" s="22"/>
      <c r="DD235" s="22"/>
      <c r="DE235" s="22"/>
      <c r="DF235" s="22"/>
      <c r="DG235" s="22"/>
      <c r="DH235" s="22"/>
      <c r="DI235" s="22"/>
      <c r="DJ235" s="22"/>
      <c r="DK235" s="22"/>
      <c r="DL235" s="22"/>
      <c r="DM235" s="22"/>
      <c r="DN235" s="22"/>
      <c r="DO235" s="22"/>
      <c r="DP235" s="22"/>
      <c r="DQ235" s="22"/>
      <c r="DR235" s="22"/>
      <c r="DS235" s="22"/>
      <c r="DT235" s="22"/>
    </row>
    <row r="236" spans="1:124" s="23" customFormat="1" x14ac:dyDescent="0.25">
      <c r="A236" s="49"/>
      <c r="B236" s="149"/>
      <c r="C236" s="124"/>
      <c r="D236" s="125"/>
      <c r="E236" s="25"/>
      <c r="F236" s="28"/>
      <c r="G236" s="27"/>
      <c r="H236" s="48"/>
      <c r="I236" s="22"/>
      <c r="J236" s="22"/>
      <c r="K236" s="22"/>
      <c r="L236" s="22"/>
      <c r="M236" s="22"/>
      <c r="N236" s="22"/>
      <c r="O236" s="22"/>
      <c r="P236" s="22"/>
      <c r="Q236" s="22"/>
      <c r="R236" s="22"/>
      <c r="S236" s="22"/>
      <c r="T236" s="22"/>
      <c r="U236" s="22"/>
      <c r="V236" s="22"/>
      <c r="W236" s="22"/>
      <c r="X236" s="22"/>
      <c r="Y236" s="22"/>
      <c r="Z236" s="22"/>
      <c r="AA236" s="22"/>
      <c r="AB236" s="22"/>
      <c r="AC236" s="22"/>
      <c r="AD236" s="22"/>
      <c r="AE236" s="22"/>
      <c r="AF236" s="22"/>
      <c r="AG236" s="22"/>
      <c r="AH236" s="22"/>
      <c r="AI236" s="22"/>
      <c r="AJ236" s="22"/>
      <c r="AK236" s="22"/>
      <c r="AL236" s="22"/>
      <c r="AM236" s="22"/>
      <c r="AN236" s="22"/>
      <c r="AO236" s="22"/>
      <c r="AP236" s="22"/>
      <c r="AQ236" s="22"/>
      <c r="AR236" s="22"/>
      <c r="AS236" s="22"/>
      <c r="AT236" s="22"/>
      <c r="AU236" s="22"/>
      <c r="AV236" s="22"/>
      <c r="AW236" s="22"/>
      <c r="AX236" s="22"/>
      <c r="AY236" s="22"/>
      <c r="AZ236" s="22"/>
      <c r="BA236" s="22"/>
      <c r="BB236" s="22"/>
      <c r="BC236" s="22"/>
      <c r="BD236" s="22"/>
      <c r="BE236" s="22"/>
      <c r="BF236" s="22"/>
      <c r="BG236" s="22"/>
      <c r="BH236" s="22"/>
      <c r="BI236" s="22"/>
      <c r="BJ236" s="22"/>
      <c r="BK236" s="22"/>
      <c r="BL236" s="22"/>
      <c r="BM236" s="22"/>
      <c r="BN236" s="22"/>
      <c r="BO236" s="22"/>
      <c r="BP236" s="22"/>
      <c r="BQ236" s="22"/>
      <c r="BR236" s="22"/>
      <c r="BS236" s="22"/>
      <c r="BT236" s="22"/>
      <c r="BU236" s="22"/>
      <c r="BV236" s="22"/>
      <c r="BW236" s="22"/>
      <c r="BX236" s="22"/>
      <c r="BY236" s="22"/>
      <c r="BZ236" s="22"/>
      <c r="CA236" s="22"/>
      <c r="CB236" s="22"/>
      <c r="CC236" s="22"/>
      <c r="CD236" s="22"/>
      <c r="CE236" s="22"/>
      <c r="CF236" s="22"/>
      <c r="CG236" s="22"/>
      <c r="CH236" s="22"/>
      <c r="CI236" s="22"/>
      <c r="CJ236" s="22"/>
      <c r="CK236" s="22"/>
      <c r="CL236" s="22"/>
      <c r="CM236" s="22"/>
      <c r="CN236" s="22"/>
      <c r="CO236" s="22"/>
      <c r="CP236" s="22"/>
      <c r="CQ236" s="22"/>
      <c r="CR236" s="22"/>
      <c r="CS236" s="22"/>
      <c r="CT236" s="22"/>
      <c r="CU236" s="22"/>
      <c r="CV236" s="22"/>
      <c r="CW236" s="22"/>
      <c r="CX236" s="22"/>
      <c r="CY236" s="22"/>
      <c r="CZ236" s="22"/>
      <c r="DA236" s="22"/>
      <c r="DB236" s="22"/>
      <c r="DC236" s="22"/>
      <c r="DD236" s="22"/>
      <c r="DE236" s="22"/>
      <c r="DF236" s="22"/>
      <c r="DG236" s="22"/>
      <c r="DH236" s="22"/>
      <c r="DI236" s="22"/>
      <c r="DJ236" s="22"/>
      <c r="DK236" s="22"/>
      <c r="DL236" s="22"/>
      <c r="DM236" s="22"/>
      <c r="DN236" s="22"/>
      <c r="DO236" s="22"/>
      <c r="DP236" s="22"/>
      <c r="DQ236" s="22"/>
      <c r="DR236" s="22"/>
      <c r="DS236" s="22"/>
      <c r="DT236" s="22"/>
    </row>
    <row r="237" spans="1:124" s="23" customFormat="1" x14ac:dyDescent="0.25">
      <c r="A237" s="49"/>
      <c r="B237" s="149"/>
      <c r="C237" s="124"/>
      <c r="D237" s="125"/>
      <c r="E237" s="25"/>
      <c r="F237" s="28"/>
      <c r="G237" s="27"/>
      <c r="H237" s="48"/>
      <c r="I237" s="22"/>
      <c r="J237" s="22"/>
      <c r="K237" s="22"/>
      <c r="L237" s="22"/>
      <c r="M237" s="22"/>
      <c r="N237" s="22"/>
      <c r="O237" s="22"/>
      <c r="P237" s="22"/>
      <c r="Q237" s="22"/>
      <c r="R237" s="22"/>
      <c r="S237" s="22"/>
      <c r="T237" s="22"/>
      <c r="U237" s="22"/>
      <c r="V237" s="22"/>
      <c r="W237" s="22"/>
      <c r="X237" s="22"/>
      <c r="Y237" s="22"/>
      <c r="Z237" s="22"/>
      <c r="AA237" s="22"/>
      <c r="AB237" s="22"/>
      <c r="AC237" s="22"/>
      <c r="AD237" s="22"/>
      <c r="AE237" s="22"/>
      <c r="AF237" s="22"/>
      <c r="AG237" s="22"/>
      <c r="AH237" s="22"/>
      <c r="AI237" s="22"/>
      <c r="AJ237" s="22"/>
      <c r="AK237" s="22"/>
      <c r="AL237" s="22"/>
      <c r="AM237" s="22"/>
      <c r="AN237" s="22"/>
      <c r="AO237" s="22"/>
      <c r="AP237" s="22"/>
      <c r="AQ237" s="22"/>
      <c r="AR237" s="22"/>
      <c r="AS237" s="22"/>
      <c r="AT237" s="22"/>
      <c r="AU237" s="22"/>
      <c r="AV237" s="22"/>
      <c r="AW237" s="22"/>
      <c r="AX237" s="22"/>
      <c r="AY237" s="22"/>
      <c r="AZ237" s="22"/>
      <c r="BA237" s="22"/>
      <c r="BB237" s="22"/>
      <c r="BC237" s="22"/>
      <c r="BD237" s="22"/>
      <c r="BE237" s="22"/>
      <c r="BF237" s="22"/>
      <c r="BG237" s="22"/>
      <c r="BH237" s="22"/>
      <c r="BI237" s="22"/>
      <c r="BJ237" s="22"/>
      <c r="BK237" s="22"/>
      <c r="BL237" s="22"/>
      <c r="BM237" s="22"/>
      <c r="BN237" s="22"/>
      <c r="BO237" s="22"/>
      <c r="BP237" s="22"/>
      <c r="BQ237" s="22"/>
      <c r="BR237" s="22"/>
      <c r="BS237" s="22"/>
      <c r="BT237" s="22"/>
      <c r="BU237" s="22"/>
      <c r="BV237" s="22"/>
      <c r="BW237" s="22"/>
      <c r="BX237" s="22"/>
      <c r="BY237" s="22"/>
      <c r="BZ237" s="22"/>
      <c r="CA237" s="22"/>
      <c r="CB237" s="22"/>
      <c r="CC237" s="22"/>
      <c r="CD237" s="22"/>
      <c r="CE237" s="22"/>
      <c r="CF237" s="22"/>
      <c r="CG237" s="22"/>
      <c r="CH237" s="22"/>
      <c r="CI237" s="22"/>
      <c r="CJ237" s="22"/>
      <c r="CK237" s="22"/>
      <c r="CL237" s="22"/>
      <c r="CM237" s="22"/>
      <c r="CN237" s="22"/>
      <c r="CO237" s="22"/>
      <c r="CP237" s="22"/>
      <c r="CQ237" s="22"/>
      <c r="CR237" s="22"/>
      <c r="CS237" s="22"/>
      <c r="CT237" s="22"/>
      <c r="CU237" s="22"/>
      <c r="CV237" s="22"/>
      <c r="CW237" s="22"/>
      <c r="CX237" s="22"/>
      <c r="CY237" s="22"/>
      <c r="CZ237" s="22"/>
      <c r="DA237" s="22"/>
      <c r="DB237" s="22"/>
      <c r="DC237" s="22"/>
      <c r="DD237" s="22"/>
      <c r="DE237" s="22"/>
      <c r="DF237" s="22"/>
      <c r="DG237" s="22"/>
      <c r="DH237" s="22"/>
      <c r="DI237" s="22"/>
      <c r="DJ237" s="22"/>
      <c r="DK237" s="22"/>
      <c r="DL237" s="22"/>
      <c r="DM237" s="22"/>
      <c r="DN237" s="22"/>
      <c r="DO237" s="22"/>
      <c r="DP237" s="22"/>
      <c r="DQ237" s="22"/>
      <c r="DR237" s="22"/>
      <c r="DS237" s="22"/>
      <c r="DT237" s="22"/>
    </row>
    <row r="238" spans="1:124" s="23" customFormat="1" x14ac:dyDescent="0.25">
      <c r="A238" s="49"/>
      <c r="B238" s="149"/>
      <c r="C238" s="124"/>
      <c r="D238" s="125"/>
      <c r="E238" s="25"/>
      <c r="F238" s="28"/>
      <c r="G238" s="27"/>
      <c r="H238" s="48"/>
      <c r="I238" s="22"/>
      <c r="J238" s="22"/>
      <c r="K238" s="22"/>
      <c r="L238" s="22"/>
      <c r="M238" s="22"/>
      <c r="N238" s="22"/>
      <c r="O238" s="22"/>
      <c r="P238" s="22"/>
      <c r="Q238" s="22"/>
      <c r="R238" s="22"/>
      <c r="S238" s="22"/>
      <c r="T238" s="22"/>
      <c r="U238" s="22"/>
      <c r="V238" s="22"/>
      <c r="W238" s="22"/>
      <c r="X238" s="22"/>
      <c r="Y238" s="22"/>
      <c r="Z238" s="22"/>
      <c r="AA238" s="22"/>
      <c r="AB238" s="22"/>
      <c r="AC238" s="22"/>
      <c r="AD238" s="22"/>
      <c r="AE238" s="22"/>
      <c r="AF238" s="22"/>
      <c r="AG238" s="22"/>
      <c r="AH238" s="22"/>
      <c r="AI238" s="22"/>
      <c r="AJ238" s="22"/>
      <c r="AK238" s="22"/>
      <c r="AL238" s="22"/>
      <c r="AM238" s="22"/>
      <c r="AN238" s="22"/>
      <c r="AO238" s="22"/>
      <c r="AP238" s="22"/>
      <c r="AQ238" s="22"/>
      <c r="AR238" s="22"/>
      <c r="AS238" s="22"/>
      <c r="AT238" s="22"/>
      <c r="AU238" s="22"/>
      <c r="AV238" s="22"/>
      <c r="AW238" s="22"/>
      <c r="AX238" s="22"/>
      <c r="AY238" s="22"/>
      <c r="AZ238" s="22"/>
      <c r="BA238" s="22"/>
      <c r="BB238" s="22"/>
      <c r="BC238" s="22"/>
      <c r="BD238" s="22"/>
      <c r="BE238" s="22"/>
      <c r="BF238" s="22"/>
      <c r="BG238" s="22"/>
      <c r="BH238" s="22"/>
      <c r="BI238" s="22"/>
      <c r="BJ238" s="22"/>
      <c r="BK238" s="22"/>
      <c r="BL238" s="22"/>
      <c r="BM238" s="22"/>
      <c r="BN238" s="22"/>
      <c r="BO238" s="22"/>
      <c r="BP238" s="22"/>
      <c r="BQ238" s="22"/>
      <c r="BR238" s="22"/>
      <c r="BS238" s="22"/>
      <c r="BT238" s="22"/>
      <c r="BU238" s="22"/>
      <c r="BV238" s="22"/>
      <c r="BW238" s="22"/>
      <c r="BX238" s="22"/>
      <c r="BY238" s="22"/>
      <c r="BZ238" s="22"/>
      <c r="CA238" s="22"/>
      <c r="CB238" s="22"/>
      <c r="CC238" s="22"/>
      <c r="CD238" s="22"/>
      <c r="CE238" s="22"/>
      <c r="CF238" s="22"/>
      <c r="CG238" s="22"/>
      <c r="CH238" s="22"/>
      <c r="CI238" s="22"/>
      <c r="CJ238" s="22"/>
      <c r="CK238" s="22"/>
      <c r="CL238" s="22"/>
      <c r="CM238" s="22"/>
      <c r="CN238" s="22"/>
      <c r="CO238" s="22"/>
      <c r="CP238" s="22"/>
      <c r="CQ238" s="22"/>
      <c r="CR238" s="22"/>
      <c r="CS238" s="22"/>
      <c r="CT238" s="22"/>
      <c r="CU238" s="22"/>
      <c r="CV238" s="22"/>
      <c r="CW238" s="22"/>
      <c r="CX238" s="22"/>
      <c r="CY238" s="22"/>
      <c r="CZ238" s="22"/>
      <c r="DA238" s="22"/>
      <c r="DB238" s="22"/>
      <c r="DC238" s="22"/>
      <c r="DD238" s="22"/>
      <c r="DE238" s="22"/>
      <c r="DF238" s="22"/>
      <c r="DG238" s="22"/>
      <c r="DH238" s="22"/>
      <c r="DI238" s="22"/>
      <c r="DJ238" s="22"/>
      <c r="DK238" s="22"/>
      <c r="DL238" s="22"/>
      <c r="DM238" s="22"/>
      <c r="DN238" s="22"/>
      <c r="DO238" s="22"/>
      <c r="DP238" s="22"/>
      <c r="DQ238" s="22"/>
      <c r="DR238" s="22"/>
      <c r="DS238" s="22"/>
      <c r="DT238" s="22"/>
    </row>
    <row r="239" spans="1:124" s="23" customFormat="1" x14ac:dyDescent="0.25">
      <c r="A239" s="49"/>
      <c r="B239" s="149"/>
      <c r="C239" s="124"/>
      <c r="D239" s="125"/>
      <c r="E239" s="25"/>
      <c r="F239" s="28"/>
      <c r="G239" s="27"/>
      <c r="H239" s="48"/>
      <c r="I239" s="22"/>
      <c r="J239" s="22"/>
      <c r="K239" s="22"/>
      <c r="L239" s="22"/>
      <c r="M239" s="22"/>
      <c r="N239" s="22"/>
      <c r="O239" s="22"/>
      <c r="P239" s="22"/>
      <c r="Q239" s="22"/>
      <c r="R239" s="22"/>
      <c r="S239" s="22"/>
      <c r="T239" s="22"/>
      <c r="U239" s="22"/>
      <c r="V239" s="22"/>
      <c r="W239" s="22"/>
      <c r="X239" s="22"/>
      <c r="Y239" s="22"/>
      <c r="Z239" s="22"/>
      <c r="AA239" s="22"/>
      <c r="AB239" s="22"/>
      <c r="AC239" s="22"/>
      <c r="AD239" s="22"/>
      <c r="AE239" s="22"/>
      <c r="AF239" s="22"/>
      <c r="AG239" s="22"/>
      <c r="AH239" s="22"/>
      <c r="AI239" s="22"/>
      <c r="AJ239" s="22"/>
      <c r="AK239" s="22"/>
      <c r="AL239" s="22"/>
      <c r="AM239" s="22"/>
      <c r="AN239" s="22"/>
      <c r="AO239" s="22"/>
      <c r="AP239" s="22"/>
      <c r="AQ239" s="22"/>
      <c r="AR239" s="22"/>
      <c r="AS239" s="22"/>
      <c r="AT239" s="22"/>
      <c r="AU239" s="22"/>
      <c r="AV239" s="22"/>
      <c r="AW239" s="22"/>
      <c r="AX239" s="22"/>
      <c r="AY239" s="22"/>
      <c r="AZ239" s="22"/>
      <c r="BA239" s="22"/>
      <c r="BB239" s="22"/>
      <c r="BC239" s="22"/>
      <c r="BD239" s="22"/>
      <c r="BE239" s="22"/>
      <c r="BF239" s="22"/>
      <c r="BG239" s="22"/>
      <c r="BH239" s="22"/>
      <c r="BI239" s="22"/>
      <c r="BJ239" s="22"/>
      <c r="BK239" s="22"/>
      <c r="BL239" s="22"/>
      <c r="BM239" s="22"/>
      <c r="BN239" s="22"/>
      <c r="BO239" s="22"/>
      <c r="BP239" s="22"/>
      <c r="BQ239" s="22"/>
      <c r="BR239" s="22"/>
      <c r="BS239" s="22"/>
      <c r="BT239" s="22"/>
      <c r="BU239" s="22"/>
      <c r="BV239" s="22"/>
      <c r="BW239" s="22"/>
      <c r="BX239" s="22"/>
      <c r="BY239" s="22"/>
      <c r="BZ239" s="22"/>
      <c r="CA239" s="22"/>
      <c r="CB239" s="22"/>
      <c r="CC239" s="22"/>
      <c r="CD239" s="22"/>
      <c r="CE239" s="22"/>
      <c r="CF239" s="22"/>
      <c r="CG239" s="22"/>
      <c r="CH239" s="22"/>
      <c r="CI239" s="22"/>
      <c r="CJ239" s="22"/>
      <c r="CK239" s="22"/>
      <c r="CL239" s="22"/>
      <c r="CM239" s="22"/>
      <c r="CN239" s="22"/>
      <c r="CO239" s="22"/>
      <c r="CP239" s="22"/>
      <c r="CQ239" s="22"/>
      <c r="CR239" s="22"/>
      <c r="CS239" s="22"/>
      <c r="CT239" s="22"/>
      <c r="CU239" s="22"/>
      <c r="CV239" s="22"/>
      <c r="CW239" s="22"/>
      <c r="CX239" s="22"/>
      <c r="CY239" s="22"/>
      <c r="CZ239" s="22"/>
      <c r="DA239" s="22"/>
      <c r="DB239" s="22"/>
      <c r="DC239" s="22"/>
      <c r="DD239" s="22"/>
      <c r="DE239" s="22"/>
      <c r="DF239" s="22"/>
      <c r="DG239" s="22"/>
      <c r="DH239" s="22"/>
      <c r="DI239" s="22"/>
      <c r="DJ239" s="22"/>
      <c r="DK239" s="22"/>
      <c r="DL239" s="22"/>
      <c r="DM239" s="22"/>
      <c r="DN239" s="22"/>
      <c r="DO239" s="22"/>
      <c r="DP239" s="22"/>
      <c r="DQ239" s="22"/>
      <c r="DR239" s="22"/>
      <c r="DS239" s="22"/>
      <c r="DT239" s="22"/>
    </row>
    <row r="240" spans="1:124" s="23" customFormat="1" x14ac:dyDescent="0.25">
      <c r="A240" s="49"/>
      <c r="B240" s="149"/>
      <c r="C240" s="124"/>
      <c r="D240" s="125"/>
      <c r="E240" s="25"/>
      <c r="F240" s="28"/>
      <c r="G240" s="27"/>
      <c r="H240" s="48"/>
      <c r="I240" s="22"/>
      <c r="J240" s="22"/>
      <c r="K240" s="22"/>
      <c r="L240" s="22"/>
      <c r="M240" s="22"/>
      <c r="N240" s="22"/>
      <c r="O240" s="22"/>
      <c r="P240" s="22"/>
      <c r="Q240" s="22"/>
      <c r="R240" s="22"/>
      <c r="S240" s="22"/>
      <c r="T240" s="22"/>
      <c r="U240" s="22"/>
      <c r="V240" s="22"/>
      <c r="W240" s="22"/>
      <c r="X240" s="22"/>
      <c r="Y240" s="22"/>
      <c r="Z240" s="22"/>
      <c r="AA240" s="22"/>
      <c r="AB240" s="22"/>
      <c r="AC240" s="22"/>
      <c r="AD240" s="22"/>
      <c r="AE240" s="22"/>
      <c r="AF240" s="22"/>
      <c r="AG240" s="22"/>
      <c r="AH240" s="22"/>
      <c r="AI240" s="22"/>
      <c r="AJ240" s="22"/>
      <c r="AK240" s="22"/>
      <c r="AL240" s="22"/>
      <c r="AM240" s="22"/>
      <c r="AN240" s="22"/>
      <c r="AO240" s="22"/>
      <c r="AP240" s="22"/>
      <c r="AQ240" s="22"/>
      <c r="AR240" s="22"/>
      <c r="AS240" s="22"/>
      <c r="AT240" s="22"/>
      <c r="AU240" s="22"/>
      <c r="AV240" s="22"/>
      <c r="AW240" s="22"/>
      <c r="AX240" s="22"/>
      <c r="AY240" s="22"/>
      <c r="AZ240" s="22"/>
      <c r="BA240" s="22"/>
      <c r="BB240" s="22"/>
      <c r="BC240" s="22"/>
      <c r="BD240" s="22"/>
      <c r="BE240" s="22"/>
      <c r="BF240" s="22"/>
      <c r="BG240" s="22"/>
      <c r="BH240" s="22"/>
      <c r="BI240" s="22"/>
      <c r="BJ240" s="22"/>
      <c r="BK240" s="22"/>
      <c r="BL240" s="22"/>
      <c r="BM240" s="22"/>
      <c r="BN240" s="22"/>
      <c r="BO240" s="22"/>
      <c r="BP240" s="22"/>
      <c r="BQ240" s="22"/>
      <c r="BR240" s="22"/>
      <c r="BS240" s="22"/>
      <c r="BT240" s="22"/>
      <c r="BU240" s="22"/>
      <c r="BV240" s="22"/>
      <c r="BW240" s="22"/>
      <c r="BX240" s="22"/>
      <c r="BY240" s="22"/>
      <c r="BZ240" s="22"/>
      <c r="CA240" s="22"/>
      <c r="CB240" s="22"/>
      <c r="CC240" s="22"/>
      <c r="CD240" s="22"/>
      <c r="CE240" s="22"/>
      <c r="CF240" s="22"/>
      <c r="CG240" s="22"/>
      <c r="CH240" s="22"/>
      <c r="CI240" s="22"/>
      <c r="CJ240" s="22"/>
      <c r="CK240" s="22"/>
      <c r="CL240" s="22"/>
      <c r="CM240" s="22"/>
      <c r="CN240" s="22"/>
      <c r="CO240" s="22"/>
      <c r="CP240" s="22"/>
      <c r="CQ240" s="22"/>
      <c r="CR240" s="22"/>
      <c r="CS240" s="22"/>
      <c r="CT240" s="22"/>
      <c r="CU240" s="22"/>
      <c r="CV240" s="22"/>
      <c r="CW240" s="22"/>
      <c r="CX240" s="22"/>
      <c r="CY240" s="22"/>
      <c r="CZ240" s="22"/>
      <c r="DA240" s="22"/>
      <c r="DB240" s="22"/>
      <c r="DC240" s="22"/>
      <c r="DD240" s="22"/>
      <c r="DE240" s="22"/>
      <c r="DF240" s="22"/>
      <c r="DG240" s="22"/>
      <c r="DH240" s="22"/>
      <c r="DI240" s="22"/>
      <c r="DJ240" s="22"/>
      <c r="DK240" s="22"/>
      <c r="DL240" s="22"/>
      <c r="DM240" s="22"/>
      <c r="DN240" s="22"/>
      <c r="DO240" s="22"/>
      <c r="DP240" s="22"/>
      <c r="DQ240" s="22"/>
      <c r="DR240" s="22"/>
      <c r="DS240" s="22"/>
      <c r="DT240" s="22"/>
    </row>
    <row r="241" spans="1:124" s="23" customFormat="1" x14ac:dyDescent="0.25">
      <c r="A241" s="49"/>
      <c r="B241" s="149"/>
      <c r="C241" s="124"/>
      <c r="D241" s="125"/>
      <c r="E241" s="25"/>
      <c r="F241" s="28"/>
      <c r="G241" s="27"/>
      <c r="H241" s="48"/>
      <c r="I241" s="22"/>
      <c r="J241" s="22"/>
      <c r="K241" s="22"/>
      <c r="L241" s="22"/>
      <c r="M241" s="22"/>
      <c r="N241" s="22"/>
      <c r="O241" s="22"/>
      <c r="P241" s="22"/>
      <c r="Q241" s="22"/>
      <c r="R241" s="22"/>
      <c r="S241" s="22"/>
      <c r="T241" s="22"/>
      <c r="U241" s="22"/>
      <c r="V241" s="22"/>
      <c r="W241" s="22"/>
      <c r="X241" s="22"/>
      <c r="Y241" s="22"/>
      <c r="Z241" s="22"/>
      <c r="AA241" s="22"/>
      <c r="AB241" s="22"/>
      <c r="AC241" s="22"/>
      <c r="AD241" s="22"/>
      <c r="AE241" s="22"/>
      <c r="AF241" s="22"/>
      <c r="AG241" s="22"/>
      <c r="AH241" s="22"/>
      <c r="AI241" s="22"/>
      <c r="AJ241" s="22"/>
      <c r="AK241" s="22"/>
      <c r="AL241" s="22"/>
      <c r="AM241" s="22"/>
      <c r="AN241" s="22"/>
      <c r="AO241" s="22"/>
      <c r="AP241" s="22"/>
      <c r="AQ241" s="22"/>
      <c r="AR241" s="22"/>
      <c r="AS241" s="22"/>
      <c r="AT241" s="22"/>
      <c r="AU241" s="22"/>
      <c r="AV241" s="22"/>
      <c r="AW241" s="22"/>
      <c r="AX241" s="22"/>
      <c r="AY241" s="22"/>
      <c r="AZ241" s="22"/>
      <c r="BA241" s="22"/>
      <c r="BB241" s="22"/>
      <c r="BC241" s="22"/>
      <c r="BD241" s="22"/>
      <c r="BE241" s="22"/>
      <c r="BF241" s="22"/>
      <c r="BG241" s="22"/>
      <c r="BH241" s="22"/>
      <c r="BI241" s="22"/>
      <c r="BJ241" s="22"/>
      <c r="BK241" s="22"/>
      <c r="BL241" s="22"/>
      <c r="BM241" s="22"/>
      <c r="BN241" s="22"/>
      <c r="BO241" s="22"/>
      <c r="BP241" s="22"/>
      <c r="BQ241" s="22"/>
      <c r="BR241" s="22"/>
      <c r="BS241" s="22"/>
      <c r="BT241" s="22"/>
      <c r="BU241" s="22"/>
      <c r="BV241" s="22"/>
      <c r="BW241" s="22"/>
      <c r="BX241" s="22"/>
      <c r="BY241" s="22"/>
      <c r="BZ241" s="22"/>
      <c r="CA241" s="22"/>
      <c r="CB241" s="22"/>
      <c r="CC241" s="22"/>
      <c r="CD241" s="22"/>
      <c r="CE241" s="22"/>
      <c r="CF241" s="22"/>
      <c r="CG241" s="22"/>
      <c r="CH241" s="22"/>
      <c r="CI241" s="22"/>
      <c r="CJ241" s="22"/>
      <c r="CK241" s="22"/>
      <c r="CL241" s="22"/>
      <c r="CM241" s="22"/>
      <c r="CN241" s="22"/>
      <c r="CO241" s="22"/>
      <c r="CP241" s="22"/>
      <c r="CQ241" s="22"/>
      <c r="CR241" s="22"/>
      <c r="CS241" s="22"/>
      <c r="CT241" s="22"/>
      <c r="CU241" s="22"/>
      <c r="CV241" s="22"/>
      <c r="CW241" s="22"/>
      <c r="CX241" s="22"/>
      <c r="CY241" s="22"/>
      <c r="CZ241" s="22"/>
      <c r="DA241" s="22"/>
      <c r="DB241" s="22"/>
      <c r="DC241" s="22"/>
      <c r="DD241" s="22"/>
      <c r="DE241" s="22"/>
      <c r="DF241" s="22"/>
      <c r="DG241" s="22"/>
      <c r="DH241" s="22"/>
      <c r="DI241" s="22"/>
      <c r="DJ241" s="22"/>
      <c r="DK241" s="22"/>
      <c r="DL241" s="22"/>
      <c r="DM241" s="22"/>
      <c r="DN241" s="22"/>
      <c r="DO241" s="22"/>
      <c r="DP241" s="22"/>
      <c r="DQ241" s="22"/>
      <c r="DR241" s="22"/>
      <c r="DS241" s="22"/>
      <c r="DT241" s="22"/>
    </row>
    <row r="242" spans="1:124" s="21" customFormat="1" x14ac:dyDescent="0.25">
      <c r="A242" s="92"/>
      <c r="B242" s="156"/>
      <c r="C242" s="157"/>
      <c r="D242" s="158"/>
      <c r="E242" s="87"/>
      <c r="F242" s="36"/>
      <c r="G242" s="88"/>
      <c r="H242" s="89"/>
    </row>
    <row r="243" spans="1:124" x14ac:dyDescent="0.25">
      <c r="A243" s="93"/>
      <c r="B243" s="159"/>
      <c r="C243" s="134" t="s">
        <v>93</v>
      </c>
      <c r="D243" s="160"/>
      <c r="E243" s="94"/>
      <c r="F243" s="95"/>
      <c r="G243" s="96"/>
      <c r="H243" s="72"/>
    </row>
    <row r="244" spans="1:124" x14ac:dyDescent="0.25">
      <c r="A244" s="49"/>
      <c r="B244" s="149"/>
      <c r="C244" s="129"/>
      <c r="D244" s="155"/>
      <c r="E244" s="25"/>
      <c r="F244" s="28"/>
      <c r="G244" s="27"/>
      <c r="H244" s="48"/>
    </row>
    <row r="245" spans="1:124" s="21" customFormat="1" x14ac:dyDescent="0.25">
      <c r="A245" s="75"/>
      <c r="B245" s="120"/>
      <c r="C245" s="148" t="s">
        <v>94</v>
      </c>
      <c r="D245" s="122"/>
      <c r="E245" s="53"/>
      <c r="F245" s="29"/>
      <c r="G245" s="59"/>
      <c r="H245" s="60"/>
    </row>
    <row r="246" spans="1:124" s="21" customFormat="1" ht="78.75" x14ac:dyDescent="0.25">
      <c r="A246" s="75"/>
      <c r="B246" s="120"/>
      <c r="C246" s="124" t="s">
        <v>139</v>
      </c>
      <c r="D246" s="122"/>
      <c r="E246" s="53"/>
      <c r="F246" s="29"/>
      <c r="G246" s="59"/>
      <c r="H246" s="60"/>
    </row>
    <row r="247" spans="1:124" ht="78.75" x14ac:dyDescent="0.25">
      <c r="A247" s="73"/>
      <c r="B247" s="128"/>
      <c r="C247" s="124" t="s">
        <v>181</v>
      </c>
      <c r="D247" s="125"/>
      <c r="E247" s="25"/>
      <c r="F247" s="26"/>
      <c r="G247" s="25"/>
      <c r="H247" s="48"/>
    </row>
    <row r="248" spans="1:124" x14ac:dyDescent="0.25">
      <c r="A248" s="73"/>
      <c r="B248" s="128"/>
      <c r="C248" s="124"/>
      <c r="D248" s="125"/>
      <c r="E248" s="25"/>
      <c r="F248" s="26"/>
      <c r="G248" s="25"/>
      <c r="H248" s="48"/>
    </row>
    <row r="249" spans="1:124" ht="173.25" x14ac:dyDescent="0.25">
      <c r="A249" s="73"/>
      <c r="B249" s="128"/>
      <c r="C249" s="124" t="s">
        <v>182</v>
      </c>
      <c r="D249" s="125"/>
      <c r="E249" s="25"/>
      <c r="F249" s="26"/>
      <c r="G249" s="25"/>
      <c r="H249" s="48"/>
    </row>
    <row r="250" spans="1:124" x14ac:dyDescent="0.25">
      <c r="A250" s="73"/>
      <c r="B250" s="128"/>
      <c r="C250" s="124"/>
      <c r="D250" s="125"/>
      <c r="E250" s="25"/>
      <c r="F250" s="26"/>
      <c r="G250" s="25"/>
      <c r="H250" s="48"/>
    </row>
    <row r="251" spans="1:124" ht="78.75" x14ac:dyDescent="0.25">
      <c r="A251" s="73"/>
      <c r="B251" s="128"/>
      <c r="C251" s="124" t="s">
        <v>183</v>
      </c>
      <c r="D251" s="125"/>
      <c r="E251" s="25"/>
      <c r="F251" s="26"/>
      <c r="G251" s="25"/>
      <c r="H251" s="48"/>
    </row>
    <row r="252" spans="1:124" x14ac:dyDescent="0.25">
      <c r="A252" s="73"/>
      <c r="B252" s="128"/>
      <c r="C252" s="124"/>
      <c r="D252" s="125"/>
      <c r="E252" s="25"/>
      <c r="F252" s="26"/>
      <c r="G252" s="25"/>
      <c r="H252" s="48"/>
    </row>
    <row r="253" spans="1:124" ht="31.5" x14ac:dyDescent="0.25">
      <c r="A253" s="73"/>
      <c r="B253" s="128"/>
      <c r="C253" s="132" t="s">
        <v>140</v>
      </c>
      <c r="D253" s="125"/>
      <c r="E253" s="25"/>
      <c r="F253" s="26"/>
      <c r="G253" s="25"/>
      <c r="H253" s="48"/>
    </row>
    <row r="254" spans="1:124" x14ac:dyDescent="0.25">
      <c r="A254" s="73"/>
      <c r="B254" s="128"/>
      <c r="C254" s="124"/>
      <c r="D254" s="125"/>
      <c r="E254" s="25"/>
      <c r="F254" s="26"/>
      <c r="G254" s="25"/>
      <c r="H254" s="48"/>
    </row>
    <row r="255" spans="1:124" x14ac:dyDescent="0.25">
      <c r="A255" s="73"/>
      <c r="B255" s="128"/>
      <c r="C255" s="124"/>
      <c r="D255" s="125"/>
      <c r="E255" s="25"/>
      <c r="F255" s="26"/>
      <c r="G255" s="25"/>
      <c r="H255" s="48"/>
    </row>
    <row r="256" spans="1:124" x14ac:dyDescent="0.25">
      <c r="A256" s="73"/>
      <c r="B256" s="128"/>
      <c r="C256" s="124"/>
      <c r="D256" s="125"/>
      <c r="E256" s="25"/>
      <c r="F256" s="26"/>
      <c r="G256" s="25"/>
      <c r="H256" s="48"/>
    </row>
    <row r="257" spans="1:8" x14ac:dyDescent="0.25">
      <c r="A257" s="73"/>
      <c r="B257" s="128"/>
      <c r="C257" s="124"/>
      <c r="D257" s="125"/>
      <c r="E257" s="25"/>
      <c r="F257" s="26"/>
      <c r="G257" s="25"/>
      <c r="H257" s="48"/>
    </row>
    <row r="258" spans="1:8" x14ac:dyDescent="0.25">
      <c r="A258" s="73"/>
      <c r="B258" s="128"/>
      <c r="C258" s="124"/>
      <c r="D258" s="125"/>
      <c r="E258" s="25"/>
      <c r="F258" s="26"/>
      <c r="G258" s="25"/>
      <c r="H258" s="48"/>
    </row>
    <row r="259" spans="1:8" x14ac:dyDescent="0.25">
      <c r="A259" s="73"/>
      <c r="B259" s="128"/>
      <c r="C259" s="124"/>
      <c r="D259" s="125"/>
      <c r="E259" s="25"/>
      <c r="F259" s="26"/>
      <c r="G259" s="25"/>
      <c r="H259" s="48"/>
    </row>
    <row r="260" spans="1:8" x14ac:dyDescent="0.25">
      <c r="A260" s="73"/>
      <c r="B260" s="128"/>
      <c r="C260" s="124"/>
      <c r="D260" s="125"/>
      <c r="E260" s="25"/>
      <c r="F260" s="26"/>
      <c r="G260" s="25"/>
      <c r="H260" s="48"/>
    </row>
    <row r="261" spans="1:8" x14ac:dyDescent="0.25">
      <c r="A261" s="73"/>
      <c r="B261" s="128"/>
      <c r="C261" s="124"/>
      <c r="D261" s="125"/>
      <c r="E261" s="25"/>
      <c r="F261" s="26"/>
      <c r="G261" s="25"/>
      <c r="H261" s="48"/>
    </row>
    <row r="262" spans="1:8" x14ac:dyDescent="0.25">
      <c r="A262" s="73"/>
      <c r="B262" s="128"/>
      <c r="C262" s="124"/>
      <c r="D262" s="125"/>
      <c r="E262" s="25"/>
      <c r="F262" s="26"/>
      <c r="G262" s="25"/>
      <c r="H262" s="48"/>
    </row>
    <row r="263" spans="1:8" x14ac:dyDescent="0.25">
      <c r="A263" s="73"/>
      <c r="B263" s="128"/>
      <c r="C263" s="124"/>
      <c r="D263" s="125"/>
      <c r="E263" s="25"/>
      <c r="F263" s="26"/>
      <c r="G263" s="25"/>
      <c r="H263" s="48"/>
    </row>
    <row r="264" spans="1:8" x14ac:dyDescent="0.25">
      <c r="A264" s="73"/>
      <c r="B264" s="128"/>
      <c r="C264" s="124"/>
      <c r="D264" s="125"/>
      <c r="E264" s="25"/>
      <c r="F264" s="26"/>
      <c r="G264" s="25"/>
      <c r="H264" s="48"/>
    </row>
    <row r="265" spans="1:8" x14ac:dyDescent="0.25">
      <c r="A265" s="73"/>
      <c r="B265" s="128"/>
      <c r="C265" s="124"/>
      <c r="D265" s="125"/>
      <c r="E265" s="25"/>
      <c r="F265" s="26"/>
      <c r="G265" s="25"/>
      <c r="H265" s="48"/>
    </row>
    <row r="266" spans="1:8" x14ac:dyDescent="0.25">
      <c r="A266" s="73"/>
      <c r="B266" s="128"/>
      <c r="C266" s="124"/>
      <c r="D266" s="125"/>
      <c r="E266" s="25"/>
      <c r="F266" s="26"/>
      <c r="G266" s="25"/>
      <c r="H266" s="48"/>
    </row>
    <row r="267" spans="1:8" x14ac:dyDescent="0.25">
      <c r="A267" s="73"/>
      <c r="B267" s="128"/>
      <c r="C267" s="124"/>
      <c r="D267" s="125"/>
      <c r="E267" s="25"/>
      <c r="F267" s="26"/>
      <c r="G267" s="25"/>
      <c r="H267" s="48"/>
    </row>
    <row r="268" spans="1:8" x14ac:dyDescent="0.25">
      <c r="A268" s="73"/>
      <c r="B268" s="128"/>
      <c r="C268" s="161"/>
      <c r="D268" s="125"/>
      <c r="E268" s="25"/>
      <c r="F268" s="26"/>
      <c r="G268" s="25"/>
      <c r="H268" s="48"/>
    </row>
    <row r="269" spans="1:8" x14ac:dyDescent="0.25">
      <c r="A269" s="73"/>
      <c r="B269" s="128"/>
      <c r="C269" s="124"/>
      <c r="D269" s="125"/>
      <c r="E269" s="25"/>
      <c r="F269" s="26"/>
      <c r="G269" s="25"/>
      <c r="H269" s="48"/>
    </row>
    <row r="270" spans="1:8" s="21" customFormat="1" x14ac:dyDescent="0.25">
      <c r="A270" s="92"/>
      <c r="B270" s="162"/>
      <c r="C270" s="153"/>
      <c r="D270" s="163"/>
      <c r="E270" s="87"/>
      <c r="F270" s="36"/>
      <c r="G270" s="88"/>
      <c r="H270" s="89"/>
    </row>
    <row r="271" spans="1:8" s="21" customFormat="1" ht="31.5" x14ac:dyDescent="0.25">
      <c r="A271" s="91"/>
      <c r="B271" s="135"/>
      <c r="C271" s="164" t="s">
        <v>107</v>
      </c>
      <c r="D271" s="136"/>
      <c r="E271" s="78"/>
      <c r="F271" s="35"/>
      <c r="G271" s="79"/>
      <c r="H271" s="80"/>
    </row>
    <row r="272" spans="1:8" s="21" customFormat="1" x14ac:dyDescent="0.25">
      <c r="A272" s="75"/>
      <c r="B272" s="120"/>
      <c r="C272" s="148"/>
      <c r="D272" s="122"/>
      <c r="E272" s="53"/>
      <c r="F272" s="29"/>
      <c r="G272" s="59"/>
      <c r="H272" s="60"/>
    </row>
    <row r="273" spans="1:124" s="21" customFormat="1" x14ac:dyDescent="0.25">
      <c r="A273" s="75"/>
      <c r="B273" s="120"/>
      <c r="C273" s="154" t="str">
        <f>C203</f>
        <v>Below Ground Floor level</v>
      </c>
      <c r="D273" s="122"/>
      <c r="E273" s="53"/>
      <c r="F273" s="29"/>
      <c r="G273" s="59"/>
      <c r="H273" s="60"/>
    </row>
    <row r="274" spans="1:124" x14ac:dyDescent="0.25">
      <c r="A274" s="73"/>
      <c r="B274" s="128"/>
      <c r="C274" s="124"/>
      <c r="D274" s="125"/>
      <c r="E274" s="25"/>
      <c r="F274" s="26"/>
      <c r="G274" s="25"/>
      <c r="H274" s="90"/>
    </row>
    <row r="275" spans="1:124" x14ac:dyDescent="0.25">
      <c r="A275" s="49" t="s">
        <v>43</v>
      </c>
      <c r="B275" s="149"/>
      <c r="C275" s="129" t="s">
        <v>205</v>
      </c>
      <c r="D275" s="125"/>
      <c r="E275" s="25" t="s">
        <v>16</v>
      </c>
      <c r="F275" s="28">
        <v>49.28</v>
      </c>
      <c r="G275" s="27"/>
      <c r="H275" s="48"/>
    </row>
    <row r="276" spans="1:124" x14ac:dyDescent="0.25">
      <c r="A276" s="49"/>
      <c r="B276" s="149"/>
      <c r="C276" s="129"/>
      <c r="D276" s="155"/>
      <c r="E276" s="25"/>
      <c r="F276" s="28"/>
      <c r="G276" s="27"/>
      <c r="H276" s="48"/>
    </row>
    <row r="277" spans="1:124" x14ac:dyDescent="0.25">
      <c r="A277" s="49" t="s">
        <v>41</v>
      </c>
      <c r="B277" s="149"/>
      <c r="C277" s="129" t="s">
        <v>206</v>
      </c>
      <c r="D277" s="155"/>
      <c r="E277" s="25" t="s">
        <v>3</v>
      </c>
      <c r="F277" s="28">
        <v>104.87400000000001</v>
      </c>
      <c r="G277" s="27"/>
      <c r="H277" s="48"/>
    </row>
    <row r="278" spans="1:124" x14ac:dyDescent="0.25">
      <c r="A278" s="49"/>
      <c r="B278" s="149"/>
      <c r="C278" s="129"/>
      <c r="D278" s="155"/>
      <c r="E278" s="25"/>
      <c r="F278" s="28"/>
      <c r="G278" s="27"/>
      <c r="H278" s="48"/>
    </row>
    <row r="279" spans="1:124" x14ac:dyDescent="0.25">
      <c r="A279" s="49" t="s">
        <v>25</v>
      </c>
      <c r="B279" s="149"/>
      <c r="C279" s="129" t="s">
        <v>106</v>
      </c>
      <c r="D279" s="155"/>
      <c r="E279" s="25" t="s">
        <v>3</v>
      </c>
      <c r="F279" s="28">
        <v>29.567999999999998</v>
      </c>
      <c r="G279" s="27"/>
      <c r="H279" s="48"/>
    </row>
    <row r="280" spans="1:124" x14ac:dyDescent="0.25">
      <c r="A280" s="49"/>
      <c r="B280" s="149"/>
      <c r="C280" s="129"/>
      <c r="D280" s="155"/>
      <c r="E280" s="25"/>
      <c r="F280" s="28"/>
      <c r="G280" s="27"/>
      <c r="H280" s="48"/>
    </row>
    <row r="281" spans="1:124" x14ac:dyDescent="0.25">
      <c r="A281" s="49" t="s">
        <v>42</v>
      </c>
      <c r="B281" s="149"/>
      <c r="C281" s="129" t="s">
        <v>207</v>
      </c>
      <c r="D281" s="155"/>
      <c r="E281" s="25" t="s">
        <v>3</v>
      </c>
      <c r="F281" s="28">
        <v>11.648999999999999</v>
      </c>
      <c r="G281" s="27"/>
      <c r="H281" s="48"/>
    </row>
    <row r="282" spans="1:124" s="13" customFormat="1" x14ac:dyDescent="0.25">
      <c r="A282" s="49"/>
      <c r="B282" s="149"/>
      <c r="C282" s="124"/>
      <c r="D282" s="125"/>
      <c r="E282" s="25"/>
      <c r="F282" s="28"/>
      <c r="G282" s="27"/>
      <c r="H282" s="48"/>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c r="CW282" s="3"/>
      <c r="CX282" s="3"/>
      <c r="CY282" s="3"/>
      <c r="CZ282" s="3"/>
      <c r="DA282" s="3"/>
      <c r="DB282" s="3"/>
      <c r="DC282" s="3"/>
      <c r="DD282" s="3"/>
      <c r="DE282" s="3"/>
      <c r="DF282" s="3"/>
      <c r="DG282" s="3"/>
      <c r="DH282" s="3"/>
      <c r="DI282" s="3"/>
      <c r="DJ282" s="3"/>
      <c r="DK282" s="3"/>
      <c r="DL282" s="3"/>
      <c r="DM282" s="3"/>
      <c r="DN282" s="3"/>
      <c r="DO282" s="3"/>
      <c r="DP282" s="3"/>
      <c r="DQ282" s="3"/>
      <c r="DR282" s="3"/>
      <c r="DS282" s="3"/>
      <c r="DT282" s="3"/>
    </row>
    <row r="283" spans="1:124" s="21" customFormat="1" x14ac:dyDescent="0.25">
      <c r="A283" s="75"/>
      <c r="B283" s="120"/>
      <c r="C283" s="148" t="s">
        <v>112</v>
      </c>
      <c r="D283" s="122"/>
      <c r="E283" s="53"/>
      <c r="F283" s="29"/>
      <c r="G283" s="59"/>
      <c r="H283" s="60"/>
    </row>
    <row r="284" spans="1:124" ht="78.75" customHeight="1" x14ac:dyDescent="0.25">
      <c r="A284" s="73"/>
      <c r="B284" s="128"/>
      <c r="C284" s="124" t="s">
        <v>59</v>
      </c>
      <c r="D284" s="125"/>
      <c r="E284" s="25"/>
      <c r="F284" s="26"/>
      <c r="G284" s="25"/>
      <c r="H284" s="48"/>
    </row>
    <row r="285" spans="1:124" ht="78.75" x14ac:dyDescent="0.25">
      <c r="A285" s="73"/>
      <c r="B285" s="128"/>
      <c r="C285" s="124" t="s">
        <v>184</v>
      </c>
      <c r="D285" s="125"/>
      <c r="E285" s="25"/>
      <c r="F285" s="26"/>
      <c r="G285" s="25"/>
      <c r="H285" s="48"/>
    </row>
    <row r="286" spans="1:124" ht="31.5" x14ac:dyDescent="0.25">
      <c r="A286" s="73"/>
      <c r="B286" s="128"/>
      <c r="C286" s="124" t="s">
        <v>60</v>
      </c>
      <c r="D286" s="125"/>
      <c r="E286" s="25"/>
      <c r="F286" s="26"/>
      <c r="G286" s="25"/>
      <c r="H286" s="90"/>
    </row>
    <row r="287" spans="1:124" ht="78.75" x14ac:dyDescent="0.25">
      <c r="A287" s="73"/>
      <c r="B287" s="128"/>
      <c r="C287" s="124" t="s">
        <v>61</v>
      </c>
      <c r="D287" s="125"/>
      <c r="E287" s="25"/>
      <c r="F287" s="26"/>
      <c r="G287" s="25"/>
      <c r="H287" s="90"/>
    </row>
    <row r="288" spans="1:124" ht="47.45" customHeight="1" x14ac:dyDescent="0.25">
      <c r="A288" s="73"/>
      <c r="B288" s="128"/>
      <c r="C288" s="124" t="s">
        <v>62</v>
      </c>
      <c r="D288" s="125"/>
      <c r="E288" s="25"/>
      <c r="F288" s="26"/>
      <c r="G288" s="25"/>
      <c r="H288" s="90"/>
    </row>
    <row r="289" spans="1:8" ht="31.5" x14ac:dyDescent="0.25">
      <c r="A289" s="73"/>
      <c r="B289" s="128"/>
      <c r="C289" s="124" t="s">
        <v>63</v>
      </c>
      <c r="D289" s="125"/>
      <c r="E289" s="25"/>
      <c r="F289" s="26"/>
      <c r="G289" s="25"/>
      <c r="H289" s="90"/>
    </row>
    <row r="290" spans="1:8" x14ac:dyDescent="0.25">
      <c r="A290" s="73"/>
      <c r="B290" s="128"/>
      <c r="C290" s="124"/>
      <c r="D290" s="125"/>
      <c r="E290" s="25"/>
      <c r="F290" s="26"/>
      <c r="G290" s="25"/>
      <c r="H290" s="90"/>
    </row>
    <row r="291" spans="1:8" s="21" customFormat="1" ht="31.5" x14ac:dyDescent="0.25">
      <c r="A291" s="75"/>
      <c r="B291" s="131"/>
      <c r="C291" s="132" t="s">
        <v>108</v>
      </c>
      <c r="D291" s="133"/>
      <c r="E291" s="53"/>
      <c r="F291" s="29"/>
      <c r="G291" s="59"/>
      <c r="H291" s="60"/>
    </row>
    <row r="292" spans="1:8" s="21" customFormat="1" x14ac:dyDescent="0.25">
      <c r="A292" s="75"/>
      <c r="B292" s="131"/>
      <c r="C292" s="132"/>
      <c r="D292" s="133"/>
      <c r="E292" s="53"/>
      <c r="F292" s="29"/>
      <c r="G292" s="59"/>
      <c r="H292" s="60"/>
    </row>
    <row r="293" spans="1:8" s="21" customFormat="1" x14ac:dyDescent="0.25">
      <c r="A293" s="75"/>
      <c r="B293" s="131"/>
      <c r="C293" s="132"/>
      <c r="D293" s="133"/>
      <c r="E293" s="53"/>
      <c r="F293" s="29"/>
      <c r="G293" s="59"/>
      <c r="H293" s="60"/>
    </row>
    <row r="294" spans="1:8" s="21" customFormat="1" x14ac:dyDescent="0.25">
      <c r="A294" s="75"/>
      <c r="B294" s="131"/>
      <c r="C294" s="132"/>
      <c r="D294" s="133"/>
      <c r="E294" s="53"/>
      <c r="F294" s="29"/>
      <c r="G294" s="59"/>
      <c r="H294" s="60"/>
    </row>
    <row r="295" spans="1:8" s="21" customFormat="1" x14ac:dyDescent="0.25">
      <c r="A295" s="75"/>
      <c r="B295" s="131"/>
      <c r="C295" s="132"/>
      <c r="D295" s="133"/>
      <c r="E295" s="53"/>
      <c r="F295" s="29"/>
      <c r="G295" s="59"/>
      <c r="H295" s="60"/>
    </row>
    <row r="296" spans="1:8" s="21" customFormat="1" x14ac:dyDescent="0.25">
      <c r="A296" s="75"/>
      <c r="B296" s="131"/>
      <c r="C296" s="132"/>
      <c r="D296" s="133"/>
      <c r="E296" s="53"/>
      <c r="F296" s="29"/>
      <c r="G296" s="59"/>
      <c r="H296" s="60"/>
    </row>
    <row r="297" spans="1:8" s="21" customFormat="1" x14ac:dyDescent="0.25">
      <c r="A297" s="75"/>
      <c r="B297" s="131"/>
      <c r="C297" s="132"/>
      <c r="D297" s="133"/>
      <c r="E297" s="53"/>
      <c r="F297" s="29"/>
      <c r="G297" s="59"/>
      <c r="H297" s="60"/>
    </row>
    <row r="298" spans="1:8" s="21" customFormat="1" x14ac:dyDescent="0.25">
      <c r="A298" s="75"/>
      <c r="B298" s="131"/>
      <c r="C298" s="132"/>
      <c r="D298" s="133"/>
      <c r="E298" s="53"/>
      <c r="F298" s="29"/>
      <c r="G298" s="59"/>
      <c r="H298" s="60"/>
    </row>
    <row r="299" spans="1:8" s="21" customFormat="1" x14ac:dyDescent="0.25">
      <c r="A299" s="75"/>
      <c r="B299" s="131"/>
      <c r="C299" s="132"/>
      <c r="D299" s="133"/>
      <c r="E299" s="53"/>
      <c r="F299" s="29"/>
      <c r="G299" s="59"/>
      <c r="H299" s="60"/>
    </row>
    <row r="300" spans="1:8" s="21" customFormat="1" x14ac:dyDescent="0.25">
      <c r="A300" s="75"/>
      <c r="B300" s="131"/>
      <c r="C300" s="132"/>
      <c r="D300" s="133"/>
      <c r="E300" s="53"/>
      <c r="F300" s="29"/>
      <c r="G300" s="59"/>
      <c r="H300" s="60"/>
    </row>
    <row r="301" spans="1:8" s="21" customFormat="1" x14ac:dyDescent="0.25">
      <c r="A301" s="75"/>
      <c r="B301" s="131"/>
      <c r="C301" s="132"/>
      <c r="D301" s="133"/>
      <c r="E301" s="53"/>
      <c r="F301" s="29"/>
      <c r="G301" s="59"/>
      <c r="H301" s="60"/>
    </row>
    <row r="302" spans="1:8" s="21" customFormat="1" x14ac:dyDescent="0.25">
      <c r="A302" s="75"/>
      <c r="B302" s="131"/>
      <c r="C302" s="132"/>
      <c r="D302" s="133"/>
      <c r="E302" s="53"/>
      <c r="F302" s="29"/>
      <c r="G302" s="59"/>
      <c r="H302" s="60"/>
    </row>
    <row r="303" spans="1:8" s="21" customFormat="1" x14ac:dyDescent="0.25">
      <c r="A303" s="92"/>
      <c r="B303" s="156"/>
      <c r="C303" s="201"/>
      <c r="D303" s="158"/>
      <c r="E303" s="87"/>
      <c r="F303" s="36"/>
      <c r="G303" s="88"/>
      <c r="H303" s="89"/>
    </row>
    <row r="304" spans="1:8" s="21" customFormat="1" ht="31.5" x14ac:dyDescent="0.25">
      <c r="A304" s="75"/>
      <c r="B304" s="131"/>
      <c r="C304" s="148" t="s">
        <v>109</v>
      </c>
      <c r="D304" s="133"/>
      <c r="E304" s="53"/>
      <c r="F304" s="29"/>
      <c r="G304" s="59"/>
      <c r="H304" s="60"/>
    </row>
    <row r="305" spans="1:8" x14ac:dyDescent="0.25">
      <c r="A305" s="73"/>
      <c r="B305" s="128"/>
      <c r="C305" s="124"/>
      <c r="D305" s="125"/>
      <c r="E305" s="25"/>
      <c r="F305" s="26"/>
      <c r="G305" s="25"/>
      <c r="H305" s="90"/>
    </row>
    <row r="306" spans="1:8" s="21" customFormat="1" x14ac:dyDescent="0.25">
      <c r="A306" s="75"/>
      <c r="B306" s="131"/>
      <c r="C306" s="154" t="str">
        <f>C203</f>
        <v>Below Ground Floor level</v>
      </c>
      <c r="D306" s="133"/>
      <c r="E306" s="53"/>
      <c r="F306" s="29"/>
      <c r="G306" s="59"/>
      <c r="H306" s="60"/>
    </row>
    <row r="307" spans="1:8" x14ac:dyDescent="0.25">
      <c r="A307" s="73"/>
      <c r="B307" s="128"/>
      <c r="C307" s="124"/>
      <c r="D307" s="125"/>
      <c r="E307" s="25"/>
      <c r="F307" s="26"/>
      <c r="G307" s="25"/>
      <c r="H307" s="90"/>
    </row>
    <row r="308" spans="1:8" x14ac:dyDescent="0.25">
      <c r="A308" s="49" t="s">
        <v>43</v>
      </c>
      <c r="B308" s="149"/>
      <c r="C308" s="129" t="s">
        <v>197</v>
      </c>
      <c r="D308" s="125"/>
      <c r="E308" s="25"/>
      <c r="F308" s="26"/>
      <c r="G308" s="27"/>
      <c r="H308" s="48"/>
    </row>
    <row r="309" spans="1:8" x14ac:dyDescent="0.25">
      <c r="A309" s="49"/>
      <c r="B309" s="149"/>
      <c r="C309" s="129" t="s">
        <v>209</v>
      </c>
      <c r="D309" s="125"/>
      <c r="E309" s="25" t="s">
        <v>191</v>
      </c>
      <c r="F309" s="30">
        <v>0.39384576000000004</v>
      </c>
      <c r="G309" s="27"/>
      <c r="H309" s="48"/>
    </row>
    <row r="310" spans="1:8" x14ac:dyDescent="0.25">
      <c r="A310" s="49"/>
      <c r="B310" s="149"/>
      <c r="C310" s="129"/>
      <c r="D310" s="125"/>
      <c r="E310" s="25"/>
      <c r="F310" s="26"/>
      <c r="G310" s="27"/>
      <c r="H310" s="48"/>
    </row>
    <row r="311" spans="1:8" x14ac:dyDescent="0.25">
      <c r="A311" s="49" t="s">
        <v>41</v>
      </c>
      <c r="B311" s="149"/>
      <c r="C311" s="129" t="s">
        <v>213</v>
      </c>
      <c r="D311" s="125"/>
      <c r="E311" s="25"/>
      <c r="F311" s="26"/>
      <c r="G311" s="27"/>
      <c r="H311" s="48"/>
    </row>
    <row r="312" spans="1:8" x14ac:dyDescent="0.25">
      <c r="A312" s="49"/>
      <c r="B312" s="149"/>
      <c r="C312" s="129" t="s">
        <v>214</v>
      </c>
      <c r="D312" s="125"/>
      <c r="E312" s="25" t="s">
        <v>191</v>
      </c>
      <c r="F312" s="105">
        <v>0.19046082758620694</v>
      </c>
      <c r="G312" s="27"/>
      <c r="H312" s="48"/>
    </row>
    <row r="313" spans="1:8" x14ac:dyDescent="0.25">
      <c r="A313" s="49"/>
      <c r="B313" s="149"/>
      <c r="C313" s="129" t="s">
        <v>111</v>
      </c>
      <c r="D313" s="125"/>
      <c r="E313" s="25" t="s">
        <v>191</v>
      </c>
      <c r="F313" s="104">
        <v>0.38803379999999998</v>
      </c>
      <c r="G313" s="27"/>
      <c r="H313" s="48"/>
    </row>
    <row r="314" spans="1:8" x14ac:dyDescent="0.25">
      <c r="A314" s="49"/>
      <c r="B314" s="149"/>
      <c r="C314" s="129"/>
      <c r="D314" s="125"/>
      <c r="E314" s="25"/>
      <c r="F314" s="104"/>
      <c r="G314" s="27"/>
      <c r="H314" s="48"/>
    </row>
    <row r="315" spans="1:8" x14ac:dyDescent="0.25">
      <c r="A315" s="49" t="s">
        <v>25</v>
      </c>
      <c r="B315" s="149"/>
      <c r="C315" s="129" t="s">
        <v>211</v>
      </c>
      <c r="D315" s="125"/>
      <c r="E315" s="25"/>
      <c r="F315" s="26"/>
      <c r="G315" s="27"/>
      <c r="H315" s="48"/>
    </row>
    <row r="316" spans="1:8" x14ac:dyDescent="0.25">
      <c r="A316" s="49"/>
      <c r="B316" s="149"/>
      <c r="C316" s="129" t="s">
        <v>215</v>
      </c>
      <c r="D316" s="125"/>
      <c r="E316" s="25" t="s">
        <v>191</v>
      </c>
      <c r="F316" s="30">
        <v>11.260054024851431</v>
      </c>
      <c r="G316" s="27"/>
      <c r="H316" s="48"/>
    </row>
    <row r="317" spans="1:8" x14ac:dyDescent="0.25">
      <c r="A317" s="49"/>
      <c r="B317" s="149"/>
      <c r="C317" s="129" t="s">
        <v>111</v>
      </c>
      <c r="D317" s="125"/>
      <c r="E317" s="25" t="s">
        <v>191</v>
      </c>
      <c r="F317" s="30">
        <v>12.185555555555556</v>
      </c>
      <c r="G317" s="27"/>
      <c r="H317" s="48"/>
    </row>
    <row r="318" spans="1:8" x14ac:dyDescent="0.25">
      <c r="A318" s="49"/>
      <c r="B318" s="149"/>
      <c r="C318" s="129"/>
      <c r="D318" s="125"/>
      <c r="E318" s="25"/>
      <c r="F318" s="26"/>
      <c r="G318" s="27"/>
      <c r="H318" s="48"/>
    </row>
    <row r="319" spans="1:8" x14ac:dyDescent="0.25">
      <c r="A319" s="49" t="s">
        <v>42</v>
      </c>
      <c r="B319" s="149"/>
      <c r="C319" s="129" t="s">
        <v>110</v>
      </c>
      <c r="D319" s="125"/>
      <c r="E319" s="25"/>
      <c r="F319" s="26"/>
      <c r="G319" s="27"/>
      <c r="H319" s="48"/>
    </row>
    <row r="320" spans="1:8" x14ac:dyDescent="0.25">
      <c r="A320" s="49"/>
      <c r="B320" s="149"/>
      <c r="C320" s="129" t="s">
        <v>209</v>
      </c>
      <c r="D320" s="125"/>
      <c r="E320" s="25" t="s">
        <v>191</v>
      </c>
      <c r="F320" s="105">
        <v>0.56263680000000005</v>
      </c>
      <c r="G320" s="27"/>
      <c r="H320" s="48"/>
    </row>
    <row r="321" spans="1:11" x14ac:dyDescent="0.25">
      <c r="A321" s="49"/>
      <c r="B321" s="149"/>
      <c r="C321" s="129" t="s">
        <v>216</v>
      </c>
      <c r="D321" s="125"/>
      <c r="E321" s="25" t="s">
        <v>191</v>
      </c>
      <c r="F321" s="105">
        <v>0.12503040000000001</v>
      </c>
      <c r="G321" s="27"/>
      <c r="H321" s="48"/>
    </row>
    <row r="322" spans="1:11" x14ac:dyDescent="0.25">
      <c r="A322" s="49"/>
      <c r="B322" s="149"/>
      <c r="C322" s="129" t="s">
        <v>111</v>
      </c>
      <c r="D322" s="125"/>
      <c r="E322" s="25" t="s">
        <v>191</v>
      </c>
      <c r="F322" s="104">
        <v>0.12332543999999999</v>
      </c>
      <c r="G322" s="27"/>
      <c r="H322" s="48"/>
    </row>
    <row r="323" spans="1:11" x14ac:dyDescent="0.25">
      <c r="A323" s="49"/>
      <c r="B323" s="149"/>
      <c r="C323" s="129"/>
      <c r="D323" s="125"/>
      <c r="E323" s="25"/>
      <c r="F323" s="104"/>
      <c r="G323" s="27"/>
      <c r="H323" s="48"/>
    </row>
    <row r="324" spans="1:11" x14ac:dyDescent="0.25">
      <c r="A324" s="49" t="s">
        <v>23</v>
      </c>
      <c r="B324" s="149"/>
      <c r="C324" s="129" t="s">
        <v>212</v>
      </c>
      <c r="D324" s="125"/>
      <c r="E324" s="25"/>
      <c r="F324" s="26"/>
      <c r="G324" s="27"/>
      <c r="H324" s="48"/>
    </row>
    <row r="325" spans="1:11" x14ac:dyDescent="0.25">
      <c r="A325" s="49"/>
      <c r="B325" s="149"/>
      <c r="C325" s="129" t="s">
        <v>214</v>
      </c>
      <c r="D325" s="125"/>
      <c r="E325" s="25" t="s">
        <v>191</v>
      </c>
      <c r="F325" s="105">
        <v>1.1046728000000001</v>
      </c>
      <c r="G325" s="27"/>
      <c r="H325" s="48"/>
    </row>
    <row r="326" spans="1:11" x14ac:dyDescent="0.25">
      <c r="A326" s="49"/>
      <c r="B326" s="149"/>
      <c r="C326" s="129" t="s">
        <v>209</v>
      </c>
      <c r="D326" s="125"/>
      <c r="E326" s="25" t="s">
        <v>191</v>
      </c>
      <c r="F326" s="105">
        <v>0.59194080000000004</v>
      </c>
      <c r="G326" s="27"/>
      <c r="H326" s="48"/>
    </row>
    <row r="327" spans="1:11" x14ac:dyDescent="0.25">
      <c r="A327" s="49"/>
      <c r="B327" s="149"/>
      <c r="C327" s="129" t="s">
        <v>111</v>
      </c>
      <c r="D327" s="125"/>
      <c r="E327" s="25" t="s">
        <v>191</v>
      </c>
      <c r="F327" s="104">
        <v>0.28455812000000008</v>
      </c>
      <c r="G327" s="27"/>
      <c r="H327" s="48"/>
    </row>
    <row r="328" spans="1:11" x14ac:dyDescent="0.25">
      <c r="A328" s="49"/>
      <c r="B328" s="149"/>
      <c r="C328" s="129"/>
      <c r="D328" s="125"/>
      <c r="E328" s="25"/>
      <c r="F328" s="104"/>
      <c r="G328" s="27"/>
      <c r="H328" s="48"/>
      <c r="K328" s="16"/>
    </row>
    <row r="329" spans="1:11" x14ac:dyDescent="0.25">
      <c r="A329" s="49"/>
      <c r="B329" s="149"/>
      <c r="C329" s="129"/>
      <c r="D329" s="125"/>
      <c r="E329" s="25"/>
      <c r="F329" s="104"/>
      <c r="G329" s="27"/>
      <c r="H329" s="48"/>
    </row>
    <row r="330" spans="1:11" x14ac:dyDescent="0.25">
      <c r="A330" s="49"/>
      <c r="B330" s="149"/>
      <c r="C330" s="129"/>
      <c r="D330" s="125"/>
      <c r="E330" s="25"/>
      <c r="F330" s="104"/>
      <c r="G330" s="27"/>
      <c r="H330" s="48"/>
    </row>
    <row r="331" spans="1:11" x14ac:dyDescent="0.25">
      <c r="A331" s="49"/>
      <c r="B331" s="149"/>
      <c r="C331" s="129"/>
      <c r="D331" s="125"/>
      <c r="E331" s="25"/>
      <c r="F331" s="104"/>
      <c r="G331" s="27"/>
      <c r="H331" s="48"/>
    </row>
    <row r="332" spans="1:11" x14ac:dyDescent="0.25">
      <c r="A332" s="49"/>
      <c r="B332" s="149"/>
      <c r="C332" s="129"/>
      <c r="D332" s="125"/>
      <c r="E332" s="25"/>
      <c r="F332" s="104"/>
      <c r="G332" s="27"/>
      <c r="H332" s="48"/>
    </row>
    <row r="333" spans="1:11" x14ac:dyDescent="0.25">
      <c r="A333" s="49"/>
      <c r="B333" s="149"/>
      <c r="C333" s="129"/>
      <c r="D333" s="125"/>
      <c r="E333" s="25"/>
      <c r="F333" s="104"/>
      <c r="G333" s="27"/>
      <c r="H333" s="48"/>
    </row>
    <row r="334" spans="1:11" x14ac:dyDescent="0.25">
      <c r="A334" s="49"/>
      <c r="B334" s="149"/>
      <c r="C334" s="129"/>
      <c r="D334" s="125"/>
      <c r="E334" s="25"/>
      <c r="F334" s="104"/>
      <c r="G334" s="27"/>
      <c r="H334" s="48"/>
    </row>
    <row r="335" spans="1:11" x14ac:dyDescent="0.25">
      <c r="A335" s="49"/>
      <c r="B335" s="149"/>
      <c r="C335" s="129"/>
      <c r="D335" s="125"/>
      <c r="E335" s="25"/>
      <c r="F335" s="104"/>
      <c r="G335" s="27"/>
      <c r="H335" s="48"/>
    </row>
    <row r="336" spans="1:11" x14ac:dyDescent="0.25">
      <c r="A336" s="49"/>
      <c r="B336" s="149"/>
      <c r="C336" s="129"/>
      <c r="D336" s="125"/>
      <c r="E336" s="25"/>
      <c r="F336" s="104"/>
      <c r="G336" s="27"/>
      <c r="H336" s="48"/>
    </row>
    <row r="337" spans="1:8" x14ac:dyDescent="0.25">
      <c r="A337" s="49"/>
      <c r="B337" s="149"/>
      <c r="C337" s="129"/>
      <c r="D337" s="125"/>
      <c r="E337" s="25"/>
      <c r="F337" s="104"/>
      <c r="G337" s="27"/>
      <c r="H337" s="48"/>
    </row>
    <row r="338" spans="1:8" x14ac:dyDescent="0.25">
      <c r="A338" s="49"/>
      <c r="B338" s="149"/>
      <c r="C338" s="129"/>
      <c r="D338" s="125"/>
      <c r="E338" s="25"/>
      <c r="F338" s="104"/>
      <c r="G338" s="27"/>
      <c r="H338" s="48"/>
    </row>
    <row r="339" spans="1:8" x14ac:dyDescent="0.25">
      <c r="A339" s="49"/>
      <c r="B339" s="149"/>
      <c r="C339" s="129"/>
      <c r="D339" s="125"/>
      <c r="E339" s="25"/>
      <c r="F339" s="104"/>
      <c r="G339" s="27"/>
      <c r="H339" s="48"/>
    </row>
    <row r="340" spans="1:8" x14ac:dyDescent="0.25">
      <c r="A340" s="49"/>
      <c r="B340" s="149"/>
      <c r="C340" s="129"/>
      <c r="D340" s="125"/>
      <c r="E340" s="25"/>
      <c r="F340" s="104"/>
      <c r="G340" s="27"/>
      <c r="H340" s="48"/>
    </row>
    <row r="341" spans="1:8" x14ac:dyDescent="0.25">
      <c r="A341" s="49"/>
      <c r="B341" s="149"/>
      <c r="C341" s="129"/>
      <c r="D341" s="125"/>
      <c r="E341" s="25"/>
      <c r="F341" s="104"/>
      <c r="G341" s="27"/>
      <c r="H341" s="48"/>
    </row>
    <row r="342" spans="1:8" x14ac:dyDescent="0.25">
      <c r="A342" s="49"/>
      <c r="B342" s="149"/>
      <c r="C342" s="129"/>
      <c r="D342" s="125"/>
      <c r="E342" s="25"/>
      <c r="F342" s="104"/>
      <c r="G342" s="27"/>
      <c r="H342" s="48"/>
    </row>
    <row r="343" spans="1:8" x14ac:dyDescent="0.25">
      <c r="A343" s="49"/>
      <c r="B343" s="149"/>
      <c r="C343" s="129"/>
      <c r="D343" s="125"/>
      <c r="E343" s="25"/>
      <c r="F343" s="104"/>
      <c r="G343" s="27"/>
      <c r="H343" s="48"/>
    </row>
    <row r="344" spans="1:8" x14ac:dyDescent="0.25">
      <c r="A344" s="49"/>
      <c r="B344" s="149"/>
      <c r="C344" s="129"/>
      <c r="D344" s="125"/>
      <c r="E344" s="25"/>
      <c r="F344" s="104"/>
      <c r="G344" s="27"/>
      <c r="H344" s="48"/>
    </row>
    <row r="345" spans="1:8" x14ac:dyDescent="0.25">
      <c r="A345" s="49"/>
      <c r="B345" s="149"/>
      <c r="C345" s="129"/>
      <c r="D345" s="125"/>
      <c r="E345" s="25"/>
      <c r="F345" s="104"/>
      <c r="G345" s="27"/>
      <c r="H345" s="48"/>
    </row>
    <row r="346" spans="1:8" x14ac:dyDescent="0.25">
      <c r="A346" s="49"/>
      <c r="B346" s="149"/>
      <c r="C346" s="129"/>
      <c r="D346" s="125"/>
      <c r="E346" s="25"/>
      <c r="F346" s="104"/>
      <c r="G346" s="27"/>
      <c r="H346" s="48"/>
    </row>
    <row r="347" spans="1:8" x14ac:dyDescent="0.25">
      <c r="A347" s="49"/>
      <c r="B347" s="149"/>
      <c r="C347" s="129"/>
      <c r="D347" s="125"/>
      <c r="E347" s="25"/>
      <c r="F347" s="104"/>
      <c r="G347" s="27"/>
      <c r="H347" s="48"/>
    </row>
    <row r="348" spans="1:8" x14ac:dyDescent="0.25">
      <c r="A348" s="49"/>
      <c r="B348" s="149"/>
      <c r="C348" s="129"/>
      <c r="D348" s="125"/>
      <c r="E348" s="25"/>
      <c r="F348" s="104"/>
      <c r="G348" s="27"/>
      <c r="H348" s="48"/>
    </row>
    <row r="349" spans="1:8" x14ac:dyDescent="0.25">
      <c r="A349" s="49"/>
      <c r="B349" s="149"/>
      <c r="C349" s="129"/>
      <c r="D349" s="125"/>
      <c r="E349" s="25"/>
      <c r="F349" s="104"/>
      <c r="G349" s="27"/>
      <c r="H349" s="48"/>
    </row>
    <row r="350" spans="1:8" x14ac:dyDescent="0.25">
      <c r="A350" s="49"/>
      <c r="B350" s="149"/>
      <c r="C350" s="129"/>
      <c r="D350" s="125"/>
      <c r="E350" s="25"/>
      <c r="F350" s="104"/>
      <c r="G350" s="27"/>
      <c r="H350" s="48"/>
    </row>
    <row r="351" spans="1:8" x14ac:dyDescent="0.25">
      <c r="A351" s="49"/>
      <c r="B351" s="149"/>
      <c r="C351" s="129"/>
      <c r="D351" s="125"/>
      <c r="E351" s="25"/>
      <c r="F351" s="104"/>
      <c r="G351" s="27"/>
      <c r="H351" s="48"/>
    </row>
    <row r="352" spans="1:8" x14ac:dyDescent="0.25">
      <c r="A352" s="49"/>
      <c r="B352" s="149"/>
      <c r="C352" s="129"/>
      <c r="D352" s="125"/>
      <c r="E352" s="25"/>
      <c r="F352" s="26"/>
      <c r="G352" s="27"/>
      <c r="H352" s="48"/>
    </row>
    <row r="353" spans="1:8" s="9" customFormat="1" x14ac:dyDescent="0.25">
      <c r="A353" s="139"/>
      <c r="B353" s="140"/>
      <c r="C353" s="141" t="s">
        <v>143</v>
      </c>
      <c r="D353" s="142"/>
      <c r="E353" s="143"/>
      <c r="F353" s="144"/>
      <c r="G353" s="145"/>
      <c r="H353" s="192"/>
    </row>
    <row r="354" spans="1:8" x14ac:dyDescent="0.25">
      <c r="A354" s="84" t="s">
        <v>145</v>
      </c>
      <c r="B354" s="146"/>
      <c r="C354" s="147" t="s">
        <v>187</v>
      </c>
      <c r="D354" s="147"/>
      <c r="E354" s="78"/>
      <c r="F354" s="35"/>
      <c r="G354" s="78"/>
      <c r="H354" s="85"/>
    </row>
    <row r="355" spans="1:8" x14ac:dyDescent="0.25">
      <c r="A355" s="73"/>
      <c r="B355" s="128"/>
      <c r="C355" s="150"/>
      <c r="D355" s="150"/>
      <c r="E355" s="25"/>
      <c r="F355" s="26"/>
      <c r="G355" s="27"/>
      <c r="H355" s="48"/>
    </row>
    <row r="356" spans="1:8" s="21" customFormat="1" x14ac:dyDescent="0.25">
      <c r="A356" s="75"/>
      <c r="B356" s="120"/>
      <c r="C356" s="148" t="s">
        <v>73</v>
      </c>
      <c r="D356" s="122"/>
      <c r="E356" s="53"/>
      <c r="F356" s="29"/>
      <c r="G356" s="59"/>
      <c r="H356" s="60"/>
    </row>
    <row r="357" spans="1:8" ht="47.25" x14ac:dyDescent="0.25">
      <c r="A357" s="73"/>
      <c r="B357" s="128"/>
      <c r="C357" s="124" t="s">
        <v>0</v>
      </c>
      <c r="D357" s="125"/>
      <c r="E357" s="25"/>
      <c r="F357" s="26"/>
      <c r="G357" s="27"/>
      <c r="H357" s="48"/>
    </row>
    <row r="358" spans="1:8" x14ac:dyDescent="0.25">
      <c r="A358" s="73"/>
      <c r="B358" s="128"/>
      <c r="C358" s="124" t="s">
        <v>64</v>
      </c>
      <c r="D358" s="138"/>
      <c r="E358" s="25"/>
      <c r="F358" s="26"/>
      <c r="G358" s="27"/>
      <c r="H358" s="48"/>
    </row>
    <row r="359" spans="1:8" ht="78.75" x14ac:dyDescent="0.25">
      <c r="A359" s="73"/>
      <c r="B359" s="128"/>
      <c r="C359" s="151" t="s">
        <v>34</v>
      </c>
      <c r="D359" s="138"/>
      <c r="E359" s="25"/>
      <c r="F359" s="26"/>
      <c r="G359" s="27"/>
      <c r="H359" s="48"/>
    </row>
    <row r="360" spans="1:8" ht="126" x14ac:dyDescent="0.25">
      <c r="A360" s="73"/>
      <c r="B360" s="128"/>
      <c r="C360" s="151" t="s">
        <v>35</v>
      </c>
      <c r="D360" s="125"/>
      <c r="E360" s="25"/>
      <c r="F360" s="26"/>
      <c r="G360" s="27"/>
      <c r="H360" s="48"/>
    </row>
    <row r="361" spans="1:8" ht="47.25" x14ac:dyDescent="0.25">
      <c r="A361" s="73"/>
      <c r="B361" s="128"/>
      <c r="C361" s="151" t="s">
        <v>113</v>
      </c>
      <c r="D361" s="125"/>
      <c r="E361" s="25"/>
      <c r="F361" s="26"/>
      <c r="G361" s="27"/>
      <c r="H361" s="48"/>
    </row>
    <row r="362" spans="1:8" ht="31.5" x14ac:dyDescent="0.25">
      <c r="A362" s="73"/>
      <c r="B362" s="128"/>
      <c r="C362" s="151" t="s">
        <v>144</v>
      </c>
      <c r="D362" s="125"/>
      <c r="E362" s="25"/>
      <c r="F362" s="26"/>
      <c r="G362" s="27"/>
      <c r="H362" s="48"/>
    </row>
    <row r="363" spans="1:8" s="21" customFormat="1" x14ac:dyDescent="0.25">
      <c r="A363" s="75"/>
      <c r="B363" s="120"/>
      <c r="C363" s="148" t="s">
        <v>114</v>
      </c>
      <c r="D363" s="122"/>
      <c r="E363" s="53"/>
      <c r="F363" s="29"/>
      <c r="G363" s="59"/>
      <c r="H363" s="60"/>
    </row>
    <row r="364" spans="1:8" s="21" customFormat="1" ht="63" x14ac:dyDescent="0.25">
      <c r="A364" s="75"/>
      <c r="B364" s="120"/>
      <c r="C364" s="165" t="s">
        <v>65</v>
      </c>
      <c r="D364" s="122"/>
      <c r="E364" s="53"/>
      <c r="F364" s="29"/>
      <c r="G364" s="59"/>
      <c r="H364" s="60"/>
    </row>
    <row r="365" spans="1:8" x14ac:dyDescent="0.25">
      <c r="A365" s="97"/>
      <c r="B365" s="149"/>
      <c r="C365" s="154" t="s">
        <v>217</v>
      </c>
      <c r="D365" s="125"/>
      <c r="E365" s="25"/>
      <c r="F365" s="33"/>
      <c r="G365" s="27"/>
      <c r="H365" s="48"/>
    </row>
    <row r="366" spans="1:8" ht="31.5" x14ac:dyDescent="0.25">
      <c r="A366" s="49" t="s">
        <v>43</v>
      </c>
      <c r="B366" s="149"/>
      <c r="C366" s="129" t="s">
        <v>154</v>
      </c>
      <c r="D366" s="125"/>
      <c r="E366" s="25" t="s">
        <v>18</v>
      </c>
      <c r="F366" s="33">
        <v>15.42</v>
      </c>
      <c r="G366" s="27"/>
      <c r="H366" s="48"/>
    </row>
    <row r="367" spans="1:8" x14ac:dyDescent="0.25">
      <c r="A367" s="49"/>
      <c r="B367" s="149"/>
      <c r="C367" s="129"/>
      <c r="D367" s="125"/>
      <c r="E367" s="25"/>
      <c r="F367" s="33"/>
      <c r="G367" s="27"/>
      <c r="H367" s="48"/>
    </row>
    <row r="368" spans="1:8" x14ac:dyDescent="0.25">
      <c r="A368" s="49"/>
      <c r="B368" s="149"/>
      <c r="C368" s="154" t="s">
        <v>218</v>
      </c>
      <c r="D368" s="125"/>
      <c r="E368" s="25"/>
      <c r="F368" s="33"/>
      <c r="G368" s="27"/>
      <c r="H368" s="48"/>
    </row>
    <row r="369" spans="1:8" ht="31.5" x14ac:dyDescent="0.25">
      <c r="A369" s="49" t="s">
        <v>41</v>
      </c>
      <c r="B369" s="149"/>
      <c r="C369" s="129" t="s">
        <v>154</v>
      </c>
      <c r="D369" s="125"/>
      <c r="E369" s="25" t="s">
        <v>18</v>
      </c>
      <c r="F369" s="33">
        <v>278.892</v>
      </c>
      <c r="G369" s="27"/>
      <c r="H369" s="48"/>
    </row>
    <row r="370" spans="1:8" ht="31.5" x14ac:dyDescent="0.25">
      <c r="A370" s="49" t="s">
        <v>25</v>
      </c>
      <c r="B370" s="149"/>
      <c r="C370" s="129" t="s">
        <v>219</v>
      </c>
      <c r="D370" s="125"/>
      <c r="E370" s="25" t="s">
        <v>18</v>
      </c>
      <c r="F370" s="33">
        <v>127.01199999999994</v>
      </c>
      <c r="G370" s="27"/>
      <c r="H370" s="48"/>
    </row>
    <row r="371" spans="1:8" ht="31.5" x14ac:dyDescent="0.25">
      <c r="A371" s="49" t="s">
        <v>42</v>
      </c>
      <c r="B371" s="149"/>
      <c r="C371" s="129" t="s">
        <v>220</v>
      </c>
      <c r="D371" s="125"/>
      <c r="E371" s="25" t="s">
        <v>18</v>
      </c>
      <c r="F371" s="33">
        <v>35.460000000000008</v>
      </c>
      <c r="G371" s="27"/>
      <c r="H371" s="48"/>
    </row>
    <row r="372" spans="1:8" x14ac:dyDescent="0.25">
      <c r="A372" s="49"/>
      <c r="B372" s="149"/>
      <c r="C372" s="129"/>
      <c r="D372" s="125"/>
      <c r="E372" s="25"/>
      <c r="F372" s="33"/>
      <c r="G372" s="27"/>
      <c r="H372" s="48"/>
    </row>
    <row r="373" spans="1:8" x14ac:dyDescent="0.25">
      <c r="A373" s="49"/>
      <c r="B373" s="149"/>
      <c r="C373" s="129"/>
      <c r="D373" s="125"/>
      <c r="E373" s="25"/>
      <c r="F373" s="33"/>
      <c r="G373" s="27"/>
      <c r="H373" s="48"/>
    </row>
    <row r="374" spans="1:8" x14ac:dyDescent="0.25">
      <c r="A374" s="49"/>
      <c r="B374" s="149"/>
      <c r="C374" s="129"/>
      <c r="D374" s="125"/>
      <c r="E374" s="25"/>
      <c r="F374" s="33"/>
      <c r="G374" s="27"/>
      <c r="H374" s="48"/>
    </row>
    <row r="375" spans="1:8" x14ac:dyDescent="0.25">
      <c r="A375" s="49"/>
      <c r="B375" s="149"/>
      <c r="C375" s="129"/>
      <c r="D375" s="125"/>
      <c r="E375" s="25"/>
      <c r="F375" s="33"/>
      <c r="G375" s="27"/>
      <c r="H375" s="48"/>
    </row>
    <row r="376" spans="1:8" x14ac:dyDescent="0.25">
      <c r="A376" s="49"/>
      <c r="B376" s="149"/>
      <c r="C376" s="129"/>
      <c r="D376" s="125"/>
      <c r="E376" s="25"/>
      <c r="F376" s="33"/>
      <c r="G376" s="27"/>
      <c r="H376" s="48"/>
    </row>
    <row r="377" spans="1:8" x14ac:dyDescent="0.25">
      <c r="A377" s="49"/>
      <c r="B377" s="149"/>
      <c r="C377" s="129"/>
      <c r="D377" s="125"/>
      <c r="E377" s="25"/>
      <c r="F377" s="33"/>
      <c r="G377" s="27"/>
      <c r="H377" s="48"/>
    </row>
    <row r="378" spans="1:8" x14ac:dyDescent="0.25">
      <c r="A378" s="49"/>
      <c r="B378" s="149"/>
      <c r="C378" s="129"/>
      <c r="D378" s="125"/>
      <c r="E378" s="25"/>
      <c r="F378" s="33"/>
      <c r="G378" s="27"/>
      <c r="H378" s="48"/>
    </row>
    <row r="379" spans="1:8" x14ac:dyDescent="0.25">
      <c r="A379" s="49"/>
      <c r="B379" s="149"/>
      <c r="C379" s="129"/>
      <c r="D379" s="125"/>
      <c r="E379" s="25"/>
      <c r="F379" s="33"/>
      <c r="G379" s="27"/>
      <c r="H379" s="48"/>
    </row>
    <row r="380" spans="1:8" x14ac:dyDescent="0.25">
      <c r="A380" s="49"/>
      <c r="B380" s="149"/>
      <c r="C380" s="129"/>
      <c r="D380" s="125"/>
      <c r="E380" s="25"/>
      <c r="F380" s="33"/>
      <c r="G380" s="27"/>
      <c r="H380" s="48"/>
    </row>
    <row r="381" spans="1:8" s="21" customFormat="1" x14ac:dyDescent="0.25">
      <c r="A381" s="139"/>
      <c r="B381" s="140"/>
      <c r="C381" s="141" t="s">
        <v>146</v>
      </c>
      <c r="D381" s="142"/>
      <c r="E381" s="143"/>
      <c r="F381" s="144"/>
      <c r="G381" s="145"/>
      <c r="H381" s="191"/>
    </row>
    <row r="382" spans="1:8" s="21" customFormat="1" ht="31.5" x14ac:dyDescent="0.25">
      <c r="A382" s="84" t="s">
        <v>147</v>
      </c>
      <c r="B382" s="146"/>
      <c r="C382" s="147" t="s">
        <v>210</v>
      </c>
      <c r="D382" s="147"/>
      <c r="E382" s="78"/>
      <c r="F382" s="35"/>
      <c r="G382" s="78"/>
      <c r="H382" s="85"/>
    </row>
    <row r="383" spans="1:8" x14ac:dyDescent="0.25">
      <c r="A383" s="73"/>
      <c r="B383" s="128"/>
      <c r="C383" s="117"/>
      <c r="D383" s="117"/>
      <c r="E383" s="25"/>
      <c r="F383" s="26"/>
      <c r="G383" s="27"/>
      <c r="H383" s="48"/>
    </row>
    <row r="384" spans="1:8" ht="47.25" x14ac:dyDescent="0.25">
      <c r="A384" s="75"/>
      <c r="B384" s="120"/>
      <c r="C384" s="166" t="s">
        <v>271</v>
      </c>
      <c r="D384" s="122"/>
      <c r="E384" s="25" t="s">
        <v>27</v>
      </c>
      <c r="F384" s="26">
        <v>1</v>
      </c>
      <c r="G384" s="27"/>
      <c r="H384" s="48"/>
    </row>
    <row r="385" spans="1:8" s="9" customFormat="1" x14ac:dyDescent="0.25">
      <c r="A385" s="73"/>
      <c r="B385" s="128"/>
      <c r="C385" s="167"/>
      <c r="D385" s="125"/>
      <c r="E385" s="25"/>
      <c r="F385" s="26"/>
      <c r="G385" s="25"/>
      <c r="H385" s="90"/>
    </row>
    <row r="386" spans="1:8" x14ac:dyDescent="0.25">
      <c r="A386" s="49"/>
      <c r="B386" s="149"/>
      <c r="C386" s="129" t="s">
        <v>268</v>
      </c>
      <c r="D386" s="125"/>
      <c r="E386" s="25" t="s">
        <v>27</v>
      </c>
      <c r="F386" s="26">
        <v>2</v>
      </c>
      <c r="G386" s="27"/>
      <c r="H386" s="48"/>
    </row>
    <row r="387" spans="1:8" x14ac:dyDescent="0.25">
      <c r="A387" s="49"/>
      <c r="B387" s="149"/>
      <c r="C387" s="129"/>
      <c r="D387" s="125"/>
      <c r="E387" s="25"/>
      <c r="F387" s="33"/>
      <c r="G387" s="27"/>
      <c r="H387" s="48"/>
    </row>
    <row r="388" spans="1:8" x14ac:dyDescent="0.25">
      <c r="A388" s="49"/>
      <c r="B388" s="149"/>
      <c r="C388" s="129"/>
      <c r="D388" s="125"/>
      <c r="E388" s="25"/>
      <c r="F388" s="33"/>
      <c r="G388" s="27"/>
      <c r="H388" s="48"/>
    </row>
    <row r="389" spans="1:8" x14ac:dyDescent="0.25">
      <c r="A389" s="49"/>
      <c r="B389" s="149"/>
      <c r="C389" s="129"/>
      <c r="D389" s="125"/>
      <c r="E389" s="25"/>
      <c r="F389" s="33"/>
      <c r="G389" s="27"/>
      <c r="H389" s="48"/>
    </row>
    <row r="390" spans="1:8" x14ac:dyDescent="0.25">
      <c r="A390" s="49"/>
      <c r="B390" s="149"/>
      <c r="C390" s="129"/>
      <c r="D390" s="125"/>
      <c r="E390" s="25"/>
      <c r="F390" s="33"/>
      <c r="G390" s="27"/>
      <c r="H390" s="48"/>
    </row>
    <row r="391" spans="1:8" x14ac:dyDescent="0.25">
      <c r="A391" s="49"/>
      <c r="B391" s="149"/>
      <c r="C391" s="129"/>
      <c r="D391" s="125"/>
      <c r="E391" s="25"/>
      <c r="F391" s="33"/>
      <c r="G391" s="27"/>
      <c r="H391" s="48"/>
    </row>
    <row r="392" spans="1:8" x14ac:dyDescent="0.25">
      <c r="A392" s="49"/>
      <c r="B392" s="149"/>
      <c r="C392" s="129"/>
      <c r="D392" s="125"/>
      <c r="E392" s="25"/>
      <c r="F392" s="33"/>
      <c r="G392" s="27"/>
      <c r="H392" s="48"/>
    </row>
    <row r="393" spans="1:8" x14ac:dyDescent="0.25">
      <c r="A393" s="49"/>
      <c r="B393" s="149"/>
      <c r="C393" s="129"/>
      <c r="D393" s="125"/>
      <c r="E393" s="25"/>
      <c r="F393" s="33"/>
      <c r="G393" s="27"/>
      <c r="H393" s="48"/>
    </row>
    <row r="394" spans="1:8" x14ac:dyDescent="0.25">
      <c r="A394" s="49"/>
      <c r="B394" s="149"/>
      <c r="C394" s="129"/>
      <c r="D394" s="125"/>
      <c r="E394" s="25"/>
      <c r="F394" s="33"/>
      <c r="G394" s="27"/>
      <c r="H394" s="48"/>
    </row>
    <row r="395" spans="1:8" x14ac:dyDescent="0.25">
      <c r="A395" s="49"/>
      <c r="B395" s="149"/>
      <c r="C395" s="129"/>
      <c r="D395" s="125"/>
      <c r="E395" s="25"/>
      <c r="F395" s="33"/>
      <c r="G395" s="27"/>
      <c r="H395" s="48"/>
    </row>
    <row r="396" spans="1:8" x14ac:dyDescent="0.25">
      <c r="A396" s="49"/>
      <c r="B396" s="149"/>
      <c r="C396" s="129"/>
      <c r="D396" s="125"/>
      <c r="E396" s="25"/>
      <c r="F396" s="33"/>
      <c r="G396" s="27"/>
      <c r="H396" s="48"/>
    </row>
    <row r="397" spans="1:8" x14ac:dyDescent="0.25">
      <c r="A397" s="49"/>
      <c r="B397" s="149"/>
      <c r="C397" s="129"/>
      <c r="D397" s="125"/>
      <c r="E397" s="25"/>
      <c r="F397" s="33"/>
      <c r="G397" s="27"/>
      <c r="H397" s="48"/>
    </row>
    <row r="398" spans="1:8" x14ac:dyDescent="0.25">
      <c r="A398" s="49"/>
      <c r="B398" s="149"/>
      <c r="C398" s="129"/>
      <c r="D398" s="125"/>
      <c r="E398" s="25"/>
      <c r="F398" s="33"/>
      <c r="G398" s="27"/>
      <c r="H398" s="48"/>
    </row>
    <row r="399" spans="1:8" x14ac:dyDescent="0.25">
      <c r="A399" s="49"/>
      <c r="B399" s="149"/>
      <c r="C399" s="129"/>
      <c r="D399" s="125"/>
      <c r="E399" s="25"/>
      <c r="F399" s="33"/>
      <c r="G399" s="27"/>
      <c r="H399" s="48"/>
    </row>
    <row r="400" spans="1:8" x14ac:dyDescent="0.25">
      <c r="A400" s="49"/>
      <c r="B400" s="149"/>
      <c r="C400" s="129"/>
      <c r="D400" s="125"/>
      <c r="E400" s="25"/>
      <c r="F400" s="33"/>
      <c r="G400" s="27"/>
      <c r="H400" s="48"/>
    </row>
    <row r="401" spans="1:8" x14ac:dyDescent="0.25">
      <c r="A401" s="49"/>
      <c r="B401" s="149"/>
      <c r="C401" s="129"/>
      <c r="D401" s="125"/>
      <c r="E401" s="25"/>
      <c r="F401" s="33"/>
      <c r="G401" s="27"/>
      <c r="H401" s="48"/>
    </row>
    <row r="402" spans="1:8" x14ac:dyDescent="0.25">
      <c r="A402" s="49"/>
      <c r="B402" s="149"/>
      <c r="C402" s="129"/>
      <c r="D402" s="125"/>
      <c r="E402" s="25"/>
      <c r="F402" s="33"/>
      <c r="G402" s="27"/>
      <c r="H402" s="48"/>
    </row>
    <row r="403" spans="1:8" x14ac:dyDescent="0.25">
      <c r="A403" s="49"/>
      <c r="B403" s="149"/>
      <c r="C403" s="129"/>
      <c r="D403" s="125"/>
      <c r="E403" s="25"/>
      <c r="F403" s="33"/>
      <c r="G403" s="27"/>
      <c r="H403" s="48"/>
    </row>
    <row r="404" spans="1:8" x14ac:dyDescent="0.25">
      <c r="A404" s="49"/>
      <c r="B404" s="149"/>
      <c r="C404" s="129"/>
      <c r="D404" s="125"/>
      <c r="E404" s="25"/>
      <c r="F404" s="33"/>
      <c r="G404" s="27"/>
      <c r="H404" s="48"/>
    </row>
    <row r="405" spans="1:8" x14ac:dyDescent="0.25">
      <c r="A405" s="49"/>
      <c r="B405" s="149"/>
      <c r="C405" s="129"/>
      <c r="D405" s="125"/>
      <c r="E405" s="25"/>
      <c r="F405" s="33"/>
      <c r="G405" s="27"/>
      <c r="H405" s="48"/>
    </row>
    <row r="406" spans="1:8" x14ac:dyDescent="0.25">
      <c r="A406" s="49"/>
      <c r="B406" s="149"/>
      <c r="C406" s="129"/>
      <c r="D406" s="125"/>
      <c r="E406" s="25"/>
      <c r="F406" s="33"/>
      <c r="G406" s="27"/>
      <c r="H406" s="48"/>
    </row>
    <row r="407" spans="1:8" x14ac:dyDescent="0.25">
      <c r="A407" s="49"/>
      <c r="B407" s="149"/>
      <c r="C407" s="129"/>
      <c r="D407" s="125"/>
      <c r="E407" s="25"/>
      <c r="F407" s="33"/>
      <c r="G407" s="27"/>
      <c r="H407" s="48"/>
    </row>
    <row r="408" spans="1:8" x14ac:dyDescent="0.25">
      <c r="A408" s="49"/>
      <c r="B408" s="149"/>
      <c r="C408" s="129"/>
      <c r="D408" s="125"/>
      <c r="E408" s="25"/>
      <c r="F408" s="33"/>
      <c r="G408" s="27"/>
      <c r="H408" s="48"/>
    </row>
    <row r="409" spans="1:8" x14ac:dyDescent="0.25">
      <c r="A409" s="49"/>
      <c r="B409" s="149"/>
      <c r="C409" s="129"/>
      <c r="D409" s="125"/>
      <c r="E409" s="25"/>
      <c r="F409" s="33"/>
      <c r="G409" s="27"/>
      <c r="H409" s="48"/>
    </row>
    <row r="410" spans="1:8" x14ac:dyDescent="0.25">
      <c r="A410" s="49"/>
      <c r="B410" s="149"/>
      <c r="C410" s="129"/>
      <c r="D410" s="125"/>
      <c r="E410" s="25"/>
      <c r="F410" s="33"/>
      <c r="G410" s="27"/>
      <c r="H410" s="48"/>
    </row>
    <row r="411" spans="1:8" x14ac:dyDescent="0.25">
      <c r="A411" s="49"/>
      <c r="B411" s="149"/>
      <c r="C411" s="129"/>
      <c r="D411" s="125"/>
      <c r="E411" s="25"/>
      <c r="F411" s="33"/>
      <c r="G411" s="27"/>
      <c r="H411" s="48"/>
    </row>
    <row r="412" spans="1:8" x14ac:dyDescent="0.25">
      <c r="A412" s="49"/>
      <c r="B412" s="149"/>
      <c r="C412" s="129"/>
      <c r="D412" s="125"/>
      <c r="E412" s="25"/>
      <c r="F412" s="33"/>
      <c r="G412" s="27"/>
      <c r="H412" s="48"/>
    </row>
    <row r="413" spans="1:8" x14ac:dyDescent="0.25">
      <c r="A413" s="49"/>
      <c r="B413" s="149"/>
      <c r="C413" s="129"/>
      <c r="D413" s="125"/>
      <c r="E413" s="25"/>
      <c r="F413" s="33"/>
      <c r="G413" s="27"/>
      <c r="H413" s="48"/>
    </row>
    <row r="414" spans="1:8" x14ac:dyDescent="0.25">
      <c r="A414" s="49"/>
      <c r="B414" s="149"/>
      <c r="C414" s="129"/>
      <c r="D414" s="125"/>
      <c r="E414" s="25"/>
      <c r="F414" s="33"/>
      <c r="G414" s="27"/>
      <c r="H414" s="48"/>
    </row>
    <row r="415" spans="1:8" x14ac:dyDescent="0.25">
      <c r="A415" s="49"/>
      <c r="B415" s="149"/>
      <c r="C415" s="129"/>
      <c r="D415" s="125"/>
      <c r="E415" s="25"/>
      <c r="F415" s="33"/>
      <c r="G415" s="27"/>
      <c r="H415" s="48"/>
    </row>
    <row r="416" spans="1:8" x14ac:dyDescent="0.25">
      <c r="A416" s="49"/>
      <c r="B416" s="149"/>
      <c r="C416" s="129"/>
      <c r="D416" s="125"/>
      <c r="E416" s="25"/>
      <c r="F416" s="33"/>
      <c r="G416" s="27"/>
      <c r="H416" s="48"/>
    </row>
    <row r="417" spans="1:124" x14ac:dyDescent="0.25">
      <c r="A417" s="49"/>
      <c r="B417" s="149"/>
      <c r="C417" s="129"/>
      <c r="D417" s="125"/>
      <c r="E417" s="25"/>
      <c r="F417" s="33"/>
      <c r="G417" s="27"/>
      <c r="H417" s="48"/>
    </row>
    <row r="418" spans="1:124" x14ac:dyDescent="0.25">
      <c r="A418" s="49"/>
      <c r="B418" s="149"/>
      <c r="C418" s="129"/>
      <c r="D418" s="125"/>
      <c r="E418" s="25"/>
      <c r="F418" s="33"/>
      <c r="G418" s="27"/>
      <c r="H418" s="48"/>
    </row>
    <row r="419" spans="1:124" x14ac:dyDescent="0.25">
      <c r="A419" s="49"/>
      <c r="B419" s="149"/>
      <c r="C419" s="129"/>
      <c r="D419" s="125"/>
      <c r="E419" s="25"/>
      <c r="F419" s="33"/>
      <c r="G419" s="27"/>
      <c r="H419" s="48"/>
    </row>
    <row r="420" spans="1:124" x14ac:dyDescent="0.25">
      <c r="A420" s="49"/>
      <c r="B420" s="149"/>
      <c r="C420" s="129"/>
      <c r="D420" s="125"/>
      <c r="E420" s="25"/>
      <c r="F420" s="33"/>
      <c r="G420" s="27"/>
      <c r="H420" s="48"/>
    </row>
    <row r="421" spans="1:124" x14ac:dyDescent="0.25">
      <c r="A421" s="49"/>
      <c r="B421" s="149"/>
      <c r="C421" s="129"/>
      <c r="D421" s="125"/>
      <c r="E421" s="25"/>
      <c r="F421" s="33"/>
      <c r="G421" s="27"/>
      <c r="H421" s="48"/>
    </row>
    <row r="422" spans="1:124" x14ac:dyDescent="0.25">
      <c r="A422" s="49"/>
      <c r="B422" s="149"/>
      <c r="C422" s="129"/>
      <c r="D422" s="125"/>
      <c r="E422" s="25"/>
      <c r="F422" s="33"/>
      <c r="G422" s="27"/>
      <c r="H422" s="48"/>
    </row>
    <row r="423" spans="1:124" x14ac:dyDescent="0.25">
      <c r="A423" s="49"/>
      <c r="B423" s="149"/>
      <c r="C423" s="129"/>
      <c r="D423" s="125"/>
      <c r="E423" s="25"/>
      <c r="F423" s="33"/>
      <c r="G423" s="27"/>
      <c r="H423" s="48"/>
    </row>
    <row r="424" spans="1:124" x14ac:dyDescent="0.25">
      <c r="A424" s="49"/>
      <c r="B424" s="149"/>
      <c r="C424" s="129"/>
      <c r="D424" s="125"/>
      <c r="E424" s="25"/>
      <c r="F424" s="33"/>
      <c r="G424" s="27"/>
      <c r="H424" s="48"/>
    </row>
    <row r="425" spans="1:124" x14ac:dyDescent="0.25">
      <c r="A425" s="49"/>
      <c r="B425" s="149"/>
      <c r="C425" s="129"/>
      <c r="D425" s="125"/>
      <c r="E425" s="25"/>
      <c r="F425" s="33"/>
      <c r="G425" s="27"/>
      <c r="H425" s="48"/>
    </row>
    <row r="426" spans="1:124" x14ac:dyDescent="0.25">
      <c r="A426" s="49"/>
      <c r="B426" s="149"/>
      <c r="C426" s="129"/>
      <c r="D426" s="125"/>
      <c r="E426" s="25"/>
      <c r="F426" s="33"/>
      <c r="G426" s="27"/>
      <c r="H426" s="48"/>
    </row>
    <row r="427" spans="1:124" x14ac:dyDescent="0.25">
      <c r="A427" s="49"/>
      <c r="B427" s="149"/>
      <c r="C427" s="124"/>
      <c r="D427" s="125"/>
      <c r="E427" s="25"/>
      <c r="F427" s="62"/>
      <c r="G427" s="27"/>
      <c r="H427" s="48"/>
    </row>
    <row r="428" spans="1:124" x14ac:dyDescent="0.25">
      <c r="A428" s="97"/>
      <c r="B428" s="149"/>
      <c r="C428" s="168"/>
      <c r="D428" s="138"/>
      <c r="E428" s="25"/>
      <c r="F428" s="62"/>
      <c r="G428" s="27"/>
      <c r="H428" s="48"/>
    </row>
    <row r="429" spans="1:124" s="9" customFormat="1" x14ac:dyDescent="0.25">
      <c r="A429" s="139"/>
      <c r="B429" s="140"/>
      <c r="C429" s="141" t="s">
        <v>149</v>
      </c>
      <c r="D429" s="142"/>
      <c r="E429" s="143"/>
      <c r="F429" s="169"/>
      <c r="G429" s="145"/>
      <c r="H429" s="191"/>
    </row>
    <row r="430" spans="1:124" x14ac:dyDescent="0.25">
      <c r="A430" s="84" t="s">
        <v>151</v>
      </c>
      <c r="B430" s="146"/>
      <c r="C430" s="147" t="s">
        <v>40</v>
      </c>
      <c r="D430" s="147"/>
      <c r="E430" s="78"/>
      <c r="F430" s="35"/>
      <c r="G430" s="78"/>
      <c r="H430" s="85"/>
    </row>
    <row r="431" spans="1:124" s="13" customFormat="1" x14ac:dyDescent="0.25">
      <c r="A431" s="73"/>
      <c r="B431" s="128"/>
      <c r="C431" s="117"/>
      <c r="D431" s="117"/>
      <c r="E431" s="25"/>
      <c r="F431" s="26"/>
      <c r="G431" s="27"/>
      <c r="H431" s="48"/>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c r="BN431" s="3"/>
      <c r="BO431" s="3"/>
      <c r="BP431" s="3"/>
      <c r="BQ431" s="3"/>
      <c r="BR431" s="3"/>
      <c r="BS431" s="3"/>
      <c r="BT431" s="3"/>
      <c r="BU431" s="3"/>
      <c r="BV431" s="3"/>
      <c r="BW431" s="3"/>
      <c r="BX431" s="3"/>
      <c r="BY431" s="3"/>
      <c r="BZ431" s="3"/>
      <c r="CA431" s="3"/>
      <c r="CB431" s="3"/>
      <c r="CC431" s="3"/>
      <c r="CD431" s="3"/>
      <c r="CE431" s="3"/>
      <c r="CF431" s="3"/>
      <c r="CG431" s="3"/>
      <c r="CH431" s="3"/>
      <c r="CI431" s="3"/>
      <c r="CJ431" s="3"/>
      <c r="CK431" s="3"/>
      <c r="CL431" s="3"/>
      <c r="CM431" s="3"/>
      <c r="CN431" s="3"/>
      <c r="CO431" s="3"/>
      <c r="CP431" s="3"/>
      <c r="CQ431" s="3"/>
      <c r="CR431" s="3"/>
      <c r="CS431" s="3"/>
      <c r="CT431" s="3"/>
      <c r="CU431" s="3"/>
      <c r="CV431" s="3"/>
      <c r="CW431" s="3"/>
      <c r="CX431" s="3"/>
      <c r="CY431" s="3"/>
      <c r="CZ431" s="3"/>
      <c r="DA431" s="3"/>
      <c r="DB431" s="3"/>
      <c r="DC431" s="3"/>
      <c r="DD431" s="3"/>
      <c r="DE431" s="3"/>
      <c r="DF431" s="3"/>
      <c r="DG431" s="3"/>
      <c r="DH431" s="3"/>
      <c r="DI431" s="3"/>
      <c r="DJ431" s="3"/>
      <c r="DK431" s="3"/>
      <c r="DL431" s="3"/>
      <c r="DM431" s="3"/>
      <c r="DN431" s="3"/>
      <c r="DO431" s="3"/>
      <c r="DP431" s="3"/>
      <c r="DQ431" s="3"/>
      <c r="DR431" s="3"/>
      <c r="DS431" s="3"/>
      <c r="DT431" s="3"/>
    </row>
    <row r="432" spans="1:124" s="21" customFormat="1" x14ac:dyDescent="0.25">
      <c r="A432" s="75"/>
      <c r="B432" s="120"/>
      <c r="C432" s="148" t="s">
        <v>73</v>
      </c>
      <c r="D432" s="122"/>
      <c r="E432" s="53"/>
      <c r="F432" s="29"/>
      <c r="G432" s="59"/>
      <c r="H432" s="60"/>
    </row>
    <row r="433" spans="1:124" s="13" customFormat="1" x14ac:dyDescent="0.25">
      <c r="A433" s="73"/>
      <c r="B433" s="128"/>
      <c r="C433" s="124" t="s">
        <v>1</v>
      </c>
      <c r="D433" s="125"/>
      <c r="E433" s="25"/>
      <c r="F433" s="26"/>
      <c r="G433" s="25"/>
      <c r="H433" s="90"/>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c r="BM433" s="3"/>
      <c r="BN433" s="3"/>
      <c r="BO433" s="3"/>
      <c r="BP433" s="3"/>
      <c r="BQ433" s="3"/>
      <c r="BR433" s="3"/>
      <c r="BS433" s="3"/>
      <c r="BT433" s="3"/>
      <c r="BU433" s="3"/>
      <c r="BV433" s="3"/>
      <c r="BW433" s="3"/>
      <c r="BX433" s="3"/>
      <c r="BY433" s="3"/>
      <c r="BZ433" s="3"/>
      <c r="CA433" s="3"/>
      <c r="CB433" s="3"/>
      <c r="CC433" s="3"/>
      <c r="CD433" s="3"/>
      <c r="CE433" s="3"/>
      <c r="CF433" s="3"/>
      <c r="CG433" s="3"/>
      <c r="CH433" s="3"/>
      <c r="CI433" s="3"/>
      <c r="CJ433" s="3"/>
      <c r="CK433" s="3"/>
      <c r="CL433" s="3"/>
      <c r="CM433" s="3"/>
      <c r="CN433" s="3"/>
      <c r="CO433" s="3"/>
      <c r="CP433" s="3"/>
      <c r="CQ433" s="3"/>
      <c r="CR433" s="3"/>
      <c r="CS433" s="3"/>
      <c r="CT433" s="3"/>
      <c r="CU433" s="3"/>
      <c r="CV433" s="3"/>
      <c r="CW433" s="3"/>
      <c r="CX433" s="3"/>
      <c r="CY433" s="3"/>
      <c r="CZ433" s="3"/>
      <c r="DA433" s="3"/>
      <c r="DB433" s="3"/>
      <c r="DC433" s="3"/>
      <c r="DD433" s="3"/>
      <c r="DE433" s="3"/>
      <c r="DF433" s="3"/>
      <c r="DG433" s="3"/>
      <c r="DH433" s="3"/>
      <c r="DI433" s="3"/>
      <c r="DJ433" s="3"/>
      <c r="DK433" s="3"/>
      <c r="DL433" s="3"/>
      <c r="DM433" s="3"/>
      <c r="DN433" s="3"/>
      <c r="DO433" s="3"/>
      <c r="DP433" s="3"/>
      <c r="DQ433" s="3"/>
      <c r="DR433" s="3"/>
      <c r="DS433" s="3"/>
      <c r="DT433" s="3"/>
    </row>
    <row r="434" spans="1:124" s="13" customFormat="1" ht="31.5" x14ac:dyDescent="0.25">
      <c r="A434" s="73"/>
      <c r="B434" s="128"/>
      <c r="C434" s="151" t="s">
        <v>2</v>
      </c>
      <c r="D434" s="125"/>
      <c r="E434" s="25"/>
      <c r="F434" s="26"/>
      <c r="G434" s="25"/>
      <c r="H434" s="90"/>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c r="BM434" s="3"/>
      <c r="BN434" s="3"/>
      <c r="BO434" s="3"/>
      <c r="BP434" s="3"/>
      <c r="BQ434" s="3"/>
      <c r="BR434" s="3"/>
      <c r="BS434" s="3"/>
      <c r="BT434" s="3"/>
      <c r="BU434" s="3"/>
      <c r="BV434" s="3"/>
      <c r="BW434" s="3"/>
      <c r="BX434" s="3"/>
      <c r="BY434" s="3"/>
      <c r="BZ434" s="3"/>
      <c r="CA434" s="3"/>
      <c r="CB434" s="3"/>
      <c r="CC434" s="3"/>
      <c r="CD434" s="3"/>
      <c r="CE434" s="3"/>
      <c r="CF434" s="3"/>
      <c r="CG434" s="3"/>
      <c r="CH434" s="3"/>
      <c r="CI434" s="3"/>
      <c r="CJ434" s="3"/>
      <c r="CK434" s="3"/>
      <c r="CL434" s="3"/>
      <c r="CM434" s="3"/>
      <c r="CN434" s="3"/>
      <c r="CO434" s="3"/>
      <c r="CP434" s="3"/>
      <c r="CQ434" s="3"/>
      <c r="CR434" s="3"/>
      <c r="CS434" s="3"/>
      <c r="CT434" s="3"/>
      <c r="CU434" s="3"/>
      <c r="CV434" s="3"/>
      <c r="CW434" s="3"/>
      <c r="CX434" s="3"/>
      <c r="CY434" s="3"/>
      <c r="CZ434" s="3"/>
      <c r="DA434" s="3"/>
      <c r="DB434" s="3"/>
      <c r="DC434" s="3"/>
      <c r="DD434" s="3"/>
      <c r="DE434" s="3"/>
      <c r="DF434" s="3"/>
      <c r="DG434" s="3"/>
      <c r="DH434" s="3"/>
      <c r="DI434" s="3"/>
      <c r="DJ434" s="3"/>
      <c r="DK434" s="3"/>
      <c r="DL434" s="3"/>
      <c r="DM434" s="3"/>
      <c r="DN434" s="3"/>
      <c r="DO434" s="3"/>
      <c r="DP434" s="3"/>
      <c r="DQ434" s="3"/>
      <c r="DR434" s="3"/>
      <c r="DS434" s="3"/>
      <c r="DT434" s="3"/>
    </row>
    <row r="435" spans="1:124" s="13" customFormat="1" ht="31.5" x14ac:dyDescent="0.25">
      <c r="A435" s="73"/>
      <c r="B435" s="128"/>
      <c r="C435" s="151" t="s">
        <v>68</v>
      </c>
      <c r="D435" s="125"/>
      <c r="E435" s="25"/>
      <c r="F435" s="26"/>
      <c r="G435" s="25"/>
      <c r="H435" s="90"/>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c r="BM435" s="3"/>
      <c r="BN435" s="3"/>
      <c r="BO435" s="3"/>
      <c r="BP435" s="3"/>
      <c r="BQ435" s="3"/>
      <c r="BR435" s="3"/>
      <c r="BS435" s="3"/>
      <c r="BT435" s="3"/>
      <c r="BU435" s="3"/>
      <c r="BV435" s="3"/>
      <c r="BW435" s="3"/>
      <c r="BX435" s="3"/>
      <c r="BY435" s="3"/>
      <c r="BZ435" s="3"/>
      <c r="CA435" s="3"/>
      <c r="CB435" s="3"/>
      <c r="CC435" s="3"/>
      <c r="CD435" s="3"/>
      <c r="CE435" s="3"/>
      <c r="CF435" s="3"/>
      <c r="CG435" s="3"/>
      <c r="CH435" s="3"/>
      <c r="CI435" s="3"/>
      <c r="CJ435" s="3"/>
      <c r="CK435" s="3"/>
      <c r="CL435" s="3"/>
      <c r="CM435" s="3"/>
      <c r="CN435" s="3"/>
      <c r="CO435" s="3"/>
      <c r="CP435" s="3"/>
      <c r="CQ435" s="3"/>
      <c r="CR435" s="3"/>
      <c r="CS435" s="3"/>
      <c r="CT435" s="3"/>
      <c r="CU435" s="3"/>
      <c r="CV435" s="3"/>
      <c r="CW435" s="3"/>
      <c r="CX435" s="3"/>
      <c r="CY435" s="3"/>
      <c r="CZ435" s="3"/>
      <c r="DA435" s="3"/>
      <c r="DB435" s="3"/>
      <c r="DC435" s="3"/>
      <c r="DD435" s="3"/>
      <c r="DE435" s="3"/>
      <c r="DF435" s="3"/>
      <c r="DG435" s="3"/>
      <c r="DH435" s="3"/>
      <c r="DI435" s="3"/>
      <c r="DJ435" s="3"/>
      <c r="DK435" s="3"/>
      <c r="DL435" s="3"/>
      <c r="DM435" s="3"/>
      <c r="DN435" s="3"/>
      <c r="DO435" s="3"/>
      <c r="DP435" s="3"/>
      <c r="DQ435" s="3"/>
      <c r="DR435" s="3"/>
      <c r="DS435" s="3"/>
      <c r="DT435" s="3"/>
    </row>
    <row r="436" spans="1:124" s="13" customFormat="1" ht="63" x14ac:dyDescent="0.25">
      <c r="A436" s="73"/>
      <c r="B436" s="128"/>
      <c r="C436" s="151" t="s">
        <v>67</v>
      </c>
      <c r="D436" s="125"/>
      <c r="E436" s="25"/>
      <c r="F436" s="26"/>
      <c r="G436" s="25"/>
      <c r="H436" s="90"/>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c r="BM436" s="3"/>
      <c r="BN436" s="3"/>
      <c r="BO436" s="3"/>
      <c r="BP436" s="3"/>
      <c r="BQ436" s="3"/>
      <c r="BR436" s="3"/>
      <c r="BS436" s="3"/>
      <c r="BT436" s="3"/>
      <c r="BU436" s="3"/>
      <c r="BV436" s="3"/>
      <c r="BW436" s="3"/>
      <c r="BX436" s="3"/>
      <c r="BY436" s="3"/>
      <c r="BZ436" s="3"/>
      <c r="CA436" s="3"/>
      <c r="CB436" s="3"/>
      <c r="CC436" s="3"/>
      <c r="CD436" s="3"/>
      <c r="CE436" s="3"/>
      <c r="CF436" s="3"/>
      <c r="CG436" s="3"/>
      <c r="CH436" s="3"/>
      <c r="CI436" s="3"/>
      <c r="CJ436" s="3"/>
      <c r="CK436" s="3"/>
      <c r="CL436" s="3"/>
      <c r="CM436" s="3"/>
      <c r="CN436" s="3"/>
      <c r="CO436" s="3"/>
      <c r="CP436" s="3"/>
      <c r="CQ436" s="3"/>
      <c r="CR436" s="3"/>
      <c r="CS436" s="3"/>
      <c r="CT436" s="3"/>
      <c r="CU436" s="3"/>
      <c r="CV436" s="3"/>
      <c r="CW436" s="3"/>
      <c r="CX436" s="3"/>
      <c r="CY436" s="3"/>
      <c r="CZ436" s="3"/>
      <c r="DA436" s="3"/>
      <c r="DB436" s="3"/>
      <c r="DC436" s="3"/>
      <c r="DD436" s="3"/>
      <c r="DE436" s="3"/>
      <c r="DF436" s="3"/>
      <c r="DG436" s="3"/>
      <c r="DH436" s="3"/>
      <c r="DI436" s="3"/>
      <c r="DJ436" s="3"/>
      <c r="DK436" s="3"/>
      <c r="DL436" s="3"/>
      <c r="DM436" s="3"/>
      <c r="DN436" s="3"/>
      <c r="DO436" s="3"/>
      <c r="DP436" s="3"/>
      <c r="DQ436" s="3"/>
      <c r="DR436" s="3"/>
      <c r="DS436" s="3"/>
      <c r="DT436" s="3"/>
    </row>
    <row r="437" spans="1:124" s="13" customFormat="1" ht="47.25" x14ac:dyDescent="0.25">
      <c r="A437" s="73"/>
      <c r="B437" s="128"/>
      <c r="C437" s="151" t="s">
        <v>148</v>
      </c>
      <c r="D437" s="125"/>
      <c r="E437" s="25"/>
      <c r="F437" s="26"/>
      <c r="G437" s="25"/>
      <c r="H437" s="90"/>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c r="BM437" s="3"/>
      <c r="BN437" s="3"/>
      <c r="BO437" s="3"/>
      <c r="BP437" s="3"/>
      <c r="BQ437" s="3"/>
      <c r="BR437" s="3"/>
      <c r="BS437" s="3"/>
      <c r="BT437" s="3"/>
      <c r="BU437" s="3"/>
      <c r="BV437" s="3"/>
      <c r="BW437" s="3"/>
      <c r="BX437" s="3"/>
      <c r="BY437" s="3"/>
      <c r="BZ437" s="3"/>
      <c r="CA437" s="3"/>
      <c r="CB437" s="3"/>
      <c r="CC437" s="3"/>
      <c r="CD437" s="3"/>
      <c r="CE437" s="3"/>
      <c r="CF437" s="3"/>
      <c r="CG437" s="3"/>
      <c r="CH437" s="3"/>
      <c r="CI437" s="3"/>
      <c r="CJ437" s="3"/>
      <c r="CK437" s="3"/>
      <c r="CL437" s="3"/>
      <c r="CM437" s="3"/>
      <c r="CN437" s="3"/>
      <c r="CO437" s="3"/>
      <c r="CP437" s="3"/>
      <c r="CQ437" s="3"/>
      <c r="CR437" s="3"/>
      <c r="CS437" s="3"/>
      <c r="CT437" s="3"/>
      <c r="CU437" s="3"/>
      <c r="CV437" s="3"/>
      <c r="CW437" s="3"/>
      <c r="CX437" s="3"/>
      <c r="CY437" s="3"/>
      <c r="CZ437" s="3"/>
      <c r="DA437" s="3"/>
      <c r="DB437" s="3"/>
      <c r="DC437" s="3"/>
      <c r="DD437" s="3"/>
      <c r="DE437" s="3"/>
      <c r="DF437" s="3"/>
      <c r="DG437" s="3"/>
      <c r="DH437" s="3"/>
      <c r="DI437" s="3"/>
      <c r="DJ437" s="3"/>
      <c r="DK437" s="3"/>
      <c r="DL437" s="3"/>
      <c r="DM437" s="3"/>
      <c r="DN437" s="3"/>
      <c r="DO437" s="3"/>
      <c r="DP437" s="3"/>
      <c r="DQ437" s="3"/>
      <c r="DR437" s="3"/>
      <c r="DS437" s="3"/>
      <c r="DT437" s="3"/>
    </row>
    <row r="438" spans="1:124" s="13" customFormat="1" x14ac:dyDescent="0.25">
      <c r="A438" s="73"/>
      <c r="B438" s="128"/>
      <c r="C438" s="130"/>
      <c r="D438" s="170"/>
      <c r="E438" s="25"/>
      <c r="F438" s="26"/>
      <c r="G438" s="27"/>
      <c r="H438" s="48"/>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c r="BM438" s="3"/>
      <c r="BN438" s="3"/>
      <c r="BO438" s="3"/>
      <c r="BP438" s="3"/>
      <c r="BQ438" s="3"/>
      <c r="BR438" s="3"/>
      <c r="BS438" s="3"/>
      <c r="BT438" s="3"/>
      <c r="BU438" s="3"/>
      <c r="BV438" s="3"/>
      <c r="BW438" s="3"/>
      <c r="BX438" s="3"/>
      <c r="BY438" s="3"/>
      <c r="BZ438" s="3"/>
      <c r="CA438" s="3"/>
      <c r="CB438" s="3"/>
      <c r="CC438" s="3"/>
      <c r="CD438" s="3"/>
      <c r="CE438" s="3"/>
      <c r="CF438" s="3"/>
      <c r="CG438" s="3"/>
      <c r="CH438" s="3"/>
      <c r="CI438" s="3"/>
      <c r="CJ438" s="3"/>
      <c r="CK438" s="3"/>
      <c r="CL438" s="3"/>
      <c r="CM438" s="3"/>
      <c r="CN438" s="3"/>
      <c r="CO438" s="3"/>
      <c r="CP438" s="3"/>
      <c r="CQ438" s="3"/>
      <c r="CR438" s="3"/>
      <c r="CS438" s="3"/>
      <c r="CT438" s="3"/>
      <c r="CU438" s="3"/>
      <c r="CV438" s="3"/>
      <c r="CW438" s="3"/>
      <c r="CX438" s="3"/>
      <c r="CY438" s="3"/>
      <c r="CZ438" s="3"/>
      <c r="DA438" s="3"/>
      <c r="DB438" s="3"/>
      <c r="DC438" s="3"/>
      <c r="DD438" s="3"/>
      <c r="DE438" s="3"/>
      <c r="DF438" s="3"/>
      <c r="DG438" s="3"/>
      <c r="DH438" s="3"/>
      <c r="DI438" s="3"/>
      <c r="DJ438" s="3"/>
      <c r="DK438" s="3"/>
      <c r="DL438" s="3"/>
      <c r="DM438" s="3"/>
      <c r="DN438" s="3"/>
      <c r="DO438" s="3"/>
      <c r="DP438" s="3"/>
      <c r="DQ438" s="3"/>
      <c r="DR438" s="3"/>
      <c r="DS438" s="3"/>
      <c r="DT438" s="3"/>
    </row>
    <row r="439" spans="1:124" x14ac:dyDescent="0.25">
      <c r="A439" s="49"/>
      <c r="B439" s="149"/>
      <c r="C439" s="129"/>
      <c r="D439" s="125"/>
      <c r="E439" s="25"/>
      <c r="F439" s="26"/>
      <c r="G439" s="27"/>
      <c r="H439" s="48"/>
    </row>
    <row r="440" spans="1:124" s="21" customFormat="1" x14ac:dyDescent="0.25">
      <c r="A440" s="75"/>
      <c r="B440" s="120"/>
      <c r="C440" s="148" t="s">
        <v>115</v>
      </c>
      <c r="D440" s="122"/>
      <c r="E440" s="53"/>
      <c r="F440" s="29"/>
      <c r="G440" s="59"/>
      <c r="H440" s="60"/>
    </row>
    <row r="441" spans="1:124" s="21" customFormat="1" x14ac:dyDescent="0.25">
      <c r="A441" s="75"/>
      <c r="B441" s="116"/>
      <c r="C441" s="122"/>
      <c r="D441" s="122"/>
      <c r="E441" s="53"/>
      <c r="F441" s="29"/>
      <c r="G441" s="53"/>
      <c r="H441" s="60"/>
    </row>
    <row r="442" spans="1:124" s="21" customFormat="1" ht="31.5" x14ac:dyDescent="0.25">
      <c r="A442" s="75"/>
      <c r="B442" s="116"/>
      <c r="C442" s="132" t="s">
        <v>116</v>
      </c>
      <c r="D442" s="122"/>
      <c r="E442" s="53"/>
      <c r="F442" s="29"/>
      <c r="G442" s="53"/>
      <c r="H442" s="60"/>
    </row>
    <row r="443" spans="1:124" s="21" customFormat="1" x14ac:dyDescent="0.25">
      <c r="A443" s="75"/>
      <c r="B443" s="116"/>
      <c r="C443" s="122"/>
      <c r="D443" s="122"/>
      <c r="E443" s="53"/>
      <c r="F443" s="29"/>
      <c r="G443" s="53"/>
      <c r="H443" s="60"/>
    </row>
    <row r="444" spans="1:124" s="21" customFormat="1" x14ac:dyDescent="0.25">
      <c r="A444" s="75"/>
      <c r="B444" s="131"/>
      <c r="C444" s="154" t="s">
        <v>201</v>
      </c>
      <c r="D444" s="133"/>
      <c r="E444" s="53"/>
      <c r="F444" s="29"/>
      <c r="G444" s="59"/>
      <c r="H444" s="60"/>
    </row>
    <row r="445" spans="1:124" s="21" customFormat="1" x14ac:dyDescent="0.25">
      <c r="A445" s="75"/>
      <c r="B445" s="131"/>
      <c r="C445" s="154"/>
      <c r="D445" s="133"/>
      <c r="E445" s="53"/>
      <c r="F445" s="29"/>
      <c r="G445" s="59"/>
      <c r="H445" s="60"/>
    </row>
    <row r="446" spans="1:124" ht="31.5" x14ac:dyDescent="0.25">
      <c r="A446" s="49" t="s">
        <v>41</v>
      </c>
      <c r="B446" s="149"/>
      <c r="C446" s="129" t="s">
        <v>221</v>
      </c>
      <c r="D446" s="125"/>
      <c r="E446" s="25" t="s">
        <v>18</v>
      </c>
      <c r="F446" s="171">
        <v>154.154</v>
      </c>
      <c r="G446" s="27"/>
      <c r="H446" s="48"/>
    </row>
    <row r="447" spans="1:124" x14ac:dyDescent="0.25">
      <c r="A447" s="49"/>
      <c r="B447" s="149"/>
      <c r="C447" s="129"/>
      <c r="D447" s="125"/>
      <c r="E447" s="25"/>
      <c r="F447" s="26"/>
      <c r="G447" s="27"/>
      <c r="H447" s="48"/>
    </row>
    <row r="448" spans="1:124" ht="31.5" x14ac:dyDescent="0.25">
      <c r="A448" s="49" t="s">
        <v>25</v>
      </c>
      <c r="B448" s="149"/>
      <c r="C448" s="129" t="s">
        <v>198</v>
      </c>
      <c r="D448" s="125"/>
      <c r="E448" s="25" t="s">
        <v>18</v>
      </c>
      <c r="F448" s="26">
        <v>111.14</v>
      </c>
      <c r="G448" s="27"/>
      <c r="H448" s="48"/>
    </row>
    <row r="449" spans="1:8" x14ac:dyDescent="0.25">
      <c r="A449" s="49"/>
      <c r="B449" s="149"/>
      <c r="C449" s="129"/>
      <c r="D449" s="125"/>
      <c r="E449" s="25"/>
      <c r="F449" s="26"/>
      <c r="G449" s="27"/>
      <c r="H449" s="48"/>
    </row>
    <row r="450" spans="1:8" x14ac:dyDescent="0.25">
      <c r="A450" s="75"/>
      <c r="B450" s="120"/>
      <c r="C450" s="148" t="s">
        <v>117</v>
      </c>
      <c r="D450" s="122"/>
      <c r="E450" s="53"/>
      <c r="F450" s="29"/>
      <c r="G450" s="59"/>
      <c r="H450" s="60"/>
    </row>
    <row r="451" spans="1:8" ht="31.5" x14ac:dyDescent="0.25">
      <c r="A451" s="49" t="s">
        <v>43</v>
      </c>
      <c r="B451" s="149"/>
      <c r="C451" s="129" t="s">
        <v>185</v>
      </c>
      <c r="D451" s="125"/>
      <c r="E451" s="25" t="s">
        <v>27</v>
      </c>
      <c r="F451" s="31">
        <v>1</v>
      </c>
      <c r="G451" s="27"/>
      <c r="H451" s="48"/>
    </row>
    <row r="452" spans="1:8" x14ac:dyDescent="0.25">
      <c r="A452" s="49"/>
      <c r="B452" s="149"/>
      <c r="C452" s="129"/>
      <c r="D452" s="125"/>
      <c r="E452" s="25"/>
      <c r="F452" s="31"/>
      <c r="G452" s="27"/>
      <c r="H452" s="48"/>
    </row>
    <row r="453" spans="1:8" x14ac:dyDescent="0.25">
      <c r="A453" s="49"/>
      <c r="B453" s="149"/>
      <c r="C453" s="129"/>
      <c r="D453" s="125"/>
      <c r="E453" s="25"/>
      <c r="F453" s="31"/>
      <c r="G453" s="27"/>
      <c r="H453" s="48"/>
    </row>
    <row r="454" spans="1:8" x14ac:dyDescent="0.25">
      <c r="A454" s="49"/>
      <c r="B454" s="149"/>
      <c r="C454" s="129"/>
      <c r="D454" s="125"/>
      <c r="E454" s="25"/>
      <c r="F454" s="31"/>
      <c r="G454" s="27"/>
      <c r="H454" s="48"/>
    </row>
    <row r="455" spans="1:8" x14ac:dyDescent="0.25">
      <c r="A455" s="49"/>
      <c r="B455" s="149"/>
      <c r="C455" s="129"/>
      <c r="D455" s="125"/>
      <c r="E455" s="25"/>
      <c r="F455" s="31"/>
      <c r="G455" s="27"/>
      <c r="H455" s="48"/>
    </row>
    <row r="456" spans="1:8" x14ac:dyDescent="0.25">
      <c r="A456" s="49"/>
      <c r="B456" s="149"/>
      <c r="C456" s="129"/>
      <c r="D456" s="125"/>
      <c r="E456" s="25"/>
      <c r="F456" s="31"/>
      <c r="G456" s="27"/>
      <c r="H456" s="48"/>
    </row>
    <row r="457" spans="1:8" x14ac:dyDescent="0.25">
      <c r="A457" s="49"/>
      <c r="B457" s="149"/>
      <c r="C457" s="129"/>
      <c r="D457" s="125"/>
      <c r="E457" s="25"/>
      <c r="F457" s="31"/>
      <c r="G457" s="27"/>
      <c r="H457" s="48"/>
    </row>
    <row r="458" spans="1:8" x14ac:dyDescent="0.25">
      <c r="A458" s="49"/>
      <c r="B458" s="149"/>
      <c r="C458" s="129"/>
      <c r="D458" s="125"/>
      <c r="E458" s="25"/>
      <c r="F458" s="31"/>
      <c r="G458" s="27"/>
      <c r="H458" s="48"/>
    </row>
    <row r="459" spans="1:8" x14ac:dyDescent="0.25">
      <c r="A459" s="49"/>
      <c r="B459" s="149"/>
      <c r="C459" s="129"/>
      <c r="D459" s="125"/>
      <c r="E459" s="25"/>
      <c r="F459" s="31"/>
      <c r="G459" s="27"/>
      <c r="H459" s="48"/>
    </row>
    <row r="460" spans="1:8" x14ac:dyDescent="0.25">
      <c r="A460" s="49"/>
      <c r="B460" s="149"/>
      <c r="C460" s="129"/>
      <c r="D460" s="125"/>
      <c r="E460" s="25"/>
      <c r="F460" s="31"/>
      <c r="G460" s="27"/>
      <c r="H460" s="48"/>
    </row>
    <row r="461" spans="1:8" x14ac:dyDescent="0.25">
      <c r="A461" s="49"/>
      <c r="B461" s="149"/>
      <c r="C461" s="129"/>
      <c r="D461" s="125"/>
      <c r="E461" s="25"/>
      <c r="F461" s="31"/>
      <c r="G461" s="27"/>
      <c r="H461" s="48"/>
    </row>
    <row r="462" spans="1:8" x14ac:dyDescent="0.25">
      <c r="A462" s="49"/>
      <c r="B462" s="149"/>
      <c r="C462" s="129"/>
      <c r="D462" s="125"/>
      <c r="E462" s="25"/>
      <c r="F462" s="31"/>
      <c r="G462" s="27"/>
      <c r="H462" s="48"/>
    </row>
    <row r="463" spans="1:8" x14ac:dyDescent="0.25">
      <c r="A463" s="49"/>
      <c r="B463" s="149"/>
      <c r="C463" s="129"/>
      <c r="D463" s="125"/>
      <c r="E463" s="25"/>
      <c r="F463" s="31"/>
      <c r="G463" s="27"/>
      <c r="H463" s="48"/>
    </row>
    <row r="464" spans="1:8" x14ac:dyDescent="0.25">
      <c r="A464" s="49"/>
      <c r="B464" s="149"/>
      <c r="C464" s="129"/>
      <c r="D464" s="125"/>
      <c r="E464" s="25"/>
      <c r="F464" s="31"/>
      <c r="G464" s="27"/>
      <c r="H464" s="48"/>
    </row>
    <row r="465" spans="1:8" x14ac:dyDescent="0.25">
      <c r="A465" s="49"/>
      <c r="B465" s="149"/>
      <c r="C465" s="129"/>
      <c r="D465" s="125"/>
      <c r="E465" s="25"/>
      <c r="F465" s="31"/>
      <c r="G465" s="27"/>
      <c r="H465" s="48"/>
    </row>
    <row r="466" spans="1:8" x14ac:dyDescent="0.25">
      <c r="A466" s="49"/>
      <c r="B466" s="149"/>
      <c r="C466" s="129"/>
      <c r="D466" s="125"/>
      <c r="E466" s="25"/>
      <c r="F466" s="31"/>
      <c r="G466" s="27"/>
      <c r="H466" s="48"/>
    </row>
    <row r="467" spans="1:8" x14ac:dyDescent="0.25">
      <c r="A467" s="49"/>
      <c r="B467" s="149"/>
      <c r="C467" s="129"/>
      <c r="D467" s="125"/>
      <c r="E467" s="25"/>
      <c r="F467" s="28"/>
      <c r="G467" s="27"/>
      <c r="H467" s="48"/>
    </row>
    <row r="468" spans="1:8" x14ac:dyDescent="0.25">
      <c r="A468" s="49"/>
      <c r="B468" s="149"/>
      <c r="C468" s="129"/>
      <c r="D468" s="125"/>
      <c r="E468" s="25"/>
      <c r="F468" s="26"/>
      <c r="G468" s="27"/>
      <c r="H468" s="48"/>
    </row>
    <row r="469" spans="1:8" x14ac:dyDescent="0.25">
      <c r="A469" s="139"/>
      <c r="B469" s="140"/>
      <c r="C469" s="141" t="s">
        <v>150</v>
      </c>
      <c r="D469" s="142"/>
      <c r="E469" s="143"/>
      <c r="F469" s="144"/>
      <c r="G469" s="145"/>
      <c r="H469" s="191"/>
    </row>
    <row r="470" spans="1:8" x14ac:dyDescent="0.25">
      <c r="A470" s="84" t="s">
        <v>152</v>
      </c>
      <c r="B470" s="146"/>
      <c r="C470" s="147" t="s">
        <v>39</v>
      </c>
      <c r="D470" s="147"/>
      <c r="E470" s="78"/>
      <c r="F470" s="35"/>
      <c r="G470" s="78"/>
      <c r="H470" s="85"/>
    </row>
    <row r="471" spans="1:8" s="21" customFormat="1" x14ac:dyDescent="0.25">
      <c r="A471" s="73"/>
      <c r="B471" s="128"/>
      <c r="C471" s="150"/>
      <c r="D471" s="150"/>
      <c r="E471" s="25"/>
      <c r="F471" s="26"/>
      <c r="G471" s="27"/>
      <c r="H471" s="48"/>
    </row>
    <row r="472" spans="1:8" x14ac:dyDescent="0.25">
      <c r="A472" s="75"/>
      <c r="B472" s="120"/>
      <c r="C472" s="148" t="s">
        <v>73</v>
      </c>
      <c r="D472" s="122"/>
      <c r="E472" s="53"/>
      <c r="F472" s="29"/>
      <c r="G472" s="59"/>
      <c r="H472" s="60"/>
    </row>
    <row r="473" spans="1:8" s="21" customFormat="1" ht="110.25" x14ac:dyDescent="0.25">
      <c r="A473" s="73"/>
      <c r="B473" s="128"/>
      <c r="C473" s="124" t="s">
        <v>118</v>
      </c>
      <c r="D473" s="138"/>
      <c r="E473" s="25"/>
      <c r="F473" s="26"/>
      <c r="G473" s="25"/>
      <c r="H473" s="90"/>
    </row>
    <row r="474" spans="1:8" s="21" customFormat="1" x14ac:dyDescent="0.25">
      <c r="A474" s="73"/>
      <c r="B474" s="128"/>
      <c r="C474" s="124"/>
      <c r="D474" s="138"/>
      <c r="E474" s="25"/>
      <c r="F474" s="26"/>
      <c r="G474" s="25"/>
      <c r="H474" s="90"/>
    </row>
    <row r="475" spans="1:8" s="21" customFormat="1" x14ac:dyDescent="0.25">
      <c r="A475" s="75"/>
      <c r="B475" s="131"/>
      <c r="C475" s="172" t="s">
        <v>7</v>
      </c>
      <c r="D475" s="133"/>
      <c r="E475" s="53"/>
      <c r="F475" s="29"/>
      <c r="G475" s="59"/>
      <c r="H475" s="60"/>
    </row>
    <row r="476" spans="1:8" ht="94.5" x14ac:dyDescent="0.25">
      <c r="A476" s="73"/>
      <c r="B476" s="128"/>
      <c r="C476" s="124" t="s">
        <v>38</v>
      </c>
      <c r="D476" s="138"/>
      <c r="E476" s="25"/>
      <c r="F476" s="26"/>
      <c r="G476" s="25"/>
      <c r="H476" s="90"/>
    </row>
    <row r="477" spans="1:8" ht="63" x14ac:dyDescent="0.25">
      <c r="A477" s="73"/>
      <c r="B477" s="128"/>
      <c r="C477" s="173" t="s">
        <v>8</v>
      </c>
      <c r="D477" s="138"/>
      <c r="E477" s="25"/>
      <c r="F477" s="26"/>
      <c r="G477" s="25"/>
      <c r="H477" s="90"/>
    </row>
    <row r="478" spans="1:8" ht="78.75" x14ac:dyDescent="0.25">
      <c r="A478" s="73"/>
      <c r="B478" s="128"/>
      <c r="C478" s="173" t="s">
        <v>11</v>
      </c>
      <c r="D478" s="138"/>
      <c r="E478" s="25"/>
      <c r="F478" s="26"/>
      <c r="G478" s="25"/>
      <c r="H478" s="90"/>
    </row>
    <row r="479" spans="1:8" s="21" customFormat="1" x14ac:dyDescent="0.25">
      <c r="A479" s="75"/>
      <c r="B479" s="116"/>
      <c r="C479" s="122"/>
      <c r="D479" s="122"/>
      <c r="E479" s="53"/>
      <c r="F479" s="29"/>
      <c r="G479" s="53"/>
      <c r="H479" s="60"/>
    </row>
    <row r="480" spans="1:8" s="21" customFormat="1" x14ac:dyDescent="0.25">
      <c r="A480" s="75"/>
      <c r="B480" s="131"/>
      <c r="C480" s="172" t="s">
        <v>4</v>
      </c>
      <c r="D480" s="133"/>
      <c r="E480" s="53"/>
      <c r="F480" s="29"/>
      <c r="G480" s="59"/>
      <c r="H480" s="60"/>
    </row>
    <row r="481" spans="1:8" x14ac:dyDescent="0.25">
      <c r="A481" s="49"/>
      <c r="B481" s="149"/>
      <c r="C481" s="129" t="s">
        <v>1</v>
      </c>
      <c r="D481" s="125"/>
      <c r="E481" s="25"/>
      <c r="F481" s="26"/>
      <c r="G481" s="27"/>
      <c r="H481" s="48"/>
    </row>
    <row r="482" spans="1:8" ht="63" x14ac:dyDescent="0.25">
      <c r="A482" s="49"/>
      <c r="B482" s="149"/>
      <c r="C482" s="174" t="s">
        <v>69</v>
      </c>
      <c r="D482" s="125"/>
      <c r="E482" s="25"/>
      <c r="F482" s="26"/>
      <c r="G482" s="27"/>
      <c r="H482" s="48"/>
    </row>
    <row r="483" spans="1:8" ht="31.5" x14ac:dyDescent="0.25">
      <c r="A483" s="73"/>
      <c r="B483" s="128"/>
      <c r="C483" s="151" t="s">
        <v>153</v>
      </c>
      <c r="D483" s="138"/>
      <c r="E483" s="25"/>
      <c r="F483" s="26"/>
      <c r="G483" s="25"/>
      <c r="H483" s="90"/>
    </row>
    <row r="484" spans="1:8" x14ac:dyDescent="0.25">
      <c r="A484" s="73"/>
      <c r="B484" s="128"/>
      <c r="C484" s="151"/>
      <c r="D484" s="138"/>
      <c r="E484" s="25"/>
      <c r="F484" s="26"/>
      <c r="G484" s="25"/>
      <c r="H484" s="90"/>
    </row>
    <row r="485" spans="1:8" x14ac:dyDescent="0.25">
      <c r="A485" s="75"/>
      <c r="B485" s="131"/>
      <c r="C485" s="172" t="s">
        <v>22</v>
      </c>
      <c r="D485" s="133"/>
      <c r="E485" s="53"/>
      <c r="F485" s="29"/>
      <c r="G485" s="59"/>
      <c r="H485" s="60"/>
    </row>
    <row r="486" spans="1:8" x14ac:dyDescent="0.25">
      <c r="A486" s="73"/>
      <c r="B486" s="128"/>
      <c r="C486" s="124" t="s">
        <v>1</v>
      </c>
      <c r="D486" s="138"/>
      <c r="E486" s="25"/>
      <c r="F486" s="26"/>
      <c r="G486" s="25"/>
      <c r="H486" s="90"/>
    </row>
    <row r="487" spans="1:8" ht="63" x14ac:dyDescent="0.25">
      <c r="A487" s="73"/>
      <c r="B487" s="128"/>
      <c r="C487" s="174" t="s">
        <v>33</v>
      </c>
      <c r="D487" s="138"/>
      <c r="E487" s="25"/>
      <c r="F487" s="26"/>
      <c r="G487" s="25"/>
      <c r="H487" s="90"/>
    </row>
    <row r="488" spans="1:8" x14ac:dyDescent="0.25">
      <c r="A488" s="73"/>
      <c r="B488" s="128"/>
      <c r="C488" s="174"/>
      <c r="D488" s="138"/>
      <c r="E488" s="25"/>
      <c r="F488" s="26"/>
      <c r="G488" s="25"/>
      <c r="H488" s="90"/>
    </row>
    <row r="489" spans="1:8" x14ac:dyDescent="0.25">
      <c r="A489" s="73"/>
      <c r="B489" s="128"/>
      <c r="C489" s="174"/>
      <c r="D489" s="138"/>
      <c r="E489" s="25"/>
      <c r="F489" s="26"/>
      <c r="G489" s="25"/>
      <c r="H489" s="90"/>
    </row>
    <row r="490" spans="1:8" x14ac:dyDescent="0.25">
      <c r="A490" s="73"/>
      <c r="B490" s="128"/>
      <c r="C490" s="174"/>
      <c r="D490" s="138"/>
      <c r="E490" s="25"/>
      <c r="F490" s="26"/>
      <c r="G490" s="25"/>
      <c r="H490" s="90"/>
    </row>
    <row r="491" spans="1:8" x14ac:dyDescent="0.25">
      <c r="A491" s="73"/>
      <c r="B491" s="128"/>
      <c r="C491" s="174"/>
      <c r="D491" s="138"/>
      <c r="E491" s="25"/>
      <c r="F491" s="26"/>
      <c r="G491" s="25"/>
      <c r="H491" s="90"/>
    </row>
    <row r="492" spans="1:8" x14ac:dyDescent="0.25">
      <c r="A492" s="73"/>
      <c r="B492" s="128"/>
      <c r="C492" s="174"/>
      <c r="D492" s="138"/>
      <c r="E492" s="25"/>
      <c r="F492" s="26"/>
      <c r="G492" s="25"/>
      <c r="H492" s="90"/>
    </row>
    <row r="493" spans="1:8" x14ac:dyDescent="0.25">
      <c r="A493" s="73"/>
      <c r="B493" s="128"/>
      <c r="C493" s="174"/>
      <c r="D493" s="138"/>
      <c r="E493" s="25"/>
      <c r="F493" s="26"/>
      <c r="G493" s="25"/>
      <c r="H493" s="90"/>
    </row>
    <row r="494" spans="1:8" x14ac:dyDescent="0.25">
      <c r="A494" s="73"/>
      <c r="B494" s="128"/>
      <c r="C494" s="174"/>
      <c r="D494" s="138"/>
      <c r="E494" s="25"/>
      <c r="F494" s="26"/>
      <c r="G494" s="25"/>
      <c r="H494" s="90"/>
    </row>
    <row r="495" spans="1:8" x14ac:dyDescent="0.25">
      <c r="A495" s="73"/>
      <c r="B495" s="128"/>
      <c r="C495" s="174"/>
      <c r="D495" s="138"/>
      <c r="E495" s="25"/>
      <c r="F495" s="26"/>
      <c r="G495" s="25"/>
      <c r="H495" s="90"/>
    </row>
    <row r="496" spans="1:8" x14ac:dyDescent="0.25">
      <c r="A496" s="194"/>
      <c r="B496" s="195"/>
      <c r="C496" s="206"/>
      <c r="D496" s="207"/>
      <c r="E496" s="203"/>
      <c r="F496" s="204"/>
      <c r="G496" s="203"/>
      <c r="H496" s="205"/>
    </row>
    <row r="497" spans="1:8" x14ac:dyDescent="0.25">
      <c r="A497" s="99"/>
      <c r="B497" s="175"/>
      <c r="C497" s="134" t="s">
        <v>97</v>
      </c>
      <c r="D497" s="176"/>
      <c r="E497" s="94"/>
      <c r="F497" s="50"/>
      <c r="G497" s="94"/>
      <c r="H497" s="100"/>
    </row>
    <row r="498" spans="1:8" x14ac:dyDescent="0.25">
      <c r="A498" s="73"/>
      <c r="B498" s="128"/>
      <c r="C498" s="174"/>
      <c r="D498" s="138"/>
      <c r="E498" s="25"/>
      <c r="F498" s="26"/>
      <c r="G498" s="25"/>
      <c r="H498" s="90"/>
    </row>
    <row r="499" spans="1:8" ht="47.25" x14ac:dyDescent="0.25">
      <c r="A499" s="73"/>
      <c r="B499" s="128"/>
      <c r="C499" s="174" t="s">
        <v>125</v>
      </c>
      <c r="D499" s="138"/>
      <c r="E499" s="25"/>
      <c r="F499" s="26"/>
      <c r="G499" s="25"/>
      <c r="H499" s="90"/>
    </row>
    <row r="500" spans="1:8" ht="31.5" x14ac:dyDescent="0.25">
      <c r="A500" s="73"/>
      <c r="B500" s="128"/>
      <c r="C500" s="174" t="s">
        <v>119</v>
      </c>
      <c r="D500" s="138"/>
      <c r="E500" s="25"/>
      <c r="F500" s="26"/>
      <c r="G500" s="25"/>
      <c r="H500" s="90"/>
    </row>
    <row r="501" spans="1:8" ht="31.5" x14ac:dyDescent="0.25">
      <c r="A501" s="73"/>
      <c r="B501" s="128"/>
      <c r="C501" s="124" t="s">
        <v>156</v>
      </c>
      <c r="D501" s="138"/>
      <c r="E501" s="25"/>
      <c r="F501" s="26"/>
      <c r="G501" s="25"/>
      <c r="H501" s="90"/>
    </row>
    <row r="502" spans="1:8" x14ac:dyDescent="0.25">
      <c r="A502" s="73"/>
      <c r="B502" s="128"/>
      <c r="C502" s="174"/>
      <c r="D502" s="138"/>
      <c r="E502" s="25"/>
      <c r="F502" s="26"/>
      <c r="G502" s="25"/>
      <c r="H502" s="90"/>
    </row>
    <row r="503" spans="1:8" x14ac:dyDescent="0.25">
      <c r="A503" s="75"/>
      <c r="B503" s="116"/>
      <c r="C503" s="148" t="s">
        <v>122</v>
      </c>
      <c r="D503" s="122"/>
      <c r="E503" s="53"/>
      <c r="F503" s="29"/>
      <c r="G503" s="53"/>
      <c r="H503" s="60"/>
    </row>
    <row r="504" spans="1:8" x14ac:dyDescent="0.25">
      <c r="A504" s="75"/>
      <c r="B504" s="116"/>
      <c r="C504" s="122"/>
      <c r="D504" s="122"/>
      <c r="E504" s="53"/>
      <c r="F504" s="29"/>
      <c r="G504" s="53"/>
      <c r="H504" s="60"/>
    </row>
    <row r="505" spans="1:8" x14ac:dyDescent="0.25">
      <c r="A505" s="75"/>
      <c r="B505" s="116"/>
      <c r="C505" s="154" t="s">
        <v>200</v>
      </c>
      <c r="D505" s="122"/>
      <c r="E505" s="53"/>
      <c r="F505" s="29"/>
      <c r="G505" s="53"/>
      <c r="H505" s="60"/>
    </row>
    <row r="506" spans="1:8" s="21" customFormat="1" x14ac:dyDescent="0.25">
      <c r="A506" s="75"/>
      <c r="B506" s="116"/>
      <c r="C506" s="122"/>
      <c r="D506" s="122"/>
      <c r="E506" s="53"/>
      <c r="F506" s="29"/>
      <c r="G506" s="53"/>
      <c r="H506" s="60"/>
    </row>
    <row r="507" spans="1:8" s="21" customFormat="1" ht="63" x14ac:dyDescent="0.25">
      <c r="A507" s="49" t="s">
        <v>43</v>
      </c>
      <c r="B507" s="149"/>
      <c r="C507" s="124" t="s">
        <v>188</v>
      </c>
      <c r="D507" s="125"/>
      <c r="E507" s="25" t="s">
        <v>3</v>
      </c>
      <c r="F507" s="33">
        <v>278.892</v>
      </c>
      <c r="G507" s="27"/>
      <c r="H507" s="48"/>
    </row>
    <row r="508" spans="1:8" s="21" customFormat="1" x14ac:dyDescent="0.25">
      <c r="A508" s="49"/>
      <c r="B508" s="149"/>
      <c r="C508" s="124"/>
      <c r="D508" s="125"/>
      <c r="E508" s="25"/>
      <c r="F508" s="33"/>
      <c r="G508" s="27"/>
      <c r="H508" s="48"/>
    </row>
    <row r="509" spans="1:8" s="21" customFormat="1" ht="63" x14ac:dyDescent="0.25">
      <c r="A509" s="49" t="s">
        <v>41</v>
      </c>
      <c r="B509" s="149"/>
      <c r="C509" s="124" t="s">
        <v>120</v>
      </c>
      <c r="D509" s="125"/>
      <c r="E509" s="25" t="s">
        <v>3</v>
      </c>
      <c r="F509" s="33">
        <v>324.94399999999996</v>
      </c>
      <c r="G509" s="27"/>
      <c r="H509" s="48"/>
    </row>
    <row r="510" spans="1:8" x14ac:dyDescent="0.25">
      <c r="A510" s="49"/>
      <c r="B510" s="149"/>
      <c r="C510" s="124"/>
      <c r="D510" s="125"/>
      <c r="E510" s="25"/>
      <c r="F510" s="33"/>
      <c r="G510" s="27"/>
      <c r="H510" s="48"/>
    </row>
    <row r="511" spans="1:8" ht="63" x14ac:dyDescent="0.25">
      <c r="A511" s="49" t="s">
        <v>25</v>
      </c>
      <c r="B511" s="149"/>
      <c r="C511" s="124" t="s">
        <v>222</v>
      </c>
      <c r="D511" s="125"/>
      <c r="E511" s="25" t="s">
        <v>3</v>
      </c>
      <c r="F511" s="33">
        <v>278.892</v>
      </c>
      <c r="G511" s="27"/>
      <c r="H511" s="48"/>
    </row>
    <row r="512" spans="1:8" x14ac:dyDescent="0.25">
      <c r="A512" s="49"/>
      <c r="B512" s="149"/>
      <c r="C512" s="124"/>
      <c r="D512" s="125"/>
      <c r="E512" s="25"/>
      <c r="F512" s="33"/>
      <c r="G512" s="27"/>
      <c r="H512" s="48"/>
    </row>
    <row r="513" spans="1:8" ht="50.25" customHeight="1" x14ac:dyDescent="0.25">
      <c r="A513" s="49" t="s">
        <v>42</v>
      </c>
      <c r="B513" s="149"/>
      <c r="C513" s="124" t="s">
        <v>121</v>
      </c>
      <c r="D513" s="125"/>
      <c r="E513" s="25" t="s">
        <v>3</v>
      </c>
      <c r="F513" s="33">
        <v>324.94399999999996</v>
      </c>
      <c r="G513" s="27"/>
      <c r="H513" s="48"/>
    </row>
    <row r="514" spans="1:8" x14ac:dyDescent="0.25">
      <c r="A514" s="49"/>
      <c r="B514" s="149"/>
      <c r="C514" s="124"/>
      <c r="D514" s="125"/>
      <c r="E514" s="25"/>
      <c r="F514" s="26"/>
      <c r="G514" s="27"/>
      <c r="H514" s="48"/>
    </row>
    <row r="515" spans="1:8" x14ac:dyDescent="0.25">
      <c r="A515" s="49"/>
      <c r="B515" s="149"/>
      <c r="C515" s="124"/>
      <c r="D515" s="125"/>
      <c r="E515" s="25"/>
      <c r="F515" s="26"/>
      <c r="G515" s="27"/>
      <c r="H515" s="48"/>
    </row>
    <row r="516" spans="1:8" x14ac:dyDescent="0.25">
      <c r="A516" s="49"/>
      <c r="B516" s="149"/>
      <c r="C516" s="124"/>
      <c r="D516" s="125"/>
      <c r="E516" s="25"/>
      <c r="F516" s="26"/>
      <c r="G516" s="27"/>
      <c r="H516" s="48"/>
    </row>
    <row r="517" spans="1:8" x14ac:dyDescent="0.25">
      <c r="A517" s="49"/>
      <c r="B517" s="149"/>
      <c r="C517" s="124"/>
      <c r="D517" s="125"/>
      <c r="E517" s="25"/>
      <c r="F517" s="26"/>
      <c r="G517" s="27"/>
      <c r="H517" s="48"/>
    </row>
    <row r="518" spans="1:8" x14ac:dyDescent="0.25">
      <c r="A518" s="49"/>
      <c r="B518" s="149"/>
      <c r="C518" s="124"/>
      <c r="D518" s="125"/>
      <c r="E518" s="25"/>
      <c r="F518" s="26"/>
      <c r="G518" s="27"/>
      <c r="H518" s="48"/>
    </row>
    <row r="519" spans="1:8" x14ac:dyDescent="0.25">
      <c r="A519" s="49"/>
      <c r="B519" s="149"/>
      <c r="C519" s="124"/>
      <c r="D519" s="125"/>
      <c r="E519" s="25"/>
      <c r="F519" s="26"/>
      <c r="G519" s="27"/>
      <c r="H519" s="48"/>
    </row>
    <row r="520" spans="1:8" x14ac:dyDescent="0.25">
      <c r="A520" s="49"/>
      <c r="B520" s="149"/>
      <c r="C520" s="124"/>
      <c r="D520" s="125"/>
      <c r="E520" s="25"/>
      <c r="F520" s="26"/>
      <c r="G520" s="27"/>
      <c r="H520" s="48"/>
    </row>
    <row r="521" spans="1:8" x14ac:dyDescent="0.25">
      <c r="A521" s="49"/>
      <c r="B521" s="149"/>
      <c r="C521" s="124"/>
      <c r="D521" s="125"/>
      <c r="E521" s="25"/>
      <c r="F521" s="26"/>
      <c r="G521" s="27"/>
      <c r="H521" s="48"/>
    </row>
    <row r="522" spans="1:8" x14ac:dyDescent="0.25">
      <c r="A522" s="49"/>
      <c r="B522" s="149"/>
      <c r="C522" s="124"/>
      <c r="D522" s="125"/>
      <c r="E522" s="25"/>
      <c r="F522" s="26"/>
      <c r="G522" s="27"/>
      <c r="H522" s="48"/>
    </row>
    <row r="523" spans="1:8" x14ac:dyDescent="0.25">
      <c r="A523" s="49"/>
      <c r="B523" s="149"/>
      <c r="C523" s="124"/>
      <c r="D523" s="125"/>
      <c r="E523" s="25"/>
      <c r="F523" s="26"/>
      <c r="G523" s="27"/>
      <c r="H523" s="48"/>
    </row>
    <row r="524" spans="1:8" x14ac:dyDescent="0.25">
      <c r="A524" s="49"/>
      <c r="B524" s="149"/>
      <c r="C524" s="124"/>
      <c r="D524" s="125"/>
      <c r="E524" s="25"/>
      <c r="F524" s="26"/>
      <c r="G524" s="27"/>
      <c r="H524" s="48"/>
    </row>
    <row r="525" spans="1:8" x14ac:dyDescent="0.25">
      <c r="A525" s="49"/>
      <c r="B525" s="149"/>
      <c r="C525" s="124"/>
      <c r="D525" s="125"/>
      <c r="E525" s="25"/>
      <c r="F525" s="26"/>
      <c r="G525" s="27"/>
      <c r="H525" s="48"/>
    </row>
    <row r="526" spans="1:8" x14ac:dyDescent="0.25">
      <c r="A526" s="49"/>
      <c r="B526" s="149"/>
      <c r="C526" s="124"/>
      <c r="D526" s="125"/>
      <c r="E526" s="25"/>
      <c r="F526" s="26"/>
      <c r="G526" s="27"/>
      <c r="H526" s="48"/>
    </row>
    <row r="527" spans="1:8" x14ac:dyDescent="0.25">
      <c r="A527" s="49"/>
      <c r="B527" s="149"/>
      <c r="C527" s="124"/>
      <c r="D527" s="125"/>
      <c r="E527" s="25"/>
      <c r="F527" s="26"/>
      <c r="G527" s="27"/>
      <c r="H527" s="48"/>
    </row>
    <row r="528" spans="1:8" x14ac:dyDescent="0.25">
      <c r="A528" s="49"/>
      <c r="B528" s="149"/>
      <c r="C528" s="124"/>
      <c r="D528" s="125"/>
      <c r="E528" s="25"/>
      <c r="F528" s="26"/>
      <c r="G528" s="27"/>
      <c r="H528" s="48"/>
    </row>
    <row r="529" spans="1:8" x14ac:dyDescent="0.25">
      <c r="A529" s="49"/>
      <c r="B529" s="149"/>
      <c r="C529" s="124"/>
      <c r="D529" s="125"/>
      <c r="E529" s="25"/>
      <c r="F529" s="26"/>
      <c r="G529" s="27"/>
      <c r="H529" s="48"/>
    </row>
    <row r="530" spans="1:8" x14ac:dyDescent="0.25">
      <c r="A530" s="49"/>
      <c r="B530" s="149"/>
      <c r="C530" s="124"/>
      <c r="D530" s="125"/>
      <c r="E530" s="25"/>
      <c r="F530" s="26"/>
      <c r="G530" s="27"/>
      <c r="H530" s="48"/>
    </row>
    <row r="531" spans="1:8" x14ac:dyDescent="0.25">
      <c r="A531" s="49"/>
      <c r="B531" s="149"/>
      <c r="C531" s="124"/>
      <c r="D531" s="125"/>
      <c r="E531" s="25"/>
      <c r="F531" s="26"/>
      <c r="G531" s="27"/>
      <c r="H531" s="48"/>
    </row>
    <row r="532" spans="1:8" x14ac:dyDescent="0.25">
      <c r="A532" s="139"/>
      <c r="B532" s="140"/>
      <c r="C532" s="141" t="s">
        <v>272</v>
      </c>
      <c r="D532" s="142"/>
      <c r="E532" s="143"/>
      <c r="F532" s="144"/>
      <c r="G532" s="145"/>
      <c r="H532" s="191"/>
    </row>
    <row r="533" spans="1:8" x14ac:dyDescent="0.25">
      <c r="A533" s="225" t="s">
        <v>286</v>
      </c>
      <c r="B533" s="226"/>
      <c r="C533" s="227" t="s">
        <v>287</v>
      </c>
      <c r="D533" s="227"/>
      <c r="E533" s="228"/>
      <c r="F533" s="229"/>
      <c r="G533" s="228"/>
      <c r="H533" s="230"/>
    </row>
    <row r="534" spans="1:8" x14ac:dyDescent="0.25">
      <c r="A534" s="216"/>
      <c r="B534" s="146"/>
      <c r="C534" s="217"/>
      <c r="D534" s="218"/>
      <c r="E534" s="78"/>
      <c r="F534" s="101"/>
      <c r="G534" s="79"/>
      <c r="H534" s="80"/>
    </row>
    <row r="535" spans="1:8" x14ac:dyDescent="0.25">
      <c r="A535" s="51"/>
      <c r="B535" s="116"/>
      <c r="C535" s="211" t="s">
        <v>281</v>
      </c>
      <c r="D535" s="219"/>
      <c r="E535" s="53"/>
      <c r="F535" s="57"/>
      <c r="G535" s="59"/>
      <c r="H535" s="60"/>
    </row>
    <row r="536" spans="1:8" x14ac:dyDescent="0.25">
      <c r="A536" s="51"/>
      <c r="B536" s="116"/>
      <c r="C536" s="211"/>
      <c r="D536" s="219"/>
      <c r="E536" s="53"/>
      <c r="F536" s="57"/>
      <c r="G536" s="59"/>
      <c r="H536" s="60"/>
    </row>
    <row r="537" spans="1:8" x14ac:dyDescent="0.25">
      <c r="A537" s="51"/>
      <c r="B537" s="116"/>
      <c r="C537" s="212" t="s">
        <v>282</v>
      </c>
      <c r="D537" s="219"/>
      <c r="E537" s="53"/>
      <c r="F537" s="57"/>
      <c r="G537" s="59"/>
      <c r="H537" s="60"/>
    </row>
    <row r="538" spans="1:8" ht="94.5" x14ac:dyDescent="0.25">
      <c r="A538" s="51"/>
      <c r="B538" s="116"/>
      <c r="C538" s="213" t="s">
        <v>283</v>
      </c>
      <c r="D538" s="219"/>
      <c r="E538" s="53"/>
      <c r="F538" s="57"/>
      <c r="G538" s="59"/>
      <c r="H538" s="60"/>
    </row>
    <row r="539" spans="1:8" ht="78.75" x14ac:dyDescent="0.25">
      <c r="A539" s="51"/>
      <c r="B539" s="116"/>
      <c r="C539" s="213" t="s">
        <v>284</v>
      </c>
      <c r="D539" s="219"/>
      <c r="E539" s="53"/>
      <c r="F539" s="57"/>
      <c r="G539" s="59"/>
      <c r="H539" s="60"/>
    </row>
    <row r="540" spans="1:8" x14ac:dyDescent="0.25">
      <c r="A540" s="51"/>
      <c r="B540" s="116"/>
      <c r="C540" s="214" t="s">
        <v>285</v>
      </c>
      <c r="D540" s="219"/>
      <c r="E540" s="53"/>
      <c r="F540" s="57"/>
      <c r="G540" s="59"/>
      <c r="H540" s="60"/>
    </row>
    <row r="541" spans="1:8" ht="31.5" x14ac:dyDescent="0.25">
      <c r="A541" s="51"/>
      <c r="B541" s="116"/>
      <c r="C541" s="215" t="s">
        <v>297</v>
      </c>
      <c r="D541" s="219"/>
      <c r="E541" s="53"/>
      <c r="F541" s="57"/>
      <c r="G541" s="59"/>
      <c r="H541" s="60"/>
    </row>
    <row r="542" spans="1:8" x14ac:dyDescent="0.25">
      <c r="A542" s="51"/>
      <c r="B542" s="116"/>
      <c r="C542" s="220"/>
      <c r="D542" s="220"/>
      <c r="E542" s="220"/>
      <c r="F542" s="220"/>
      <c r="G542" s="220"/>
      <c r="H542" s="60"/>
    </row>
    <row r="543" spans="1:8" x14ac:dyDescent="0.25">
      <c r="A543" s="51"/>
      <c r="B543" s="116"/>
      <c r="C543" s="124" t="s">
        <v>288</v>
      </c>
      <c r="D543" s="220"/>
      <c r="E543" s="33" t="s">
        <v>239</v>
      </c>
      <c r="F543" s="33">
        <v>1</v>
      </c>
      <c r="G543" s="33"/>
      <c r="H543" s="33"/>
    </row>
    <row r="544" spans="1:8" x14ac:dyDescent="0.25">
      <c r="A544" s="51"/>
      <c r="B544" s="116"/>
      <c r="C544" s="124" t="s">
        <v>290</v>
      </c>
      <c r="D544" s="220"/>
      <c r="E544" s="33" t="s">
        <v>239</v>
      </c>
      <c r="F544" s="33">
        <v>1</v>
      </c>
      <c r="G544" s="33"/>
      <c r="H544" s="33"/>
    </row>
    <row r="545" spans="1:8" x14ac:dyDescent="0.25">
      <c r="A545" s="51"/>
      <c r="B545" s="116"/>
      <c r="C545" s="124" t="s">
        <v>289</v>
      </c>
      <c r="D545" s="220"/>
      <c r="E545" s="33" t="s">
        <v>239</v>
      </c>
      <c r="F545" s="33">
        <v>1</v>
      </c>
      <c r="G545" s="33"/>
      <c r="H545" s="33"/>
    </row>
    <row r="546" spans="1:8" x14ac:dyDescent="0.25">
      <c r="A546" s="51"/>
      <c r="B546" s="116"/>
      <c r="C546" s="124" t="s">
        <v>291</v>
      </c>
      <c r="D546" s="220"/>
      <c r="E546" s="33" t="s">
        <v>239</v>
      </c>
      <c r="F546" s="33">
        <v>4</v>
      </c>
      <c r="G546" s="33"/>
      <c r="H546" s="33"/>
    </row>
    <row r="547" spans="1:8" x14ac:dyDescent="0.25">
      <c r="A547" s="51"/>
      <c r="B547" s="116"/>
      <c r="C547" s="124" t="s">
        <v>292</v>
      </c>
      <c r="D547" s="220"/>
      <c r="E547" s="33" t="s">
        <v>239</v>
      </c>
      <c r="F547" s="33">
        <v>16</v>
      </c>
      <c r="G547" s="33"/>
      <c r="H547" s="33"/>
    </row>
    <row r="548" spans="1:8" x14ac:dyDescent="0.25">
      <c r="A548" s="51"/>
      <c r="B548" s="116"/>
      <c r="C548" s="124" t="s">
        <v>293</v>
      </c>
      <c r="D548" s="220"/>
      <c r="E548" s="33" t="s">
        <v>239</v>
      </c>
      <c r="F548" s="33">
        <v>1</v>
      </c>
      <c r="G548" s="33"/>
      <c r="H548" s="33"/>
    </row>
    <row r="549" spans="1:8" x14ac:dyDescent="0.25">
      <c r="A549" s="51"/>
      <c r="B549" s="116"/>
      <c r="C549" s="124"/>
      <c r="D549" s="220"/>
      <c r="E549" s="33"/>
      <c r="F549" s="33"/>
      <c r="G549" s="33"/>
      <c r="H549" s="33"/>
    </row>
    <row r="550" spans="1:8" x14ac:dyDescent="0.25">
      <c r="A550" s="51"/>
      <c r="B550" s="116"/>
      <c r="C550" s="124" t="s">
        <v>294</v>
      </c>
      <c r="D550" s="220"/>
      <c r="E550" s="33" t="s">
        <v>239</v>
      </c>
      <c r="F550" s="33">
        <v>1</v>
      </c>
      <c r="G550" s="33"/>
      <c r="H550" s="33"/>
    </row>
    <row r="551" spans="1:8" x14ac:dyDescent="0.25">
      <c r="A551" s="51"/>
      <c r="B551" s="116"/>
      <c r="C551" s="124" t="s">
        <v>295</v>
      </c>
      <c r="D551" s="220"/>
      <c r="E551" s="33" t="s">
        <v>239</v>
      </c>
      <c r="F551" s="33">
        <v>2</v>
      </c>
      <c r="G551" s="33"/>
      <c r="H551" s="33"/>
    </row>
    <row r="552" spans="1:8" x14ac:dyDescent="0.25">
      <c r="A552" s="51"/>
      <c r="B552" s="116"/>
      <c r="C552" s="124"/>
      <c r="D552" s="220"/>
      <c r="E552" s="33"/>
      <c r="F552" s="33"/>
      <c r="G552" s="33"/>
      <c r="H552" s="33"/>
    </row>
    <row r="553" spans="1:8" x14ac:dyDescent="0.25">
      <c r="A553" s="51"/>
      <c r="B553" s="116"/>
      <c r="C553" s="124" t="s">
        <v>296</v>
      </c>
      <c r="D553" s="220"/>
      <c r="E553" s="33" t="s">
        <v>239</v>
      </c>
      <c r="F553" s="33">
        <v>15</v>
      </c>
      <c r="G553" s="33"/>
      <c r="H553" s="33"/>
    </row>
    <row r="554" spans="1:8" x14ac:dyDescent="0.25">
      <c r="A554" s="51"/>
      <c r="B554" s="116"/>
      <c r="C554" s="220"/>
      <c r="D554" s="220"/>
      <c r="E554" s="220"/>
      <c r="F554" s="220"/>
      <c r="G554" s="220"/>
      <c r="H554" s="60"/>
    </row>
    <row r="555" spans="1:8" x14ac:dyDescent="0.25">
      <c r="A555" s="51"/>
      <c r="B555" s="116"/>
      <c r="C555" s="220"/>
      <c r="D555" s="220"/>
      <c r="E555" s="220"/>
      <c r="F555" s="220"/>
      <c r="G555" s="220"/>
      <c r="H555" s="60"/>
    </row>
    <row r="556" spans="1:8" x14ac:dyDescent="0.25">
      <c r="A556" s="51"/>
      <c r="B556" s="116"/>
      <c r="C556" s="220"/>
      <c r="D556" s="220"/>
      <c r="E556" s="220"/>
      <c r="F556" s="220"/>
      <c r="G556" s="220"/>
      <c r="H556" s="60"/>
    </row>
    <row r="557" spans="1:8" x14ac:dyDescent="0.25">
      <c r="A557" s="51"/>
      <c r="B557" s="116"/>
      <c r="C557" s="220"/>
      <c r="D557" s="220"/>
      <c r="E557" s="220"/>
      <c r="F557" s="220"/>
      <c r="G557" s="220"/>
      <c r="H557" s="60"/>
    </row>
    <row r="558" spans="1:8" x14ac:dyDescent="0.25">
      <c r="A558" s="51"/>
      <c r="B558" s="116"/>
      <c r="C558" s="220"/>
      <c r="D558" s="220"/>
      <c r="E558" s="220"/>
      <c r="F558" s="220"/>
      <c r="G558" s="220"/>
      <c r="H558" s="60"/>
    </row>
    <row r="559" spans="1:8" x14ac:dyDescent="0.25">
      <c r="A559" s="51"/>
      <c r="B559" s="116"/>
      <c r="C559" s="220"/>
      <c r="D559" s="220"/>
      <c r="E559" s="220"/>
      <c r="F559" s="220"/>
      <c r="G559" s="220"/>
      <c r="H559" s="60"/>
    </row>
    <row r="560" spans="1:8" x14ac:dyDescent="0.25">
      <c r="A560" s="51"/>
      <c r="B560" s="116"/>
      <c r="C560" s="220"/>
      <c r="D560" s="220"/>
      <c r="E560" s="220"/>
      <c r="F560" s="220"/>
      <c r="G560" s="220"/>
      <c r="H560" s="60"/>
    </row>
    <row r="561" spans="1:8" x14ac:dyDescent="0.25">
      <c r="A561" s="51"/>
      <c r="B561" s="116"/>
      <c r="C561" s="220"/>
      <c r="D561" s="220"/>
      <c r="E561" s="220"/>
      <c r="F561" s="220"/>
      <c r="G561" s="220"/>
      <c r="H561" s="60"/>
    </row>
    <row r="562" spans="1:8" x14ac:dyDescent="0.25">
      <c r="A562" s="51"/>
      <c r="B562" s="116"/>
      <c r="C562" s="220"/>
      <c r="D562" s="220"/>
      <c r="E562" s="220"/>
      <c r="F562" s="220"/>
      <c r="G562" s="220"/>
      <c r="H562" s="60"/>
    </row>
    <row r="563" spans="1:8" x14ac:dyDescent="0.25">
      <c r="A563" s="51"/>
      <c r="B563" s="116"/>
      <c r="C563" s="220"/>
      <c r="D563" s="220"/>
      <c r="E563" s="220"/>
      <c r="F563" s="220"/>
      <c r="G563" s="220"/>
      <c r="H563" s="60"/>
    </row>
    <row r="564" spans="1:8" x14ac:dyDescent="0.25">
      <c r="A564" s="51"/>
      <c r="B564" s="116"/>
      <c r="C564" s="220"/>
      <c r="D564" s="220"/>
      <c r="E564" s="220"/>
      <c r="F564" s="220"/>
      <c r="G564" s="220"/>
      <c r="H564" s="60"/>
    </row>
    <row r="565" spans="1:8" x14ac:dyDescent="0.25">
      <c r="A565" s="51"/>
      <c r="B565" s="116"/>
      <c r="C565" s="220"/>
      <c r="D565" s="220"/>
      <c r="E565" s="220"/>
      <c r="F565" s="220"/>
      <c r="G565" s="220"/>
      <c r="H565" s="60"/>
    </row>
    <row r="566" spans="1:8" x14ac:dyDescent="0.25">
      <c r="A566" s="51"/>
      <c r="B566" s="116"/>
      <c r="C566" s="220"/>
      <c r="D566" s="220"/>
      <c r="E566" s="220"/>
      <c r="F566" s="220"/>
      <c r="G566" s="220"/>
      <c r="H566" s="60"/>
    </row>
    <row r="567" spans="1:8" x14ac:dyDescent="0.25">
      <c r="A567" s="51"/>
      <c r="B567" s="116"/>
      <c r="C567" s="220"/>
      <c r="D567" s="220"/>
      <c r="E567" s="220"/>
      <c r="F567" s="220"/>
      <c r="G567" s="220"/>
      <c r="H567" s="60"/>
    </row>
    <row r="568" spans="1:8" x14ac:dyDescent="0.25">
      <c r="A568" s="51"/>
      <c r="B568" s="116"/>
      <c r="C568" s="220"/>
      <c r="D568" s="220"/>
      <c r="E568" s="220"/>
      <c r="F568" s="220"/>
      <c r="G568" s="220"/>
      <c r="H568" s="60"/>
    </row>
    <row r="569" spans="1:8" x14ac:dyDescent="0.25">
      <c r="A569" s="51"/>
      <c r="B569" s="116"/>
      <c r="C569" s="220"/>
      <c r="D569" s="219"/>
      <c r="E569" s="53"/>
      <c r="F569" s="57"/>
      <c r="G569" s="59"/>
      <c r="H569" s="60"/>
    </row>
    <row r="570" spans="1:8" x14ac:dyDescent="0.25">
      <c r="A570" s="51"/>
      <c r="B570" s="116"/>
      <c r="C570" s="220"/>
      <c r="D570" s="219"/>
      <c r="E570" s="53"/>
      <c r="F570" s="57"/>
      <c r="G570" s="59"/>
      <c r="H570" s="60"/>
    </row>
    <row r="571" spans="1:8" x14ac:dyDescent="0.25">
      <c r="A571" s="51"/>
      <c r="B571" s="116"/>
      <c r="C571" s="220"/>
      <c r="D571" s="219"/>
      <c r="E571" s="53"/>
      <c r="F571" s="57"/>
      <c r="G571" s="59"/>
      <c r="H571" s="60"/>
    </row>
    <row r="572" spans="1:8" x14ac:dyDescent="0.25">
      <c r="A572" s="221"/>
      <c r="B572" s="222"/>
      <c r="C572" s="223"/>
      <c r="D572" s="224"/>
      <c r="E572" s="87"/>
      <c r="F572" s="198"/>
      <c r="G572" s="88"/>
      <c r="H572" s="89"/>
    </row>
    <row r="573" spans="1:8" x14ac:dyDescent="0.25">
      <c r="A573" s="139"/>
      <c r="B573" s="140"/>
      <c r="C573" s="141" t="s">
        <v>155</v>
      </c>
      <c r="D573" s="142"/>
      <c r="E573" s="143"/>
      <c r="F573" s="144"/>
      <c r="G573" s="145"/>
      <c r="H573" s="191"/>
    </row>
    <row r="574" spans="1:8" x14ac:dyDescent="0.25">
      <c r="A574" s="84">
        <v>10</v>
      </c>
      <c r="B574" s="146"/>
      <c r="C574" s="147" t="s">
        <v>37</v>
      </c>
      <c r="D574" s="147"/>
      <c r="E574" s="78"/>
      <c r="F574" s="35"/>
      <c r="G574" s="78"/>
      <c r="H574" s="85"/>
    </row>
    <row r="575" spans="1:8" x14ac:dyDescent="0.25">
      <c r="A575" s="73"/>
      <c r="B575" s="128"/>
      <c r="C575" s="150"/>
      <c r="D575" s="150"/>
      <c r="E575" s="25"/>
      <c r="F575" s="26"/>
      <c r="G575" s="27"/>
      <c r="H575" s="48"/>
    </row>
    <row r="576" spans="1:8" x14ac:dyDescent="0.25">
      <c r="A576" s="75"/>
      <c r="B576" s="120"/>
      <c r="C576" s="148" t="s">
        <v>73</v>
      </c>
      <c r="D576" s="122"/>
      <c r="E576" s="53"/>
      <c r="F576" s="29"/>
      <c r="G576" s="59"/>
      <c r="H576" s="60"/>
    </row>
    <row r="577" spans="1:8" ht="110.25" x14ac:dyDescent="0.25">
      <c r="A577" s="73"/>
      <c r="B577" s="128"/>
      <c r="C577" s="124" t="s">
        <v>20</v>
      </c>
      <c r="D577" s="138"/>
      <c r="E577" s="25"/>
      <c r="F577" s="26"/>
      <c r="G577" s="25"/>
      <c r="H577" s="90"/>
    </row>
    <row r="578" spans="1:8" ht="63" x14ac:dyDescent="0.25">
      <c r="A578" s="73"/>
      <c r="B578" s="128"/>
      <c r="C578" s="124" t="s">
        <v>6</v>
      </c>
      <c r="D578" s="138"/>
      <c r="E578" s="25"/>
      <c r="F578" s="26"/>
      <c r="G578" s="25"/>
      <c r="H578" s="90"/>
    </row>
    <row r="579" spans="1:8" x14ac:dyDescent="0.25">
      <c r="A579" s="75"/>
      <c r="B579" s="116"/>
      <c r="C579" s="124"/>
      <c r="D579" s="122"/>
      <c r="E579" s="53"/>
      <c r="F579" s="29"/>
      <c r="G579" s="53"/>
      <c r="H579" s="60"/>
    </row>
    <row r="580" spans="1:8" x14ac:dyDescent="0.25">
      <c r="A580" s="73"/>
      <c r="B580" s="128"/>
      <c r="C580" s="173"/>
      <c r="D580" s="138"/>
      <c r="E580" s="25"/>
      <c r="F580" s="26"/>
      <c r="G580" s="25"/>
      <c r="H580" s="90"/>
    </row>
    <row r="581" spans="1:8" x14ac:dyDescent="0.25">
      <c r="A581" s="75"/>
      <c r="B581" s="131"/>
      <c r="C581" s="177" t="s">
        <v>193</v>
      </c>
      <c r="D581" s="133"/>
      <c r="E581" s="53"/>
      <c r="F581" s="29"/>
      <c r="G581" s="59"/>
      <c r="H581" s="60"/>
    </row>
    <row r="582" spans="1:8" x14ac:dyDescent="0.25">
      <c r="A582" s="49"/>
      <c r="B582" s="149"/>
      <c r="C582" s="167"/>
      <c r="D582" s="125"/>
      <c r="E582" s="25"/>
      <c r="F582" s="26"/>
      <c r="G582" s="27"/>
      <c r="H582" s="48"/>
    </row>
    <row r="583" spans="1:8" ht="31.5" x14ac:dyDescent="0.25">
      <c r="A583" s="49" t="s">
        <v>43</v>
      </c>
      <c r="B583" s="149"/>
      <c r="C583" s="167" t="s">
        <v>266</v>
      </c>
      <c r="D583" s="125"/>
      <c r="E583" s="25" t="s">
        <v>3</v>
      </c>
      <c r="F583" s="26">
        <v>165.6</v>
      </c>
      <c r="G583" s="27"/>
      <c r="H583" s="48"/>
    </row>
    <row r="584" spans="1:8" x14ac:dyDescent="0.25">
      <c r="A584" s="73"/>
      <c r="B584" s="128"/>
      <c r="C584" s="173"/>
      <c r="D584" s="138"/>
      <c r="E584" s="25"/>
      <c r="F584" s="26"/>
      <c r="G584" s="25"/>
      <c r="H584" s="48"/>
    </row>
    <row r="585" spans="1:8" x14ac:dyDescent="0.25">
      <c r="A585" s="73" t="s">
        <v>41</v>
      </c>
      <c r="B585" s="128"/>
      <c r="C585" s="173" t="s">
        <v>263</v>
      </c>
      <c r="D585" s="138"/>
      <c r="E585" s="25" t="s">
        <v>3</v>
      </c>
      <c r="F585" s="26">
        <v>34.4</v>
      </c>
      <c r="G585" s="25"/>
      <c r="H585" s="48"/>
    </row>
    <row r="586" spans="1:8" x14ac:dyDescent="0.25">
      <c r="A586" s="73"/>
      <c r="B586" s="128"/>
      <c r="C586" s="173" t="s">
        <v>264</v>
      </c>
      <c r="D586" s="138"/>
      <c r="E586" s="25"/>
      <c r="F586" s="26"/>
      <c r="G586" s="25"/>
      <c r="H586" s="90"/>
    </row>
    <row r="587" spans="1:8" x14ac:dyDescent="0.25">
      <c r="A587" s="73"/>
      <c r="B587" s="128"/>
      <c r="C587" s="173"/>
      <c r="D587" s="138"/>
      <c r="E587" s="25"/>
      <c r="F587" s="26"/>
      <c r="G587" s="25"/>
      <c r="H587" s="90"/>
    </row>
    <row r="588" spans="1:8" x14ac:dyDescent="0.25">
      <c r="A588" s="73" t="s">
        <v>25</v>
      </c>
      <c r="B588" s="128"/>
      <c r="C588" s="173" t="s">
        <v>263</v>
      </c>
      <c r="D588" s="138"/>
      <c r="E588" s="25" t="s">
        <v>3</v>
      </c>
      <c r="F588" s="26">
        <v>118.26</v>
      </c>
      <c r="G588" s="25"/>
      <c r="H588" s="48"/>
    </row>
    <row r="589" spans="1:8" x14ac:dyDescent="0.25">
      <c r="A589" s="73"/>
      <c r="B589" s="128"/>
      <c r="C589" s="173" t="s">
        <v>265</v>
      </c>
      <c r="D589" s="138"/>
      <c r="E589" s="25"/>
      <c r="F589" s="26"/>
      <c r="G589" s="25"/>
      <c r="H589" s="90"/>
    </row>
    <row r="590" spans="1:8" x14ac:dyDescent="0.25">
      <c r="A590" s="73"/>
      <c r="B590" s="128"/>
      <c r="C590" s="173"/>
      <c r="D590" s="138"/>
      <c r="E590" s="25"/>
      <c r="F590" s="26"/>
      <c r="G590" s="25"/>
      <c r="H590" s="90"/>
    </row>
    <row r="591" spans="1:8" ht="31.5" x14ac:dyDescent="0.25">
      <c r="A591" s="49" t="s">
        <v>42</v>
      </c>
      <c r="B591" s="149"/>
      <c r="C591" s="167" t="s">
        <v>267</v>
      </c>
      <c r="D591" s="125"/>
      <c r="E591" s="25" t="s">
        <v>3</v>
      </c>
      <c r="F591" s="26">
        <v>200</v>
      </c>
      <c r="G591" s="27"/>
      <c r="H591" s="48"/>
    </row>
    <row r="592" spans="1:8" x14ac:dyDescent="0.25">
      <c r="A592" s="73"/>
      <c r="B592" s="128"/>
      <c r="C592" s="173"/>
      <c r="D592" s="138"/>
      <c r="E592" s="25"/>
      <c r="F592" s="26"/>
      <c r="G592" s="25"/>
      <c r="H592" s="90"/>
    </row>
    <row r="593" spans="1:8" x14ac:dyDescent="0.25">
      <c r="A593" s="73"/>
      <c r="B593" s="128"/>
      <c r="C593" s="173"/>
      <c r="D593" s="138"/>
      <c r="E593" s="25"/>
      <c r="F593" s="26"/>
      <c r="G593" s="25"/>
      <c r="H593" s="90"/>
    </row>
    <row r="594" spans="1:8" x14ac:dyDescent="0.25">
      <c r="A594" s="73"/>
      <c r="B594" s="128"/>
      <c r="C594" s="173"/>
      <c r="D594" s="138"/>
      <c r="E594" s="25"/>
      <c r="F594" s="26"/>
      <c r="G594" s="25"/>
      <c r="H594" s="90"/>
    </row>
    <row r="595" spans="1:8" x14ac:dyDescent="0.25">
      <c r="A595" s="73"/>
      <c r="B595" s="128"/>
      <c r="C595" s="173"/>
      <c r="D595" s="138"/>
      <c r="E595" s="25"/>
      <c r="F595" s="26"/>
      <c r="G595" s="25"/>
      <c r="H595" s="90"/>
    </row>
    <row r="596" spans="1:8" x14ac:dyDescent="0.25">
      <c r="A596" s="73"/>
      <c r="B596" s="128"/>
      <c r="C596" s="173"/>
      <c r="D596" s="138"/>
      <c r="E596" s="25"/>
      <c r="F596" s="26"/>
      <c r="G596" s="25"/>
      <c r="H596" s="90"/>
    </row>
    <row r="597" spans="1:8" x14ac:dyDescent="0.25">
      <c r="A597" s="73"/>
      <c r="B597" s="128"/>
      <c r="C597" s="173"/>
      <c r="D597" s="138"/>
      <c r="E597" s="25"/>
      <c r="F597" s="26"/>
      <c r="G597" s="25"/>
      <c r="H597" s="90"/>
    </row>
    <row r="598" spans="1:8" x14ac:dyDescent="0.25">
      <c r="A598" s="73"/>
      <c r="B598" s="128"/>
      <c r="C598" s="173"/>
      <c r="D598" s="138"/>
      <c r="E598" s="25"/>
      <c r="F598" s="26"/>
      <c r="G598" s="25"/>
      <c r="H598" s="90"/>
    </row>
    <row r="599" spans="1:8" x14ac:dyDescent="0.25">
      <c r="A599" s="73"/>
      <c r="B599" s="128"/>
      <c r="C599" s="173"/>
      <c r="D599" s="138"/>
      <c r="E599" s="25"/>
      <c r="F599" s="26"/>
      <c r="G599" s="25"/>
      <c r="H599" s="90"/>
    </row>
    <row r="600" spans="1:8" x14ac:dyDescent="0.25">
      <c r="A600" s="73"/>
      <c r="B600" s="128"/>
      <c r="C600" s="173"/>
      <c r="D600" s="138"/>
      <c r="E600" s="25"/>
      <c r="F600" s="26"/>
      <c r="G600" s="25"/>
      <c r="H600" s="90"/>
    </row>
    <row r="601" spans="1:8" x14ac:dyDescent="0.25">
      <c r="A601" s="73"/>
      <c r="B601" s="128"/>
      <c r="C601" s="173"/>
      <c r="D601" s="138"/>
      <c r="E601" s="25"/>
      <c r="F601" s="26"/>
      <c r="G601" s="25"/>
      <c r="H601" s="90"/>
    </row>
    <row r="602" spans="1:8" x14ac:dyDescent="0.25">
      <c r="A602" s="73"/>
      <c r="B602" s="128"/>
      <c r="C602" s="173"/>
      <c r="D602" s="138"/>
      <c r="E602" s="25"/>
      <c r="F602" s="26"/>
      <c r="G602" s="25"/>
      <c r="H602" s="90"/>
    </row>
    <row r="603" spans="1:8" x14ac:dyDescent="0.25">
      <c r="A603" s="73"/>
      <c r="B603" s="128"/>
      <c r="C603" s="173"/>
      <c r="D603" s="138"/>
      <c r="E603" s="25"/>
      <c r="F603" s="26"/>
      <c r="G603" s="25"/>
      <c r="H603" s="90"/>
    </row>
    <row r="604" spans="1:8" x14ac:dyDescent="0.25">
      <c r="A604" s="73"/>
      <c r="B604" s="128"/>
      <c r="C604" s="173"/>
      <c r="D604" s="138"/>
      <c r="E604" s="25"/>
      <c r="F604" s="26"/>
      <c r="G604" s="25"/>
      <c r="H604" s="90"/>
    </row>
    <row r="605" spans="1:8" x14ac:dyDescent="0.25">
      <c r="A605" s="73"/>
      <c r="B605" s="128"/>
      <c r="C605" s="173"/>
      <c r="D605" s="138"/>
      <c r="E605" s="25"/>
      <c r="F605" s="26"/>
      <c r="G605" s="25"/>
      <c r="H605" s="90"/>
    </row>
    <row r="606" spans="1:8" x14ac:dyDescent="0.25">
      <c r="A606" s="73"/>
      <c r="B606" s="128"/>
      <c r="C606" s="173"/>
      <c r="D606" s="138"/>
      <c r="E606" s="25"/>
      <c r="F606" s="26"/>
      <c r="G606" s="25"/>
      <c r="H606" s="90"/>
    </row>
    <row r="607" spans="1:8" x14ac:dyDescent="0.25">
      <c r="A607" s="73"/>
      <c r="B607" s="128"/>
      <c r="C607" s="173"/>
      <c r="D607" s="138"/>
      <c r="E607" s="25"/>
      <c r="F607" s="26"/>
      <c r="G607" s="25"/>
      <c r="H607" s="90"/>
    </row>
    <row r="608" spans="1:8" x14ac:dyDescent="0.25">
      <c r="A608" s="73"/>
      <c r="B608" s="128"/>
      <c r="C608" s="173"/>
      <c r="D608" s="138"/>
      <c r="E608" s="25"/>
      <c r="F608" s="26"/>
      <c r="G608" s="25"/>
      <c r="H608" s="90"/>
    </row>
    <row r="609" spans="1:8" x14ac:dyDescent="0.25">
      <c r="A609" s="73"/>
      <c r="B609" s="128"/>
      <c r="C609" s="173"/>
      <c r="D609" s="138"/>
      <c r="E609" s="25"/>
      <c r="F609" s="26"/>
      <c r="G609" s="25"/>
      <c r="H609" s="90"/>
    </row>
    <row r="610" spans="1:8" x14ac:dyDescent="0.25">
      <c r="A610" s="73"/>
      <c r="B610" s="128"/>
      <c r="C610" s="173"/>
      <c r="D610" s="138"/>
      <c r="E610" s="25"/>
      <c r="F610" s="26"/>
      <c r="G610" s="25"/>
      <c r="H610" s="90"/>
    </row>
    <row r="611" spans="1:8" x14ac:dyDescent="0.25">
      <c r="A611" s="73"/>
      <c r="B611" s="128"/>
      <c r="C611" s="173"/>
      <c r="D611" s="138"/>
      <c r="E611" s="25"/>
      <c r="F611" s="26"/>
      <c r="G611" s="25"/>
      <c r="H611" s="90"/>
    </row>
    <row r="612" spans="1:8" x14ac:dyDescent="0.25">
      <c r="A612" s="97"/>
      <c r="B612" s="149"/>
      <c r="C612" s="168"/>
      <c r="D612" s="138"/>
      <c r="E612" s="25"/>
      <c r="F612" s="62"/>
      <c r="G612" s="27"/>
      <c r="H612" s="48"/>
    </row>
    <row r="613" spans="1:8" x14ac:dyDescent="0.25">
      <c r="A613" s="139"/>
      <c r="B613" s="140"/>
      <c r="C613" s="141" t="s">
        <v>157</v>
      </c>
      <c r="D613" s="142"/>
      <c r="E613" s="143"/>
      <c r="F613" s="169"/>
      <c r="G613" s="145"/>
      <c r="H613" s="191"/>
    </row>
    <row r="614" spans="1:8" x14ac:dyDescent="0.25">
      <c r="A614" s="84">
        <v>11</v>
      </c>
      <c r="B614" s="146"/>
      <c r="C614" s="147" t="s">
        <v>96</v>
      </c>
      <c r="D614" s="147"/>
      <c r="E614" s="78"/>
      <c r="F614" s="101"/>
      <c r="G614" s="78"/>
      <c r="H614" s="85"/>
    </row>
    <row r="615" spans="1:8" x14ac:dyDescent="0.25">
      <c r="A615" s="73"/>
      <c r="B615" s="128"/>
      <c r="C615" s="178"/>
      <c r="D615" s="178"/>
      <c r="E615" s="25"/>
      <c r="F615" s="62"/>
      <c r="G615" s="27"/>
      <c r="H615" s="48"/>
    </row>
    <row r="616" spans="1:8" s="9" customFormat="1" x14ac:dyDescent="0.25">
      <c r="A616" s="75"/>
      <c r="B616" s="120"/>
      <c r="C616" s="148" t="s">
        <v>73</v>
      </c>
      <c r="D616" s="122"/>
      <c r="E616" s="53"/>
      <c r="F616" s="57"/>
      <c r="G616" s="59"/>
      <c r="H616" s="60"/>
    </row>
    <row r="617" spans="1:8" ht="47.25" x14ac:dyDescent="0.25">
      <c r="A617" s="73"/>
      <c r="B617" s="128"/>
      <c r="C617" s="124" t="s">
        <v>70</v>
      </c>
      <c r="D617" s="138"/>
      <c r="E617" s="25"/>
      <c r="F617" s="62"/>
      <c r="G617" s="25"/>
      <c r="H617" s="90"/>
    </row>
    <row r="618" spans="1:8" ht="47.25" x14ac:dyDescent="0.25">
      <c r="A618" s="73"/>
      <c r="B618" s="128"/>
      <c r="C618" s="124" t="s">
        <v>71</v>
      </c>
      <c r="D618" s="138"/>
      <c r="E618" s="25"/>
      <c r="F618" s="62"/>
      <c r="G618" s="25"/>
      <c r="H618" s="90"/>
    </row>
    <row r="619" spans="1:8" s="21" customFormat="1" ht="63" x14ac:dyDescent="0.25">
      <c r="A619" s="73"/>
      <c r="B619" s="128"/>
      <c r="C619" s="124" t="s">
        <v>72</v>
      </c>
      <c r="D619" s="138"/>
      <c r="E619" s="25"/>
      <c r="F619" s="62"/>
      <c r="G619" s="25"/>
      <c r="H619" s="90"/>
    </row>
    <row r="620" spans="1:8" x14ac:dyDescent="0.25">
      <c r="A620" s="73"/>
      <c r="B620" s="128"/>
      <c r="C620" s="124" t="s">
        <v>98</v>
      </c>
      <c r="D620" s="138"/>
      <c r="E620" s="25"/>
      <c r="F620" s="62"/>
      <c r="G620" s="25"/>
      <c r="H620" s="90"/>
    </row>
    <row r="621" spans="1:8" ht="110.25" x14ac:dyDescent="0.25">
      <c r="A621" s="73"/>
      <c r="B621" s="128"/>
      <c r="C621" s="151" t="s">
        <v>99</v>
      </c>
      <c r="D621" s="138"/>
      <c r="E621" s="25"/>
      <c r="F621" s="62"/>
      <c r="G621" s="25"/>
      <c r="H621" s="90"/>
    </row>
    <row r="622" spans="1:8" ht="78.75" x14ac:dyDescent="0.25">
      <c r="A622" s="73"/>
      <c r="B622" s="128"/>
      <c r="C622" s="151" t="s">
        <v>100</v>
      </c>
      <c r="D622" s="138"/>
      <c r="E622" s="25"/>
      <c r="F622" s="62"/>
      <c r="G622" s="25"/>
      <c r="H622" s="90"/>
    </row>
    <row r="623" spans="1:8" ht="47.25" x14ac:dyDescent="0.25">
      <c r="A623" s="73"/>
      <c r="B623" s="128"/>
      <c r="C623" s="124" t="s">
        <v>159</v>
      </c>
      <c r="D623" s="138"/>
      <c r="E623" s="25"/>
      <c r="F623" s="62"/>
      <c r="G623" s="25"/>
      <c r="H623" s="90"/>
    </row>
    <row r="624" spans="1:8" x14ac:dyDescent="0.25">
      <c r="A624" s="73"/>
      <c r="B624" s="128"/>
      <c r="C624" s="124"/>
      <c r="D624" s="138"/>
      <c r="E624" s="25"/>
      <c r="F624" s="62"/>
      <c r="G624" s="25"/>
      <c r="H624" s="90"/>
    </row>
    <row r="625" spans="1:8" x14ac:dyDescent="0.25">
      <c r="A625" s="75"/>
      <c r="B625" s="120"/>
      <c r="C625" s="148" t="s">
        <v>126</v>
      </c>
      <c r="D625" s="122"/>
      <c r="E625" s="53"/>
      <c r="F625" s="57"/>
      <c r="G625" s="59"/>
      <c r="H625" s="60"/>
    </row>
    <row r="626" spans="1:8" ht="31.5" x14ac:dyDescent="0.25">
      <c r="A626" s="49" t="s">
        <v>43</v>
      </c>
      <c r="B626" s="149"/>
      <c r="C626" s="124" t="s">
        <v>223</v>
      </c>
      <c r="D626" s="125"/>
      <c r="E626" s="25" t="s">
        <v>27</v>
      </c>
      <c r="F626" s="62">
        <v>1</v>
      </c>
      <c r="G626" s="27"/>
      <c r="H626" s="48"/>
    </row>
    <row r="627" spans="1:8" x14ac:dyDescent="0.25">
      <c r="A627" s="75"/>
      <c r="B627" s="120"/>
      <c r="C627" s="148"/>
      <c r="D627" s="122"/>
      <c r="E627" s="53"/>
      <c r="F627" s="57"/>
      <c r="G627" s="59"/>
      <c r="H627" s="60"/>
    </row>
    <row r="628" spans="1:8" s="21" customFormat="1" ht="47.25" x14ac:dyDescent="0.25">
      <c r="A628" s="49" t="s">
        <v>25</v>
      </c>
      <c r="B628" s="149"/>
      <c r="C628" s="179" t="s">
        <v>123</v>
      </c>
      <c r="D628" s="125"/>
      <c r="E628" s="25" t="s">
        <v>28</v>
      </c>
      <c r="F628" s="62">
        <v>1</v>
      </c>
      <c r="G628" s="27"/>
      <c r="H628" s="48"/>
    </row>
    <row r="629" spans="1:8" s="13" customFormat="1" x14ac:dyDescent="0.25">
      <c r="A629" s="49"/>
      <c r="B629" s="149"/>
      <c r="C629" s="179"/>
      <c r="D629" s="125"/>
      <c r="E629" s="25"/>
      <c r="F629" s="62"/>
      <c r="G629" s="27"/>
      <c r="H629" s="48"/>
    </row>
    <row r="630" spans="1:8" s="13" customFormat="1" x14ac:dyDescent="0.25">
      <c r="A630" s="49"/>
      <c r="B630" s="149"/>
      <c r="C630" s="179"/>
      <c r="D630" s="125"/>
      <c r="E630" s="25"/>
      <c r="F630" s="62"/>
      <c r="G630" s="27"/>
      <c r="H630" s="48"/>
    </row>
    <row r="631" spans="1:8" s="13" customFormat="1" x14ac:dyDescent="0.25">
      <c r="A631" s="49"/>
      <c r="B631" s="149"/>
      <c r="C631" s="179"/>
      <c r="D631" s="125"/>
      <c r="E631" s="25"/>
      <c r="F631" s="62"/>
      <c r="G631" s="27"/>
      <c r="H631" s="48"/>
    </row>
    <row r="632" spans="1:8" s="13" customFormat="1" x14ac:dyDescent="0.25">
      <c r="A632" s="49"/>
      <c r="B632" s="149"/>
      <c r="C632" s="179"/>
      <c r="D632" s="125"/>
      <c r="E632" s="25"/>
      <c r="F632" s="62"/>
      <c r="G632" s="27"/>
      <c r="H632" s="48"/>
    </row>
    <row r="633" spans="1:8" s="13" customFormat="1" x14ac:dyDescent="0.25">
      <c r="A633" s="49"/>
      <c r="B633" s="149"/>
      <c r="C633" s="179"/>
      <c r="D633" s="125"/>
      <c r="E633" s="25"/>
      <c r="F633" s="62"/>
      <c r="G633" s="27"/>
      <c r="H633" s="48"/>
    </row>
    <row r="634" spans="1:8" s="13" customFormat="1" x14ac:dyDescent="0.25">
      <c r="A634" s="49"/>
      <c r="B634" s="149"/>
      <c r="C634" s="179"/>
      <c r="D634" s="125"/>
      <c r="E634" s="25"/>
      <c r="F634" s="62"/>
      <c r="G634" s="27"/>
      <c r="H634" s="48"/>
    </row>
    <row r="635" spans="1:8" s="13" customFormat="1" x14ac:dyDescent="0.25">
      <c r="A635" s="49"/>
      <c r="B635" s="149"/>
      <c r="C635" s="179"/>
      <c r="D635" s="125"/>
      <c r="E635" s="25"/>
      <c r="F635" s="62"/>
      <c r="G635" s="27"/>
      <c r="H635" s="48"/>
    </row>
    <row r="636" spans="1:8" s="13" customFormat="1" x14ac:dyDescent="0.25">
      <c r="A636" s="49"/>
      <c r="B636" s="149"/>
      <c r="C636" s="179"/>
      <c r="D636" s="125"/>
      <c r="E636" s="25"/>
      <c r="F636" s="62"/>
      <c r="G636" s="27"/>
      <c r="H636" s="48"/>
    </row>
    <row r="637" spans="1:8" s="13" customFormat="1" x14ac:dyDescent="0.25">
      <c r="A637" s="49"/>
      <c r="B637" s="149"/>
      <c r="C637" s="179"/>
      <c r="D637" s="125"/>
      <c r="E637" s="25"/>
      <c r="F637" s="62"/>
      <c r="G637" s="27"/>
      <c r="H637" s="48"/>
    </row>
    <row r="638" spans="1:8" s="13" customFormat="1" x14ac:dyDescent="0.25">
      <c r="A638" s="49"/>
      <c r="B638" s="149"/>
      <c r="C638" s="179"/>
      <c r="D638" s="125"/>
      <c r="E638" s="25"/>
      <c r="F638" s="62"/>
      <c r="G638" s="27"/>
      <c r="H638" s="48"/>
    </row>
    <row r="639" spans="1:8" s="13" customFormat="1" x14ac:dyDescent="0.25">
      <c r="A639" s="49"/>
      <c r="B639" s="149"/>
      <c r="C639" s="179"/>
      <c r="D639" s="125"/>
      <c r="E639" s="25"/>
      <c r="F639" s="62"/>
      <c r="G639" s="27"/>
      <c r="H639" s="48"/>
    </row>
    <row r="640" spans="1:8" s="13" customFormat="1" x14ac:dyDescent="0.25">
      <c r="A640" s="49"/>
      <c r="B640" s="149"/>
      <c r="C640" s="179"/>
      <c r="D640" s="125"/>
      <c r="E640" s="25"/>
      <c r="F640" s="62"/>
      <c r="G640" s="27"/>
      <c r="H640" s="48"/>
    </row>
    <row r="641" spans="1:8" s="13" customFormat="1" x14ac:dyDescent="0.25">
      <c r="A641" s="49"/>
      <c r="B641" s="149"/>
      <c r="C641" s="179"/>
      <c r="D641" s="125"/>
      <c r="E641" s="25"/>
      <c r="F641" s="62"/>
      <c r="G641" s="27"/>
      <c r="H641" s="48"/>
    </row>
    <row r="642" spans="1:8" x14ac:dyDescent="0.25">
      <c r="A642" s="67"/>
      <c r="B642" s="180"/>
      <c r="C642" s="153"/>
      <c r="D642" s="181"/>
      <c r="E642" s="68"/>
      <c r="F642" s="69"/>
      <c r="G642" s="70"/>
      <c r="H642" s="71"/>
    </row>
    <row r="643" spans="1:8" s="23" customFormat="1" x14ac:dyDescent="0.25">
      <c r="A643" s="99"/>
      <c r="B643" s="175"/>
      <c r="C643" s="164" t="s">
        <v>124</v>
      </c>
      <c r="D643" s="176"/>
      <c r="E643" s="94"/>
      <c r="F643" s="103"/>
      <c r="G643" s="94"/>
      <c r="H643" s="100"/>
    </row>
    <row r="644" spans="1:8" s="12" customFormat="1" x14ac:dyDescent="0.25">
      <c r="A644" s="97"/>
      <c r="B644" s="149"/>
      <c r="C644" s="124"/>
      <c r="D644" s="138"/>
      <c r="E644" s="25"/>
      <c r="F644" s="62"/>
      <c r="G644" s="25"/>
      <c r="H644" s="90"/>
    </row>
    <row r="645" spans="1:8" s="12" customFormat="1" ht="63" x14ac:dyDescent="0.25">
      <c r="A645" s="49" t="s">
        <v>43</v>
      </c>
      <c r="B645" s="149"/>
      <c r="C645" s="124" t="s">
        <v>160</v>
      </c>
      <c r="D645" s="125"/>
      <c r="E645" s="25" t="s">
        <v>27</v>
      </c>
      <c r="F645" s="62">
        <v>4</v>
      </c>
      <c r="G645" s="27"/>
      <c r="H645" s="48"/>
    </row>
    <row r="646" spans="1:8" x14ac:dyDescent="0.25">
      <c r="A646" s="49"/>
      <c r="B646" s="149"/>
      <c r="C646" s="124"/>
      <c r="D646" s="125"/>
      <c r="E646" s="25"/>
      <c r="F646" s="62"/>
      <c r="G646" s="27"/>
      <c r="H646" s="48"/>
    </row>
    <row r="647" spans="1:8" x14ac:dyDescent="0.25">
      <c r="A647" s="49" t="s">
        <v>41</v>
      </c>
      <c r="B647" s="149"/>
      <c r="C647" s="124" t="s">
        <v>161</v>
      </c>
      <c r="D647" s="125"/>
      <c r="E647" s="25" t="s">
        <v>27</v>
      </c>
      <c r="F647" s="62">
        <v>4</v>
      </c>
      <c r="G647" s="27"/>
      <c r="H647" s="48"/>
    </row>
    <row r="648" spans="1:8" s="13" customFormat="1" x14ac:dyDescent="0.25">
      <c r="A648" s="49"/>
      <c r="B648" s="149"/>
      <c r="C648" s="124"/>
      <c r="D648" s="125"/>
      <c r="E648" s="25"/>
      <c r="F648" s="62"/>
      <c r="G648" s="27"/>
      <c r="H648" s="48"/>
    </row>
    <row r="649" spans="1:8" s="13" customFormat="1" x14ac:dyDescent="0.25">
      <c r="A649" s="75"/>
      <c r="B649" s="120"/>
      <c r="C649" s="148" t="s">
        <v>101</v>
      </c>
      <c r="D649" s="122"/>
      <c r="E649" s="53"/>
      <c r="F649" s="57"/>
      <c r="G649" s="59"/>
      <c r="H649" s="60"/>
    </row>
    <row r="650" spans="1:8" s="13" customFormat="1" x14ac:dyDescent="0.25">
      <c r="A650" s="97"/>
      <c r="B650" s="149"/>
      <c r="C650" s="124"/>
      <c r="D650" s="138"/>
      <c r="E650" s="25"/>
      <c r="F650" s="62"/>
      <c r="G650" s="25"/>
      <c r="H650" s="90"/>
    </row>
    <row r="651" spans="1:8" s="13" customFormat="1" x14ac:dyDescent="0.25">
      <c r="A651" s="97"/>
      <c r="B651" s="149"/>
      <c r="C651" s="154" t="s">
        <v>194</v>
      </c>
      <c r="D651" s="138"/>
      <c r="E651" s="25"/>
      <c r="F651" s="62"/>
      <c r="G651" s="25"/>
      <c r="H651" s="90"/>
    </row>
    <row r="652" spans="1:8" s="21" customFormat="1" x14ac:dyDescent="0.25">
      <c r="A652" s="97"/>
      <c r="B652" s="149"/>
      <c r="C652" s="124"/>
      <c r="D652" s="138"/>
      <c r="E652" s="25"/>
      <c r="F652" s="62"/>
      <c r="G652" s="25"/>
      <c r="H652" s="90"/>
    </row>
    <row r="653" spans="1:8" ht="31.5" x14ac:dyDescent="0.25">
      <c r="A653" s="75"/>
      <c r="B653" s="131"/>
      <c r="C653" s="132" t="s">
        <v>104</v>
      </c>
      <c r="D653" s="133"/>
      <c r="E653" s="53"/>
      <c r="F653" s="62"/>
      <c r="G653" s="59"/>
      <c r="H653" s="60"/>
    </row>
    <row r="654" spans="1:8" ht="31.5" x14ac:dyDescent="0.25">
      <c r="A654" s="49" t="s">
        <v>25</v>
      </c>
      <c r="B654" s="149"/>
      <c r="C654" s="124" t="s">
        <v>102</v>
      </c>
      <c r="D654" s="125"/>
      <c r="E654" s="25" t="s">
        <v>28</v>
      </c>
      <c r="F654" s="62">
        <v>95</v>
      </c>
      <c r="G654" s="27"/>
      <c r="H654" s="48"/>
    </row>
    <row r="655" spans="1:8" x14ac:dyDescent="0.25">
      <c r="A655" s="49"/>
      <c r="B655" s="149"/>
      <c r="C655" s="124"/>
      <c r="D655" s="125"/>
      <c r="E655" s="25"/>
      <c r="F655" s="62"/>
      <c r="G655" s="27"/>
      <c r="H655" s="48"/>
    </row>
    <row r="656" spans="1:8" s="21" customFormat="1" ht="31.5" x14ac:dyDescent="0.25">
      <c r="A656" s="49" t="s">
        <v>42</v>
      </c>
      <c r="B656" s="149"/>
      <c r="C656" s="124" t="s">
        <v>103</v>
      </c>
      <c r="D656" s="125"/>
      <c r="E656" s="25" t="s">
        <v>28</v>
      </c>
      <c r="F656" s="62">
        <v>56</v>
      </c>
      <c r="G656" s="27"/>
      <c r="H656" s="48"/>
    </row>
    <row r="657" spans="1:8" s="13" customFormat="1" x14ac:dyDescent="0.25">
      <c r="A657" s="97"/>
      <c r="B657" s="149"/>
      <c r="C657" s="124"/>
      <c r="D657" s="138"/>
      <c r="E657" s="25"/>
      <c r="F657" s="62"/>
      <c r="G657" s="25"/>
      <c r="H657" s="90"/>
    </row>
    <row r="658" spans="1:8" s="13" customFormat="1" ht="31.5" x14ac:dyDescent="0.25">
      <c r="A658" s="61"/>
      <c r="B658" s="149"/>
      <c r="C658" s="132" t="s">
        <v>162</v>
      </c>
      <c r="D658" s="155"/>
      <c r="E658" s="25"/>
      <c r="F658" s="62"/>
      <c r="G658" s="27"/>
      <c r="H658" s="48"/>
    </row>
    <row r="659" spans="1:8" s="13" customFormat="1" x14ac:dyDescent="0.25">
      <c r="A659" s="61"/>
      <c r="B659" s="149"/>
      <c r="C659" s="132"/>
      <c r="D659" s="155"/>
      <c r="E659" s="25"/>
      <c r="F659" s="62"/>
      <c r="G659" s="27"/>
      <c r="H659" s="48"/>
    </row>
    <row r="660" spans="1:8" ht="31.5" x14ac:dyDescent="0.25">
      <c r="A660" s="49" t="s">
        <v>23</v>
      </c>
      <c r="B660" s="131"/>
      <c r="C660" s="132" t="s">
        <v>163</v>
      </c>
      <c r="D660" s="133"/>
      <c r="E660" s="53"/>
      <c r="F660" s="62"/>
      <c r="G660" s="59"/>
      <c r="H660" s="60"/>
    </row>
    <row r="661" spans="1:8" s="13" customFormat="1" x14ac:dyDescent="0.25">
      <c r="A661" s="49"/>
      <c r="B661" s="149"/>
      <c r="C661" s="124" t="s">
        <v>189</v>
      </c>
      <c r="D661" s="125"/>
      <c r="E661" s="25" t="s">
        <v>28</v>
      </c>
      <c r="F661" s="62">
        <v>37</v>
      </c>
      <c r="G661" s="27"/>
      <c r="H661" s="48"/>
    </row>
    <row r="662" spans="1:8" s="13" customFormat="1" x14ac:dyDescent="0.25">
      <c r="A662" s="49"/>
      <c r="B662" s="149"/>
      <c r="C662" s="124" t="s">
        <v>224</v>
      </c>
      <c r="D662" s="125"/>
      <c r="E662" s="25" t="s">
        <v>28</v>
      </c>
      <c r="F662" s="62">
        <v>15</v>
      </c>
      <c r="G662" s="27"/>
      <c r="H662" s="48"/>
    </row>
    <row r="663" spans="1:8" s="13" customFormat="1" x14ac:dyDescent="0.25">
      <c r="A663" s="49"/>
      <c r="B663" s="149"/>
      <c r="C663" s="124" t="s">
        <v>225</v>
      </c>
      <c r="D663" s="125"/>
      <c r="E663" s="25" t="s">
        <v>28</v>
      </c>
      <c r="F663" s="62">
        <v>4</v>
      </c>
      <c r="G663" s="27"/>
      <c r="H663" s="48"/>
    </row>
    <row r="664" spans="1:8" s="13" customFormat="1" x14ac:dyDescent="0.25">
      <c r="A664" s="49"/>
      <c r="B664" s="149"/>
      <c r="C664" s="124"/>
      <c r="D664" s="138"/>
      <c r="E664" s="25"/>
      <c r="F664" s="62"/>
      <c r="G664" s="25"/>
      <c r="H664" s="90"/>
    </row>
    <row r="665" spans="1:8" s="13" customFormat="1" x14ac:dyDescent="0.25">
      <c r="A665" s="49" t="s">
        <v>24</v>
      </c>
      <c r="B665" s="131"/>
      <c r="C665" s="132" t="s">
        <v>234</v>
      </c>
      <c r="D665" s="133"/>
      <c r="E665" s="53"/>
      <c r="F665" s="62"/>
      <c r="G665" s="59"/>
      <c r="H665" s="60"/>
    </row>
    <row r="666" spans="1:8" s="13" customFormat="1" x14ac:dyDescent="0.25">
      <c r="A666" s="49"/>
      <c r="B666" s="149"/>
      <c r="C666" s="124"/>
      <c r="D666" s="125"/>
      <c r="E666" s="25"/>
      <c r="F666" s="62"/>
      <c r="G666" s="27"/>
      <c r="H666" s="48"/>
    </row>
    <row r="667" spans="1:8" s="13" customFormat="1" x14ac:dyDescent="0.25">
      <c r="A667" s="49"/>
      <c r="B667" s="149"/>
      <c r="C667" s="124" t="s">
        <v>190</v>
      </c>
      <c r="D667" s="125"/>
      <c r="E667" s="25" t="s">
        <v>28</v>
      </c>
      <c r="F667" s="62">
        <v>4</v>
      </c>
      <c r="G667" s="27"/>
      <c r="H667" s="48"/>
    </row>
    <row r="668" spans="1:8" s="13" customFormat="1" x14ac:dyDescent="0.25">
      <c r="A668" s="49"/>
      <c r="B668" s="149"/>
      <c r="C668" s="124" t="s">
        <v>226</v>
      </c>
      <c r="D668" s="125"/>
      <c r="E668" s="25" t="s">
        <v>28</v>
      </c>
      <c r="F668" s="62">
        <v>6</v>
      </c>
      <c r="G668" s="27"/>
      <c r="H668" s="48"/>
    </row>
    <row r="669" spans="1:8" s="13" customFormat="1" ht="31.5" x14ac:dyDescent="0.25">
      <c r="A669" s="49"/>
      <c r="B669" s="149"/>
      <c r="C669" s="124" t="s">
        <v>227</v>
      </c>
      <c r="D669" s="125"/>
      <c r="E669" s="25" t="s">
        <v>28</v>
      </c>
      <c r="F669" s="62">
        <v>10</v>
      </c>
      <c r="G669" s="27"/>
      <c r="H669" s="48"/>
    </row>
    <row r="670" spans="1:8" s="13" customFormat="1" x14ac:dyDescent="0.25">
      <c r="A670" s="49"/>
      <c r="B670" s="149"/>
      <c r="C670" s="124" t="s">
        <v>228</v>
      </c>
      <c r="D670" s="125"/>
      <c r="E670" s="25" t="s">
        <v>28</v>
      </c>
      <c r="F670" s="62">
        <v>62</v>
      </c>
      <c r="G670" s="27"/>
      <c r="H670" s="48"/>
    </row>
    <row r="671" spans="1:8" s="13" customFormat="1" x14ac:dyDescent="0.25">
      <c r="A671" s="49"/>
      <c r="B671" s="149"/>
      <c r="C671" s="124" t="s">
        <v>229</v>
      </c>
      <c r="D671" s="125"/>
      <c r="E671" s="25" t="s">
        <v>28</v>
      </c>
      <c r="F671" s="62">
        <v>3</v>
      </c>
      <c r="G671" s="27"/>
      <c r="H671" s="48"/>
    </row>
    <row r="672" spans="1:8" s="13" customFormat="1" x14ac:dyDescent="0.25">
      <c r="A672" s="49"/>
      <c r="B672" s="149"/>
      <c r="C672" s="124" t="s">
        <v>232</v>
      </c>
      <c r="D672" s="125"/>
      <c r="E672" s="25" t="s">
        <v>28</v>
      </c>
      <c r="F672" s="62">
        <v>9</v>
      </c>
      <c r="G672" s="27"/>
      <c r="H672" s="48"/>
    </row>
    <row r="673" spans="1:8" s="13" customFormat="1" x14ac:dyDescent="0.25">
      <c r="A673" s="49"/>
      <c r="B673" s="149"/>
      <c r="C673" s="124" t="s">
        <v>233</v>
      </c>
      <c r="D673" s="125"/>
      <c r="E673" s="25" t="s">
        <v>28</v>
      </c>
      <c r="F673" s="62">
        <v>1</v>
      </c>
      <c r="G673" s="27"/>
      <c r="H673" s="48"/>
    </row>
    <row r="674" spans="1:8" s="13" customFormat="1" x14ac:dyDescent="0.25">
      <c r="A674" s="49"/>
      <c r="B674" s="149"/>
      <c r="C674" s="124" t="s">
        <v>230</v>
      </c>
      <c r="D674" s="125"/>
      <c r="E674" s="25" t="s">
        <v>28</v>
      </c>
      <c r="F674" s="62">
        <v>6</v>
      </c>
      <c r="G674" s="27"/>
      <c r="H674" s="48"/>
    </row>
    <row r="675" spans="1:8" s="13" customFormat="1" x14ac:dyDescent="0.25">
      <c r="A675" s="49"/>
      <c r="B675" s="149"/>
      <c r="C675" s="124" t="s">
        <v>231</v>
      </c>
      <c r="D675" s="125"/>
      <c r="E675" s="25" t="s">
        <v>28</v>
      </c>
      <c r="F675" s="62">
        <v>44</v>
      </c>
      <c r="G675" s="27"/>
      <c r="H675" s="48"/>
    </row>
    <row r="676" spans="1:8" s="13" customFormat="1" x14ac:dyDescent="0.25">
      <c r="A676" s="49"/>
      <c r="B676" s="149"/>
      <c r="C676" s="124"/>
      <c r="D676" s="125"/>
      <c r="E676" s="25"/>
      <c r="F676" s="62"/>
      <c r="G676" s="27"/>
      <c r="H676" s="48"/>
    </row>
    <row r="677" spans="1:8" s="13" customFormat="1" x14ac:dyDescent="0.25">
      <c r="A677" s="49"/>
      <c r="B677" s="149"/>
      <c r="C677" s="124"/>
      <c r="D677" s="125"/>
      <c r="E677" s="25"/>
      <c r="F677" s="62"/>
      <c r="G677" s="27"/>
      <c r="H677" s="48"/>
    </row>
    <row r="678" spans="1:8" s="13" customFormat="1" x14ac:dyDescent="0.25">
      <c r="A678" s="49"/>
      <c r="B678" s="149"/>
      <c r="C678" s="124"/>
      <c r="D678" s="125"/>
      <c r="E678" s="25"/>
      <c r="F678" s="62"/>
      <c r="G678" s="27"/>
      <c r="H678" s="48"/>
    </row>
    <row r="679" spans="1:8" s="13" customFormat="1" x14ac:dyDescent="0.25">
      <c r="A679" s="49"/>
      <c r="B679" s="149"/>
      <c r="C679" s="124"/>
      <c r="D679" s="125"/>
      <c r="E679" s="25"/>
      <c r="F679" s="62"/>
      <c r="G679" s="27"/>
      <c r="H679" s="48"/>
    </row>
    <row r="680" spans="1:8" s="13" customFormat="1" x14ac:dyDescent="0.25">
      <c r="A680" s="49"/>
      <c r="B680" s="149"/>
      <c r="C680" s="124"/>
      <c r="D680" s="125"/>
      <c r="E680" s="25"/>
      <c r="F680" s="62"/>
      <c r="G680" s="27"/>
      <c r="H680" s="48"/>
    </row>
    <row r="681" spans="1:8" s="13" customFormat="1" x14ac:dyDescent="0.25">
      <c r="A681" s="49"/>
      <c r="B681" s="149"/>
      <c r="C681" s="124"/>
      <c r="D681" s="125"/>
      <c r="E681" s="25"/>
      <c r="F681" s="62"/>
      <c r="G681" s="27"/>
      <c r="H681" s="48"/>
    </row>
    <row r="682" spans="1:8" s="13" customFormat="1" x14ac:dyDescent="0.25">
      <c r="A682" s="49"/>
      <c r="B682" s="149"/>
      <c r="C682" s="124"/>
      <c r="D682" s="125"/>
      <c r="E682" s="25"/>
      <c r="F682" s="62"/>
      <c r="G682" s="27"/>
      <c r="H682" s="48"/>
    </row>
    <row r="683" spans="1:8" s="13" customFormat="1" x14ac:dyDescent="0.25">
      <c r="A683" s="49"/>
      <c r="B683" s="149"/>
      <c r="C683" s="124"/>
      <c r="D683" s="125"/>
      <c r="E683" s="25"/>
      <c r="F683" s="62"/>
      <c r="G683" s="27"/>
      <c r="H683" s="48"/>
    </row>
    <row r="684" spans="1:8" s="13" customFormat="1" x14ac:dyDescent="0.25">
      <c r="A684" s="139"/>
      <c r="B684" s="140"/>
      <c r="C684" s="141" t="s">
        <v>158</v>
      </c>
      <c r="D684" s="142"/>
      <c r="E684" s="143"/>
      <c r="F684" s="169"/>
      <c r="G684" s="145"/>
      <c r="H684" s="191"/>
    </row>
    <row r="685" spans="1:8" s="13" customFormat="1" x14ac:dyDescent="0.25">
      <c r="A685" s="193">
        <v>12</v>
      </c>
      <c r="B685" s="124"/>
      <c r="C685" s="147" t="s">
        <v>235</v>
      </c>
      <c r="D685" s="124"/>
      <c r="E685" s="124"/>
      <c r="F685" s="124"/>
      <c r="G685" s="124"/>
      <c r="H685" s="183"/>
    </row>
    <row r="686" spans="1:8" s="13" customFormat="1" x14ac:dyDescent="0.25">
      <c r="A686" s="182"/>
      <c r="B686" s="124"/>
      <c r="C686" s="124"/>
      <c r="D686" s="124"/>
      <c r="E686" s="124"/>
      <c r="F686" s="124"/>
      <c r="G686" s="124"/>
      <c r="H686" s="183"/>
    </row>
    <row r="687" spans="1:8" s="13" customFormat="1" x14ac:dyDescent="0.25">
      <c r="A687" s="182"/>
      <c r="B687" s="124"/>
      <c r="C687" s="124" t="s">
        <v>236</v>
      </c>
      <c r="D687" s="124"/>
      <c r="E687" s="124"/>
      <c r="F687" s="124"/>
      <c r="G687" s="124"/>
      <c r="H687" s="184"/>
    </row>
    <row r="688" spans="1:8" s="13" customFormat="1" ht="47.25" x14ac:dyDescent="0.25">
      <c r="A688" s="182"/>
      <c r="B688" s="124"/>
      <c r="C688" s="124" t="s">
        <v>237</v>
      </c>
      <c r="D688" s="124">
        <v>1</v>
      </c>
      <c r="E688" s="25" t="s">
        <v>27</v>
      </c>
      <c r="F688" s="62">
        <v>1</v>
      </c>
      <c r="G688" s="27"/>
      <c r="H688" s="48"/>
    </row>
    <row r="689" spans="1:8" s="13" customFormat="1" x14ac:dyDescent="0.25">
      <c r="A689" s="182"/>
      <c r="B689" s="124"/>
      <c r="C689" s="124"/>
      <c r="D689" s="124"/>
      <c r="E689" s="25"/>
      <c r="F689" s="62"/>
      <c r="G689" s="27"/>
      <c r="H689" s="48"/>
    </row>
    <row r="690" spans="1:8" s="13" customFormat="1" x14ac:dyDescent="0.25">
      <c r="A690" s="182"/>
      <c r="B690" s="124"/>
      <c r="C690" s="124" t="s">
        <v>238</v>
      </c>
      <c r="D690" s="124"/>
      <c r="E690" s="25"/>
      <c r="F690" s="62"/>
      <c r="G690" s="27"/>
      <c r="H690" s="48"/>
    </row>
    <row r="691" spans="1:8" s="13" customFormat="1" ht="63" x14ac:dyDescent="0.25">
      <c r="A691" s="182"/>
      <c r="B691" s="124"/>
      <c r="C691" s="124" t="s">
        <v>261</v>
      </c>
      <c r="D691" s="124">
        <v>1</v>
      </c>
      <c r="E691" s="25" t="s">
        <v>27</v>
      </c>
      <c r="F691" s="62">
        <v>1</v>
      </c>
      <c r="G691" s="27"/>
      <c r="H691" s="48"/>
    </row>
    <row r="692" spans="1:8" s="13" customFormat="1" x14ac:dyDescent="0.25">
      <c r="A692" s="182"/>
      <c r="B692" s="124"/>
      <c r="C692" s="124" t="s">
        <v>262</v>
      </c>
      <c r="D692" s="124">
        <v>1</v>
      </c>
      <c r="E692" s="25" t="s">
        <v>239</v>
      </c>
      <c r="F692" s="62">
        <v>1</v>
      </c>
      <c r="G692" s="27"/>
      <c r="H692" s="48"/>
    </row>
    <row r="693" spans="1:8" s="13" customFormat="1" ht="63" x14ac:dyDescent="0.25">
      <c r="A693" s="182"/>
      <c r="B693" s="124"/>
      <c r="C693" s="124" t="s">
        <v>240</v>
      </c>
      <c r="D693" s="124">
        <v>1</v>
      </c>
      <c r="E693" s="25" t="s">
        <v>27</v>
      </c>
      <c r="F693" s="62">
        <v>1</v>
      </c>
      <c r="G693" s="27"/>
      <c r="H693" s="48"/>
    </row>
    <row r="694" spans="1:8" s="13" customFormat="1" ht="110.25" x14ac:dyDescent="0.25">
      <c r="A694" s="182"/>
      <c r="B694" s="124"/>
      <c r="C694" s="124" t="s">
        <v>241</v>
      </c>
      <c r="D694" s="124">
        <v>1</v>
      </c>
      <c r="E694" s="25" t="s">
        <v>27</v>
      </c>
      <c r="F694" s="62">
        <v>1</v>
      </c>
      <c r="G694" s="27"/>
      <c r="H694" s="48"/>
    </row>
    <row r="695" spans="1:8" s="13" customFormat="1" x14ac:dyDescent="0.25">
      <c r="A695" s="182"/>
      <c r="B695" s="124"/>
      <c r="C695" s="124"/>
      <c r="D695" s="124"/>
      <c r="E695" s="25"/>
      <c r="F695" s="62"/>
      <c r="G695" s="27"/>
      <c r="H695" s="48"/>
    </row>
    <row r="696" spans="1:8" s="13" customFormat="1" x14ac:dyDescent="0.25">
      <c r="A696" s="182"/>
      <c r="B696" s="124"/>
      <c r="C696" s="132" t="s">
        <v>242</v>
      </c>
      <c r="D696" s="124"/>
      <c r="E696" s="25"/>
      <c r="F696" s="62"/>
      <c r="G696" s="27"/>
      <c r="H696" s="48"/>
    </row>
    <row r="697" spans="1:8" s="13" customFormat="1" ht="94.5" x14ac:dyDescent="0.25">
      <c r="A697" s="182"/>
      <c r="B697" s="124"/>
      <c r="C697" s="124" t="s">
        <v>243</v>
      </c>
      <c r="D697" s="124"/>
      <c r="E697" s="25"/>
      <c r="F697" s="62"/>
      <c r="G697" s="27"/>
      <c r="H697" s="48"/>
    </row>
    <row r="698" spans="1:8" s="13" customFormat="1" x14ac:dyDescent="0.25">
      <c r="A698" s="182"/>
      <c r="B698" s="124"/>
      <c r="C698" s="124"/>
      <c r="D698" s="124"/>
      <c r="E698" s="25"/>
      <c r="F698" s="62"/>
      <c r="G698" s="27"/>
      <c r="H698" s="48"/>
    </row>
    <row r="699" spans="1:8" s="13" customFormat="1" x14ac:dyDescent="0.25">
      <c r="A699" s="182"/>
      <c r="B699" s="124"/>
      <c r="C699" s="124"/>
      <c r="D699" s="124"/>
      <c r="E699" s="25"/>
      <c r="F699" s="62"/>
      <c r="G699" s="27"/>
      <c r="H699" s="48"/>
    </row>
    <row r="700" spans="1:8" s="13" customFormat="1" x14ac:dyDescent="0.25">
      <c r="A700" s="182"/>
      <c r="B700" s="124"/>
      <c r="C700" s="124" t="s">
        <v>244</v>
      </c>
      <c r="D700" s="124"/>
      <c r="E700" s="25"/>
      <c r="F700" s="62"/>
      <c r="G700" s="27"/>
      <c r="H700" s="48"/>
    </row>
    <row r="701" spans="1:8" s="13" customFormat="1" ht="31.5" x14ac:dyDescent="0.25">
      <c r="A701" s="182"/>
      <c r="B701" s="124"/>
      <c r="C701" s="124" t="s">
        <v>245</v>
      </c>
      <c r="D701" s="124">
        <v>5</v>
      </c>
      <c r="E701" s="25" t="s">
        <v>239</v>
      </c>
      <c r="F701" s="62">
        <v>6</v>
      </c>
      <c r="G701" s="27"/>
      <c r="H701" s="48"/>
    </row>
    <row r="702" spans="1:8" s="13" customFormat="1" ht="31.5" x14ac:dyDescent="0.25">
      <c r="A702" s="182"/>
      <c r="B702" s="124"/>
      <c r="C702" s="124" t="s">
        <v>246</v>
      </c>
      <c r="D702" s="124">
        <v>5</v>
      </c>
      <c r="E702" s="25" t="s">
        <v>239</v>
      </c>
      <c r="F702" s="62">
        <v>6</v>
      </c>
      <c r="G702" s="27"/>
      <c r="H702" s="48"/>
    </row>
    <row r="703" spans="1:8" s="13" customFormat="1" x14ac:dyDescent="0.25">
      <c r="A703" s="182"/>
      <c r="B703" s="124"/>
      <c r="C703" s="124" t="s">
        <v>247</v>
      </c>
      <c r="D703" s="124">
        <v>5</v>
      </c>
      <c r="E703" s="25" t="s">
        <v>239</v>
      </c>
      <c r="F703" s="62">
        <v>8</v>
      </c>
      <c r="G703" s="27"/>
      <c r="H703" s="48"/>
    </row>
    <row r="704" spans="1:8" s="13" customFormat="1" x14ac:dyDescent="0.25">
      <c r="A704" s="182"/>
      <c r="B704" s="124"/>
      <c r="C704" s="124" t="s">
        <v>248</v>
      </c>
      <c r="D704" s="124">
        <v>5</v>
      </c>
      <c r="E704" s="25" t="s">
        <v>239</v>
      </c>
      <c r="F704" s="62">
        <v>6</v>
      </c>
      <c r="G704" s="27"/>
      <c r="H704" s="48"/>
    </row>
    <row r="705" spans="1:8" s="13" customFormat="1" x14ac:dyDescent="0.25">
      <c r="A705" s="182"/>
      <c r="B705" s="124"/>
      <c r="C705" s="124" t="s">
        <v>249</v>
      </c>
      <c r="D705" s="124">
        <v>5</v>
      </c>
      <c r="E705" s="25" t="s">
        <v>239</v>
      </c>
      <c r="F705" s="62">
        <v>6</v>
      </c>
      <c r="G705" s="27"/>
      <c r="H705" s="48"/>
    </row>
    <row r="706" spans="1:8" s="13" customFormat="1" x14ac:dyDescent="0.25">
      <c r="A706" s="182"/>
      <c r="B706" s="124"/>
      <c r="C706" s="124" t="s">
        <v>250</v>
      </c>
      <c r="D706" s="124">
        <v>5</v>
      </c>
      <c r="E706" s="25" t="s">
        <v>239</v>
      </c>
      <c r="F706" s="62">
        <v>6</v>
      </c>
      <c r="G706" s="27"/>
      <c r="H706" s="48"/>
    </row>
    <row r="707" spans="1:8" s="13" customFormat="1" x14ac:dyDescent="0.25">
      <c r="A707" s="182"/>
      <c r="B707" s="124"/>
      <c r="C707" s="124" t="s">
        <v>251</v>
      </c>
      <c r="D707" s="124">
        <v>5</v>
      </c>
      <c r="E707" s="25" t="s">
        <v>239</v>
      </c>
      <c r="F707" s="62">
        <v>17</v>
      </c>
      <c r="G707" s="27"/>
      <c r="H707" s="48"/>
    </row>
    <row r="708" spans="1:8" s="13" customFormat="1" x14ac:dyDescent="0.25">
      <c r="A708" s="182"/>
      <c r="B708" s="124"/>
      <c r="C708" s="124" t="s">
        <v>252</v>
      </c>
      <c r="D708" s="124">
        <v>1</v>
      </c>
      <c r="E708" s="25" t="s">
        <v>239</v>
      </c>
      <c r="F708" s="62">
        <v>2</v>
      </c>
      <c r="G708" s="27"/>
      <c r="H708" s="48"/>
    </row>
    <row r="709" spans="1:8" s="13" customFormat="1" x14ac:dyDescent="0.25">
      <c r="A709" s="182"/>
      <c r="B709" s="124"/>
      <c r="C709" s="124"/>
      <c r="D709" s="124"/>
      <c r="E709" s="25"/>
      <c r="F709" s="62"/>
      <c r="G709" s="27"/>
      <c r="H709" s="48"/>
    </row>
    <row r="710" spans="1:8" s="13" customFormat="1" x14ac:dyDescent="0.25">
      <c r="A710" s="182"/>
      <c r="B710" s="124"/>
      <c r="C710" s="124"/>
      <c r="D710" s="124"/>
      <c r="E710" s="25"/>
      <c r="F710" s="62"/>
      <c r="G710" s="27"/>
      <c r="H710" s="48"/>
    </row>
    <row r="711" spans="1:8" s="13" customFormat="1" x14ac:dyDescent="0.25">
      <c r="A711" s="182"/>
      <c r="B711" s="124"/>
      <c r="C711" s="124"/>
      <c r="D711" s="124"/>
      <c r="E711" s="25"/>
      <c r="F711" s="62"/>
      <c r="G711" s="27"/>
      <c r="H711" s="48"/>
    </row>
    <row r="712" spans="1:8" s="13" customFormat="1" x14ac:dyDescent="0.25">
      <c r="A712" s="182"/>
      <c r="B712" s="124"/>
      <c r="C712" s="124"/>
      <c r="D712" s="124"/>
      <c r="E712" s="25"/>
      <c r="F712" s="62"/>
      <c r="G712" s="27"/>
      <c r="H712" s="48"/>
    </row>
    <row r="713" spans="1:8" s="13" customFormat="1" x14ac:dyDescent="0.25">
      <c r="A713" s="182"/>
      <c r="B713" s="124"/>
      <c r="C713" s="124"/>
      <c r="D713" s="124"/>
      <c r="E713" s="25"/>
      <c r="F713" s="62"/>
      <c r="G713" s="27"/>
      <c r="H713" s="48"/>
    </row>
    <row r="714" spans="1:8" s="13" customFormat="1" x14ac:dyDescent="0.25">
      <c r="A714" s="208"/>
      <c r="B714" s="153"/>
      <c r="C714" s="153"/>
      <c r="D714" s="153"/>
      <c r="E714" s="203"/>
      <c r="F714" s="209"/>
      <c r="G714" s="210"/>
      <c r="H714" s="71"/>
    </row>
    <row r="715" spans="1:8" s="13" customFormat="1" x14ac:dyDescent="0.25">
      <c r="A715" s="182"/>
      <c r="B715" s="124"/>
      <c r="C715" s="124" t="s">
        <v>253</v>
      </c>
      <c r="D715" s="124"/>
      <c r="E715" s="25"/>
      <c r="F715" s="62"/>
      <c r="G715" s="27"/>
      <c r="H715" s="48">
        <f>B715*G715</f>
        <v>0</v>
      </c>
    </row>
    <row r="716" spans="1:8" s="13" customFormat="1" ht="78.75" x14ac:dyDescent="0.25">
      <c r="A716" s="182"/>
      <c r="B716" s="124"/>
      <c r="C716" s="124" t="s">
        <v>254</v>
      </c>
      <c r="D716" s="124">
        <v>1</v>
      </c>
      <c r="E716" s="25" t="s">
        <v>239</v>
      </c>
      <c r="F716" s="62">
        <v>1</v>
      </c>
      <c r="G716" s="27"/>
      <c r="H716" s="48"/>
    </row>
    <row r="717" spans="1:8" s="13" customFormat="1" x14ac:dyDescent="0.25">
      <c r="A717" s="182"/>
      <c r="B717" s="124"/>
      <c r="C717" s="124"/>
      <c r="D717" s="124"/>
      <c r="E717" s="25"/>
      <c r="F717" s="62"/>
      <c r="G717" s="27"/>
      <c r="H717" s="48"/>
    </row>
    <row r="718" spans="1:8" s="13" customFormat="1" x14ac:dyDescent="0.25">
      <c r="A718" s="182"/>
      <c r="B718" s="124"/>
      <c r="C718" s="124" t="s">
        <v>255</v>
      </c>
      <c r="D718" s="124"/>
      <c r="E718" s="25"/>
      <c r="F718" s="62"/>
      <c r="G718" s="27"/>
      <c r="H718" s="48"/>
    </row>
    <row r="719" spans="1:8" s="13" customFormat="1" x14ac:dyDescent="0.25">
      <c r="A719" s="182"/>
      <c r="B719" s="124"/>
      <c r="C719" s="124" t="s">
        <v>256</v>
      </c>
      <c r="D719" s="124"/>
      <c r="E719" s="25"/>
      <c r="F719" s="62"/>
      <c r="G719" s="27"/>
      <c r="H719" s="48"/>
    </row>
    <row r="720" spans="1:8" s="13" customFormat="1" ht="94.5" x14ac:dyDescent="0.25">
      <c r="A720" s="182"/>
      <c r="B720" s="124"/>
      <c r="C720" s="124" t="s">
        <v>257</v>
      </c>
      <c r="D720" s="124">
        <v>1</v>
      </c>
      <c r="E720" s="25" t="s">
        <v>27</v>
      </c>
      <c r="F720" s="62">
        <v>1</v>
      </c>
      <c r="G720" s="27"/>
      <c r="H720" s="48"/>
    </row>
    <row r="721" spans="1:8" s="13" customFormat="1" x14ac:dyDescent="0.25">
      <c r="A721" s="182"/>
      <c r="B721" s="124"/>
      <c r="C721" s="124" t="s">
        <v>258</v>
      </c>
      <c r="D721" s="124"/>
      <c r="E721" s="25"/>
      <c r="F721" s="62"/>
      <c r="G721" s="27"/>
      <c r="H721" s="48"/>
    </row>
    <row r="722" spans="1:8" s="13" customFormat="1" x14ac:dyDescent="0.25">
      <c r="A722" s="182"/>
      <c r="B722" s="124"/>
      <c r="C722" s="124"/>
      <c r="D722" s="124"/>
      <c r="E722" s="25"/>
      <c r="F722" s="62"/>
      <c r="G722" s="27"/>
      <c r="H722" s="48"/>
    </row>
    <row r="723" spans="1:8" s="13" customFormat="1" x14ac:dyDescent="0.25">
      <c r="A723" s="182"/>
      <c r="B723" s="124"/>
      <c r="C723" s="124" t="s">
        <v>259</v>
      </c>
      <c r="D723" s="124"/>
      <c r="E723" s="25"/>
      <c r="F723" s="62"/>
      <c r="G723" s="27"/>
      <c r="H723" s="48"/>
    </row>
    <row r="724" spans="1:8" s="13" customFormat="1" ht="47.25" x14ac:dyDescent="0.25">
      <c r="A724" s="182"/>
      <c r="B724" s="124"/>
      <c r="C724" s="124" t="s">
        <v>260</v>
      </c>
      <c r="D724" s="124">
        <v>1</v>
      </c>
      <c r="E724" s="25" t="s">
        <v>27</v>
      </c>
      <c r="F724" s="62">
        <v>1</v>
      </c>
      <c r="G724" s="27"/>
      <c r="H724" s="48"/>
    </row>
    <row r="725" spans="1:8" s="13" customFormat="1" x14ac:dyDescent="0.25">
      <c r="A725" s="182"/>
      <c r="B725" s="124"/>
      <c r="C725" s="124"/>
      <c r="D725" s="124"/>
      <c r="E725" s="25"/>
      <c r="F725" s="62"/>
      <c r="G725" s="27"/>
      <c r="H725" s="48"/>
    </row>
    <row r="726" spans="1:8" s="13" customFormat="1" x14ac:dyDescent="0.25">
      <c r="A726" s="182"/>
      <c r="B726" s="124"/>
      <c r="C726" s="124"/>
      <c r="D726" s="124"/>
      <c r="E726" s="25"/>
      <c r="F726" s="62"/>
      <c r="G726" s="27"/>
      <c r="H726" s="48"/>
    </row>
    <row r="727" spans="1:8" s="13" customFormat="1" x14ac:dyDescent="0.25">
      <c r="A727" s="182"/>
      <c r="B727" s="124"/>
      <c r="C727" s="124"/>
      <c r="D727" s="124"/>
      <c r="E727" s="25"/>
      <c r="F727" s="62"/>
      <c r="G727" s="27"/>
      <c r="H727" s="48"/>
    </row>
    <row r="728" spans="1:8" s="13" customFormat="1" x14ac:dyDescent="0.25">
      <c r="A728" s="182"/>
      <c r="B728" s="124"/>
      <c r="C728" s="124"/>
      <c r="D728" s="124"/>
      <c r="E728" s="25"/>
      <c r="F728" s="62"/>
      <c r="G728" s="27"/>
      <c r="H728" s="48"/>
    </row>
    <row r="729" spans="1:8" s="13" customFormat="1" x14ac:dyDescent="0.25">
      <c r="A729" s="182"/>
      <c r="B729" s="124"/>
      <c r="C729" s="124"/>
      <c r="D729" s="124"/>
      <c r="E729" s="25"/>
      <c r="F729" s="62"/>
      <c r="G729" s="27"/>
      <c r="H729" s="48"/>
    </row>
    <row r="730" spans="1:8" s="13" customFormat="1" x14ac:dyDescent="0.25">
      <c r="A730" s="182"/>
      <c r="B730" s="124"/>
      <c r="C730" s="124"/>
      <c r="D730" s="124"/>
      <c r="E730" s="25"/>
      <c r="F730" s="62"/>
      <c r="G730" s="27"/>
      <c r="H730" s="48"/>
    </row>
    <row r="731" spans="1:8" s="13" customFormat="1" x14ac:dyDescent="0.25">
      <c r="A731" s="182"/>
      <c r="B731" s="124"/>
      <c r="C731" s="124"/>
      <c r="D731" s="124"/>
      <c r="E731" s="25"/>
      <c r="F731" s="62"/>
      <c r="G731" s="27"/>
      <c r="H731" s="48"/>
    </row>
    <row r="732" spans="1:8" s="13" customFormat="1" x14ac:dyDescent="0.25">
      <c r="A732" s="182"/>
      <c r="B732" s="124"/>
      <c r="C732" s="124"/>
      <c r="D732" s="124"/>
      <c r="E732" s="25"/>
      <c r="F732" s="62"/>
      <c r="G732" s="27"/>
      <c r="H732" s="48"/>
    </row>
    <row r="733" spans="1:8" s="13" customFormat="1" x14ac:dyDescent="0.25">
      <c r="A733" s="182"/>
      <c r="B733" s="124"/>
      <c r="C733" s="124"/>
      <c r="D733" s="124"/>
      <c r="E733" s="25"/>
      <c r="F733" s="62"/>
      <c r="G733" s="27"/>
      <c r="H733" s="48"/>
    </row>
    <row r="734" spans="1:8" s="13" customFormat="1" x14ac:dyDescent="0.25">
      <c r="A734" s="182"/>
      <c r="B734" s="124"/>
      <c r="C734" s="124"/>
      <c r="D734" s="124"/>
      <c r="E734" s="25"/>
      <c r="F734" s="62"/>
      <c r="G734" s="27"/>
      <c r="H734" s="48"/>
    </row>
    <row r="735" spans="1:8" s="13" customFormat="1" x14ac:dyDescent="0.25">
      <c r="A735" s="182"/>
      <c r="B735" s="124"/>
      <c r="C735" s="124"/>
      <c r="D735" s="124"/>
      <c r="E735" s="25"/>
      <c r="F735" s="62"/>
      <c r="G735" s="27"/>
      <c r="H735" s="48"/>
    </row>
    <row r="736" spans="1:8" s="13" customFormat="1" x14ac:dyDescent="0.25">
      <c r="A736" s="182"/>
      <c r="B736" s="124"/>
      <c r="C736" s="124"/>
      <c r="D736" s="124"/>
      <c r="E736" s="25"/>
      <c r="F736" s="62"/>
      <c r="G736" s="27"/>
      <c r="H736" s="48"/>
    </row>
    <row r="737" spans="1:8" s="13" customFormat="1" x14ac:dyDescent="0.25">
      <c r="A737" s="182"/>
      <c r="B737" s="124"/>
      <c r="C737" s="124"/>
      <c r="D737" s="124"/>
      <c r="E737" s="25"/>
      <c r="F737" s="62"/>
      <c r="G737" s="27"/>
      <c r="H737" s="48"/>
    </row>
    <row r="738" spans="1:8" s="13" customFormat="1" x14ac:dyDescent="0.25">
      <c r="A738" s="182"/>
      <c r="B738" s="124"/>
      <c r="C738" s="124"/>
      <c r="D738" s="124"/>
      <c r="E738" s="25"/>
      <c r="F738" s="62"/>
      <c r="G738" s="27"/>
      <c r="H738" s="48"/>
    </row>
    <row r="739" spans="1:8" s="13" customFormat="1" x14ac:dyDescent="0.25">
      <c r="A739" s="182"/>
      <c r="B739" s="124"/>
      <c r="C739" s="124"/>
      <c r="D739" s="124"/>
      <c r="E739" s="25"/>
      <c r="F739" s="62"/>
      <c r="G739" s="27"/>
      <c r="H739" s="48"/>
    </row>
    <row r="740" spans="1:8" s="13" customFormat="1" x14ac:dyDescent="0.25">
      <c r="A740" s="182"/>
      <c r="B740" s="124"/>
      <c r="C740" s="124"/>
      <c r="D740" s="124"/>
      <c r="E740" s="25"/>
      <c r="F740" s="62"/>
      <c r="G740" s="27"/>
      <c r="H740" s="48"/>
    </row>
    <row r="741" spans="1:8" s="13" customFormat="1" x14ac:dyDescent="0.25">
      <c r="A741" s="182"/>
      <c r="B741" s="124"/>
      <c r="C741" s="124"/>
      <c r="D741" s="124"/>
      <c r="E741" s="25"/>
      <c r="F741" s="62"/>
      <c r="G741" s="27"/>
      <c r="H741" s="48"/>
    </row>
    <row r="742" spans="1:8" s="13" customFormat="1" x14ac:dyDescent="0.25">
      <c r="A742" s="182"/>
      <c r="B742" s="124"/>
      <c r="C742" s="124"/>
      <c r="D742" s="124"/>
      <c r="E742" s="25"/>
      <c r="F742" s="62"/>
      <c r="G742" s="27"/>
      <c r="H742" s="48"/>
    </row>
    <row r="743" spans="1:8" s="13" customFormat="1" x14ac:dyDescent="0.25">
      <c r="A743" s="182"/>
      <c r="B743" s="124"/>
      <c r="C743" s="124"/>
      <c r="D743" s="124"/>
      <c r="E743" s="25"/>
      <c r="F743" s="62"/>
      <c r="G743" s="27"/>
      <c r="H743" s="48"/>
    </row>
    <row r="744" spans="1:8" s="13" customFormat="1" x14ac:dyDescent="0.25">
      <c r="A744" s="182"/>
      <c r="B744" s="124"/>
      <c r="C744" s="124"/>
      <c r="D744" s="124"/>
      <c r="E744" s="25"/>
      <c r="F744" s="62"/>
      <c r="G744" s="27"/>
      <c r="H744" s="48"/>
    </row>
    <row r="745" spans="1:8" s="13" customFormat="1" x14ac:dyDescent="0.25">
      <c r="A745" s="182"/>
      <c r="B745" s="124"/>
      <c r="C745" s="124"/>
      <c r="D745" s="124"/>
      <c r="E745" s="25"/>
      <c r="F745" s="62"/>
      <c r="G745" s="27"/>
      <c r="H745" s="48"/>
    </row>
    <row r="746" spans="1:8" s="13" customFormat="1" x14ac:dyDescent="0.25">
      <c r="A746" s="182"/>
      <c r="B746" s="124"/>
      <c r="C746" s="124"/>
      <c r="D746" s="124"/>
      <c r="E746" s="25"/>
      <c r="F746" s="62"/>
      <c r="G746" s="27"/>
      <c r="H746" s="48"/>
    </row>
    <row r="747" spans="1:8" s="13" customFormat="1" x14ac:dyDescent="0.25">
      <c r="A747" s="182"/>
      <c r="B747" s="124"/>
      <c r="C747" s="124"/>
      <c r="D747" s="124"/>
      <c r="E747" s="25"/>
      <c r="F747" s="62"/>
      <c r="G747" s="27"/>
      <c r="H747" s="48"/>
    </row>
    <row r="748" spans="1:8" s="13" customFormat="1" x14ac:dyDescent="0.25">
      <c r="A748" s="182"/>
      <c r="B748" s="124"/>
      <c r="C748" s="124"/>
      <c r="D748" s="124"/>
      <c r="E748" s="25"/>
      <c r="F748" s="62"/>
      <c r="G748" s="27"/>
      <c r="H748" s="48"/>
    </row>
    <row r="749" spans="1:8" s="13" customFormat="1" x14ac:dyDescent="0.25">
      <c r="A749" s="182"/>
      <c r="B749" s="124"/>
      <c r="C749" s="124"/>
      <c r="D749" s="124"/>
      <c r="E749" s="25"/>
      <c r="F749" s="62"/>
      <c r="G749" s="27"/>
      <c r="H749" s="48"/>
    </row>
    <row r="750" spans="1:8" s="13" customFormat="1" x14ac:dyDescent="0.25">
      <c r="A750" s="182"/>
      <c r="B750" s="124"/>
      <c r="C750" s="124"/>
      <c r="D750" s="124"/>
      <c r="E750" s="25"/>
      <c r="F750" s="62"/>
      <c r="G750" s="27"/>
      <c r="H750" s="48"/>
    </row>
    <row r="751" spans="1:8" s="13" customFormat="1" x14ac:dyDescent="0.25">
      <c r="A751" s="182"/>
      <c r="B751" s="124"/>
      <c r="C751" s="124"/>
      <c r="D751" s="124"/>
      <c r="E751" s="25"/>
      <c r="F751" s="62"/>
      <c r="G751" s="27"/>
      <c r="H751" s="48"/>
    </row>
    <row r="752" spans="1:8" s="13" customFormat="1" x14ac:dyDescent="0.25">
      <c r="A752" s="182"/>
      <c r="B752" s="124"/>
      <c r="C752" s="124"/>
      <c r="D752" s="124"/>
      <c r="E752" s="25"/>
      <c r="F752" s="62"/>
      <c r="G752" s="27"/>
      <c r="H752" s="48"/>
    </row>
    <row r="753" spans="1:8" s="13" customFormat="1" x14ac:dyDescent="0.25">
      <c r="A753" s="182"/>
      <c r="B753" s="124"/>
      <c r="C753" s="124"/>
      <c r="D753" s="124"/>
      <c r="E753" s="124"/>
      <c r="F753" s="124"/>
      <c r="G753" s="124"/>
      <c r="H753" s="48"/>
    </row>
    <row r="754" spans="1:8" s="113" customFormat="1" x14ac:dyDescent="0.25">
      <c r="A754" s="185"/>
      <c r="B754" s="186" t="s">
        <v>273</v>
      </c>
      <c r="C754" s="141" t="s">
        <v>298</v>
      </c>
      <c r="D754" s="187"/>
      <c r="E754" s="188"/>
      <c r="F754" s="188"/>
      <c r="G754" s="189"/>
      <c r="H754" s="190"/>
    </row>
    <row r="755" spans="1:8" s="13" customFormat="1" x14ac:dyDescent="0.25">
      <c r="A755" s="34"/>
      <c r="B755" s="34"/>
      <c r="C755" s="34"/>
      <c r="D755" s="34"/>
      <c r="E755" s="34"/>
      <c r="F755" s="34"/>
      <c r="G755" s="34"/>
      <c r="H755" s="34"/>
    </row>
    <row r="756" spans="1:8" s="13" customFormat="1" x14ac:dyDescent="0.25">
      <c r="A756" s="34"/>
      <c r="B756" s="34"/>
      <c r="C756" s="34"/>
      <c r="D756" s="34"/>
      <c r="E756" s="34"/>
      <c r="F756" s="34"/>
      <c r="G756" s="34"/>
      <c r="H756" s="34"/>
    </row>
    <row r="757" spans="1:8" s="13" customFormat="1" x14ac:dyDescent="0.25">
      <c r="A757" s="34"/>
      <c r="B757" s="34"/>
      <c r="C757" s="34"/>
      <c r="D757" s="34"/>
      <c r="E757" s="34"/>
      <c r="F757" s="34"/>
      <c r="G757" s="34"/>
      <c r="H757" s="34"/>
    </row>
    <row r="758" spans="1:8" s="13" customFormat="1" x14ac:dyDescent="0.25">
      <c r="A758" s="34"/>
      <c r="B758" s="34"/>
      <c r="C758" s="34"/>
      <c r="D758" s="34"/>
      <c r="E758" s="34"/>
      <c r="F758" s="34"/>
      <c r="G758" s="34"/>
      <c r="H758" s="34"/>
    </row>
    <row r="759" spans="1:8" s="13" customFormat="1" x14ac:dyDescent="0.25">
      <c r="A759" s="34"/>
      <c r="B759" s="34"/>
      <c r="C759" s="34"/>
      <c r="D759" s="34"/>
      <c r="E759" s="34"/>
      <c r="F759" s="34"/>
      <c r="G759" s="34"/>
      <c r="H759" s="34"/>
    </row>
    <row r="760" spans="1:8" s="13" customFormat="1" x14ac:dyDescent="0.25">
      <c r="A760" s="34"/>
      <c r="B760" s="34"/>
      <c r="C760" s="34"/>
      <c r="D760" s="34"/>
      <c r="E760" s="34"/>
      <c r="F760" s="34"/>
      <c r="G760" s="34"/>
      <c r="H760" s="34"/>
    </row>
    <row r="761" spans="1:8" s="13" customFormat="1" x14ac:dyDescent="0.25">
      <c r="A761" s="34"/>
      <c r="B761" s="34"/>
      <c r="C761" s="34"/>
      <c r="D761" s="34"/>
      <c r="E761" s="34"/>
      <c r="F761" s="34"/>
      <c r="G761" s="34"/>
      <c r="H761" s="34"/>
    </row>
    <row r="762" spans="1:8" s="13" customFormat="1" x14ac:dyDescent="0.25">
      <c r="A762" s="34"/>
      <c r="B762" s="34"/>
      <c r="C762" s="34"/>
      <c r="D762" s="34"/>
      <c r="E762" s="34"/>
      <c r="F762" s="34"/>
      <c r="G762" s="34"/>
      <c r="H762" s="34"/>
    </row>
    <row r="763" spans="1:8" s="13" customFormat="1" x14ac:dyDescent="0.25">
      <c r="A763" s="49"/>
      <c r="B763" s="24"/>
      <c r="C763" s="34"/>
      <c r="D763" s="32"/>
      <c r="E763" s="25"/>
      <c r="F763" s="102"/>
      <c r="G763" s="27"/>
      <c r="H763" s="76"/>
    </row>
    <row r="764" spans="1:8" s="13" customFormat="1" x14ac:dyDescent="0.25">
      <c r="A764" s="49"/>
      <c r="B764" s="24"/>
      <c r="C764" s="34"/>
      <c r="D764" s="32"/>
      <c r="E764" s="25"/>
      <c r="F764" s="102"/>
      <c r="G764" s="27"/>
      <c r="H764" s="76"/>
    </row>
    <row r="765" spans="1:8" s="13" customFormat="1" x14ac:dyDescent="0.25">
      <c r="A765" s="49"/>
      <c r="B765" s="24"/>
      <c r="C765" s="34"/>
      <c r="D765" s="32"/>
      <c r="E765" s="25"/>
      <c r="F765" s="102"/>
      <c r="G765" s="27"/>
      <c r="H765" s="76"/>
    </row>
    <row r="766" spans="1:8" s="13" customFormat="1" x14ac:dyDescent="0.25">
      <c r="A766" s="49"/>
      <c r="B766" s="24"/>
      <c r="C766" s="34"/>
      <c r="D766" s="32"/>
      <c r="E766" s="25"/>
      <c r="F766" s="102"/>
      <c r="G766" s="27"/>
      <c r="H766" s="76"/>
    </row>
    <row r="767" spans="1:8" s="13" customFormat="1" x14ac:dyDescent="0.25">
      <c r="A767" s="49"/>
      <c r="B767" s="24"/>
      <c r="C767" s="34"/>
      <c r="D767" s="32"/>
      <c r="E767" s="25"/>
      <c r="F767" s="102"/>
      <c r="G767" s="27"/>
      <c r="H767" s="76"/>
    </row>
    <row r="768" spans="1:8" s="13" customFormat="1" x14ac:dyDescent="0.25">
      <c r="A768" s="49"/>
      <c r="B768" s="24"/>
      <c r="C768" s="34"/>
      <c r="D768" s="32"/>
      <c r="E768" s="25"/>
      <c r="F768" s="102"/>
      <c r="G768" s="27"/>
      <c r="H768" s="76"/>
    </row>
    <row r="769" spans="1:8" s="13" customFormat="1" x14ac:dyDescent="0.25">
      <c r="A769" s="49"/>
      <c r="B769" s="24"/>
      <c r="C769" s="34"/>
      <c r="D769" s="32"/>
      <c r="E769" s="25"/>
      <c r="F769" s="102"/>
      <c r="G769" s="27"/>
      <c r="H769" s="76"/>
    </row>
    <row r="770" spans="1:8" s="13" customFormat="1" x14ac:dyDescent="0.25">
      <c r="A770" s="49"/>
      <c r="B770" s="24"/>
      <c r="C770" s="34"/>
      <c r="D770" s="32"/>
      <c r="E770" s="25"/>
      <c r="F770" s="102"/>
      <c r="G770" s="27"/>
      <c r="H770" s="76"/>
    </row>
    <row r="771" spans="1:8" s="13" customFormat="1" x14ac:dyDescent="0.25">
      <c r="A771" s="49"/>
      <c r="B771" s="24"/>
      <c r="C771" s="34"/>
      <c r="D771" s="32"/>
      <c r="E771" s="25"/>
      <c r="F771" s="102"/>
      <c r="G771" s="27"/>
      <c r="H771" s="76"/>
    </row>
    <row r="772" spans="1:8" s="13" customFormat="1" x14ac:dyDescent="0.25">
      <c r="A772" s="49"/>
      <c r="B772" s="24"/>
      <c r="C772" s="34"/>
      <c r="D772" s="32"/>
      <c r="E772" s="25"/>
      <c r="F772" s="102"/>
      <c r="G772" s="27"/>
      <c r="H772" s="76"/>
    </row>
    <row r="773" spans="1:8" s="13" customFormat="1" x14ac:dyDescent="0.25">
      <c r="A773" s="49"/>
      <c r="B773" s="24"/>
      <c r="C773" s="34"/>
      <c r="D773" s="32"/>
      <c r="E773" s="25"/>
      <c r="F773" s="102"/>
      <c r="G773" s="27"/>
      <c r="H773" s="76"/>
    </row>
    <row r="774" spans="1:8" s="13" customFormat="1" x14ac:dyDescent="0.25">
      <c r="A774" s="49"/>
      <c r="B774" s="24"/>
      <c r="C774" s="34"/>
      <c r="D774" s="32"/>
      <c r="E774" s="25"/>
      <c r="F774" s="102"/>
      <c r="G774" s="27"/>
      <c r="H774" s="76"/>
    </row>
    <row r="775" spans="1:8" s="13" customFormat="1" x14ac:dyDescent="0.25">
      <c r="A775" s="49"/>
      <c r="B775" s="24"/>
      <c r="C775" s="34"/>
      <c r="D775" s="32"/>
      <c r="E775" s="25"/>
      <c r="F775" s="102"/>
      <c r="G775" s="27"/>
      <c r="H775" s="76"/>
    </row>
    <row r="776" spans="1:8" s="13" customFormat="1" x14ac:dyDescent="0.25">
      <c r="A776" s="49"/>
      <c r="B776" s="24"/>
      <c r="C776" s="34"/>
      <c r="D776" s="32"/>
      <c r="E776" s="25"/>
      <c r="F776" s="102"/>
      <c r="G776" s="27"/>
      <c r="H776" s="76"/>
    </row>
    <row r="777" spans="1:8" s="13" customFormat="1" x14ac:dyDescent="0.25">
      <c r="A777" s="49"/>
      <c r="B777" s="24"/>
      <c r="C777" s="34"/>
      <c r="D777" s="32"/>
      <c r="E777" s="25"/>
      <c r="F777" s="102"/>
      <c r="G777" s="27"/>
      <c r="H777" s="76"/>
    </row>
    <row r="778" spans="1:8" s="13" customFormat="1" x14ac:dyDescent="0.25">
      <c r="A778" s="49"/>
      <c r="B778" s="24"/>
      <c r="C778" s="34"/>
      <c r="D778" s="32"/>
      <c r="E778" s="25"/>
      <c r="F778" s="102"/>
      <c r="G778" s="27"/>
      <c r="H778" s="76"/>
    </row>
    <row r="779" spans="1:8" s="13" customFormat="1" x14ac:dyDescent="0.25">
      <c r="A779" s="49"/>
      <c r="B779" s="24"/>
      <c r="C779" s="34"/>
      <c r="D779" s="32"/>
      <c r="E779" s="25"/>
      <c r="F779" s="102"/>
      <c r="G779" s="27"/>
      <c r="H779" s="76"/>
    </row>
    <row r="780" spans="1:8" s="13" customFormat="1" x14ac:dyDescent="0.25">
      <c r="A780" s="49"/>
      <c r="B780" s="24"/>
      <c r="C780" s="34"/>
      <c r="D780" s="32"/>
      <c r="E780" s="25"/>
      <c r="F780" s="102"/>
      <c r="G780" s="27"/>
      <c r="H780" s="76"/>
    </row>
    <row r="781" spans="1:8" s="13" customFormat="1" x14ac:dyDescent="0.25">
      <c r="A781" s="49"/>
      <c r="B781" s="24"/>
      <c r="C781" s="34"/>
      <c r="D781" s="32"/>
      <c r="E781" s="25"/>
      <c r="F781" s="102"/>
      <c r="G781" s="27"/>
      <c r="H781" s="76"/>
    </row>
    <row r="782" spans="1:8" s="13" customFormat="1" x14ac:dyDescent="0.25">
      <c r="A782" s="49"/>
      <c r="B782" s="24"/>
      <c r="C782" s="34"/>
      <c r="D782" s="32"/>
      <c r="E782" s="25"/>
      <c r="F782" s="102"/>
      <c r="G782" s="27"/>
      <c r="H782" s="76"/>
    </row>
    <row r="783" spans="1:8" s="13" customFormat="1" x14ac:dyDescent="0.25">
      <c r="A783" s="49"/>
      <c r="B783" s="24"/>
      <c r="C783" s="34"/>
      <c r="D783" s="32"/>
      <c r="E783" s="25"/>
      <c r="F783" s="102"/>
      <c r="G783" s="27"/>
      <c r="H783" s="76"/>
    </row>
    <row r="784" spans="1:8" s="13" customFormat="1" x14ac:dyDescent="0.25">
      <c r="A784" s="49"/>
      <c r="B784" s="24"/>
      <c r="C784" s="34"/>
      <c r="D784" s="32"/>
      <c r="E784" s="25"/>
      <c r="F784" s="102"/>
      <c r="G784" s="27"/>
      <c r="H784" s="76"/>
    </row>
    <row r="785" spans="1:8" s="13" customFormat="1" x14ac:dyDescent="0.25">
      <c r="A785" s="49"/>
      <c r="B785" s="24"/>
      <c r="C785" s="34"/>
      <c r="D785" s="32"/>
      <c r="E785" s="25"/>
      <c r="F785" s="102"/>
      <c r="G785" s="27"/>
      <c r="H785" s="76"/>
    </row>
    <row r="786" spans="1:8" s="13" customFormat="1" x14ac:dyDescent="0.25">
      <c r="A786" s="49"/>
      <c r="B786" s="24"/>
      <c r="C786" s="34"/>
      <c r="D786" s="32"/>
      <c r="E786" s="25"/>
      <c r="F786" s="102"/>
      <c r="G786" s="27"/>
      <c r="H786" s="76"/>
    </row>
    <row r="787" spans="1:8" s="13" customFormat="1" x14ac:dyDescent="0.25">
      <c r="A787" s="49"/>
      <c r="B787" s="24"/>
      <c r="C787" s="34"/>
      <c r="D787" s="32"/>
      <c r="E787" s="25"/>
      <c r="F787" s="102"/>
      <c r="G787" s="27"/>
      <c r="H787" s="76"/>
    </row>
    <row r="788" spans="1:8" s="13" customFormat="1" x14ac:dyDescent="0.25">
      <c r="A788" s="49"/>
      <c r="B788" s="24"/>
      <c r="C788" s="34"/>
      <c r="D788" s="32"/>
      <c r="E788" s="25"/>
      <c r="F788" s="102"/>
      <c r="G788" s="27"/>
      <c r="H788" s="76"/>
    </row>
    <row r="789" spans="1:8" s="13" customFormat="1" x14ac:dyDescent="0.25">
      <c r="A789" s="49"/>
      <c r="B789" s="24"/>
      <c r="C789" s="34"/>
      <c r="D789" s="32"/>
      <c r="E789" s="25"/>
      <c r="F789" s="102"/>
      <c r="G789" s="27"/>
      <c r="H789" s="76"/>
    </row>
    <row r="790" spans="1:8" s="13" customFormat="1" x14ac:dyDescent="0.25">
      <c r="A790" s="49"/>
      <c r="B790" s="24"/>
      <c r="C790" s="34"/>
      <c r="D790" s="32"/>
      <c r="E790" s="25"/>
      <c r="F790" s="102"/>
      <c r="G790" s="27"/>
      <c r="H790" s="76"/>
    </row>
    <row r="791" spans="1:8" s="13" customFormat="1" x14ac:dyDescent="0.25">
      <c r="A791" s="49"/>
      <c r="B791" s="24"/>
      <c r="C791" s="34"/>
      <c r="D791" s="32"/>
      <c r="E791" s="25"/>
      <c r="F791" s="102"/>
      <c r="G791" s="27"/>
      <c r="H791" s="76"/>
    </row>
    <row r="792" spans="1:8" s="13" customFormat="1" x14ac:dyDescent="0.25">
      <c r="A792" s="49"/>
      <c r="B792" s="24"/>
      <c r="C792" s="34"/>
      <c r="D792" s="32"/>
      <c r="E792" s="25"/>
      <c r="F792" s="102"/>
      <c r="G792" s="27"/>
      <c r="H792" s="76"/>
    </row>
    <row r="793" spans="1:8" s="13" customFormat="1" x14ac:dyDescent="0.25">
      <c r="A793" s="49"/>
      <c r="B793" s="24"/>
      <c r="C793" s="34"/>
      <c r="D793" s="32"/>
      <c r="E793" s="25"/>
      <c r="F793" s="102"/>
      <c r="G793" s="27"/>
      <c r="H793" s="76"/>
    </row>
    <row r="794" spans="1:8" s="13" customFormat="1" x14ac:dyDescent="0.25">
      <c r="A794" s="49"/>
      <c r="B794" s="24"/>
      <c r="C794" s="34"/>
      <c r="D794" s="32"/>
      <c r="E794" s="25"/>
      <c r="F794" s="102"/>
      <c r="G794" s="27"/>
      <c r="H794" s="76"/>
    </row>
    <row r="795" spans="1:8" s="13" customFormat="1" x14ac:dyDescent="0.25">
      <c r="A795" s="49"/>
      <c r="B795" s="24"/>
      <c r="C795" s="34"/>
      <c r="D795" s="32"/>
      <c r="E795" s="25"/>
      <c r="F795" s="102"/>
      <c r="G795" s="27"/>
      <c r="H795" s="76"/>
    </row>
    <row r="796" spans="1:8" s="13" customFormat="1" x14ac:dyDescent="0.25">
      <c r="A796" s="49"/>
      <c r="B796" s="24"/>
      <c r="C796" s="34"/>
      <c r="D796" s="32"/>
      <c r="E796" s="25"/>
      <c r="F796" s="102"/>
      <c r="G796" s="27"/>
      <c r="H796" s="76"/>
    </row>
    <row r="797" spans="1:8" s="13" customFormat="1" x14ac:dyDescent="0.25">
      <c r="A797" s="49"/>
      <c r="B797" s="24"/>
      <c r="C797" s="34"/>
      <c r="D797" s="32"/>
      <c r="E797" s="25"/>
      <c r="F797" s="102"/>
      <c r="G797" s="27"/>
      <c r="H797" s="76"/>
    </row>
    <row r="798" spans="1:8" s="13" customFormat="1" x14ac:dyDescent="0.25">
      <c r="A798" s="49"/>
      <c r="B798" s="24"/>
      <c r="C798" s="34"/>
      <c r="D798" s="32"/>
      <c r="E798" s="25"/>
      <c r="F798" s="102"/>
      <c r="G798" s="27"/>
      <c r="H798" s="76"/>
    </row>
    <row r="799" spans="1:8" s="13" customFormat="1" x14ac:dyDescent="0.25">
      <c r="A799" s="49"/>
      <c r="B799" s="24"/>
      <c r="C799" s="34"/>
      <c r="D799" s="32"/>
      <c r="E799" s="25"/>
      <c r="F799" s="102"/>
      <c r="G799" s="27"/>
      <c r="H799" s="76"/>
    </row>
    <row r="800" spans="1:8" s="13" customFormat="1" x14ac:dyDescent="0.25">
      <c r="A800" s="49"/>
      <c r="B800" s="24"/>
      <c r="C800" s="34"/>
      <c r="D800" s="32"/>
      <c r="E800" s="25"/>
      <c r="F800" s="102"/>
      <c r="G800" s="27"/>
      <c r="H800" s="76"/>
    </row>
    <row r="801" spans="1:8" s="13" customFormat="1" x14ac:dyDescent="0.25">
      <c r="A801" s="49"/>
      <c r="B801" s="24"/>
      <c r="C801" s="34"/>
      <c r="D801" s="32"/>
      <c r="E801" s="25"/>
      <c r="F801" s="102"/>
      <c r="G801" s="27"/>
      <c r="H801" s="76"/>
    </row>
    <row r="802" spans="1:8" s="13" customFormat="1" x14ac:dyDescent="0.25">
      <c r="A802" s="49"/>
      <c r="B802" s="24"/>
      <c r="C802" s="34"/>
      <c r="D802" s="32"/>
      <c r="E802" s="25"/>
      <c r="F802" s="102"/>
      <c r="G802" s="27"/>
      <c r="H802" s="76"/>
    </row>
    <row r="803" spans="1:8" s="13" customFormat="1" x14ac:dyDescent="0.25">
      <c r="A803" s="49"/>
      <c r="B803" s="24"/>
      <c r="C803" s="34"/>
      <c r="D803" s="32"/>
      <c r="E803" s="25"/>
      <c r="F803" s="102"/>
      <c r="G803" s="27"/>
      <c r="H803" s="76"/>
    </row>
    <row r="804" spans="1:8" s="13" customFormat="1" x14ac:dyDescent="0.25">
      <c r="A804" s="49"/>
      <c r="B804" s="24"/>
      <c r="C804" s="34"/>
      <c r="D804" s="32"/>
      <c r="E804" s="25"/>
      <c r="F804" s="102"/>
      <c r="G804" s="27"/>
      <c r="H804" s="76"/>
    </row>
    <row r="805" spans="1:8" s="13" customFormat="1" x14ac:dyDescent="0.25">
      <c r="A805" s="49"/>
      <c r="B805" s="24"/>
      <c r="C805" s="34"/>
      <c r="D805" s="32"/>
      <c r="E805" s="25"/>
      <c r="F805" s="102"/>
      <c r="G805" s="27"/>
      <c r="H805" s="76"/>
    </row>
    <row r="806" spans="1:8" s="13" customFormat="1" x14ac:dyDescent="0.25">
      <c r="A806" s="49"/>
      <c r="B806" s="24"/>
      <c r="C806" s="34"/>
      <c r="D806" s="32"/>
      <c r="E806" s="25"/>
      <c r="F806" s="102"/>
      <c r="G806" s="27"/>
      <c r="H806" s="76"/>
    </row>
    <row r="807" spans="1:8" s="13" customFormat="1" x14ac:dyDescent="0.25">
      <c r="A807" s="49"/>
      <c r="B807" s="24"/>
      <c r="C807" s="34"/>
      <c r="D807" s="32"/>
      <c r="E807" s="25"/>
      <c r="F807" s="102"/>
      <c r="G807" s="27"/>
      <c r="H807" s="76"/>
    </row>
    <row r="808" spans="1:8" s="13" customFormat="1" x14ac:dyDescent="0.25">
      <c r="A808" s="49"/>
      <c r="B808" s="24"/>
      <c r="C808" s="34"/>
      <c r="D808" s="32"/>
      <c r="E808" s="25"/>
      <c r="F808" s="102"/>
      <c r="G808" s="27"/>
      <c r="H808" s="76"/>
    </row>
    <row r="809" spans="1:8" s="13" customFormat="1" x14ac:dyDescent="0.25">
      <c r="A809" s="49"/>
      <c r="B809" s="24"/>
      <c r="C809" s="34"/>
      <c r="D809" s="32"/>
      <c r="E809" s="25"/>
      <c r="F809" s="102"/>
      <c r="G809" s="27"/>
      <c r="H809" s="76"/>
    </row>
    <row r="810" spans="1:8" s="13" customFormat="1" x14ac:dyDescent="0.25">
      <c r="A810" s="49"/>
      <c r="B810" s="24"/>
      <c r="C810" s="34"/>
      <c r="D810" s="32"/>
      <c r="E810" s="25"/>
      <c r="F810" s="102"/>
      <c r="G810" s="27"/>
      <c r="H810" s="76"/>
    </row>
    <row r="811" spans="1:8" s="13" customFormat="1" x14ac:dyDescent="0.25">
      <c r="A811" s="49"/>
      <c r="B811" s="24"/>
      <c r="C811" s="34"/>
      <c r="D811" s="32"/>
      <c r="E811" s="25"/>
      <c r="F811" s="102"/>
      <c r="G811" s="27"/>
      <c r="H811" s="76"/>
    </row>
    <row r="812" spans="1:8" s="13" customFormat="1" x14ac:dyDescent="0.25">
      <c r="A812" s="49"/>
      <c r="B812" s="24"/>
      <c r="C812" s="34"/>
      <c r="D812" s="32"/>
      <c r="E812" s="25"/>
      <c r="F812" s="102"/>
      <c r="G812" s="27"/>
      <c r="H812" s="76"/>
    </row>
    <row r="813" spans="1:8" s="13" customFormat="1" x14ac:dyDescent="0.25">
      <c r="A813" s="49"/>
      <c r="B813" s="24"/>
      <c r="C813" s="34"/>
      <c r="D813" s="32"/>
      <c r="E813" s="25"/>
      <c r="F813" s="102"/>
      <c r="G813" s="27"/>
      <c r="H813" s="76"/>
    </row>
    <row r="814" spans="1:8" s="13" customFormat="1" x14ac:dyDescent="0.25">
      <c r="A814" s="49"/>
      <c r="B814" s="24"/>
      <c r="C814" s="34"/>
      <c r="D814" s="32"/>
      <c r="E814" s="25"/>
      <c r="F814" s="102"/>
      <c r="G814" s="27"/>
      <c r="H814" s="76"/>
    </row>
    <row r="815" spans="1:8" s="13" customFormat="1" x14ac:dyDescent="0.25">
      <c r="A815" s="49"/>
      <c r="B815" s="24"/>
      <c r="C815" s="34"/>
      <c r="D815" s="32"/>
      <c r="E815" s="25"/>
      <c r="F815" s="102"/>
      <c r="G815" s="27"/>
      <c r="H815" s="76"/>
    </row>
    <row r="816" spans="1:8" s="13" customFormat="1" x14ac:dyDescent="0.25">
      <c r="A816" s="49"/>
      <c r="B816" s="24"/>
      <c r="C816" s="34"/>
      <c r="D816" s="32"/>
      <c r="E816" s="25"/>
      <c r="F816" s="102"/>
      <c r="G816" s="27"/>
      <c r="H816" s="76"/>
    </row>
    <row r="817" spans="1:8" s="13" customFormat="1" x14ac:dyDescent="0.25">
      <c r="A817" s="49"/>
      <c r="B817" s="24"/>
      <c r="C817" s="34"/>
      <c r="D817" s="32"/>
      <c r="E817" s="25"/>
      <c r="F817" s="102"/>
      <c r="G817" s="27"/>
      <c r="H817" s="76"/>
    </row>
    <row r="818" spans="1:8" s="13" customFormat="1" x14ac:dyDescent="0.25">
      <c r="A818" s="49"/>
      <c r="B818" s="24"/>
      <c r="C818" s="34"/>
      <c r="D818" s="32"/>
      <c r="E818" s="25"/>
      <c r="F818" s="102"/>
      <c r="G818" s="27"/>
      <c r="H818" s="76"/>
    </row>
    <row r="819" spans="1:8" s="13" customFormat="1" x14ac:dyDescent="0.25">
      <c r="A819" s="49"/>
      <c r="B819" s="24"/>
      <c r="C819" s="34"/>
      <c r="D819" s="32"/>
      <c r="E819" s="25"/>
      <c r="F819" s="102"/>
      <c r="G819" s="27"/>
      <c r="H819" s="76"/>
    </row>
    <row r="820" spans="1:8" s="13" customFormat="1" x14ac:dyDescent="0.25">
      <c r="A820" s="49"/>
      <c r="B820" s="24"/>
      <c r="C820" s="34"/>
      <c r="D820" s="32"/>
      <c r="E820" s="25"/>
      <c r="F820" s="102"/>
      <c r="G820" s="27"/>
      <c r="H820" s="76"/>
    </row>
    <row r="821" spans="1:8" s="13" customFormat="1" x14ac:dyDescent="0.25">
      <c r="A821" s="49"/>
      <c r="B821" s="24"/>
      <c r="C821" s="34"/>
      <c r="D821" s="32"/>
      <c r="E821" s="25"/>
      <c r="F821" s="102"/>
      <c r="G821" s="27"/>
      <c r="H821" s="76"/>
    </row>
    <row r="822" spans="1:8" s="13" customFormat="1" x14ac:dyDescent="0.25">
      <c r="A822" s="49"/>
      <c r="B822" s="24"/>
      <c r="C822" s="34"/>
      <c r="D822" s="32"/>
      <c r="E822" s="25"/>
      <c r="F822" s="102"/>
      <c r="G822" s="27"/>
      <c r="H822" s="76"/>
    </row>
    <row r="823" spans="1:8" s="13" customFormat="1" x14ac:dyDescent="0.25">
      <c r="A823" s="49"/>
      <c r="B823" s="24"/>
      <c r="C823" s="34"/>
      <c r="D823" s="32"/>
      <c r="E823" s="25"/>
      <c r="F823" s="102"/>
      <c r="G823" s="27"/>
      <c r="H823" s="76"/>
    </row>
    <row r="824" spans="1:8" s="13" customFormat="1" x14ac:dyDescent="0.25">
      <c r="A824" s="49"/>
      <c r="B824" s="24"/>
      <c r="C824" s="34"/>
      <c r="D824" s="32"/>
      <c r="E824" s="25"/>
      <c r="F824" s="102"/>
      <c r="G824" s="27"/>
      <c r="H824" s="76"/>
    </row>
    <row r="825" spans="1:8" s="13" customFormat="1" x14ac:dyDescent="0.25">
      <c r="A825" s="49"/>
      <c r="B825" s="24"/>
      <c r="C825" s="34"/>
      <c r="D825" s="32"/>
      <c r="E825" s="25"/>
      <c r="F825" s="102"/>
      <c r="G825" s="27"/>
      <c r="H825" s="76"/>
    </row>
    <row r="826" spans="1:8" s="13" customFormat="1" x14ac:dyDescent="0.25">
      <c r="A826" s="49"/>
      <c r="B826" s="24"/>
      <c r="C826" s="34"/>
      <c r="D826" s="32"/>
      <c r="E826" s="25"/>
      <c r="F826" s="102"/>
      <c r="G826" s="27"/>
      <c r="H826" s="76"/>
    </row>
    <row r="827" spans="1:8" s="13" customFormat="1" x14ac:dyDescent="0.25">
      <c r="A827" s="49"/>
      <c r="B827" s="24"/>
      <c r="C827" s="34"/>
      <c r="D827" s="32"/>
      <c r="E827" s="25"/>
      <c r="F827" s="102"/>
      <c r="G827" s="27"/>
      <c r="H827" s="76"/>
    </row>
    <row r="828" spans="1:8" s="13" customFormat="1" x14ac:dyDescent="0.25">
      <c r="A828" s="49"/>
      <c r="B828" s="24"/>
      <c r="C828" s="34"/>
      <c r="D828" s="32"/>
      <c r="E828" s="25"/>
      <c r="F828" s="102"/>
      <c r="G828" s="27"/>
      <c r="H828" s="76"/>
    </row>
    <row r="829" spans="1:8" s="13" customFormat="1" x14ac:dyDescent="0.25">
      <c r="A829" s="49"/>
      <c r="B829" s="24"/>
      <c r="C829" s="34"/>
      <c r="D829" s="32"/>
      <c r="E829" s="25"/>
      <c r="F829" s="102"/>
      <c r="G829" s="27"/>
      <c r="H829" s="76"/>
    </row>
    <row r="830" spans="1:8" s="13" customFormat="1" x14ac:dyDescent="0.25">
      <c r="A830" s="49"/>
      <c r="B830" s="24"/>
      <c r="C830" s="34"/>
      <c r="D830" s="32"/>
      <c r="E830" s="25"/>
      <c r="F830" s="102"/>
      <c r="G830" s="27"/>
      <c r="H830" s="76"/>
    </row>
    <row r="831" spans="1:8" s="13" customFormat="1" x14ac:dyDescent="0.25">
      <c r="A831" s="97"/>
      <c r="B831" s="24"/>
      <c r="C831" s="98"/>
      <c r="D831" s="83"/>
      <c r="E831" s="25"/>
      <c r="F831" s="62"/>
      <c r="G831" s="27"/>
      <c r="H831" s="76"/>
    </row>
    <row r="832" spans="1:8" s="13" customFormat="1" x14ac:dyDescent="0.25">
      <c r="A832" s="52"/>
      <c r="B832" s="52"/>
      <c r="C832" s="108"/>
      <c r="D832" s="109"/>
      <c r="E832" s="110"/>
      <c r="F832" s="74"/>
      <c r="G832" s="111"/>
      <c r="H832" s="112"/>
    </row>
    <row r="833" spans="1:8" s="13" customFormat="1" x14ac:dyDescent="0.25">
      <c r="A833" s="52"/>
      <c r="B833" s="52"/>
      <c r="C833" s="108"/>
      <c r="D833" s="109"/>
      <c r="E833" s="110"/>
      <c r="F833" s="74"/>
      <c r="G833" s="111"/>
      <c r="H833" s="112"/>
    </row>
    <row r="836" spans="1:8" s="9" customFormat="1" x14ac:dyDescent="0.25">
      <c r="A836" s="11"/>
      <c r="B836" s="11"/>
      <c r="C836" s="14"/>
      <c r="D836" s="14"/>
      <c r="E836" s="3"/>
      <c r="F836" s="15"/>
      <c r="G836" s="3"/>
      <c r="H836" s="16"/>
    </row>
  </sheetData>
  <sheetProtection formatCells="0" insertColumns="0" insertRows="0" deleteColumns="0" deleteRows="0" sort="0" autoFilter="0"/>
  <printOptions horizontalCentered="1"/>
  <pageMargins left="0.45" right="0.45" top="0.5" bottom="0.5" header="0.3" footer="0.3"/>
  <pageSetup paperSize="9" scale="92" fitToHeight="0" orientation="portrait" useFirstPageNumber="1" r:id="rId1"/>
  <headerFooter alignWithMargins="0">
    <oddHeader>&amp;RBill of Quantities</oddHeader>
    <oddFooter>&amp;LJan 2020&amp;CPage &amp;P of &amp; &amp;N&amp;RFOOTBALL STADIUM SEATING</oddFooter>
  </headerFooter>
  <rowBreaks count="20" manualBreakCount="20">
    <brk id="28" max="7" man="1"/>
    <brk id="60" max="7" man="1"/>
    <brk id="95" max="7" man="1"/>
    <brk id="125" max="7" man="1"/>
    <brk id="166" max="7" man="1"/>
    <brk id="193" max="7" man="1"/>
    <brk id="242" max="7" man="1"/>
    <brk id="270" max="7" man="1"/>
    <brk id="303" max="7" man="1"/>
    <brk id="353" max="7" man="1"/>
    <brk id="381" max="7" man="1"/>
    <brk id="429" max="7" man="1"/>
    <brk id="469" max="7" man="1"/>
    <brk id="496" max="7" man="1"/>
    <brk id="532" max="7" man="1"/>
    <brk id="573" max="7" man="1"/>
    <brk id="613" max="7" man="1"/>
    <brk id="642" max="7" man="1"/>
    <brk id="684" max="7" man="1"/>
    <brk id="71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vt:lpstr>
      <vt:lpstr>Summary</vt:lpstr>
      <vt:lpstr>BOQ</vt:lpstr>
      <vt:lpstr>BOQ!Print_Area</vt:lpstr>
      <vt:lpstr>Summary!Print_Area</vt:lpstr>
      <vt:lpstr>BOQ!Print_Titles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Solah</dc:creator>
  <cp:lastModifiedBy>Aishath Naazly</cp:lastModifiedBy>
  <cp:lastPrinted>2020-01-29T10:33:38Z</cp:lastPrinted>
  <dcterms:created xsi:type="dcterms:W3CDTF">2003-04-07T08:24:53Z</dcterms:created>
  <dcterms:modified xsi:type="dcterms:W3CDTF">2020-09-02T06:34:53Z</dcterms:modified>
</cp:coreProperties>
</file>