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-health\MOH\Admin\Infrastructure\Section\COMMON FOLDER\2018\TENDER DOCUMENT\Multi Puppose hall Sound System\"/>
    </mc:Choice>
  </mc:AlternateContent>
  <xr:revisionPtr revIDLastSave="0" documentId="13_ncr:1_{5EFDCC2B-F648-43F5-BF2F-05F392E7CF4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11" i="1"/>
  <c r="F19" i="1" l="1"/>
  <c r="F17" i="1"/>
  <c r="F16" i="1"/>
  <c r="F15" i="1"/>
  <c r="F14" i="1"/>
  <c r="F13" i="1"/>
  <c r="F12" i="1"/>
  <c r="F10" i="1"/>
  <c r="F9" i="1"/>
  <c r="F8" i="1"/>
  <c r="F7" i="1"/>
  <c r="F6" i="1"/>
  <c r="F20" i="1" l="1"/>
  <c r="F21" i="1" s="1"/>
  <c r="F22" i="1" s="1"/>
</calcChain>
</file>

<file path=xl/sharedStrings.xml><?xml version="1.0" encoding="utf-8"?>
<sst xmlns="http://schemas.openxmlformats.org/spreadsheetml/2006/main" count="38" uniqueCount="25">
  <si>
    <t>#</t>
  </si>
  <si>
    <t>Description</t>
  </si>
  <si>
    <t>Qty</t>
  </si>
  <si>
    <t>Unit</t>
  </si>
  <si>
    <t>Rate</t>
  </si>
  <si>
    <t>Total</t>
  </si>
  <si>
    <t>Item</t>
  </si>
  <si>
    <t>Sub total</t>
  </si>
  <si>
    <t>Gst 6%</t>
  </si>
  <si>
    <t>Grand Total</t>
  </si>
  <si>
    <t>BOQ for Supply and Complete installation of Sound system at Multi-purpose hall</t>
  </si>
  <si>
    <t>Supplying  of  Wireless Microphone System ( handheld ), Sennheiser or equivalent,</t>
  </si>
  <si>
    <t>Supplying  of  Wireless Microphone System ( headset ), Sennheiser or equivalent,</t>
  </si>
  <si>
    <t>Supplying  of Microphone floor stand ( Round base Type ), AKG or equivalent,</t>
  </si>
  <si>
    <t>Supply and complete installation of Digital Stage  Box (16 in/8 out) at the Control room,  Allen &amp; Heath, Midek AB168  or equivalent, Rates includes for cabling and supply and completion of a Stage monitor.</t>
  </si>
  <si>
    <t>Supplying  of Microphone floor stand ( Tripod Type ), AKG or equivalent, with wireless mic holders.</t>
  </si>
  <si>
    <t>Laying of fire-resistant Speaker Cable (12-14 Gage) from the Control room to the north side and south side of the stage area and provisions to connect mics. ( 2 ports form each location), the control room located east side of storage near the service duct. </t>
  </si>
  <si>
    <t>Supply and complete installation of  Ceiling type Speakers (15W)  as per drawing,  JBL or equivalent, Rates include cabling and supply and completion of speakers.</t>
  </si>
  <si>
    <t>Supply and complete installation of  Digital Mixer ( 12 Ch ) at Control room as per drawing,  Allen &amp; Heath, Model SQ5 or equivalent, Rates include for cabling and supply and completion of the mixer.</t>
  </si>
  <si>
    <t>Supply and complete installation of  Zone Power Amplifier 200W  ( 2Ch ) at The control room,  Toa or equivalent, Rates include cabling and supply and completion of the Zone Power Amplifier.</t>
  </si>
  <si>
    <t>Supplying of the complete Conference system, 18 Delegate units  and 1 chairmen unit.</t>
  </si>
  <si>
    <t>Supplying  of  Microphone Gooseneck ( 18 inch ) with a table stand, Sennheiser or equivalent,</t>
  </si>
  <si>
    <t>Supplying  of  Microphone Gooseneck ( 12 inches) with a table stand, Sennheiser or equivalent,</t>
  </si>
  <si>
    <t>Supply and complete installation of  Stage Monitor Active powered monitor 150W pair at the Control room,  Audio-Technica or equivalent, Rates include for cabling and supply and completion of a Stage monitor. </t>
  </si>
  <si>
    <t>Supply and Complete sound system at an LED wall with 2 Nos of 120 W speakers.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</si>
</sst>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43" fontId="0" fillId="0" borderId="4" xfId="1" applyFont="1" applyBorder="1" applyAlignment="1">
      <alignment vertical="center"/>
    </xf>
    <xf numFmtId="0" fontId="0" fillId="0" borderId="0" xfId="0" applyAlignment="1">
      <alignment vertical="center" wrapText="1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43" fontId="0" fillId="0" borderId="5" xfId="1" applyFont="1" applyBorder="1" applyAlignment="1">
      <alignment vertical="center"/>
    </xf>
    <xf numFmtId="0" fontId="4" fillId="0" borderId="0" xfId="0" applyFont="1" applyAlignment="1">
      <alignment wrapText="1"/>
    </xf>
    <xf numFmtId="0" fontId="0" fillId="0" borderId="6" xfId="0" applyBorder="1" applyAlignment="1">
      <alignment vertical="center" wrapText="1"/>
    </xf>
    <xf numFmtId="0" fontId="5" fillId="0" borderId="6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topLeftCell="A18" zoomScale="115" zoomScaleNormal="115" workbookViewId="0">
      <selection activeCell="C26" sqref="C26"/>
    </sheetView>
  </sheetViews>
  <sheetFormatPr defaultRowHeight="15" x14ac:dyDescent="0.25"/>
  <cols>
    <col min="1" max="1" width="9.140625" style="1"/>
    <col min="2" max="2" width="75" style="18" customWidth="1"/>
    <col min="3" max="3" width="12" style="2" customWidth="1"/>
    <col min="4" max="4" width="10.140625" style="2" customWidth="1"/>
    <col min="5" max="5" width="16.85546875" style="3" customWidth="1"/>
    <col min="6" max="6" width="20.85546875" style="3" customWidth="1"/>
    <col min="7" max="16384" width="9.140625" style="1"/>
  </cols>
  <sheetData>
    <row r="1" spans="1:6" ht="42" x14ac:dyDescent="0.25">
      <c r="B1" s="20" t="s">
        <v>10</v>
      </c>
    </row>
    <row r="5" spans="1:6" x14ac:dyDescent="0.25">
      <c r="A5" s="4" t="s">
        <v>0</v>
      </c>
      <c r="B5" s="5" t="s">
        <v>1</v>
      </c>
      <c r="C5" s="4" t="s">
        <v>2</v>
      </c>
      <c r="D5" s="4" t="s">
        <v>3</v>
      </c>
      <c r="E5" s="6" t="s">
        <v>4</v>
      </c>
      <c r="F5" s="6" t="s">
        <v>5</v>
      </c>
    </row>
    <row r="6" spans="1:6" ht="60" x14ac:dyDescent="0.25">
      <c r="A6" s="7">
        <v>1</v>
      </c>
      <c r="B6" s="24" t="s">
        <v>16</v>
      </c>
      <c r="C6" s="8">
        <v>1</v>
      </c>
      <c r="D6" s="8" t="s">
        <v>6</v>
      </c>
      <c r="E6" s="9"/>
      <c r="F6" s="9">
        <f>E6*C6</f>
        <v>0</v>
      </c>
    </row>
    <row r="7" spans="1:6" ht="45" x14ac:dyDescent="0.25">
      <c r="A7" s="10">
        <v>2</v>
      </c>
      <c r="B7" s="24" t="s">
        <v>17</v>
      </c>
      <c r="C7" s="12">
        <v>12</v>
      </c>
      <c r="D7" s="12" t="s">
        <v>6</v>
      </c>
      <c r="E7" s="13"/>
      <c r="F7" s="13">
        <f>E7*C7</f>
        <v>0</v>
      </c>
    </row>
    <row r="8" spans="1:6" ht="45" x14ac:dyDescent="0.25">
      <c r="A8" s="10">
        <v>3</v>
      </c>
      <c r="B8" s="24" t="s">
        <v>18</v>
      </c>
      <c r="C8" s="12">
        <v>1</v>
      </c>
      <c r="D8" s="12" t="s">
        <v>6</v>
      </c>
      <c r="E8" s="13"/>
      <c r="F8" s="13">
        <f t="shared" ref="F8:F18" si="0">E8*C8</f>
        <v>0</v>
      </c>
    </row>
    <row r="9" spans="1:6" ht="45" x14ac:dyDescent="0.25">
      <c r="A9" s="10">
        <v>4</v>
      </c>
      <c r="B9" s="24" t="s">
        <v>19</v>
      </c>
      <c r="C9" s="12">
        <v>1</v>
      </c>
      <c r="D9" s="12" t="s">
        <v>6</v>
      </c>
      <c r="E9" s="13"/>
      <c r="F9" s="13">
        <f t="shared" si="0"/>
        <v>0</v>
      </c>
    </row>
    <row r="10" spans="1:6" ht="30" x14ac:dyDescent="0.25">
      <c r="A10" s="10">
        <v>5</v>
      </c>
      <c r="B10" s="11" t="s">
        <v>11</v>
      </c>
      <c r="C10" s="12">
        <v>4</v>
      </c>
      <c r="D10" s="12" t="s">
        <v>6</v>
      </c>
      <c r="E10" s="13"/>
      <c r="F10" s="13">
        <f t="shared" si="0"/>
        <v>0</v>
      </c>
    </row>
    <row r="11" spans="1:6" ht="30" x14ac:dyDescent="0.25">
      <c r="A11" s="10">
        <v>6</v>
      </c>
      <c r="B11" s="26" t="s">
        <v>20</v>
      </c>
      <c r="C11" s="12">
        <v>1</v>
      </c>
      <c r="D11" s="12" t="s">
        <v>6</v>
      </c>
      <c r="E11" s="13"/>
      <c r="F11" s="13">
        <f t="shared" si="0"/>
        <v>0</v>
      </c>
    </row>
    <row r="12" spans="1:6" x14ac:dyDescent="0.25">
      <c r="A12" s="10">
        <v>7</v>
      </c>
      <c r="B12" s="11" t="s">
        <v>12</v>
      </c>
      <c r="C12" s="12">
        <v>2</v>
      </c>
      <c r="D12" s="12" t="s">
        <v>6</v>
      </c>
      <c r="E12" s="13"/>
      <c r="F12" s="13">
        <f t="shared" si="0"/>
        <v>0</v>
      </c>
    </row>
    <row r="13" spans="1:6" ht="30" x14ac:dyDescent="0.25">
      <c r="A13" s="10">
        <v>8</v>
      </c>
      <c r="B13" s="24" t="s">
        <v>21</v>
      </c>
      <c r="C13" s="12">
        <v>2</v>
      </c>
      <c r="D13" s="12" t="s">
        <v>6</v>
      </c>
      <c r="E13" s="13"/>
      <c r="F13" s="13">
        <f t="shared" si="0"/>
        <v>0</v>
      </c>
    </row>
    <row r="14" spans="1:6" ht="30" x14ac:dyDescent="0.25">
      <c r="A14" s="10">
        <v>9</v>
      </c>
      <c r="B14" s="26" t="s">
        <v>22</v>
      </c>
      <c r="C14" s="12">
        <v>2</v>
      </c>
      <c r="D14" s="12" t="s">
        <v>6</v>
      </c>
      <c r="E14" s="13"/>
      <c r="F14" s="13">
        <f t="shared" si="0"/>
        <v>0</v>
      </c>
    </row>
    <row r="15" spans="1:6" ht="45" x14ac:dyDescent="0.25">
      <c r="A15" s="10">
        <v>10</v>
      </c>
      <c r="B15" s="24" t="s">
        <v>23</v>
      </c>
      <c r="C15" s="12">
        <v>1</v>
      </c>
      <c r="D15" s="12" t="s">
        <v>6</v>
      </c>
      <c r="E15" s="13"/>
      <c r="F15" s="13">
        <f t="shared" si="0"/>
        <v>0</v>
      </c>
    </row>
    <row r="16" spans="1:6" ht="30" x14ac:dyDescent="0.25">
      <c r="A16" s="10">
        <v>11</v>
      </c>
      <c r="B16" s="11" t="s">
        <v>15</v>
      </c>
      <c r="C16" s="12">
        <v>4</v>
      </c>
      <c r="D16" s="12" t="s">
        <v>6</v>
      </c>
      <c r="E16" s="13"/>
      <c r="F16" s="13">
        <f t="shared" si="0"/>
        <v>0</v>
      </c>
    </row>
    <row r="17" spans="1:6" x14ac:dyDescent="0.25">
      <c r="A17" s="10">
        <v>12</v>
      </c>
      <c r="B17" s="11" t="s">
        <v>13</v>
      </c>
      <c r="C17" s="12">
        <v>2</v>
      </c>
      <c r="D17" s="12" t="s">
        <v>6</v>
      </c>
      <c r="E17" s="13"/>
      <c r="F17" s="13">
        <f t="shared" si="0"/>
        <v>0</v>
      </c>
    </row>
    <row r="18" spans="1:6" x14ac:dyDescent="0.25">
      <c r="A18" s="21">
        <v>13</v>
      </c>
      <c r="B18" s="25" t="s">
        <v>24</v>
      </c>
      <c r="C18" s="22">
        <v>1</v>
      </c>
      <c r="D18" s="22" t="s">
        <v>6</v>
      </c>
      <c r="E18" s="23"/>
      <c r="F18" s="23">
        <f t="shared" si="0"/>
        <v>0</v>
      </c>
    </row>
    <row r="19" spans="1:6" ht="45" x14ac:dyDescent="0.25">
      <c r="A19" s="14">
        <v>14</v>
      </c>
      <c r="B19" s="15" t="s">
        <v>14</v>
      </c>
      <c r="C19" s="16">
        <v>1</v>
      </c>
      <c r="D19" s="16" t="s">
        <v>6</v>
      </c>
      <c r="E19" s="17"/>
      <c r="F19" s="17">
        <f>E19*C19</f>
        <v>0</v>
      </c>
    </row>
    <row r="20" spans="1:6" x14ac:dyDescent="0.25">
      <c r="E20" s="3" t="s">
        <v>7</v>
      </c>
      <c r="F20" s="3">
        <f>SUM(F6:F19)</f>
        <v>0</v>
      </c>
    </row>
    <row r="21" spans="1:6" x14ac:dyDescent="0.25">
      <c r="E21" s="3" t="s">
        <v>8</v>
      </c>
      <c r="F21" s="3">
        <f>F20*0.06</f>
        <v>0</v>
      </c>
    </row>
    <row r="22" spans="1:6" x14ac:dyDescent="0.25">
      <c r="E22" s="19" t="s">
        <v>9</v>
      </c>
      <c r="F22" s="19">
        <f>F21+F20</f>
        <v>0</v>
      </c>
    </row>
  </sheetData>
  <pageMargins left="0.7" right="0.7" top="0.75" bottom="0.75" header="0.3" footer="0.3"/>
  <pageSetup paperSize="9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 Ariz</dc:creator>
  <cp:lastModifiedBy>Abdulla Ariz</cp:lastModifiedBy>
  <cp:lastPrinted>2019-07-24T06:23:17Z</cp:lastPrinted>
  <dcterms:created xsi:type="dcterms:W3CDTF">2019-07-04T02:48:40Z</dcterms:created>
  <dcterms:modified xsi:type="dcterms:W3CDTF">2020-07-05T05:11:38Z</dcterms:modified>
</cp:coreProperties>
</file>