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mc:AlternateContent xmlns:mc="http://schemas.openxmlformats.org/markup-compatibility/2006">
    <mc:Choice Requires="x15">
      <x15ac:absPath xmlns:x15ac="http://schemas.microsoft.com/office/spreadsheetml/2010/11/ac" url="\\192.168.1.2\MOE Lot 2 Projects\Design\06-BoQ and BoM\2020\Schools\SET 2\Ga.Dhevvadhoo Sulthan Mohamed School (2 Classroom,Health Room, Library - 2 Storey)\"/>
    </mc:Choice>
  </mc:AlternateContent>
  <bookViews>
    <workbookView xWindow="0" yWindow="0" windowWidth="28800" windowHeight="12435" tabRatio="832" activeTab="2"/>
  </bookViews>
  <sheets>
    <sheet name="Cover" sheetId="73" r:id="rId1"/>
    <sheet name="BOQ Summary" sheetId="62" r:id="rId2"/>
    <sheet name="BOQ for tender" sheetId="72" r:id="rId3"/>
  </sheets>
  <definedNames>
    <definedName name="_xlnm.Print_Area" localSheetId="2">'BOQ for tender'!$A$2:$K$1365</definedName>
    <definedName name="_xlnm.Print_Area" localSheetId="1">'BOQ Summary'!$A$1:$F$26</definedName>
    <definedName name="_xlnm.Print_Area" localSheetId="0">Cover!$A$1:$I$53</definedName>
    <definedName name="_xlnm.Print_Titles" localSheetId="2">'BOQ for tender'!$6:$6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62" l="1"/>
  <c r="E1337" i="72" l="1"/>
  <c r="E1316" i="72"/>
  <c r="C21" i="62" l="1"/>
  <c r="E1315" i="72"/>
  <c r="E1336" i="72" s="1"/>
  <c r="E1313" i="72" l="1"/>
  <c r="E1334" i="72" s="1"/>
  <c r="C19" i="62" s="1"/>
  <c r="A3" i="62"/>
  <c r="C23" i="62"/>
  <c r="C12" i="62"/>
  <c r="E1306" i="72" s="1"/>
  <c r="E1327" i="72" s="1"/>
  <c r="A2" i="72"/>
  <c r="C20" i="62"/>
  <c r="E1314" i="72" s="1"/>
  <c r="E1335" i="72" s="1"/>
  <c r="C13" i="62"/>
  <c r="E1307" i="72" s="1"/>
  <c r="E1328" i="72" s="1"/>
  <c r="C16" i="62"/>
  <c r="E1310" i="72" s="1"/>
  <c r="E1331" i="72" s="1"/>
  <c r="C18" i="62"/>
  <c r="E1312" i="72" s="1"/>
  <c r="E1333" i="72" s="1"/>
  <c r="C15" i="62"/>
  <c r="E1309" i="72" s="1"/>
  <c r="E1330" i="72" s="1"/>
  <c r="C14" i="62"/>
  <c r="E1308" i="72" s="1"/>
  <c r="E1329" i="72" s="1"/>
  <c r="C17" i="62"/>
  <c r="E1311" i="72" s="1"/>
  <c r="E1332" i="72" s="1"/>
  <c r="C11" i="62"/>
  <c r="E1305" i="72" s="1"/>
  <c r="E1326" i="72" s="1"/>
  <c r="C10" i="62"/>
  <c r="E1304" i="72" s="1"/>
  <c r="E1325" i="72" s="1"/>
  <c r="C9" i="62"/>
  <c r="E1303" i="72" s="1"/>
  <c r="E1324" i="72" s="1"/>
  <c r="C8" i="62"/>
  <c r="E1302" i="72" s="1"/>
  <c r="E1323" i="72" s="1"/>
  <c r="K1" i="72"/>
</calcChain>
</file>

<file path=xl/sharedStrings.xml><?xml version="1.0" encoding="utf-8"?>
<sst xmlns="http://schemas.openxmlformats.org/spreadsheetml/2006/main" count="1121" uniqueCount="719">
  <si>
    <t>BILL OF QUANTITIES</t>
  </si>
  <si>
    <t>m</t>
  </si>
  <si>
    <t>m2</t>
  </si>
  <si>
    <t>m3</t>
  </si>
  <si>
    <t>TOTAL</t>
  </si>
  <si>
    <t>item</t>
  </si>
  <si>
    <t>GROUND FLOOR</t>
  </si>
  <si>
    <t>Bill №: 01 - PRELIMINARIES</t>
  </si>
  <si>
    <t>OMISSIONS</t>
  </si>
  <si>
    <t>ADDITIONS</t>
  </si>
  <si>
    <t>GENERAL</t>
  </si>
  <si>
    <t>nr</t>
  </si>
  <si>
    <t>13.2.00</t>
  </si>
  <si>
    <t>13.1.00</t>
  </si>
  <si>
    <t>13.0.00</t>
  </si>
  <si>
    <t>10.0.00</t>
  </si>
  <si>
    <t>WALL PAINTING</t>
  </si>
  <si>
    <t>9.1.00</t>
  </si>
  <si>
    <t>9.0.00</t>
  </si>
  <si>
    <t>8.3.00</t>
  </si>
  <si>
    <t>8.2.02</t>
  </si>
  <si>
    <t>8.2.01</t>
  </si>
  <si>
    <t>DOORS</t>
  </si>
  <si>
    <t>8.2.00</t>
  </si>
  <si>
    <t>8.1.00</t>
  </si>
  <si>
    <t>8.0.00</t>
  </si>
  <si>
    <t>7.2.00</t>
  </si>
  <si>
    <t>7.1.00</t>
  </si>
  <si>
    <t>7.0.00</t>
  </si>
  <si>
    <t>6.2.00</t>
  </si>
  <si>
    <t>6.0.00</t>
  </si>
  <si>
    <t>5.1.00</t>
  </si>
  <si>
    <t>5.0.00</t>
  </si>
  <si>
    <t>CEMENT SCREED</t>
  </si>
  <si>
    <t>PLASTERING</t>
  </si>
  <si>
    <t>4.3.00</t>
  </si>
  <si>
    <t>4.2.01</t>
  </si>
  <si>
    <t>4.2.00</t>
  </si>
  <si>
    <t>4.1.00</t>
  </si>
  <si>
    <t>4.0.00</t>
  </si>
  <si>
    <t>SLABS</t>
  </si>
  <si>
    <t>COLUMNS</t>
  </si>
  <si>
    <t>3.4.03</t>
  </si>
  <si>
    <t>FOUNDATION BEAMS</t>
  </si>
  <si>
    <t>3.4.01</t>
  </si>
  <si>
    <t>3.4.00</t>
  </si>
  <si>
    <t>3.2.01</t>
  </si>
  <si>
    <t>Quantity is measured to the edges of concrete foundation members. Rates shall be inclusive for any additional concrete required to place the formwork.</t>
  </si>
  <si>
    <t>3.2.00</t>
  </si>
  <si>
    <t>Allow for Concrete Testing.</t>
  </si>
  <si>
    <t>3.1.01</t>
  </si>
  <si>
    <t>3.1.00</t>
  </si>
  <si>
    <t>3.0.00</t>
  </si>
  <si>
    <t>2.7.00</t>
  </si>
  <si>
    <t>2.6.01</t>
  </si>
  <si>
    <t>Rate shall include for: dressing around and sealing to all penetrations.</t>
  </si>
  <si>
    <t>DAMP-PROOF MEMBRANE</t>
  </si>
  <si>
    <t>2.6.00</t>
  </si>
  <si>
    <t>2.5.01</t>
  </si>
  <si>
    <t>FILLING</t>
  </si>
  <si>
    <t>2.5.00</t>
  </si>
  <si>
    <t>Excavation quantities are measured to the faces of concrete members. Rates shall include for all the additional excavation required to place the formwork. Rates shall include for backfilling.</t>
  </si>
  <si>
    <t>EXCAVATION</t>
  </si>
  <si>
    <t>2.4.00</t>
  </si>
  <si>
    <t>2.3.00</t>
  </si>
  <si>
    <t>SITE CLEARING</t>
  </si>
  <si>
    <t>2.2.00</t>
  </si>
  <si>
    <t xml:space="preserve">GENERAL </t>
  </si>
  <si>
    <t>2.1.00</t>
  </si>
  <si>
    <t>2.0.00</t>
  </si>
  <si>
    <t>1.6.00</t>
  </si>
  <si>
    <t>Insurance as stated in the general conditions.</t>
  </si>
  <si>
    <t>1.5.00</t>
  </si>
  <si>
    <t>Allow for clean-up upon completion of works.</t>
  </si>
  <si>
    <t>CLEAN-UP</t>
  </si>
  <si>
    <t>1.4.00</t>
  </si>
  <si>
    <t>Allow for sign board.</t>
  </si>
  <si>
    <t>SIGN BOARD</t>
  </si>
  <si>
    <t>1.3.00</t>
  </si>
  <si>
    <t>Allow for all on and off site management cost including costs of foreman and assistants, temporary services, telephone, fax, hoardings &amp; similar.</t>
  </si>
  <si>
    <t>SITE MANAGEMENT COSTS</t>
  </si>
  <si>
    <t>1.2.00</t>
  </si>
  <si>
    <t>Abbreviations</t>
  </si>
  <si>
    <t>GENERAL NOTES</t>
  </si>
  <si>
    <t>1.1.00</t>
  </si>
  <si>
    <t>1.0.00</t>
  </si>
  <si>
    <t>AMOUNT</t>
  </si>
  <si>
    <t>LABOUR RATE</t>
  </si>
  <si>
    <t>MATERIAL RATE</t>
  </si>
  <si>
    <t>QTY</t>
  </si>
  <si>
    <t>UNIT</t>
  </si>
  <si>
    <t>DESCRIPTION</t>
  </si>
  <si>
    <t>ITEM</t>
  </si>
  <si>
    <t>Male', Republic of Maldives</t>
  </si>
  <si>
    <t>DE-WATERING</t>
  </si>
  <si>
    <t>De-watering the excavation until completion of concrete work as required</t>
  </si>
  <si>
    <t>SUMMARY OF BILLS OF QUANTITIES</t>
  </si>
  <si>
    <t>%</t>
  </si>
  <si>
    <t>4.2.02</t>
  </si>
  <si>
    <t>14.0.00</t>
  </si>
  <si>
    <t>14.1.00</t>
  </si>
  <si>
    <t>14.2.00</t>
  </si>
  <si>
    <t>2.3.01</t>
  </si>
  <si>
    <t>2.4.01</t>
  </si>
  <si>
    <t>2.4.02</t>
  </si>
  <si>
    <t>3.4.04</t>
  </si>
  <si>
    <t>FIRST FLOOR</t>
  </si>
  <si>
    <t>GUTTER</t>
  </si>
  <si>
    <t>5.2.00</t>
  </si>
  <si>
    <t>5.2.01</t>
  </si>
  <si>
    <t>6.3.00</t>
  </si>
  <si>
    <t>m²</t>
  </si>
  <si>
    <t>7.2.01</t>
  </si>
  <si>
    <t>7.2.02</t>
  </si>
  <si>
    <t>WINDOWS</t>
  </si>
  <si>
    <t>7.3.00</t>
  </si>
  <si>
    <t>TOTAL OF BILL №: 01 - Carried Over To Summary</t>
  </si>
  <si>
    <t>TOTAL OF BILL №: 02 - Carried Over To Summary</t>
  </si>
  <si>
    <t>TOTAL OF BILL №: 03 - Carried Over To Summary</t>
  </si>
  <si>
    <t>TOTAL OF BILL №: 04 - Carried Over To Summary</t>
  </si>
  <si>
    <t>TOTAL OF BILL №: 05 - Carried Over To Summary</t>
  </si>
  <si>
    <t>TOTAL OF BILL №: 06 - Carried Over To Summary</t>
  </si>
  <si>
    <t>TOTAL OF BILL №: 07 - Carried Over To Summary</t>
  </si>
  <si>
    <t>TOTAL OF BILL №: 08 - Carried Over To Summary</t>
  </si>
  <si>
    <t>TOTAL OF BILL №: 10 - Carried Over To Summary</t>
  </si>
  <si>
    <t xml:space="preserve">FLOOR TILING </t>
  </si>
  <si>
    <t>9.2.00</t>
  </si>
  <si>
    <t>9.2.01</t>
  </si>
  <si>
    <t>9.2.02</t>
  </si>
  <si>
    <t>9.3.00</t>
  </si>
  <si>
    <t>TOTAL OF BILL №: 09 - Carried Over To Summary</t>
  </si>
  <si>
    <t>10.1.00</t>
  </si>
  <si>
    <t>10.2.00</t>
  </si>
  <si>
    <t>10.2.01</t>
  </si>
  <si>
    <t>10.2.02</t>
  </si>
  <si>
    <t>10.3.00</t>
  </si>
  <si>
    <t>12.1.00</t>
  </si>
  <si>
    <t>12.2.00</t>
  </si>
  <si>
    <t>12.3.00</t>
  </si>
  <si>
    <t>TOTAL OF BILL №: 12 - Carried Over To Summary</t>
  </si>
  <si>
    <t>Rate shall include for: levelling, grading, trimming, compacting and similar</t>
  </si>
  <si>
    <t>150mm thick coarse aggregate layer under foundation</t>
  </si>
  <si>
    <t>mm Lean Concrete (Foundations)</t>
  </si>
  <si>
    <t>x</t>
  </si>
  <si>
    <t>mm Concrete columns C1</t>
  </si>
  <si>
    <t>mm Concrete columns C2</t>
  </si>
  <si>
    <t>BEAMS</t>
  </si>
  <si>
    <t>mm Beam B1</t>
  </si>
  <si>
    <t>t</t>
  </si>
  <si>
    <t>inc.</t>
  </si>
  <si>
    <t>mm</t>
  </si>
  <si>
    <t>SS</t>
  </si>
  <si>
    <t>GI</t>
  </si>
  <si>
    <t xml:space="preserve"> - metre</t>
  </si>
  <si>
    <t xml:space="preserve"> - numbers</t>
  </si>
  <si>
    <t xml:space="preserve"> - cubic metres</t>
  </si>
  <si>
    <t xml:space="preserve"> - square metres</t>
  </si>
  <si>
    <t xml:space="preserve"> - linear metre</t>
  </si>
  <si>
    <t xml:space="preserve"> - tons</t>
  </si>
  <si>
    <t xml:space="preserve"> - including</t>
  </si>
  <si>
    <t xml:space="preserve"> - millimetre</t>
  </si>
  <si>
    <t xml:space="preserve"> - stainless steel</t>
  </si>
  <si>
    <t xml:space="preserve"> - galvanized iron</t>
  </si>
  <si>
    <t>TOTAL OF BILL №: 13 - Carried Over To Summary</t>
  </si>
  <si>
    <t>TOTAL OF BILL №: 14 - Carried Over To Summary</t>
  </si>
  <si>
    <t>no</t>
  </si>
  <si>
    <t>Rates shall include for: leveling, grading, trimming, compacting to faces of excavation, keep sides plumb, backfilling, consolidating, and disposing surplus soil.</t>
  </si>
  <si>
    <t xml:space="preserve">(a) </t>
  </si>
  <si>
    <t>Rates shall include for: placing in position, making good after removal of formwork, mortar touch up to all concrete and casting in all required items; additional concrete required to conform to structural and excavated tolerances</t>
  </si>
  <si>
    <t xml:space="preserve">(b) </t>
  </si>
  <si>
    <t>Mix ratio for reinforced concrete shall be 1:2:3 and lean concrete shall be 1:2:6.</t>
  </si>
  <si>
    <t xml:space="preserve">(c) </t>
  </si>
  <si>
    <t>Rates shall include for: cleaning out cavities, forming rebated reveals and pointing and cleaning down to reveals where necessary; fractional size blocks, all necessary machine cutting, cutting or forming chases or edges of floor slabs, cutting or leavingholes and openings as recesses for and building in pipes, conduits, sleeves and similar as required for all trades; leaving surfaces rough or raking out joints for plastering and flashing, bedding frames or plates, building in joists, bearers or similar, temporary supports to openings, templates, reinforcement in walls and for all necessary making good.</t>
  </si>
  <si>
    <t>Rates shall include for: all labour in framing, notching and fitting around projections, pipes, light fittings, hatches, grilles and similar and complete with cleats, packers, wedges and similar and all nails and screws.</t>
  </si>
  <si>
    <t>Rates shall include for: all fabrication work, welding, marking, drilling for bolts incl. those securing timbers, steel plates, bolts, nuts and any type of washer, riveted work, counter sinking and tapping for bolts or machine screws.</t>
  </si>
  <si>
    <t>Rates shall include for fabrication and erection and temporary supports and fixing into position.</t>
  </si>
  <si>
    <t>Rates shall include for locks, latches, closers, push plates, pull handles, bolts, kick plates, hinges and all door &amp; window hardware.</t>
  </si>
  <si>
    <t>Rates shall include for door frames, mullions, transoms, trims, glazing, tinting, timber panels, boardings, framing, lining, fastenings and all fixings.</t>
  </si>
  <si>
    <t xml:space="preserve">(d) </t>
  </si>
  <si>
    <t xml:space="preserve">(e) </t>
  </si>
  <si>
    <t xml:space="preserve">(f) </t>
  </si>
  <si>
    <t xml:space="preserve">(g) </t>
  </si>
  <si>
    <t>Sizes are given overall outside dimensions of actual doors and windows.</t>
  </si>
  <si>
    <t>Thickness and sizes of glass panels are shown on the Drawings and doors and windows schedule</t>
  </si>
  <si>
    <t>Rates shall include for all painting as specified</t>
  </si>
  <si>
    <t>Rates shall include all items specified in the door schedule and specification.</t>
  </si>
  <si>
    <t>Rates shall include for: the provision, erection and removal of scaffolding, preparation, wall putty application, rubbing down between coats and similar work, the protection and/or masking floors, fittings and similar work, removing and replacing door &amp; window furniture.</t>
  </si>
  <si>
    <t>All painting work shall be carried in accordance with the Specifications.</t>
  </si>
  <si>
    <t>Rates shall include for: fixing, bedding, grouting, and pointing materials; making good around pipes, sanitary fixtures, and similar; cleaning down and polishing.</t>
  </si>
  <si>
    <t>Rates shall include for: fair edges, dressing over angel fillets, roof sealant, turning into grooves, all other labours, circular edges, nails, screws and other fixings and laps.</t>
  </si>
  <si>
    <t xml:space="preserve">(h) </t>
  </si>
  <si>
    <t>Design, provide and  install electrical network for the entire building complete in accordance to standards set by the local governing body STELCO.</t>
  </si>
  <si>
    <t>The cost shall include for: screws, nails, bolts, nuts, standard cable fixing or supporting clips, brackets, straps, rivets, plugs and all incidental accessories.</t>
  </si>
  <si>
    <t>Rates for electrical isolators, conduits, fittings, equipment and similar items shall include for: all fixings to various building surfaces.</t>
  </si>
  <si>
    <t>A light fixture is measured as one point; switch end of wire is not included in the quantity.</t>
  </si>
  <si>
    <t>A point wiring for power points is measured (regardless of 1 gang, 2 gang etc) as one point for each socket outlet; other end of wire is not included in the quantity.</t>
  </si>
  <si>
    <t>Bill №: 03 - INSITU CONCRETE WORKS</t>
  </si>
  <si>
    <t>Bill №: 02 - EXCAVATION AND FILLING</t>
  </si>
  <si>
    <t>REINFORCED INSITU CONCRETE</t>
  </si>
  <si>
    <t>Rates shall include for: concrete, formwork, reinforcement, cleaning, fabrication, placing, the provision for all necessary temporary fixings and supports including tie wires and chair supports, laps, distribution bars and wastage.</t>
  </si>
  <si>
    <t>Rates shall include for: all necessary boarding, supports, erecting, framing, temporary cambering, cutting, perforations for reinforcing bars, bolts, straps, ties, hangers, pipes and removal of formwork.</t>
  </si>
  <si>
    <t>Rates shall include for: cleaning, fabrication, placing the provision for all necessary temporary fixings and supports including tie wires and chair supports, laps, distribution bars and wastage.</t>
  </si>
  <si>
    <t>All reinforcing bars shall be high strength bars.</t>
  </si>
  <si>
    <t>Slab soffits to be finished fairfaced, use plasteciser and formwork with reducing agent.</t>
  </si>
  <si>
    <t>Waterproofing shall be added to all areas specified.</t>
  </si>
  <si>
    <t xml:space="preserve">(i) </t>
  </si>
  <si>
    <t>Bill №: 04 - MASONRY</t>
  </si>
  <si>
    <t>Thickness and sizes of glass panels are shown on the Drawings and doors and windows schedule.</t>
  </si>
  <si>
    <r>
      <rPr>
        <b/>
        <sz val="11"/>
        <color indexed="8"/>
        <rFont val="Calibri"/>
        <family val="2"/>
        <scheme val="minor"/>
      </rPr>
      <t>TOTAL</t>
    </r>
    <r>
      <rPr>
        <b/>
        <sz val="11"/>
        <color theme="1"/>
        <rFont val="Calibri"/>
        <family val="2"/>
        <scheme val="minor"/>
      </rPr>
      <t xml:space="preserve">  AMOUNT</t>
    </r>
  </si>
  <si>
    <t>MASS CONCRETE</t>
  </si>
  <si>
    <t>SUB-STRUCTURE</t>
  </si>
  <si>
    <t>INSURANCE,  BONDS, GUARANTEES AND WARRANTIES</t>
  </si>
  <si>
    <t>FOUNDATION PADS</t>
  </si>
  <si>
    <t>“Welding” is deemed to be in accordance with the specification and for the material to which it is to be used. Gusset plates, shoe plates, ends, caps, cleats, brackets, stiffeners, bolts, etc.,are required to be included to the rate of the associated steel work in which they occur.</t>
  </si>
  <si>
    <t>For the description of materials and  workmanship refer to the Specification of  works,  pricing Preambles and Drawings.</t>
  </si>
  <si>
    <t>Contractor shall submit shop drawings for approval prior to fabrication.</t>
  </si>
  <si>
    <t>Unless specified otherwise, rate shall include for: All shop fabrication work, marking, delivery, unloading, hoisting, erecting and fixing as per   detail drawings, All welds &amp; allowance for rolling margin, the weight of weld metal in welded constructions, members of any length, cutting to size and shape and joints in the running length, grinding to a smooth finish, unless otherwise required, Machine drilled bolt, holes, bolts, nuts and washers, cleats, shoe and gusset plates and all other connections, Wire brushing to clean all the steel surfaces (except stainless steel) after fabrication and spray painting with two coats of quick drying metal primer zinc phosphate &amp; two coats of matt anti corrosive paint with final paint, all necessary accessories  and preparation and submission of Shop Drawings and As Built Drawings as specified.</t>
  </si>
  <si>
    <t>Cement block wall, bricks laid to form alternate courses of headers and stretchers, laid on and inc. mortar. (EXTERNAL WALLS)</t>
  </si>
  <si>
    <t xml:space="preserve">mm thk full height </t>
  </si>
  <si>
    <t>Cement block wall, bricks laid to form alternate courses of headers and stretchers, laid on and inc. mortar  (INTERNAL WALLS).</t>
  </si>
  <si>
    <t>mm thk Concrete Slab on ground</t>
  </si>
  <si>
    <t>STEEL TRUSS</t>
  </si>
  <si>
    <t>TRUSS TR1</t>
  </si>
  <si>
    <t>The following items and description and the drawings are given as a guidance as to the nature of the information required to be returned by the contractor. Should they not be appropriate the contractor should provide a similar BOQ using the Additions/Ommisions sheets provided at the back of this BOQ.</t>
  </si>
  <si>
    <t>The contractors are requested to refer Conditions of Contract, Special Conditions of Contract, Drawings and Specification and other relevant documents related to this tender prior to pricing of the following items</t>
  </si>
  <si>
    <t xml:space="preserve">The contractor shall provide a schedule of all builder's work in connection with details of such items as necessary, along with the tender.  </t>
  </si>
  <si>
    <t>Rates for materials/ plants/ equipments not approved for duty free facilities to be quoted on duty paid basis.</t>
  </si>
  <si>
    <t>All equipments shall be guaranteed for a period of 12 months from the date of commissioning or date of practical completion of the project which ever later</t>
  </si>
  <si>
    <t>The rate shall include for insurance during handling, rehandling, transport, storage until ready for installation, delivery of equipments up to the point of installation and until handing over.</t>
  </si>
  <si>
    <t>The rates shall include for comprehensive maintenance during defects liability period of 12 months from the date of handing over</t>
  </si>
  <si>
    <t xml:space="preserve">(j) </t>
  </si>
  <si>
    <t xml:space="preserve">(k) </t>
  </si>
  <si>
    <t xml:space="preserve">(l) </t>
  </si>
  <si>
    <t xml:space="preserve">(m) </t>
  </si>
  <si>
    <t>MAIN DISTRIBUTION, SUB DISTRIBUTION AND DISTRIBUTION SYSTEM</t>
  </si>
  <si>
    <t>Distribution Boards ( DB )</t>
  </si>
  <si>
    <t xml:space="preserve">Distribution Panel for each floor as shown on the drawing, complete with all incoming and outgoing MCBs, RCCBs, etc any other item required to working order, wall mounted wall mount steel powder coated, IP44 enclouser with neutral link, earth bar and required accessories, all complete as per the specifications &amp; drawings.  </t>
  </si>
  <si>
    <t>All under ground cables directly buried in ground/ in the trenches as appilcable, to be laid properly and covered with cable tiles, protection tapes, etc for mechanical protection, PVC sleeves may use if required. Rate shall include for all necessary works/accessories such as excavation, sand layers, cable tiles, warning strips and back filling with approved quality earth,properly compacted, to the satisfication of the Engineer.</t>
  </si>
  <si>
    <t>All above ground cables shall be laid on cable tray/ trucnking /conduits as appilcable and covered by tray covers, etc. for mechanical protection. PVC sleeves may use if required. Rate shall include for all necessary works/ accessories such as galvernized brackets, supporting materials, fittings, nails, cable ties, earthing, etc, trays shall be of required sizes, GI powder coated, and shotted, to the satisfication of Engineer</t>
  </si>
  <si>
    <t>CABLING UP TO MDB</t>
  </si>
  <si>
    <t>MAIN / SUB CABLING</t>
  </si>
  <si>
    <t>GENERAL EARTHING</t>
  </si>
  <si>
    <t>POINT WIRING AND FITTINGS</t>
  </si>
  <si>
    <t>Rate shall include for supply &amp; installation of cable, conduits for point wiring in concealed installations including switches, power outlet, isolators, etc, all as specified</t>
  </si>
  <si>
    <t>Supply and Installation of 2 x 1C 1.5mm2 PVC/PVC/Cu + 2.5mm2 PVC/Cu earth cable c/w uPVC conduit, junction boxes etc. for light point wiring</t>
  </si>
  <si>
    <t>Supply and Installation of 2 x 1C 2.5mm2 PVC/PVC/Cu + 2.5mm2 PVC/Cu  earth cable c/w uPVC conduit, junction boxes etc. for  following Socket outlet/isolator point wiring</t>
  </si>
  <si>
    <t>FIXTURES</t>
  </si>
  <si>
    <t xml:space="preserve">Rate shall include supply and installation of following lighting fixtures, socket outlets as specified and detailed, fixed in position including all fixing accessories, supports and connect to power, under following conditions </t>
  </si>
  <si>
    <t xml:space="preserve">2. All bathrooms, out door light fixtures shall be IP65 </t>
  </si>
  <si>
    <t>1. ICU/ETU/ HDU/ operation theater lights shall be clean room  type light fixtures.</t>
  </si>
  <si>
    <t>3. All lamps/fittings shall be supplied by reputed manufacturer and relevent technical specification for each every fittings to be forwarded</t>
  </si>
  <si>
    <t>The tenderer shall submit the following information on the  items/equipments quoted for together with the tender.</t>
  </si>
  <si>
    <t>a.  make</t>
  </si>
  <si>
    <t>b.  model No.</t>
  </si>
  <si>
    <t>c.  technical data</t>
  </si>
  <si>
    <t>d.  country of manufacture</t>
  </si>
  <si>
    <t>e.  delivery period</t>
  </si>
  <si>
    <t>f.   lead time for manufacturing.</t>
  </si>
  <si>
    <t>g.  port of shipping</t>
  </si>
  <si>
    <t>h.  CIF value of each item in foreign currency.</t>
  </si>
  <si>
    <t xml:space="preserve">j.   Optional items and their additional  cost. (additional cost </t>
  </si>
  <si>
    <t xml:space="preserve">     to be submitted separately)</t>
  </si>
  <si>
    <t xml:space="preserve">k.  Schedule of items to be carried out by others connected to </t>
  </si>
  <si>
    <t xml:space="preserve">     installation of  generators/transformers/Electrical panels </t>
  </si>
  <si>
    <t xml:space="preserve">     such as some builders work  and electrical connection.</t>
  </si>
  <si>
    <t>l.   Details of all special features</t>
  </si>
  <si>
    <t>m. schedule attached to specification.</t>
  </si>
  <si>
    <t>Rate shall include for necessary chasings, trenching, conduits, cables, cable trays, fittings and clips, cutting holes and chases in brick work/ block work/ concrete work complete with all necessary accessories such as sockets, connections, cable glands and boxes, hardware clips, soldering and jointing materials etc., for proper installing and laying of cables.</t>
  </si>
  <si>
    <t>All under ground cables directly buried in ground/run in trenches to be properly laid and covered with cable tiles/trench covers. Rate for under ground cables shall include for all necessary excavation, sand layers, concrete tiles, warning strips and back filling with approved quality earth properly compacted, hot dipped galvenized brackets for trenches, accessories, etc as applicable.</t>
  </si>
  <si>
    <t>Rate for all electrical panels shall include for supply and installation of all necessary MCCBs, MCBS, EFRs, ELCBs, auxiliary contacts, Voltmeters, ammeters, Digital analyser,kWh meters, indicator lamps, selector switches, copper bus bars, inter locks, aligning and grounding of the panel, inter connectors, internal wiring connections to switch gear,steel channels and necessary hardware fixing insulating materials,all in fully enclosed metal clad panels and distribution boards completed as shown in drawing. They shall comply with the specifications andI.E.E.regulations and be complete to working order to the approval of local authorities.</t>
  </si>
  <si>
    <t xml:space="preserve">Rate shall include for supply, installation, maintaining, testing and commissioning of the system for power and lighting according to drawings and specifications to working order. </t>
  </si>
  <si>
    <t>All materials, equipment wiring shall confirm to local codes, specifications, standards/latest I.E.E. regulations ( BS 7671 ).</t>
  </si>
  <si>
    <t xml:space="preserve">(n) </t>
  </si>
  <si>
    <t xml:space="preserve">(o) </t>
  </si>
  <si>
    <t xml:space="preserve">(p) </t>
  </si>
  <si>
    <t xml:space="preserve">(q) </t>
  </si>
  <si>
    <t xml:space="preserve">(r) </t>
  </si>
  <si>
    <t>Clear the area of site from rubbish and vegetable matters, stumps, roots. Rates shall include for removal of trees and tree stumps</t>
  </si>
  <si>
    <t>Compacted earth filling under ground slab</t>
  </si>
  <si>
    <t>Excavation for Foundation pads</t>
  </si>
  <si>
    <t>Excavation for Foundation beams</t>
  </si>
  <si>
    <t>Bituminous waterproofing membrane</t>
  </si>
  <si>
    <t>2.3.02</t>
  </si>
  <si>
    <t>3.3.00</t>
  </si>
  <si>
    <t>3.3.01</t>
  </si>
  <si>
    <t>3.3.02</t>
  </si>
  <si>
    <t>3.3.03</t>
  </si>
  <si>
    <t>3.3.04</t>
  </si>
  <si>
    <t>3.4.02</t>
  </si>
  <si>
    <t>3.5.01</t>
  </si>
  <si>
    <t>BLOCK WORK</t>
  </si>
  <si>
    <t>Bill №: 05 - STRUCTURAL METAL WORKS</t>
  </si>
  <si>
    <t>5.2.02</t>
  </si>
  <si>
    <t>5.2.03</t>
  </si>
  <si>
    <t>5.3.00</t>
  </si>
  <si>
    <t>STEEL FRAMING</t>
  </si>
  <si>
    <t>MAIN ROOF COVERING</t>
  </si>
  <si>
    <t>DOWN PIPE</t>
  </si>
  <si>
    <t>12.0.00</t>
  </si>
  <si>
    <t>12.2.01</t>
  </si>
  <si>
    <t>13.2.01</t>
  </si>
  <si>
    <t>13.5.00</t>
  </si>
  <si>
    <t>14.2.01</t>
  </si>
  <si>
    <t>14.2.06</t>
  </si>
  <si>
    <t>14.3.00</t>
  </si>
  <si>
    <t>2.2.01</t>
  </si>
  <si>
    <t>Emulsion paint finish including putty application on brick walls as specified (INTERNAL SURFACES)</t>
  </si>
  <si>
    <t xml:space="preserve">mm thk cement plaster on external surface as specified on the drawing. Waterproofed with Sika product or equivalent. </t>
  </si>
  <si>
    <t>mm thk cement plaster on internal surface as specified on the drawing</t>
  </si>
  <si>
    <t>mm thk cement screed waterproofed with SIKA product or equivalent</t>
  </si>
  <si>
    <r>
      <t>m</t>
    </r>
    <r>
      <rPr>
        <vertAlign val="superscript"/>
        <sz val="10"/>
        <rFont val="Calibri"/>
        <family val="2"/>
        <scheme val="minor"/>
      </rPr>
      <t>2</t>
    </r>
  </si>
  <si>
    <r>
      <t>m</t>
    </r>
    <r>
      <rPr>
        <vertAlign val="superscript"/>
        <sz val="10"/>
        <rFont val="Calibri"/>
        <family val="2"/>
        <scheme val="minor"/>
      </rPr>
      <t>3</t>
    </r>
  </si>
  <si>
    <t>CLIENT : MINISTRY OF EDUCATION, GOVERNEMNT OF MALDIVES</t>
  </si>
  <si>
    <t>mm Concrete columns SC</t>
  </si>
  <si>
    <t>3.5.00</t>
  </si>
  <si>
    <t>x  2.5mm 'C'  Purlins at 900 c/c</t>
  </si>
  <si>
    <t>60.3mm dia x 3.2mm thick GI bracing beam</t>
  </si>
  <si>
    <t>Lysaght roofing sheet to specification</t>
  </si>
  <si>
    <t>50mm mineral wool insulation with reflective layers on both installed as per suppliers specifications with recommended lap length and air gap tape. Rate shall include for BRC mesh over purlins to support insulation layer.</t>
  </si>
  <si>
    <t>Lysaght ridge cap as per roofing sheet suppliers assembly</t>
  </si>
  <si>
    <t>FASCIA</t>
  </si>
  <si>
    <t>mm Zinc Aluminium gutter to dimensions specified by service engineer</t>
  </si>
  <si>
    <t>mm fascia board</t>
  </si>
  <si>
    <t>D1 - Aluminium panel door on Aluminium frame (single swing)</t>
  </si>
  <si>
    <t>mm Homogenous Non-slip tiles</t>
  </si>
  <si>
    <t>Epoxy floor paint</t>
  </si>
  <si>
    <t>PLASTERBOARD CEILING</t>
  </si>
  <si>
    <t>Fixed "Boral" or equivalent plasterboard ceiling system with timber framing</t>
  </si>
  <si>
    <t>Weatherbound paint finish as specified (EXTERNAL SURFACES)</t>
  </si>
  <si>
    <t>CEILING PAINTING</t>
  </si>
  <si>
    <t>3.4.05</t>
  </si>
  <si>
    <t>mm thk Concrete Slab on ramp</t>
  </si>
  <si>
    <t>OTHER WORKS</t>
  </si>
  <si>
    <t>Lintel and Sill beams</t>
  </si>
  <si>
    <t>Bill №: 06 - ROOFING</t>
  </si>
  <si>
    <t>6.1.00</t>
  </si>
  <si>
    <t>6.2.01</t>
  </si>
  <si>
    <t>6.2.02</t>
  </si>
  <si>
    <t>6.3.01</t>
  </si>
  <si>
    <t>6.4.00</t>
  </si>
  <si>
    <t>6.4.01</t>
  </si>
  <si>
    <t>6.5.00</t>
  </si>
  <si>
    <t>6.5.01</t>
  </si>
  <si>
    <t>6.6.00</t>
  </si>
  <si>
    <t>6.6.01</t>
  </si>
  <si>
    <t>6.7.00</t>
  </si>
  <si>
    <t>Bill №: 07 - WINDOWS, SCREENS &amp; LIGHTS</t>
  </si>
  <si>
    <t>Bill №: 08 - DOORS, SHUTTERS &amp; HATCHES</t>
  </si>
  <si>
    <t>FLOOR PAINTING</t>
  </si>
  <si>
    <t>9.3.01</t>
  </si>
  <si>
    <t>9.4.00</t>
  </si>
  <si>
    <t>9.4.01</t>
  </si>
  <si>
    <t>9.5.00</t>
  </si>
  <si>
    <t>9.5.01</t>
  </si>
  <si>
    <t>9.6.00</t>
  </si>
  <si>
    <t>Bill №: 10 - SUSPENDED CEILING</t>
  </si>
  <si>
    <t>Bill №: 11 - PAINTING &amp; DECORATIONS</t>
  </si>
  <si>
    <t>11.0.00</t>
  </si>
  <si>
    <t>11.1.00</t>
  </si>
  <si>
    <t>11.2.00</t>
  </si>
  <si>
    <t>11.2.01</t>
  </si>
  <si>
    <t>11.2.02</t>
  </si>
  <si>
    <t>11.3.00</t>
  </si>
  <si>
    <t>11.3.01</t>
  </si>
  <si>
    <t>11.4.00</t>
  </si>
  <si>
    <t>TOTAL OF BILL №: 11 - Carried Over To Summary</t>
  </si>
  <si>
    <t>RAMP RAILING</t>
  </si>
  <si>
    <t>Bill №: 12 - STAIRS, WALKWAYS AND BALUSTRADES</t>
  </si>
  <si>
    <t>RAMP</t>
  </si>
  <si>
    <t>Bill №: 13 - MECHANICAL &amp; ELECTRICAL SERVICES</t>
  </si>
  <si>
    <t>mm dia rain water pipe</t>
  </si>
  <si>
    <t>Cabling from main Electrical source to DB</t>
  </si>
  <si>
    <t>Allow for the total earthing system inclusive of the necessary cables from all the DBs</t>
  </si>
  <si>
    <t>A twin sockets</t>
  </si>
  <si>
    <t>Ceiling fan (52" - 54")</t>
  </si>
  <si>
    <t>Light switch (4 G)</t>
  </si>
  <si>
    <t>Light switch (5 G)</t>
  </si>
  <si>
    <t>13.2.02</t>
  </si>
  <si>
    <t>13.3.00</t>
  </si>
  <si>
    <t>13.3.01</t>
  </si>
  <si>
    <t>13.4.00</t>
  </si>
  <si>
    <t>13.4.01</t>
  </si>
  <si>
    <t>13.4.02</t>
  </si>
  <si>
    <t>13.5.01</t>
  </si>
  <si>
    <t>13.5.02</t>
  </si>
  <si>
    <t>13.5.03</t>
  </si>
  <si>
    <t>13.5.04</t>
  </si>
  <si>
    <t>13.5.05</t>
  </si>
  <si>
    <t>13.6.00</t>
  </si>
  <si>
    <t>14.2.02</t>
  </si>
  <si>
    <t>14.2.03</t>
  </si>
  <si>
    <t>14.2.04</t>
  </si>
  <si>
    <t>14.2.05</t>
  </si>
  <si>
    <t>mm Concrete columns C3</t>
  </si>
  <si>
    <t>mm Concrete columns C4</t>
  </si>
  <si>
    <t>mm thk Concrete Slab on first floor</t>
  </si>
  <si>
    <t>mm Beam B2</t>
  </si>
  <si>
    <t>mm Beam B3</t>
  </si>
  <si>
    <t>STAIR STARTER</t>
  </si>
  <si>
    <t>mm Concrete stair starter</t>
  </si>
  <si>
    <t>STAIRCASE</t>
  </si>
  <si>
    <t xml:space="preserve"> Concrete staircase GF to 1st FL </t>
  </si>
  <si>
    <t xml:space="preserve">FIRST FLOOR </t>
  </si>
  <si>
    <t>HALF LANDING BEAMS</t>
  </si>
  <si>
    <t>mm thk Concrete Slab on half landing level</t>
  </si>
  <si>
    <t>3.3.05</t>
  </si>
  <si>
    <t>3.3.06</t>
  </si>
  <si>
    <t>3.3.07</t>
  </si>
  <si>
    <t>3.4.08</t>
  </si>
  <si>
    <t>3.3.08</t>
  </si>
  <si>
    <t>3.4.07</t>
  </si>
  <si>
    <t>3.4.09</t>
  </si>
  <si>
    <t>3.5.02</t>
  </si>
  <si>
    <t>3.5.03</t>
  </si>
  <si>
    <t>3.5.04</t>
  </si>
  <si>
    <t>3.5.05</t>
  </si>
  <si>
    <t>3.5.07</t>
  </si>
  <si>
    <t>3.5.08</t>
  </si>
  <si>
    <t xml:space="preserve">ROOF LEVEL </t>
  </si>
  <si>
    <t>3.4.10</t>
  </si>
  <si>
    <t>D2 - Aluminium panel door on Aluminium frame (single swing)</t>
  </si>
  <si>
    <t>W1 - Aluminium sliding window with clear glass panel on aluminium frame</t>
  </si>
  <si>
    <t>W2 - Aluminium side/top hung window with reflective glass panel on aluminium frame</t>
  </si>
  <si>
    <t>W3 - Aluminium  window with aluminium louvers on aluminium frame</t>
  </si>
  <si>
    <t>W4 - Aluminium side/top hung window with reflective glass panel on aluminium frame</t>
  </si>
  <si>
    <t>D4 - PVC panel door on PVC frame (single swing)</t>
  </si>
  <si>
    <t>SHADING</t>
  </si>
  <si>
    <t>4.2.05</t>
  </si>
  <si>
    <t>4.2.08</t>
  </si>
  <si>
    <t>8.2.05</t>
  </si>
  <si>
    <t>8.2.06</t>
  </si>
  <si>
    <t>8.2.07</t>
  </si>
  <si>
    <t>V1 - Aluminium  window with aluminium louvers on aluminium frame</t>
  </si>
  <si>
    <t>V2 - Aluminium  window with aluminium louvers on aluminium frame</t>
  </si>
  <si>
    <t>V3 - Aluminium  window with aluminium louvers on aluminium frame</t>
  </si>
  <si>
    <t>Steel truss 11.525m span with 60.3mm dia x 3.2mm thick CHS pipe top and bottom chord and 42.4mm dia. x 2.0mm thick CHS pipe web members</t>
  </si>
  <si>
    <t>7.2.03</t>
  </si>
  <si>
    <t>7.2.04</t>
  </si>
  <si>
    <t>7.2.05</t>
  </si>
  <si>
    <t>7.2.06</t>
  </si>
  <si>
    <t>7.2.07</t>
  </si>
  <si>
    <t>7.2.08</t>
  </si>
  <si>
    <t>7.2.09</t>
  </si>
  <si>
    <t>7.2.10</t>
  </si>
  <si>
    <t>7.2.11</t>
  </si>
  <si>
    <t>7.2.12</t>
  </si>
  <si>
    <t>7.2.13</t>
  </si>
  <si>
    <t>STAIRCASE RAILING</t>
  </si>
  <si>
    <t>GROUND  - 1ST FLOOR</t>
  </si>
  <si>
    <t>WALKWAY RAILING</t>
  </si>
  <si>
    <t>9.2.05</t>
  </si>
  <si>
    <t>9.3.02</t>
  </si>
  <si>
    <t>9.4.02</t>
  </si>
  <si>
    <t>9.4.04</t>
  </si>
  <si>
    <t>9.5.02</t>
  </si>
  <si>
    <t>11.2.04</t>
  </si>
  <si>
    <t>11.3.03</t>
  </si>
  <si>
    <t>12.3.01</t>
  </si>
  <si>
    <t>12.4.00</t>
  </si>
  <si>
    <t>Mirror light (7W LED light)</t>
  </si>
  <si>
    <t>Light switch (2 G)</t>
  </si>
  <si>
    <t>Light switch (1 G)</t>
  </si>
  <si>
    <t>13.5.06</t>
  </si>
  <si>
    <t>13.5.07</t>
  </si>
  <si>
    <t>13.5.08</t>
  </si>
  <si>
    <t>13.5.09</t>
  </si>
  <si>
    <t>13.5.10</t>
  </si>
  <si>
    <t>13.5.11</t>
  </si>
  <si>
    <t>Floor Drain</t>
  </si>
  <si>
    <t>WATER SUPPLY</t>
  </si>
  <si>
    <t>Provide and fix UPVC high pressure pipes including piping, connections, fittings, valves, excavations, ducting, fixing with brackets and leak testing.</t>
  </si>
  <si>
    <t>INTERNAL PLUMBING - FRESH WATER SUPPLY PIPE</t>
  </si>
  <si>
    <t>Note: Internal plumbing to all toilets and kitchen including supply and laying of pipes.</t>
  </si>
  <si>
    <t>EXTERNAL PLUMBING</t>
  </si>
  <si>
    <t>All pipe works under groundfloor screed/slab to be laid for Waste water, sewage, fresh water and well water connection.</t>
  </si>
  <si>
    <t>DISCHARGE WORK</t>
  </si>
  <si>
    <t>Provide and fix UPVC pipes including vent pipes, vent cowls, cleaning eye, connections, fittings, valves, excavations, ducting, fixing with brackets, connecting to exisitng sewer line and leak testing.</t>
  </si>
  <si>
    <t>Complete installation, cleaning and testing of:</t>
  </si>
  <si>
    <t>Wash basin</t>
  </si>
  <si>
    <t>Wash basin tap</t>
  </si>
  <si>
    <t>Muslim shower with stop valve</t>
  </si>
  <si>
    <t>Soap holder</t>
  </si>
  <si>
    <t>Face Mirror</t>
  </si>
  <si>
    <t>Water Closet</t>
  </si>
  <si>
    <t>Rates shall include for sockets, running joints, connectors, elbows, junctions, valves, reducers, expansion joints, backnuts and similar, incidental fitting, clips saddles, brackets, straps, hangers, screws, nails and fixing complete, including cutting and forming holes, excavating, laying pipes and backfilling trenches.</t>
  </si>
  <si>
    <t>All pipe work and fittings shall be high pressure PVC.</t>
  </si>
  <si>
    <t>Rates shall include for supply and fixing of all pipes.</t>
  </si>
  <si>
    <t>All sanitary fixtures used shall be of superior quality and approved by the architect/consultant on submission of samples.</t>
  </si>
  <si>
    <t>Waste water and sewage connection from all the toilets and kitchen including the necessary catch pits and manholes as necessary. Rates shall include for supply and laying of pipes including clean-outs as necessary.</t>
  </si>
  <si>
    <t>Connection to the existing sewer pipe</t>
  </si>
  <si>
    <t>DISABLED TOILET</t>
  </si>
  <si>
    <t>set</t>
  </si>
  <si>
    <t>Floor Gully</t>
  </si>
  <si>
    <t>Bill №: 14 - PLUMBING</t>
  </si>
  <si>
    <t>14.4.00</t>
  </si>
  <si>
    <t>14.3.01</t>
  </si>
  <si>
    <t>14.3.02</t>
  </si>
  <si>
    <t>14.4.01</t>
  </si>
  <si>
    <t>14.4.02</t>
  </si>
  <si>
    <t>14.4.03</t>
  </si>
  <si>
    <t>14.4.04</t>
  </si>
  <si>
    <t>14.4.05</t>
  </si>
  <si>
    <t>14.4.06</t>
  </si>
  <si>
    <t>14.4.07</t>
  </si>
  <si>
    <t>14.4.08</t>
  </si>
  <si>
    <t>14.4.09</t>
  </si>
  <si>
    <t>14.4.10</t>
  </si>
  <si>
    <t>14.4.11</t>
  </si>
  <si>
    <t>14.4.12</t>
  </si>
  <si>
    <t>14.4.13</t>
  </si>
  <si>
    <t>14.4.14</t>
  </si>
  <si>
    <t>14.4.15</t>
  </si>
  <si>
    <t>14.4.16</t>
  </si>
  <si>
    <t>14.4.17</t>
  </si>
  <si>
    <t>14.5.00</t>
  </si>
  <si>
    <t>15.0.00</t>
  </si>
  <si>
    <t>15.1.00</t>
  </si>
  <si>
    <t>15.2.00</t>
  </si>
  <si>
    <t>15.2.01</t>
  </si>
  <si>
    <t>15.2.02</t>
  </si>
  <si>
    <t>15.3.00</t>
  </si>
  <si>
    <t>TOTAL OF BILL №: 15 - Carried Over To Summary</t>
  </si>
  <si>
    <t>Counter top with tile finish</t>
  </si>
  <si>
    <t>3.4.11</t>
  </si>
  <si>
    <t>3.4.12</t>
  </si>
  <si>
    <t>FIN</t>
  </si>
  <si>
    <t>mm RC fin @ 1st floor</t>
  </si>
  <si>
    <t>RC WALL</t>
  </si>
  <si>
    <t>3.7.00</t>
  </si>
  <si>
    <t>3.7.01</t>
  </si>
  <si>
    <t xml:space="preserve">mm thk 2.4m height </t>
  </si>
  <si>
    <t>V4 - Aluminium  window with aluminium louvers on aluminium frame</t>
  </si>
  <si>
    <t xml:space="preserve">WALL TILING </t>
  </si>
  <si>
    <t>mm Homogenous tiles</t>
  </si>
  <si>
    <t>9.6.01</t>
  </si>
  <si>
    <t>9.6.02</t>
  </si>
  <si>
    <t>x  300mm Foundation pads, F4</t>
  </si>
  <si>
    <t>x  300mm Foundation pads, F5</t>
  </si>
  <si>
    <t>x  300mm Foundation pads, F6</t>
  </si>
  <si>
    <t>mm Beam B4</t>
  </si>
  <si>
    <t>mm Beam RB</t>
  </si>
  <si>
    <t>mm Beam LT1</t>
  </si>
  <si>
    <t>mm Beam LT2</t>
  </si>
  <si>
    <t>mm thk Concrete shading @ ground</t>
  </si>
  <si>
    <t>mm thk Concrete shading @ 1st floor</t>
  </si>
  <si>
    <t>mm thk Concrete side wall @ ground floor</t>
  </si>
  <si>
    <t>mm thk Concrete side wall @ 1st floor</t>
  </si>
  <si>
    <t>3.3.09</t>
  </si>
  <si>
    <t>3.3.10</t>
  </si>
  <si>
    <t>3.3.11</t>
  </si>
  <si>
    <t>3.3.12</t>
  </si>
  <si>
    <t>3.3.14</t>
  </si>
  <si>
    <t>3.8.00</t>
  </si>
  <si>
    <t>BELOW GROUND</t>
  </si>
  <si>
    <t>mm Lean Concrete (below ramp wall)</t>
  </si>
  <si>
    <t>3.2.02</t>
  </si>
  <si>
    <t>4.2.03</t>
  </si>
  <si>
    <t>4.2.06</t>
  </si>
  <si>
    <t>7.2.14</t>
  </si>
  <si>
    <t>D3 - PVC panel door on PVC frame (single swing)</t>
  </si>
  <si>
    <t>D5 - Aluminium panel door on Aluminium frame (single swing)</t>
  </si>
  <si>
    <t>BELOW GROUND FLOOR</t>
  </si>
  <si>
    <t>mm thk cement screed waterproofed with SIKA product or equivalent with self leveling cement</t>
  </si>
  <si>
    <t>9.2.03</t>
  </si>
  <si>
    <t>9.3.04</t>
  </si>
  <si>
    <t>9.3.05</t>
  </si>
  <si>
    <t>Bill №: 09 - FLOOR, WALL FINISHINGS</t>
  </si>
  <si>
    <t>6mm thick Cement board ceiling on roof eave / gable ceiling / toilet area</t>
  </si>
  <si>
    <t>Emulsion paint finish including putty application on ceiling as specified (SLAB SOFFIT)</t>
  </si>
  <si>
    <t>Emulsion paint finish including putty application on ceiling as specified (CEMENT BOARD)</t>
  </si>
  <si>
    <t>9.7.00</t>
  </si>
  <si>
    <t>Lysaght flashing as per roofing sheet suppliers assembly</t>
  </si>
  <si>
    <t>CAPPING / FLASHING</t>
  </si>
  <si>
    <t>6.3.02</t>
  </si>
  <si>
    <t>DB</t>
  </si>
  <si>
    <t>A power outlet</t>
  </si>
  <si>
    <t>Light switch (3 G)</t>
  </si>
  <si>
    <t>Exhaust socket</t>
  </si>
  <si>
    <t>13.4.03</t>
  </si>
  <si>
    <t>13.4.04</t>
  </si>
  <si>
    <t>13.5.12</t>
  </si>
  <si>
    <t>14.4.18</t>
  </si>
  <si>
    <t>SEPTIC TANK</t>
  </si>
  <si>
    <t>mm thk Concrete septic tank</t>
  </si>
  <si>
    <t>Water pump</t>
  </si>
  <si>
    <t>14.2.07</t>
  </si>
  <si>
    <t>Gate valve</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</si>
  <si>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</si>
  <si>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</si>
  <si>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(c) Rates for cable conduits, fittings, equipment and similar items shall include for: all fixings to various building surfaces</t>
  </si>
  <si>
    <t>(d) Rates shall include for: sockets, running joints, connectors, elbows, junctions, reducers, expansion joints; backnuts and similar; incidental fittings, clips, saddles, brackets, straps, hangers, screws, nails and fixing complete, including cutting and forming holes; excavating, laying pipes and backfilling trenches.</t>
  </si>
  <si>
    <t>(e) All items shall be supply and complete installation.</t>
  </si>
  <si>
    <t>FIRE ALARM AND FIRE FIGHTING SYSTEM</t>
  </si>
  <si>
    <t>NOTE: All fire resistant cables shall be enclosed in PVC conduite</t>
  </si>
  <si>
    <r>
      <t>2Kg Portable Fire Extinguisher, (CO</t>
    </r>
    <r>
      <rPr>
        <vertAlign val="subscript"/>
        <sz val="11"/>
        <rFont val="Arial"/>
        <family val="2"/>
      </rPr>
      <t>2</t>
    </r>
    <r>
      <rPr>
        <sz val="11"/>
        <rFont val="Arial"/>
        <family val="2"/>
      </rPr>
      <t>)</t>
    </r>
  </si>
  <si>
    <r>
      <t>9Liter Portable Fire Extinguisher, (H</t>
    </r>
    <r>
      <rPr>
        <vertAlign val="subscript"/>
        <sz val="11"/>
        <rFont val="Arial"/>
        <family val="2"/>
      </rPr>
      <t>2</t>
    </r>
    <r>
      <rPr>
        <sz val="11"/>
        <rFont val="Arial"/>
        <family val="2"/>
      </rPr>
      <t>O)</t>
    </r>
  </si>
  <si>
    <t>Exit</t>
  </si>
  <si>
    <t>Bill №: 15 - FIRE SYSTEM</t>
  </si>
  <si>
    <t>16.0.00</t>
  </si>
  <si>
    <t>16.1.00</t>
  </si>
  <si>
    <t>16.1.01</t>
  </si>
  <si>
    <t>16.1.02</t>
  </si>
  <si>
    <t>16.1.03</t>
  </si>
  <si>
    <t>16.1.04</t>
  </si>
  <si>
    <t>16.1.05</t>
  </si>
  <si>
    <t>16.1.06</t>
  </si>
  <si>
    <t>16.1.07</t>
  </si>
  <si>
    <t>16.1.08</t>
  </si>
  <si>
    <t>16.1.09</t>
  </si>
  <si>
    <t>16.1.10</t>
  </si>
  <si>
    <t>16.1.11</t>
  </si>
  <si>
    <t>16.1.12</t>
  </si>
  <si>
    <t>16.1.13</t>
  </si>
  <si>
    <t>16.1.14</t>
  </si>
  <si>
    <t>16.1.15</t>
  </si>
  <si>
    <t>16.2.00</t>
  </si>
  <si>
    <t>16.2.01</t>
  </si>
  <si>
    <t>16.2.02</t>
  </si>
  <si>
    <t>16.2.03</t>
  </si>
  <si>
    <t>16.2.04</t>
  </si>
  <si>
    <t>16.2.05</t>
  </si>
  <si>
    <t>16.2.06</t>
  </si>
  <si>
    <t>16.2.07</t>
  </si>
  <si>
    <t>16.2.08</t>
  </si>
  <si>
    <t>16.2.09</t>
  </si>
  <si>
    <t>16.2.10</t>
  </si>
  <si>
    <t>16.2.11</t>
  </si>
  <si>
    <t>16.2.12</t>
  </si>
  <si>
    <t>16.2.13</t>
  </si>
  <si>
    <t>16.2.14</t>
  </si>
  <si>
    <t>16.2.15</t>
  </si>
  <si>
    <t>16.3.00</t>
  </si>
  <si>
    <t>TOTAL OF BILL №: 16 - Carried Over To Summary</t>
  </si>
  <si>
    <t>TELEPHONE/NETWORK POINTS</t>
  </si>
  <si>
    <t>Two gang TV/SAT socket outlet</t>
  </si>
  <si>
    <t>Speakers</t>
  </si>
  <si>
    <t>Internet switch board</t>
  </si>
  <si>
    <t>13.6.01</t>
  </si>
  <si>
    <t>13.6.02</t>
  </si>
  <si>
    <t>13.6.03</t>
  </si>
  <si>
    <t>13.6.04</t>
  </si>
  <si>
    <t>13.6.05</t>
  </si>
  <si>
    <t>x  300mm Foundation pads, F3</t>
  </si>
  <si>
    <t>TWIN COMPUTER NETWORK OUTLET</t>
  </si>
  <si>
    <t>HDMI, VGA &amp; RAC AV SOCKET</t>
  </si>
  <si>
    <t>HDMI, VGA &amp; RAC AV TWIN SOCKET</t>
  </si>
  <si>
    <t>DATA POINT</t>
  </si>
  <si>
    <t>PAGING MIC</t>
  </si>
  <si>
    <t>VOLUME CONTROLLER</t>
  </si>
  <si>
    <t>Emergency light</t>
  </si>
  <si>
    <t>mm Foundation beam, TB</t>
  </si>
  <si>
    <t>x  300mm Foundation pads, F1</t>
  </si>
  <si>
    <t>x  300mm Foundation pads, F2</t>
  </si>
  <si>
    <t>COMPUTER NETWORK OUTLET</t>
  </si>
  <si>
    <t>Telephone outlet (RJ11, connector)</t>
  </si>
  <si>
    <t xml:space="preserve">CLASSROOM BLOCK at GA. DHEVVADHOO SULTAN MOHAMED SCHOOL </t>
  </si>
  <si>
    <t>3.3.13</t>
  </si>
  <si>
    <t>3.4.06</t>
  </si>
  <si>
    <t>3.5.06</t>
  </si>
  <si>
    <t>3.5.09</t>
  </si>
  <si>
    <t>3.5.10</t>
  </si>
  <si>
    <t>3.5.11</t>
  </si>
  <si>
    <t>3.6.00</t>
  </si>
  <si>
    <t>3.6.01</t>
  </si>
  <si>
    <t>3.7.02</t>
  </si>
  <si>
    <t>3.7.03</t>
  </si>
  <si>
    <t>3.7.04</t>
  </si>
  <si>
    <t>3.7.05</t>
  </si>
  <si>
    <t>3.7.06</t>
  </si>
  <si>
    <t>3.7.07</t>
  </si>
  <si>
    <t>3.7.08</t>
  </si>
  <si>
    <t>4.2.04</t>
  </si>
  <si>
    <t>4.2.07</t>
  </si>
  <si>
    <t>8.2.03</t>
  </si>
  <si>
    <t>8.2.04</t>
  </si>
  <si>
    <t>9.2.04</t>
  </si>
  <si>
    <t>9.3.03</t>
  </si>
  <si>
    <t>9.3.06</t>
  </si>
  <si>
    <t>9.4.03</t>
  </si>
  <si>
    <t>10.2.03</t>
  </si>
  <si>
    <t>11.2.03</t>
  </si>
  <si>
    <t>11.3.02</t>
  </si>
  <si>
    <t>13.5.13</t>
  </si>
  <si>
    <t>13.6.06</t>
  </si>
  <si>
    <t>13.6.07</t>
  </si>
  <si>
    <t>13.6.08</t>
  </si>
  <si>
    <t>13.6.09</t>
  </si>
  <si>
    <t>13.6.10</t>
  </si>
  <si>
    <t>13.6.11</t>
  </si>
  <si>
    <t>13.7.00</t>
  </si>
  <si>
    <t>14.4.19</t>
  </si>
  <si>
    <t>15.2.03</t>
  </si>
  <si>
    <t>Bill №:  16- ADDITIONS AND OMMISIONS</t>
  </si>
  <si>
    <t xml:space="preserve"> Concrete staircase GF to FFL (below ground level)</t>
  </si>
  <si>
    <t>RC STARTER</t>
  </si>
  <si>
    <t>mm RC Starter</t>
  </si>
  <si>
    <t>3.5.12</t>
  </si>
  <si>
    <t>6.5.02</t>
  </si>
  <si>
    <t>Frames and sashes to be 25-60 micron white powder coated aluminium other wise specified.</t>
  </si>
  <si>
    <t>50mm dia SS handrail at 900mm height as per drawing</t>
  </si>
  <si>
    <t>25 and 50mm dia GI handrail at 900mm height as per drawing</t>
  </si>
  <si>
    <t>25 and 50mm dia SS handrail at 1100mm height as per drawing</t>
  </si>
  <si>
    <t>SKIRTING</t>
  </si>
  <si>
    <t>9.7.01</t>
  </si>
  <si>
    <t>9.7.02</t>
  </si>
  <si>
    <t>9.8.00</t>
  </si>
  <si>
    <t>SS grab bars</t>
  </si>
  <si>
    <t>All structural concrete shall be GRADE M25 and lean concrete shall be GRADE M15</t>
  </si>
  <si>
    <t>120-150</t>
  </si>
  <si>
    <t>mm high Homogenous tile skirting</t>
  </si>
  <si>
    <t>4. All switches and sockets shall be ABB or eqivalent brand.</t>
  </si>
  <si>
    <t>40W (IP 65) outdoor wall light</t>
  </si>
  <si>
    <t>LED Recessed Down light 12W</t>
  </si>
  <si>
    <t>LED Ceiling light 18W</t>
  </si>
  <si>
    <t>LED tube light with weather proof opal casing</t>
  </si>
  <si>
    <t>LED tube light with opal casing</t>
  </si>
  <si>
    <t>Connection to proposed septic tank.</t>
  </si>
  <si>
    <t>Connection to exisiting ground water well.</t>
  </si>
  <si>
    <t>Ground water connection to all toilets, kitchen and laundry. Rate shall include for supply and laying of pipes.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</si>
</sst>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 #,##0.00_-;\-* #,##0.00_-;_-* &quot;-&quot;??_-;_-@_-"/>
    <numFmt numFmtId="166" formatCode="_(&quot;MRF&quot;* #,##0.00_);_(&quot;MRF&quot;* \(#,##0.00\);_(&quot;MRF&quot;* &quot;-&quot;??_);_(@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name val="Calibri"/>
      <family val="2"/>
      <scheme val="minor"/>
    </font>
    <font>
      <b/>
      <i/>
      <sz val="14"/>
      <color theme="1"/>
      <name val="Calibri"/>
      <family val="2"/>
      <scheme val="minor"/>
    </font>
    <font>
      <b/>
      <sz val="20"/>
      <color theme="1"/>
      <name val="Calibri"/>
      <family val="2"/>
      <scheme val="minor"/>
    </font>
    <font>
      <sz val="10"/>
      <name val="Calibri"/>
      <family val="2"/>
      <scheme val="minor"/>
    </font>
    <font>
      <b/>
      <u/>
      <sz val="10"/>
      <name val="Calibri"/>
      <family val="2"/>
      <scheme val="minor"/>
    </font>
    <font>
      <sz val="10"/>
      <color rgb="FFFF0000"/>
      <name val="Calibri"/>
      <family val="2"/>
      <scheme val="minor"/>
    </font>
    <font>
      <sz val="20"/>
      <color theme="1"/>
      <name val="Calibri"/>
      <family val="2"/>
      <scheme val="minor"/>
    </font>
    <font>
      <b/>
      <sz val="11"/>
      <color indexed="8"/>
      <name val="Calibri"/>
      <family val="2"/>
      <scheme val="minor"/>
    </font>
    <font>
      <b/>
      <sz val="10"/>
      <name val="Calibri"/>
      <family val="2"/>
      <scheme val="minor"/>
    </font>
    <font>
      <sz val="8"/>
      <name val="Arial"/>
      <family val="2"/>
    </font>
    <font>
      <b/>
      <sz val="10"/>
      <color rgb="FFFF0000"/>
      <name val="Calibri"/>
      <family val="2"/>
      <scheme val="minor"/>
    </font>
    <font>
      <u/>
      <sz val="10"/>
      <name val="Calibri"/>
      <family val="2"/>
      <scheme val="minor"/>
    </font>
    <font>
      <vertAlign val="superscript"/>
      <sz val="10"/>
      <name val="Calibri"/>
      <family val="2"/>
      <scheme val="minor"/>
    </font>
    <font>
      <b/>
      <sz val="10"/>
      <name val="Arial"/>
      <family val="2"/>
    </font>
    <font>
      <vertAlign val="subscript"/>
      <sz val="11"/>
      <name val="Arial"/>
      <family val="2"/>
    </font>
    <font>
      <sz val="1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indexed="65"/>
        <bgColor indexed="64"/>
      </patternFill>
    </fill>
  </fills>
  <borders count="6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style="thin">
        <color indexed="64"/>
      </left>
      <right style="thin">
        <color theme="0"/>
      </right>
      <top/>
      <bottom/>
      <diagonal/>
    </border>
    <border>
      <left style="thin">
        <color indexed="64"/>
      </left>
      <right style="thin">
        <color indexed="64"/>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top/>
      <bottom style="thin">
        <color theme="0"/>
      </bottom>
      <diagonal/>
    </border>
    <border>
      <left style="thin">
        <color indexed="64"/>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indexed="64"/>
      </left>
      <right/>
      <top style="thin">
        <color theme="0"/>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style="hair">
        <color indexed="64"/>
      </left>
      <right style="hair">
        <color indexed="64"/>
      </right>
      <top/>
      <bottom/>
      <diagonal/>
    </border>
  </borders>
  <cellStyleXfs count="101">
    <xf numFmtId="0" fontId="0" fillId="0" borderId="0"/>
    <xf numFmtId="43" fontId="8" fillId="0" borderId="0" applyFont="0" applyFill="0" applyBorder="0" applyAlignment="0" applyProtection="0"/>
    <xf numFmtId="43" fontId="9" fillId="0" borderId="0" applyFont="0" applyFill="0" applyBorder="0" applyAlignment="0" applyProtection="0"/>
    <xf numFmtId="44" fontId="8"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0" fontId="25" fillId="0" borderId="0" applyFont="0" applyFill="0" applyBorder="0" applyAlignment="0" applyProtection="0"/>
    <xf numFmtId="43" fontId="8" fillId="0" borderId="0" applyFont="0" applyFill="0" applyBorder="0" applyAlignment="0" applyProtection="0"/>
    <xf numFmtId="40" fontId="25" fillId="0" borderId="0" applyFont="0" applyFill="0" applyBorder="0" applyAlignment="0" applyProtection="0"/>
    <xf numFmtId="0" fontId="25" fillId="0" borderId="0"/>
    <xf numFmtId="0" fontId="8" fillId="0" borderId="0"/>
    <xf numFmtId="0" fontId="1" fillId="0" borderId="0"/>
  </cellStyleXfs>
  <cellXfs count="400">
    <xf numFmtId="0" fontId="0" fillId="0" borderId="0" xfId="0"/>
    <xf numFmtId="0" fontId="13" fillId="0" borderId="0" xfId="0" applyFont="1" applyAlignment="1">
      <alignment horizontal="center" vertical="center"/>
    </xf>
    <xf numFmtId="0" fontId="14" fillId="0" borderId="4" xfId="0" applyFont="1" applyBorder="1"/>
    <xf numFmtId="43" fontId="12" fillId="0" borderId="0" xfId="0" applyNumberFormat="1" applyFont="1" applyBorder="1"/>
    <xf numFmtId="43" fontId="14" fillId="0" borderId="0" xfId="0" applyNumberFormat="1" applyFont="1"/>
    <xf numFmtId="0" fontId="11" fillId="0" borderId="4" xfId="0" applyFont="1" applyBorder="1"/>
    <xf numFmtId="43" fontId="16" fillId="0" borderId="5" xfId="0" applyNumberFormat="1" applyFont="1" applyBorder="1" applyAlignment="1">
      <alignment vertical="center"/>
    </xf>
    <xf numFmtId="0" fontId="11" fillId="0" borderId="5" xfId="0" applyFont="1" applyBorder="1" applyAlignment="1">
      <alignment vertical="center"/>
    </xf>
    <xf numFmtId="10" fontId="11" fillId="0" borderId="16" xfId="15" applyNumberFormat="1" applyFont="1" applyBorder="1" applyAlignment="1">
      <alignment vertical="center"/>
    </xf>
    <xf numFmtId="43" fontId="10" fillId="0" borderId="16" xfId="1" applyFont="1" applyBorder="1" applyAlignment="1">
      <alignment vertical="center"/>
    </xf>
    <xf numFmtId="43" fontId="10" fillId="0" borderId="4" xfId="1" applyFont="1" applyBorder="1" applyAlignment="1">
      <alignment vertical="center"/>
    </xf>
    <xf numFmtId="0" fontId="19" fillId="0" borderId="0" xfId="0" applyFont="1"/>
    <xf numFmtId="0" fontId="19" fillId="0" borderId="0" xfId="0" applyFont="1" applyAlignment="1">
      <alignment wrapText="1"/>
    </xf>
    <xf numFmtId="0" fontId="19" fillId="0" borderId="0" xfId="11" applyFont="1"/>
    <xf numFmtId="0" fontId="19" fillId="0" borderId="3" xfId="0" applyFont="1" applyBorder="1"/>
    <xf numFmtId="0" fontId="19" fillId="0" borderId="1" xfId="0" applyFont="1" applyBorder="1"/>
    <xf numFmtId="0" fontId="19" fillId="0" borderId="0" xfId="0" applyFont="1" applyBorder="1"/>
    <xf numFmtId="0" fontId="19" fillId="0" borderId="0" xfId="0" applyFont="1" applyAlignment="1">
      <alignment horizontal="center" vertical="center"/>
    </xf>
    <xf numFmtId="0" fontId="19" fillId="0" borderId="15" xfId="0" applyFont="1" applyBorder="1" applyAlignment="1">
      <alignment vertical="center"/>
    </xf>
    <xf numFmtId="0" fontId="19" fillId="0" borderId="9" xfId="0" applyFont="1" applyBorder="1" applyAlignment="1">
      <alignment vertical="center"/>
    </xf>
    <xf numFmtId="0" fontId="19" fillId="0" borderId="17" xfId="0" applyFont="1" applyBorder="1" applyAlignment="1">
      <alignment vertical="center"/>
    </xf>
    <xf numFmtId="43" fontId="19" fillId="0" borderId="0" xfId="0" applyNumberFormat="1" applyFont="1"/>
    <xf numFmtId="43" fontId="19" fillId="0" borderId="0" xfId="1" applyFont="1"/>
    <xf numFmtId="0" fontId="19" fillId="0" borderId="17" xfId="0" applyFont="1" applyBorder="1" applyAlignment="1">
      <alignment horizontal="left" indent="1"/>
    </xf>
    <xf numFmtId="0" fontId="19" fillId="0" borderId="9" xfId="0" applyFont="1" applyBorder="1"/>
    <xf numFmtId="0" fontId="19" fillId="0" borderId="10" xfId="0" applyFont="1" applyBorder="1" applyAlignment="1">
      <alignment vertical="center"/>
    </xf>
    <xf numFmtId="0" fontId="19" fillId="0" borderId="0" xfId="0" applyFont="1" applyAlignment="1">
      <alignment horizontal="left" indent="1"/>
    </xf>
    <xf numFmtId="10" fontId="19" fillId="0" borderId="0" xfId="0" applyNumberFormat="1" applyFont="1"/>
    <xf numFmtId="0" fontId="24" fillId="0" borderId="0" xfId="0" applyFont="1"/>
    <xf numFmtId="0" fontId="19" fillId="0" borderId="9" xfId="0" applyFont="1" applyFill="1" applyBorder="1" applyAlignment="1">
      <alignment vertical="top"/>
    </xf>
    <xf numFmtId="0" fontId="19" fillId="0" borderId="18" xfId="0" applyFont="1" applyFill="1" applyBorder="1" applyAlignment="1">
      <alignment horizontal="right"/>
    </xf>
    <xf numFmtId="0" fontId="19" fillId="0" borderId="19" xfId="0" applyFont="1" applyFill="1" applyBorder="1" applyAlignment="1">
      <alignment horizontal="right"/>
    </xf>
    <xf numFmtId="0" fontId="19" fillId="0" borderId="20" xfId="0" applyFont="1" applyFill="1" applyBorder="1" applyAlignment="1"/>
    <xf numFmtId="0" fontId="19" fillId="0" borderId="0" xfId="0" applyFont="1" applyFill="1" applyBorder="1" applyAlignment="1"/>
    <xf numFmtId="0" fontId="19" fillId="0" borderId="0" xfId="0" applyFont="1" applyFill="1" applyAlignment="1">
      <alignment horizontal="center" vertical="center"/>
    </xf>
    <xf numFmtId="43" fontId="19" fillId="0" borderId="0" xfId="1" applyFont="1" applyFill="1" applyAlignment="1">
      <alignment vertical="top"/>
    </xf>
    <xf numFmtId="43" fontId="24" fillId="0" borderId="0" xfId="0" applyNumberFormat="1" applyFont="1" applyFill="1" applyBorder="1" applyAlignment="1">
      <alignment vertical="top"/>
    </xf>
    <xf numFmtId="0" fontId="19" fillId="3" borderId="6" xfId="0" applyFont="1" applyFill="1" applyBorder="1" applyAlignment="1"/>
    <xf numFmtId="0" fontId="19" fillId="0" borderId="0" xfId="0" applyFont="1" applyAlignment="1"/>
    <xf numFmtId="0" fontId="24" fillId="0" borderId="0" xfId="0" applyFont="1" applyFill="1" applyBorder="1" applyAlignment="1"/>
    <xf numFmtId="0" fontId="24" fillId="0" borderId="18" xfId="0" applyFont="1" applyFill="1" applyBorder="1" applyAlignment="1">
      <alignment horizontal="right"/>
    </xf>
    <xf numFmtId="0" fontId="24" fillId="0" borderId="19" xfId="0" applyFont="1" applyFill="1" applyBorder="1" applyAlignment="1">
      <alignment horizontal="right"/>
    </xf>
    <xf numFmtId="0" fontId="24" fillId="0" borderId="20" xfId="0" applyFont="1" applyFill="1" applyBorder="1" applyAlignment="1"/>
    <xf numFmtId="0" fontId="24" fillId="0" borderId="0" xfId="0" applyFont="1" applyFill="1" applyBorder="1" applyAlignment="1">
      <alignment horizontal="center" vertical="center"/>
    </xf>
    <xf numFmtId="0" fontId="24" fillId="3" borderId="0" xfId="0" applyFont="1" applyFill="1" applyBorder="1" applyAlignment="1"/>
    <xf numFmtId="0" fontId="19" fillId="0" borderId="0" xfId="0" applyFont="1" applyFill="1" applyBorder="1" applyAlignment="1">
      <alignment horizontal="center" vertical="center"/>
    </xf>
    <xf numFmtId="0" fontId="19" fillId="3" borderId="0" xfId="0" applyFont="1" applyFill="1" applyBorder="1" applyAlignment="1"/>
    <xf numFmtId="0" fontId="19" fillId="0" borderId="0" xfId="0" applyFont="1" applyFill="1" applyBorder="1" applyAlignment="1">
      <alignment horizontal="center" vertical="top"/>
    </xf>
    <xf numFmtId="0" fontId="19" fillId="0" borderId="20" xfId="0" applyFont="1" applyFill="1" applyBorder="1" applyAlignment="1">
      <alignment horizontal="center"/>
    </xf>
    <xf numFmtId="0" fontId="19" fillId="0" borderId="0" xfId="0" applyFont="1" applyFill="1" applyBorder="1" applyAlignment="1">
      <alignment horizontal="center"/>
    </xf>
    <xf numFmtId="0" fontId="24" fillId="0" borderId="0" xfId="0" applyFont="1" applyFill="1" applyBorder="1" applyAlignment="1">
      <alignment horizontal="center" vertical="top"/>
    </xf>
    <xf numFmtId="0" fontId="24" fillId="0" borderId="2" xfId="0" applyFont="1" applyFill="1" applyBorder="1" applyAlignment="1"/>
    <xf numFmtId="0" fontId="24" fillId="0" borderId="21" xfId="0" applyFont="1" applyFill="1" applyBorder="1" applyAlignment="1">
      <alignment horizontal="right"/>
    </xf>
    <xf numFmtId="0" fontId="24" fillId="0" borderId="22" xfId="0" applyFont="1" applyFill="1" applyBorder="1" applyAlignment="1">
      <alignment horizontal="right"/>
    </xf>
    <xf numFmtId="0" fontId="24" fillId="0" borderId="23" xfId="0" applyFont="1" applyFill="1" applyBorder="1" applyAlignment="1"/>
    <xf numFmtId="0" fontId="24" fillId="0" borderId="2" xfId="0" applyFont="1" applyFill="1" applyBorder="1" applyAlignment="1">
      <alignment horizontal="center" vertical="center"/>
    </xf>
    <xf numFmtId="0" fontId="24" fillId="0" borderId="8" xfId="0" applyFont="1" applyFill="1" applyBorder="1" applyAlignment="1">
      <alignment horizontal="center" vertical="top"/>
    </xf>
    <xf numFmtId="0" fontId="24" fillId="0" borderId="24" xfId="0" applyFont="1" applyFill="1" applyBorder="1" applyAlignment="1">
      <alignment horizontal="right"/>
    </xf>
    <xf numFmtId="0" fontId="24" fillId="0" borderId="25" xfId="0" applyFont="1" applyFill="1" applyBorder="1" applyAlignment="1">
      <alignment horizontal="right"/>
    </xf>
    <xf numFmtId="0" fontId="24" fillId="0" borderId="26" xfId="0" applyFont="1" applyFill="1" applyBorder="1" applyAlignment="1">
      <alignment vertical="center"/>
    </xf>
    <xf numFmtId="0" fontId="24" fillId="0" borderId="1" xfId="0" applyFont="1" applyFill="1" applyBorder="1" applyAlignment="1">
      <alignment vertical="center"/>
    </xf>
    <xf numFmtId="0" fontId="24" fillId="0" borderId="8" xfId="0" applyFont="1" applyFill="1" applyBorder="1" applyAlignment="1">
      <alignment horizontal="center" vertical="center"/>
    </xf>
    <xf numFmtId="43" fontId="24" fillId="3" borderId="6" xfId="1" applyFont="1" applyFill="1" applyBorder="1" applyAlignment="1">
      <alignment horizontal="center" vertical="center"/>
    </xf>
    <xf numFmtId="0" fontId="24" fillId="0" borderId="0" xfId="0" applyFont="1" applyAlignment="1">
      <alignment horizontal="center" vertical="center"/>
    </xf>
    <xf numFmtId="0" fontId="24" fillId="2" borderId="8" xfId="0" applyFont="1" applyFill="1" applyBorder="1" applyAlignment="1">
      <alignment horizontal="right" vertical="top"/>
    </xf>
    <xf numFmtId="0" fontId="24" fillId="2" borderId="27" xfId="0" applyFont="1" applyFill="1" applyBorder="1" applyAlignment="1">
      <alignment horizontal="right"/>
    </xf>
    <xf numFmtId="0" fontId="24" fillId="2" borderId="25" xfId="0" applyFont="1" applyFill="1" applyBorder="1" applyAlignment="1">
      <alignment horizontal="right"/>
    </xf>
    <xf numFmtId="0" fontId="24" fillId="2" borderId="26" xfId="0" applyFont="1" applyFill="1" applyBorder="1" applyAlignment="1">
      <alignment vertical="center"/>
    </xf>
    <xf numFmtId="0" fontId="19" fillId="2" borderId="1" xfId="0" applyFont="1" applyFill="1" applyBorder="1" applyAlignment="1">
      <alignment vertical="center"/>
    </xf>
    <xf numFmtId="0" fontId="19" fillId="2" borderId="8" xfId="0" applyFont="1" applyFill="1" applyBorder="1" applyAlignment="1">
      <alignment horizontal="center" vertical="center"/>
    </xf>
    <xf numFmtId="43" fontId="19" fillId="2" borderId="8" xfId="1" applyFont="1" applyFill="1" applyBorder="1" applyAlignment="1">
      <alignment vertical="top"/>
    </xf>
    <xf numFmtId="0" fontId="24" fillId="2" borderId="8" xfId="0" applyFont="1" applyFill="1" applyBorder="1" applyAlignment="1">
      <alignment vertical="top"/>
    </xf>
    <xf numFmtId="0" fontId="19" fillId="3" borderId="6" xfId="0" applyFont="1" applyFill="1" applyBorder="1" applyAlignment="1">
      <alignment vertical="center"/>
    </xf>
    <xf numFmtId="0" fontId="19" fillId="0" borderId="0" xfId="0" applyFont="1" applyAlignment="1">
      <alignment vertical="center"/>
    </xf>
    <xf numFmtId="0" fontId="19" fillId="0" borderId="9" xfId="0" applyFont="1" applyFill="1" applyBorder="1" applyAlignment="1">
      <alignment horizontal="right" vertical="top"/>
    </xf>
    <xf numFmtId="0" fontId="19" fillId="0" borderId="28" xfId="0" applyFont="1" applyFill="1" applyBorder="1" applyAlignment="1"/>
    <xf numFmtId="0" fontId="19" fillId="0" borderId="12" xfId="0" applyFont="1" applyFill="1" applyBorder="1" applyAlignment="1"/>
    <xf numFmtId="0" fontId="19" fillId="0" borderId="9" xfId="0" applyFont="1" applyFill="1" applyBorder="1" applyAlignment="1">
      <alignment horizontal="center" vertical="center"/>
    </xf>
    <xf numFmtId="43" fontId="19" fillId="0" borderId="9" xfId="1" applyFont="1" applyFill="1" applyBorder="1" applyAlignment="1">
      <alignment vertical="top"/>
    </xf>
    <xf numFmtId="0" fontId="24" fillId="0" borderId="9" xfId="0" applyFont="1" applyFill="1" applyBorder="1" applyAlignment="1">
      <alignment vertical="top"/>
    </xf>
    <xf numFmtId="0" fontId="24" fillId="0" borderId="9" xfId="0" applyFont="1" applyFill="1" applyBorder="1" applyAlignment="1">
      <alignment horizontal="right" vertical="top"/>
    </xf>
    <xf numFmtId="0" fontId="20" fillId="0" borderId="18" xfId="0" applyFont="1" applyFill="1" applyBorder="1" applyAlignment="1"/>
    <xf numFmtId="0" fontId="20" fillId="0" borderId="20" xfId="0" applyFont="1" applyFill="1" applyBorder="1" applyAlignment="1"/>
    <xf numFmtId="0" fontId="24" fillId="0" borderId="9" xfId="0" applyFont="1" applyFill="1" applyBorder="1" applyAlignment="1">
      <alignment horizontal="center" vertical="center"/>
    </xf>
    <xf numFmtId="43" fontId="24" fillId="0" borderId="9" xfId="1" applyFont="1" applyFill="1" applyBorder="1" applyAlignment="1">
      <alignment vertical="top"/>
    </xf>
    <xf numFmtId="0" fontId="24" fillId="3" borderId="6" xfId="0" applyFont="1" applyFill="1" applyBorder="1" applyAlignment="1"/>
    <xf numFmtId="0" fontId="24" fillId="0" borderId="0" xfId="0" applyFont="1" applyAlignment="1"/>
    <xf numFmtId="0" fontId="27" fillId="0" borderId="20" xfId="0" applyFont="1" applyFill="1" applyBorder="1" applyAlignment="1"/>
    <xf numFmtId="0" fontId="19" fillId="0" borderId="20" xfId="0" applyFont="1" applyFill="1" applyBorder="1" applyAlignment="1">
      <alignment horizontal="left"/>
    </xf>
    <xf numFmtId="0" fontId="19" fillId="0" borderId="29" xfId="0" applyFont="1" applyFill="1" applyBorder="1" applyAlignment="1">
      <alignment horizontal="right"/>
    </xf>
    <xf numFmtId="0" fontId="19" fillId="0" borderId="20" xfId="0" applyFont="1" applyFill="1" applyBorder="1" applyAlignment="1">
      <alignment horizontal="left" vertical="center" wrapText="1"/>
    </xf>
    <xf numFmtId="0" fontId="19" fillId="0" borderId="0" xfId="0" applyFont="1" applyFill="1" applyBorder="1" applyAlignment="1">
      <alignment vertical="center"/>
    </xf>
    <xf numFmtId="43" fontId="24" fillId="0" borderId="9" xfId="0" applyNumberFormat="1" applyFont="1" applyFill="1" applyBorder="1" applyAlignment="1">
      <alignment vertical="top"/>
    </xf>
    <xf numFmtId="0" fontId="24" fillId="2" borderId="27" xfId="0" applyFont="1" applyFill="1" applyBorder="1" applyAlignment="1">
      <alignment vertical="center"/>
    </xf>
    <xf numFmtId="0" fontId="24" fillId="2" borderId="1" xfId="0" applyFont="1" applyFill="1" applyBorder="1" applyAlignment="1">
      <alignment vertical="center"/>
    </xf>
    <xf numFmtId="0" fontId="24" fillId="2" borderId="8" xfId="0" applyFont="1" applyFill="1" applyBorder="1" applyAlignment="1">
      <alignment horizontal="center" vertical="center"/>
    </xf>
    <xf numFmtId="43" fontId="24" fillId="2" borderId="8" xfId="1" applyFont="1" applyFill="1" applyBorder="1" applyAlignment="1">
      <alignment vertical="top"/>
    </xf>
    <xf numFmtId="43" fontId="24" fillId="2" borderId="8" xfId="0" applyNumberFormat="1" applyFont="1" applyFill="1" applyBorder="1" applyAlignment="1">
      <alignment vertical="top"/>
    </xf>
    <xf numFmtId="0" fontId="24" fillId="3" borderId="6" xfId="0" applyFont="1" applyFill="1" applyBorder="1" applyAlignment="1">
      <alignment vertical="center"/>
    </xf>
    <xf numFmtId="0" fontId="24" fillId="0" borderId="0" xfId="0" applyFont="1" applyAlignment="1">
      <alignment vertical="center"/>
    </xf>
    <xf numFmtId="0" fontId="19" fillId="0" borderId="56" xfId="0" applyFont="1" applyFill="1" applyBorder="1" applyAlignment="1">
      <alignment vertical="top"/>
    </xf>
    <xf numFmtId="0" fontId="19" fillId="0" borderId="57" xfId="0" applyFont="1" applyFill="1" applyBorder="1" applyAlignment="1">
      <alignment horizontal="right"/>
    </xf>
    <xf numFmtId="0" fontId="19" fillId="0" borderId="49" xfId="0" applyFont="1" applyFill="1" applyBorder="1" applyAlignment="1">
      <alignment horizontal="right"/>
    </xf>
    <xf numFmtId="0" fontId="19" fillId="0" borderId="50" xfId="0" applyFont="1" applyFill="1" applyBorder="1" applyAlignment="1"/>
    <xf numFmtId="0" fontId="19" fillId="0" borderId="58" xfId="0" applyFont="1" applyFill="1" applyBorder="1" applyAlignment="1"/>
    <xf numFmtId="0" fontId="19" fillId="0" borderId="56" xfId="0" applyFont="1" applyFill="1" applyBorder="1" applyAlignment="1">
      <alignment horizontal="center" vertical="center"/>
    </xf>
    <xf numFmtId="43" fontId="19" fillId="0" borderId="56" xfId="1" applyFont="1" applyFill="1" applyBorder="1" applyAlignment="1">
      <alignment vertical="top"/>
    </xf>
    <xf numFmtId="0" fontId="24" fillId="0" borderId="56" xfId="0" applyFont="1" applyFill="1" applyBorder="1" applyAlignment="1">
      <alignment vertical="top"/>
    </xf>
    <xf numFmtId="0" fontId="24" fillId="0" borderId="36" xfId="0" applyFont="1" applyFill="1" applyBorder="1" applyAlignment="1">
      <alignment horizontal="right" vertical="top"/>
    </xf>
    <xf numFmtId="0" fontId="20" fillId="0" borderId="37" xfId="0" applyFont="1" applyFill="1" applyBorder="1" applyAlignment="1"/>
    <xf numFmtId="0" fontId="24" fillId="0" borderId="38" xfId="0" applyFont="1" applyFill="1" applyBorder="1" applyAlignment="1">
      <alignment horizontal="right"/>
    </xf>
    <xf numFmtId="0" fontId="20" fillId="0" borderId="39" xfId="0" applyFont="1" applyFill="1" applyBorder="1" applyAlignment="1"/>
    <xf numFmtId="0" fontId="24" fillId="0" borderId="40" xfId="0" applyFont="1" applyFill="1" applyBorder="1" applyAlignment="1"/>
    <xf numFmtId="0" fontId="24" fillId="0" borderId="36" xfId="0" applyFont="1" applyFill="1" applyBorder="1" applyAlignment="1">
      <alignment horizontal="center" vertical="center"/>
    </xf>
    <xf numFmtId="43" fontId="24" fillId="0" borderId="36" xfId="1" applyFont="1" applyFill="1" applyBorder="1" applyAlignment="1">
      <alignment vertical="top"/>
    </xf>
    <xf numFmtId="0" fontId="24" fillId="0" borderId="36" xfId="0" applyFont="1" applyFill="1" applyBorder="1" applyAlignment="1">
      <alignment vertical="top"/>
    </xf>
    <xf numFmtId="0" fontId="19" fillId="0" borderId="36" xfId="0" applyFont="1" applyFill="1" applyBorder="1" applyAlignment="1">
      <alignment horizontal="right" vertical="top"/>
    </xf>
    <xf numFmtId="0" fontId="19" fillId="0" borderId="42" xfId="0" applyFont="1" applyFill="1" applyBorder="1" applyAlignment="1">
      <alignment horizontal="right"/>
    </xf>
    <xf numFmtId="0" fontId="19" fillId="0" borderId="38" xfId="0" applyFont="1" applyFill="1" applyBorder="1" applyAlignment="1">
      <alignment horizontal="right"/>
    </xf>
    <xf numFmtId="0" fontId="19" fillId="0" borderId="38" xfId="0" applyFont="1" applyFill="1" applyBorder="1" applyAlignment="1">
      <alignment horizontal="right" vertical="top"/>
    </xf>
    <xf numFmtId="0" fontId="19" fillId="0" borderId="39" xfId="0" applyFont="1" applyFill="1" applyBorder="1" applyAlignment="1">
      <alignment vertical="center" wrapText="1"/>
    </xf>
    <xf numFmtId="0" fontId="19" fillId="0" borderId="40" xfId="0" applyFont="1" applyFill="1" applyBorder="1" applyAlignment="1">
      <alignment vertical="center"/>
    </xf>
    <xf numFmtId="0" fontId="19" fillId="0" borderId="36" xfId="0" applyFont="1" applyFill="1" applyBorder="1" applyAlignment="1">
      <alignment horizontal="center" vertical="center"/>
    </xf>
    <xf numFmtId="43" fontId="19" fillId="0" borderId="36" xfId="1" applyFont="1" applyFill="1" applyBorder="1" applyAlignment="1">
      <alignment vertical="top"/>
    </xf>
    <xf numFmtId="0" fontId="19" fillId="0" borderId="37" xfId="0" applyFont="1" applyFill="1" applyBorder="1" applyAlignment="1">
      <alignment horizontal="right"/>
    </xf>
    <xf numFmtId="0" fontId="19" fillId="0" borderId="39" xfId="0" applyFont="1" applyFill="1" applyBorder="1" applyAlignment="1"/>
    <xf numFmtId="0" fontId="19" fillId="0" borderId="40" xfId="0" applyFont="1" applyFill="1" applyBorder="1" applyAlignment="1"/>
    <xf numFmtId="0" fontId="19" fillId="4" borderId="36" xfId="0" applyFont="1" applyFill="1" applyBorder="1" applyAlignment="1">
      <alignment horizontal="right" vertical="top"/>
    </xf>
    <xf numFmtId="0" fontId="19" fillId="4" borderId="42" xfId="0" applyFont="1" applyFill="1" applyBorder="1" applyAlignment="1">
      <alignment horizontal="right"/>
    </xf>
    <xf numFmtId="0" fontId="19" fillId="4" borderId="38" xfId="0" applyFont="1" applyFill="1" applyBorder="1" applyAlignment="1">
      <alignment horizontal="right"/>
    </xf>
    <xf numFmtId="0" fontId="19" fillId="4" borderId="39" xfId="0" applyFont="1" applyFill="1" applyBorder="1" applyAlignment="1">
      <alignment vertical="top" wrapText="1"/>
    </xf>
    <xf numFmtId="0" fontId="19" fillId="4" borderId="40" xfId="0" applyFont="1" applyFill="1" applyBorder="1" applyAlignment="1">
      <alignment vertical="center"/>
    </xf>
    <xf numFmtId="0" fontId="19" fillId="4" borderId="36" xfId="0" applyFont="1" applyFill="1" applyBorder="1" applyAlignment="1">
      <alignment horizontal="center" vertical="center"/>
    </xf>
    <xf numFmtId="43" fontId="19" fillId="4" borderId="36" xfId="1" applyFont="1" applyFill="1" applyBorder="1" applyAlignment="1">
      <alignment vertical="top"/>
    </xf>
    <xf numFmtId="43" fontId="24" fillId="4" borderId="36" xfId="0" applyNumberFormat="1" applyFont="1" applyFill="1" applyBorder="1" applyAlignment="1">
      <alignment vertical="top"/>
    </xf>
    <xf numFmtId="0" fontId="19" fillId="4" borderId="6" xfId="0" applyFont="1" applyFill="1" applyBorder="1" applyAlignment="1">
      <alignment vertical="center"/>
    </xf>
    <xf numFmtId="0" fontId="19" fillId="4" borderId="0" xfId="0" applyFont="1" applyFill="1" applyAlignment="1">
      <alignment vertical="center"/>
    </xf>
    <xf numFmtId="43" fontId="24" fillId="0" borderId="36" xfId="0" applyNumberFormat="1" applyFont="1" applyFill="1" applyBorder="1" applyAlignment="1">
      <alignment vertical="top"/>
    </xf>
    <xf numFmtId="0" fontId="19" fillId="0" borderId="36" xfId="0" applyFont="1" applyFill="1" applyBorder="1" applyAlignment="1">
      <alignment vertical="top"/>
    </xf>
    <xf numFmtId="0" fontId="19" fillId="0" borderId="39" xfId="0" applyFont="1" applyFill="1" applyBorder="1" applyAlignment="1">
      <alignment vertical="top" wrapText="1"/>
    </xf>
    <xf numFmtId="0" fontId="19" fillId="0" borderId="40" xfId="0" applyFont="1" applyFill="1" applyBorder="1" applyAlignment="1">
      <alignment vertical="top"/>
    </xf>
    <xf numFmtId="0" fontId="19" fillId="3" borderId="6" xfId="0" applyFont="1" applyFill="1" applyBorder="1" applyAlignment="1">
      <alignment vertical="top"/>
    </xf>
    <xf numFmtId="0" fontId="19" fillId="0" borderId="0" xfId="0" applyFont="1" applyAlignment="1">
      <alignment vertical="top"/>
    </xf>
    <xf numFmtId="0" fontId="19" fillId="4" borderId="37" xfId="0" applyFont="1" applyFill="1" applyBorder="1" applyAlignment="1">
      <alignment horizontal="right"/>
    </xf>
    <xf numFmtId="0" fontId="19" fillId="4" borderId="39" xfId="0" applyFont="1" applyFill="1" applyBorder="1" applyAlignment="1">
      <alignment horizontal="left"/>
    </xf>
    <xf numFmtId="0" fontId="19" fillId="4" borderId="40" xfId="0" applyFont="1" applyFill="1" applyBorder="1" applyAlignment="1"/>
    <xf numFmtId="0" fontId="19" fillId="4" borderId="6" xfId="0" applyFont="1" applyFill="1" applyBorder="1" applyAlignment="1"/>
    <xf numFmtId="0" fontId="19" fillId="4" borderId="0" xfId="0" applyFont="1" applyFill="1" applyAlignment="1"/>
    <xf numFmtId="0" fontId="19" fillId="0" borderId="39" xfId="0" applyFont="1" applyFill="1" applyBorder="1" applyAlignment="1">
      <alignment vertical="center"/>
    </xf>
    <xf numFmtId="0" fontId="19" fillId="4" borderId="40" xfId="0" applyFont="1" applyFill="1" applyBorder="1" applyAlignment="1">
      <alignment horizontal="left"/>
    </xf>
    <xf numFmtId="0" fontId="19" fillId="0" borderId="39" xfId="0" applyFont="1" applyFill="1" applyBorder="1" applyAlignment="1">
      <alignment horizontal="left"/>
    </xf>
    <xf numFmtId="0" fontId="19" fillId="0" borderId="40" xfId="0" applyFont="1" applyFill="1" applyBorder="1" applyAlignment="1">
      <alignment horizontal="left"/>
    </xf>
    <xf numFmtId="43" fontId="19" fillId="0" borderId="36" xfId="1" applyFont="1" applyFill="1" applyBorder="1" applyAlignment="1">
      <alignment horizontal="right" vertical="top"/>
    </xf>
    <xf numFmtId="0" fontId="19" fillId="0" borderId="51" xfId="0" applyFont="1" applyFill="1" applyBorder="1" applyAlignment="1">
      <alignment vertical="top"/>
    </xf>
    <xf numFmtId="0" fontId="19" fillId="0" borderId="52" xfId="0" applyFont="1" applyFill="1" applyBorder="1" applyAlignment="1">
      <alignment horizontal="right"/>
    </xf>
    <xf numFmtId="0" fontId="19" fillId="0" borderId="53" xfId="0" applyFont="1" applyFill="1" applyBorder="1" applyAlignment="1">
      <alignment horizontal="right"/>
    </xf>
    <xf numFmtId="0" fontId="19" fillId="0" borderId="54" xfId="0" applyFont="1" applyFill="1" applyBorder="1" applyAlignment="1"/>
    <xf numFmtId="0" fontId="19" fillId="0" borderId="55" xfId="0" applyFont="1" applyFill="1" applyBorder="1" applyAlignment="1"/>
    <xf numFmtId="0" fontId="19" fillId="0" borderId="51" xfId="0" applyFont="1" applyFill="1" applyBorder="1" applyAlignment="1">
      <alignment horizontal="center" vertical="center"/>
    </xf>
    <xf numFmtId="43" fontId="19" fillId="0" borderId="51" xfId="1" applyFont="1" applyFill="1" applyBorder="1" applyAlignment="1">
      <alignment vertical="top"/>
    </xf>
    <xf numFmtId="0" fontId="24" fillId="0" borderId="51" xfId="0" applyFont="1" applyFill="1" applyBorder="1" applyAlignment="1">
      <alignment vertical="top"/>
    </xf>
    <xf numFmtId="0" fontId="24" fillId="0" borderId="0" xfId="0" applyFont="1" applyFill="1" applyAlignment="1">
      <alignment vertical="center"/>
    </xf>
    <xf numFmtId="0" fontId="20" fillId="0" borderId="19" xfId="0" applyFont="1" applyFill="1" applyBorder="1" applyAlignment="1"/>
    <xf numFmtId="0" fontId="19" fillId="0" borderId="19" xfId="0" applyFont="1" applyFill="1" applyBorder="1" applyAlignment="1">
      <alignment horizontal="right" vertical="top"/>
    </xf>
    <xf numFmtId="0" fontId="19" fillId="0" borderId="20" xfId="0" applyFont="1" applyFill="1" applyBorder="1" applyAlignment="1">
      <alignment vertical="justify"/>
    </xf>
    <xf numFmtId="0" fontId="19" fillId="0" borderId="0" xfId="0" applyFont="1" applyFill="1" applyBorder="1" applyAlignment="1">
      <alignment vertical="justify"/>
    </xf>
    <xf numFmtId="0" fontId="19" fillId="4" borderId="9" xfId="0" applyFont="1" applyFill="1" applyBorder="1" applyAlignment="1">
      <alignment vertical="top"/>
    </xf>
    <xf numFmtId="0" fontId="19" fillId="4" borderId="29" xfId="0" applyFont="1" applyFill="1" applyBorder="1" applyAlignment="1">
      <alignment horizontal="right"/>
    </xf>
    <xf numFmtId="0" fontId="19" fillId="4" borderId="19" xfId="0" applyFont="1" applyFill="1" applyBorder="1" applyAlignment="1">
      <alignment horizontal="right"/>
    </xf>
    <xf numFmtId="0" fontId="19" fillId="4" borderId="19" xfId="0" applyFont="1" applyFill="1" applyBorder="1" applyAlignment="1">
      <alignment horizontal="right" vertical="top"/>
    </xf>
    <xf numFmtId="0" fontId="19" fillId="4" borderId="20" xfId="0" applyFont="1" applyFill="1" applyBorder="1" applyAlignment="1">
      <alignment vertical="justify"/>
    </xf>
    <xf numFmtId="0" fontId="19" fillId="4" borderId="0" xfId="0" applyFont="1" applyFill="1" applyBorder="1" applyAlignment="1">
      <alignment vertical="justify"/>
    </xf>
    <xf numFmtId="0" fontId="19" fillId="4" borderId="9" xfId="0" applyFont="1" applyFill="1" applyBorder="1" applyAlignment="1">
      <alignment horizontal="center" vertical="center"/>
    </xf>
    <xf numFmtId="43" fontId="19" fillId="4" borderId="9" xfId="1" applyFont="1" applyFill="1" applyBorder="1" applyAlignment="1">
      <alignment vertical="top"/>
    </xf>
    <xf numFmtId="0" fontId="24" fillId="4" borderId="9" xfId="0" applyFont="1" applyFill="1" applyBorder="1" applyAlignment="1">
      <alignment vertical="top"/>
    </xf>
    <xf numFmtId="43" fontId="24" fillId="4" borderId="9" xfId="0" applyNumberFormat="1" applyFont="1" applyFill="1" applyBorder="1" applyAlignment="1">
      <alignment vertical="top"/>
    </xf>
    <xf numFmtId="0" fontId="19" fillId="4" borderId="18" xfId="0" applyFont="1" applyFill="1" applyBorder="1" applyAlignment="1">
      <alignment horizontal="right"/>
    </xf>
    <xf numFmtId="0" fontId="19" fillId="4" borderId="20" xfId="0" applyFont="1" applyFill="1" applyBorder="1" applyAlignment="1"/>
    <xf numFmtId="0" fontId="19" fillId="4" borderId="0" xfId="0" applyFont="1" applyFill="1" applyBorder="1" applyAlignment="1"/>
    <xf numFmtId="0" fontId="19" fillId="4" borderId="9" xfId="0" applyFont="1" applyFill="1" applyBorder="1" applyAlignment="1">
      <alignment horizontal="right" vertical="top"/>
    </xf>
    <xf numFmtId="0" fontId="19" fillId="4" borderId="20" xfId="0" applyFont="1" applyFill="1" applyBorder="1" applyAlignment="1">
      <alignment horizontal="left"/>
    </xf>
    <xf numFmtId="0" fontId="24" fillId="4" borderId="9" xfId="0" applyFont="1" applyFill="1" applyBorder="1" applyAlignment="1">
      <alignment horizontal="right" vertical="top"/>
    </xf>
    <xf numFmtId="0" fontId="20" fillId="4" borderId="18" xfId="0" applyFont="1" applyFill="1" applyBorder="1" applyAlignment="1"/>
    <xf numFmtId="0" fontId="20" fillId="4" borderId="19" xfId="0" applyFont="1" applyFill="1" applyBorder="1" applyAlignment="1"/>
    <xf numFmtId="0" fontId="24" fillId="4" borderId="19" xfId="0" applyFont="1" applyFill="1" applyBorder="1" applyAlignment="1">
      <alignment horizontal="right"/>
    </xf>
    <xf numFmtId="0" fontId="20" fillId="4" borderId="20" xfId="0" applyFont="1" applyFill="1" applyBorder="1" applyAlignment="1"/>
    <xf numFmtId="0" fontId="24" fillId="4" borderId="0" xfId="0" applyFont="1" applyFill="1" applyBorder="1" applyAlignment="1"/>
    <xf numFmtId="0" fontId="24" fillId="4" borderId="0" xfId="0" applyFont="1" applyFill="1" applyAlignment="1"/>
    <xf numFmtId="0" fontId="19" fillId="4" borderId="20" xfId="0" applyFont="1" applyFill="1" applyBorder="1" applyAlignment="1">
      <alignment vertical="top" wrapText="1"/>
    </xf>
    <xf numFmtId="0" fontId="19" fillId="4" borderId="19" xfId="0" applyFont="1" applyFill="1" applyBorder="1" applyAlignment="1">
      <alignment horizontal="right" vertical="center"/>
    </xf>
    <xf numFmtId="0" fontId="19" fillId="4" borderId="20" xfId="0" applyFont="1" applyFill="1" applyBorder="1" applyAlignment="1">
      <alignment horizontal="left" vertical="center"/>
    </xf>
    <xf numFmtId="0" fontId="19" fillId="4" borderId="0" xfId="0" applyFont="1" applyFill="1" applyBorder="1" applyAlignment="1">
      <alignment vertical="center"/>
    </xf>
    <xf numFmtId="0" fontId="24" fillId="4" borderId="6" xfId="0" applyFont="1" applyFill="1" applyBorder="1" applyAlignment="1"/>
    <xf numFmtId="0" fontId="24" fillId="4" borderId="18" xfId="0" applyFont="1" applyFill="1" applyBorder="1" applyAlignment="1">
      <alignment horizontal="right"/>
    </xf>
    <xf numFmtId="0" fontId="24" fillId="4" borderId="19" xfId="0" applyFont="1" applyFill="1" applyBorder="1" applyAlignment="1">
      <alignment horizontal="left"/>
    </xf>
    <xf numFmtId="0" fontId="24" fillId="4" borderId="20" xfId="0" applyFont="1" applyFill="1" applyBorder="1" applyAlignment="1">
      <alignment horizontal="left"/>
    </xf>
    <xf numFmtId="0" fontId="19" fillId="4" borderId="9" xfId="0" applyFont="1" applyFill="1" applyBorder="1" applyAlignment="1">
      <alignment horizontal="right"/>
    </xf>
    <xf numFmtId="0" fontId="19" fillId="4" borderId="9" xfId="0" applyFont="1" applyFill="1" applyBorder="1" applyAlignment="1">
      <alignment horizontal="right" vertical="center"/>
    </xf>
    <xf numFmtId="0" fontId="19" fillId="4" borderId="18" xfId="0" applyFont="1" applyFill="1" applyBorder="1" applyAlignment="1">
      <alignment horizontal="right" vertical="center"/>
    </xf>
    <xf numFmtId="43" fontId="19" fillId="4" borderId="9" xfId="1" applyFont="1" applyFill="1" applyBorder="1" applyAlignment="1">
      <alignment vertical="center"/>
    </xf>
    <xf numFmtId="43" fontId="24" fillId="4" borderId="9" xfId="0" applyNumberFormat="1" applyFont="1" applyFill="1" applyBorder="1" applyAlignment="1">
      <alignment vertical="center"/>
    </xf>
    <xf numFmtId="0" fontId="21" fillId="4" borderId="6" xfId="0" applyFont="1" applyFill="1" applyBorder="1" applyAlignment="1"/>
    <xf numFmtId="0" fontId="21" fillId="4" borderId="0" xfId="0" applyFont="1" applyFill="1" applyAlignment="1"/>
    <xf numFmtId="0" fontId="19" fillId="3" borderId="41" xfId="0" applyFont="1" applyFill="1" applyBorder="1" applyAlignment="1"/>
    <xf numFmtId="0" fontId="19" fillId="0" borderId="40" xfId="0" applyFont="1" applyBorder="1" applyAlignment="1"/>
    <xf numFmtId="0" fontId="19" fillId="0" borderId="38" xfId="0" applyFont="1" applyFill="1" applyBorder="1" applyAlignment="1">
      <alignment horizontal="justify" vertical="justify"/>
    </xf>
    <xf numFmtId="0" fontId="19" fillId="4" borderId="43" xfId="0" applyFont="1" applyFill="1" applyBorder="1" applyAlignment="1">
      <alignment horizontal="right" vertical="top"/>
    </xf>
    <xf numFmtId="0" fontId="19" fillId="4" borderId="44" xfId="0" applyFont="1" applyFill="1" applyBorder="1" applyAlignment="1">
      <alignment horizontal="right" vertical="center"/>
    </xf>
    <xf numFmtId="0" fontId="19" fillId="4" borderId="45" xfId="0" applyFont="1" applyFill="1" applyBorder="1" applyAlignment="1">
      <alignment horizontal="right" vertical="center"/>
    </xf>
    <xf numFmtId="0" fontId="19" fillId="4" borderId="46" xfId="0" applyFont="1" applyFill="1" applyBorder="1" applyAlignment="1">
      <alignment horizontal="left" vertical="center"/>
    </xf>
    <xf numFmtId="0" fontId="19" fillId="4" borderId="47" xfId="0" applyFont="1" applyFill="1" applyBorder="1" applyAlignment="1"/>
    <xf numFmtId="0" fontId="19" fillId="0" borderId="43" xfId="0" applyFont="1" applyFill="1" applyBorder="1" applyAlignment="1">
      <alignment horizontal="center" vertical="top"/>
    </xf>
    <xf numFmtId="43" fontId="19" fillId="4" borderId="43" xfId="1" applyFont="1" applyFill="1" applyBorder="1" applyAlignment="1">
      <alignment vertical="top"/>
    </xf>
    <xf numFmtId="43" fontId="24" fillId="4" borderId="43" xfId="0" applyNumberFormat="1" applyFont="1" applyFill="1" applyBorder="1" applyAlignment="1">
      <alignment vertical="top"/>
    </xf>
    <xf numFmtId="0" fontId="19" fillId="4" borderId="48" xfId="0" applyFont="1" applyFill="1" applyBorder="1" applyAlignment="1"/>
    <xf numFmtId="0" fontId="19" fillId="0" borderId="0" xfId="0" applyFont="1" applyFill="1" applyAlignment="1">
      <alignment vertical="center"/>
    </xf>
    <xf numFmtId="0" fontId="19" fillId="0" borderId="30" xfId="0" applyFont="1" applyFill="1" applyBorder="1" applyAlignment="1">
      <alignment vertical="top"/>
    </xf>
    <xf numFmtId="0" fontId="19" fillId="0" borderId="31" xfId="0" applyFont="1" applyFill="1" applyBorder="1" applyAlignment="1">
      <alignment horizontal="right"/>
    </xf>
    <xf numFmtId="0" fontId="19" fillId="0" borderId="32" xfId="0" applyFont="1" applyFill="1" applyBorder="1" applyAlignment="1">
      <alignment horizontal="right"/>
    </xf>
    <xf numFmtId="0" fontId="19" fillId="0" borderId="49" xfId="0" applyFont="1" applyFill="1" applyBorder="1" applyAlignment="1"/>
    <xf numFmtId="0" fontId="19" fillId="0" borderId="30" xfId="0" applyFont="1" applyFill="1" applyBorder="1" applyAlignment="1">
      <alignment horizontal="center" vertical="center"/>
    </xf>
    <xf numFmtId="43" fontId="19" fillId="0" borderId="30" xfId="1" applyFont="1" applyFill="1" applyBorder="1" applyAlignment="1">
      <alignment vertical="top"/>
    </xf>
    <xf numFmtId="0" fontId="24" fillId="0" borderId="30" xfId="0" applyFont="1" applyFill="1" applyBorder="1" applyAlignment="1">
      <alignment vertical="top"/>
    </xf>
    <xf numFmtId="0" fontId="19" fillId="3" borderId="35" xfId="0" applyFont="1" applyFill="1" applyBorder="1" applyAlignment="1"/>
    <xf numFmtId="0" fontId="19" fillId="0" borderId="34" xfId="0" applyFont="1" applyBorder="1" applyAlignment="1"/>
    <xf numFmtId="0" fontId="20" fillId="0" borderId="38" xfId="0" applyFont="1" applyFill="1" applyBorder="1" applyAlignment="1"/>
    <xf numFmtId="0" fontId="24" fillId="0" borderId="39" xfId="0" applyFont="1" applyFill="1" applyBorder="1" applyAlignment="1"/>
    <xf numFmtId="0" fontId="24" fillId="3" borderId="41" xfId="0" applyFont="1" applyFill="1" applyBorder="1" applyAlignment="1"/>
    <xf numFmtId="0" fontId="24" fillId="0" borderId="40" xfId="0" applyFont="1" applyBorder="1" applyAlignment="1"/>
    <xf numFmtId="0" fontId="19" fillId="0" borderId="39" xfId="0" applyFont="1" applyFill="1" applyBorder="1" applyAlignment="1">
      <alignment vertical="justify"/>
    </xf>
    <xf numFmtId="0" fontId="19" fillId="0" borderId="38" xfId="0" applyFont="1" applyFill="1" applyBorder="1" applyAlignment="1"/>
    <xf numFmtId="0" fontId="24" fillId="0" borderId="43" xfId="0" applyFont="1" applyFill="1" applyBorder="1" applyAlignment="1">
      <alignment horizontal="right" vertical="top"/>
    </xf>
    <xf numFmtId="0" fontId="20" fillId="0" borderId="44" xfId="0" applyFont="1" applyFill="1" applyBorder="1" applyAlignment="1"/>
    <xf numFmtId="0" fontId="24" fillId="0" borderId="45" xfId="0" applyFont="1" applyFill="1" applyBorder="1" applyAlignment="1">
      <alignment horizontal="right"/>
    </xf>
    <xf numFmtId="0" fontId="19" fillId="0" borderId="45" xfId="0" applyFont="1" applyFill="1" applyBorder="1" applyAlignment="1">
      <alignment vertical="center" wrapText="1"/>
    </xf>
    <xf numFmtId="0" fontId="24" fillId="0" borderId="46" xfId="0" applyFont="1" applyFill="1" applyBorder="1" applyAlignment="1"/>
    <xf numFmtId="0" fontId="24" fillId="0" borderId="43" xfId="0" applyFont="1" applyFill="1" applyBorder="1" applyAlignment="1">
      <alignment horizontal="center" vertical="center"/>
    </xf>
    <xf numFmtId="43" fontId="24" fillId="0" borderId="43" xfId="1" applyFont="1" applyFill="1" applyBorder="1" applyAlignment="1">
      <alignment vertical="top"/>
    </xf>
    <xf numFmtId="0" fontId="24" fillId="0" borderId="43" xfId="0" applyFont="1" applyFill="1" applyBorder="1" applyAlignment="1">
      <alignment vertical="top"/>
    </xf>
    <xf numFmtId="0" fontId="24" fillId="3" borderId="48" xfId="0" applyFont="1" applyFill="1" applyBorder="1" applyAlignment="1"/>
    <xf numFmtId="0" fontId="24" fillId="0" borderId="47" xfId="0" applyFont="1" applyBorder="1" applyAlignment="1"/>
    <xf numFmtId="0" fontId="19" fillId="0" borderId="43" xfId="0" applyFont="1" applyFill="1" applyBorder="1" applyAlignment="1">
      <alignment horizontal="right" vertical="top"/>
    </xf>
    <xf numFmtId="0" fontId="19" fillId="0" borderId="44" xfId="0" applyFont="1" applyFill="1" applyBorder="1" applyAlignment="1">
      <alignment vertical="center" wrapText="1"/>
    </xf>
    <xf numFmtId="0" fontId="19" fillId="0" borderId="45" xfId="0" applyFont="1" applyFill="1" applyBorder="1" applyAlignment="1">
      <alignment horizontal="right"/>
    </xf>
    <xf numFmtId="0" fontId="19" fillId="0" borderId="46" xfId="0" applyFont="1" applyFill="1" applyBorder="1" applyAlignment="1">
      <alignment vertical="center"/>
    </xf>
    <xf numFmtId="0" fontId="19" fillId="0" borderId="43" xfId="0" applyFont="1" applyFill="1" applyBorder="1" applyAlignment="1">
      <alignment horizontal="center" vertical="center"/>
    </xf>
    <xf numFmtId="43" fontId="19" fillId="0" borderId="43" xfId="1" applyFont="1" applyFill="1" applyBorder="1" applyAlignment="1">
      <alignment vertical="top"/>
    </xf>
    <xf numFmtId="0" fontId="19" fillId="3" borderId="48" xfId="0" applyFont="1" applyFill="1" applyBorder="1" applyAlignment="1">
      <alignment vertical="center"/>
    </xf>
    <xf numFmtId="0" fontId="19" fillId="0" borderId="47" xfId="0" applyFont="1" applyBorder="1" applyAlignment="1">
      <alignment vertical="center"/>
    </xf>
    <xf numFmtId="43" fontId="19" fillId="3" borderId="6" xfId="1" applyFont="1" applyFill="1" applyBorder="1" applyAlignment="1"/>
    <xf numFmtId="0" fontId="19" fillId="4" borderId="20" xfId="0" applyFont="1" applyFill="1" applyBorder="1" applyAlignment="1">
      <alignment vertical="center" wrapText="1"/>
    </xf>
    <xf numFmtId="0" fontId="19" fillId="0" borderId="54" xfId="0" applyFont="1" applyFill="1" applyBorder="1" applyAlignment="1">
      <alignment horizontal="left"/>
    </xf>
    <xf numFmtId="43" fontId="24" fillId="0" borderId="51" xfId="0" applyNumberFormat="1" applyFont="1" applyFill="1" applyBorder="1" applyAlignment="1">
      <alignment vertical="top"/>
    </xf>
    <xf numFmtId="0" fontId="20" fillId="0" borderId="20" xfId="0" applyFont="1" applyBorder="1" applyAlignment="1">
      <alignment vertical="top" wrapText="1"/>
    </xf>
    <xf numFmtId="0" fontId="19" fillId="0" borderId="6" xfId="0" applyFont="1" applyFill="1" applyBorder="1" applyAlignment="1">
      <alignment vertical="top"/>
    </xf>
    <xf numFmtId="0" fontId="19" fillId="0" borderId="20" xfId="0" applyFont="1" applyBorder="1" applyAlignment="1">
      <alignment vertical="top" wrapText="1"/>
    </xf>
    <xf numFmtId="0" fontId="21" fillId="3" borderId="6" xfId="0" applyFont="1" applyFill="1" applyBorder="1" applyAlignment="1"/>
    <xf numFmtId="0" fontId="21" fillId="0" borderId="0" xfId="0" applyFont="1" applyAlignment="1"/>
    <xf numFmtId="0" fontId="20" fillId="4" borderId="20" xfId="0" applyFont="1" applyFill="1" applyBorder="1" applyAlignment="1">
      <alignment vertical="top" wrapText="1"/>
    </xf>
    <xf numFmtId="0" fontId="19" fillId="4" borderId="7" xfId="0" applyFont="1" applyFill="1" applyBorder="1" applyAlignment="1"/>
    <xf numFmtId="0" fontId="19" fillId="4" borderId="6" xfId="0" applyFont="1" applyFill="1" applyBorder="1" applyAlignment="1">
      <alignment vertical="top"/>
    </xf>
    <xf numFmtId="0" fontId="19" fillId="4" borderId="19" xfId="0" applyFont="1" applyFill="1" applyBorder="1" applyAlignment="1">
      <alignment horizontal="left"/>
    </xf>
    <xf numFmtId="0" fontId="19" fillId="0" borderId="6" xfId="0" applyFont="1" applyFill="1" applyBorder="1" applyAlignment="1">
      <alignment horizontal="right" vertical="top"/>
    </xf>
    <xf numFmtId="0" fontId="19" fillId="0" borderId="19" xfId="0" applyFont="1" applyFill="1" applyBorder="1" applyAlignment="1">
      <alignment horizontal="left"/>
    </xf>
    <xf numFmtId="0" fontId="19" fillId="0" borderId="7" xfId="0" applyFont="1" applyFill="1" applyBorder="1" applyAlignment="1"/>
    <xf numFmtId="0" fontId="19" fillId="4" borderId="19" xfId="0" applyFont="1" applyFill="1" applyBorder="1" applyAlignment="1">
      <alignment horizontal="center"/>
    </xf>
    <xf numFmtId="43" fontId="19" fillId="0" borderId="6" xfId="1" applyFont="1" applyFill="1" applyBorder="1" applyAlignment="1">
      <alignment vertical="top"/>
    </xf>
    <xf numFmtId="0" fontId="19" fillId="0" borderId="6" xfId="0" applyFont="1" applyFill="1" applyBorder="1" applyAlignment="1">
      <alignment horizontal="center" vertical="center"/>
    </xf>
    <xf numFmtId="0" fontId="19" fillId="0" borderId="20" xfId="0" applyFont="1" applyFill="1" applyBorder="1" applyAlignment="1">
      <alignment vertical="top" wrapText="1"/>
    </xf>
    <xf numFmtId="43" fontId="19" fillId="0" borderId="9" xfId="0" applyNumberFormat="1" applyFont="1" applyFill="1" applyBorder="1" applyAlignment="1">
      <alignment horizontal="center" vertical="center"/>
    </xf>
    <xf numFmtId="43" fontId="19" fillId="0" borderId="20" xfId="25" applyFont="1" applyFill="1" applyBorder="1" applyAlignment="1">
      <alignment horizontal="justify" wrapText="1"/>
    </xf>
    <xf numFmtId="43" fontId="19" fillId="0" borderId="9" xfId="25" applyFont="1" applyFill="1" applyBorder="1" applyAlignment="1">
      <alignment horizontal="center" vertical="center"/>
    </xf>
    <xf numFmtId="43" fontId="19" fillId="3" borderId="6" xfId="0" applyNumberFormat="1" applyFont="1" applyFill="1" applyBorder="1" applyAlignment="1"/>
    <xf numFmtId="0" fontId="24" fillId="0" borderId="20" xfId="0" applyFont="1" applyFill="1" applyBorder="1" applyAlignment="1">
      <alignment vertical="center"/>
    </xf>
    <xf numFmtId="0" fontId="24" fillId="0" borderId="29" xfId="0" applyFont="1" applyFill="1" applyBorder="1" applyAlignment="1">
      <alignment horizontal="right"/>
    </xf>
    <xf numFmtId="0" fontId="19" fillId="0" borderId="0" xfId="1" applyNumberFormat="1" applyFont="1" applyFill="1" applyBorder="1" applyAlignment="1">
      <alignment vertical="top"/>
    </xf>
    <xf numFmtId="0" fontId="19" fillId="0" borderId="20" xfId="1" applyNumberFormat="1" applyFont="1" applyFill="1" applyBorder="1" applyAlignment="1">
      <alignment vertical="top" wrapText="1"/>
    </xf>
    <xf numFmtId="43" fontId="20" fillId="0" borderId="20" xfId="25" applyFont="1" applyFill="1" applyBorder="1" applyAlignment="1">
      <alignment horizontal="justify" wrapText="1"/>
    </xf>
    <xf numFmtId="43" fontId="19" fillId="0" borderId="20" xfId="25" applyFont="1" applyFill="1" applyBorder="1" applyAlignment="1">
      <alignment horizontal="left" vertical="top" wrapText="1"/>
    </xf>
    <xf numFmtId="0" fontId="19" fillId="4" borderId="6" xfId="0" applyFont="1" applyFill="1" applyBorder="1" applyAlignment="1">
      <alignment horizontal="right" vertical="top"/>
    </xf>
    <xf numFmtId="0" fontId="24" fillId="0" borderId="6" xfId="0" applyFont="1" applyFill="1" applyBorder="1" applyAlignment="1">
      <alignment horizontal="right" vertical="top"/>
    </xf>
    <xf numFmtId="0" fontId="19" fillId="0" borderId="0" xfId="0" applyFont="1" applyFill="1" applyBorder="1" applyAlignment="1">
      <alignment horizontal="left"/>
    </xf>
    <xf numFmtId="43" fontId="19" fillId="0" borderId="9" xfId="1" applyFont="1" applyFill="1" applyBorder="1" applyAlignment="1">
      <alignment vertical="center"/>
    </xf>
    <xf numFmtId="0" fontId="20" fillId="0" borderId="0" xfId="0" applyFont="1" applyFill="1" applyBorder="1" applyAlignment="1"/>
    <xf numFmtId="0" fontId="19" fillId="0" borderId="18" xfId="0" applyFont="1" applyFill="1" applyBorder="1" applyAlignment="1">
      <alignment horizontal="right" vertical="top"/>
    </xf>
    <xf numFmtId="0" fontId="19" fillId="0" borderId="20" xfId="0" applyFont="1" applyFill="1" applyBorder="1" applyAlignment="1">
      <alignment horizontal="left" vertical="top" wrapText="1"/>
    </xf>
    <xf numFmtId="43" fontId="21" fillId="3" borderId="6" xfId="0" applyNumberFormat="1" applyFont="1" applyFill="1" applyBorder="1" applyAlignment="1"/>
    <xf numFmtId="0" fontId="19" fillId="0" borderId="2" xfId="0" applyFont="1" applyFill="1" applyBorder="1" applyAlignment="1">
      <alignment horizontal="left"/>
    </xf>
    <xf numFmtId="0" fontId="19" fillId="0" borderId="20" xfId="0" applyFont="1" applyFill="1" applyBorder="1" applyAlignment="1">
      <alignment horizontal="left" wrapText="1"/>
    </xf>
    <xf numFmtId="43" fontId="24" fillId="0" borderId="0" xfId="1" applyFont="1" applyFill="1" applyBorder="1" applyAlignment="1">
      <alignment vertical="top"/>
    </xf>
    <xf numFmtId="0" fontId="24" fillId="4" borderId="9" xfId="0" applyFont="1" applyFill="1" applyBorder="1" applyAlignment="1">
      <alignment horizontal="center" vertical="center"/>
    </xf>
    <xf numFmtId="43" fontId="24" fillId="4" borderId="9" xfId="1" applyFont="1" applyFill="1" applyBorder="1" applyAlignment="1">
      <alignment vertical="top"/>
    </xf>
    <xf numFmtId="0" fontId="24" fillId="0" borderId="30" xfId="0" applyFont="1" applyFill="1" applyBorder="1" applyAlignment="1">
      <alignment horizontal="right" vertical="top"/>
    </xf>
    <xf numFmtId="0" fontId="20" fillId="0" borderId="31" xfId="0" applyFont="1" applyFill="1" applyBorder="1" applyAlignment="1"/>
    <xf numFmtId="0" fontId="24" fillId="0" borderId="32" xfId="0" applyFont="1" applyFill="1" applyBorder="1" applyAlignment="1">
      <alignment horizontal="right"/>
    </xf>
    <xf numFmtId="0" fontId="24" fillId="0" borderId="33" xfId="0" applyFont="1" applyBorder="1" applyAlignment="1"/>
    <xf numFmtId="0" fontId="24" fillId="0" borderId="34" xfId="0" applyFont="1" applyFill="1" applyBorder="1" applyAlignment="1"/>
    <xf numFmtId="0" fontId="24" fillId="0" borderId="30" xfId="0" applyFont="1" applyFill="1" applyBorder="1" applyAlignment="1">
      <alignment horizontal="center" vertical="center"/>
    </xf>
    <xf numFmtId="43" fontId="24" fillId="0" borderId="30" xfId="1" applyFont="1" applyFill="1" applyBorder="1" applyAlignment="1">
      <alignment vertical="top"/>
    </xf>
    <xf numFmtId="43" fontId="24" fillId="0" borderId="30" xfId="0" applyNumberFormat="1" applyFont="1" applyFill="1" applyBorder="1" applyAlignment="1">
      <alignment vertical="top"/>
    </xf>
    <xf numFmtId="43" fontId="19" fillId="3" borderId="6" xfId="1" applyFont="1" applyFill="1" applyBorder="1" applyAlignment="1">
      <alignment vertical="top"/>
    </xf>
    <xf numFmtId="0" fontId="24" fillId="0" borderId="19" xfId="0" applyFont="1" applyFill="1" applyBorder="1" applyAlignment="1">
      <alignment horizontal="center"/>
    </xf>
    <xf numFmtId="0" fontId="19" fillId="0" borderId="19" xfId="0" applyFont="1" applyFill="1" applyBorder="1" applyAlignment="1">
      <alignment horizontal="center"/>
    </xf>
    <xf numFmtId="0" fontId="19" fillId="0" borderId="9" xfId="0" applyFont="1" applyBorder="1" applyAlignment="1">
      <alignment horizontal="center" vertical="center"/>
    </xf>
    <xf numFmtId="0" fontId="19" fillId="0" borderId="20" xfId="0" applyFont="1" applyFill="1" applyBorder="1" applyAlignment="1">
      <alignment horizontal="justify" vertical="justify" wrapText="1"/>
    </xf>
    <xf numFmtId="43" fontId="19" fillId="0" borderId="0" xfId="1" applyFont="1" applyAlignment="1"/>
    <xf numFmtId="0" fontId="27" fillId="0" borderId="20" xfId="0" applyFont="1" applyFill="1" applyBorder="1" applyAlignment="1">
      <alignment horizontal="left"/>
    </xf>
    <xf numFmtId="0" fontId="19" fillId="0" borderId="20" xfId="0" applyFont="1" applyFill="1" applyBorder="1" applyAlignment="1">
      <alignment horizontal="justify" vertical="top" wrapText="1"/>
    </xf>
    <xf numFmtId="0" fontId="19" fillId="0" borderId="23" xfId="0" applyFont="1" applyFill="1" applyBorder="1" applyAlignment="1">
      <alignment horizontal="left"/>
    </xf>
    <xf numFmtId="0" fontId="27" fillId="0" borderId="20" xfId="0" applyFont="1" applyFill="1" applyBorder="1" applyAlignment="1">
      <alignment horizontal="right"/>
    </xf>
    <xf numFmtId="43" fontId="19" fillId="3" borderId="6" xfId="0" applyNumberFormat="1" applyFont="1" applyFill="1" applyBorder="1"/>
    <xf numFmtId="0" fontId="20" fillId="0" borderId="20" xfId="0" applyFont="1" applyFill="1" applyBorder="1"/>
    <xf numFmtId="0" fontId="24" fillId="0" borderId="0" xfId="0" applyFont="1" applyFill="1" applyBorder="1"/>
    <xf numFmtId="0" fontId="20" fillId="0" borderId="18" xfId="0" applyFont="1" applyFill="1" applyBorder="1"/>
    <xf numFmtId="0" fontId="19" fillId="0" borderId="0" xfId="0" applyFont="1" applyFill="1" applyBorder="1" applyAlignment="1">
      <alignment horizontal="justify" vertical="justify" wrapText="1"/>
    </xf>
    <xf numFmtId="0" fontId="19" fillId="0" borderId="20" xfId="0" applyFont="1" applyFill="1" applyBorder="1" applyAlignment="1">
      <alignment horizontal="left" vertical="top" wrapText="1" indent="2"/>
    </xf>
    <xf numFmtId="0" fontId="19" fillId="0" borderId="0" xfId="0" applyFont="1" applyFill="1" applyBorder="1"/>
    <xf numFmtId="0" fontId="27" fillId="0" borderId="20" xfId="0" applyFont="1" applyFill="1" applyBorder="1"/>
    <xf numFmtId="0" fontId="19" fillId="0" borderId="20" xfId="0" applyFont="1" applyFill="1" applyBorder="1" applyAlignment="1">
      <alignment horizontal="left" indent="1"/>
    </xf>
    <xf numFmtId="164" fontId="19" fillId="0" borderId="0" xfId="99" applyNumberFormat="1" applyFont="1" applyFill="1" applyBorder="1" applyAlignment="1" applyProtection="1">
      <alignment vertical="center"/>
      <protection locked="0"/>
    </xf>
    <xf numFmtId="0" fontId="19" fillId="4" borderId="29" xfId="0" applyFont="1" applyFill="1" applyBorder="1" applyAlignment="1">
      <alignment horizontal="right" vertical="top"/>
    </xf>
    <xf numFmtId="0" fontId="24" fillId="0" borderId="26" xfId="0" applyFont="1" applyFill="1" applyBorder="1" applyAlignment="1"/>
    <xf numFmtId="0" fontId="24" fillId="0" borderId="1" xfId="0" applyFont="1" applyFill="1" applyBorder="1" applyAlignment="1"/>
    <xf numFmtId="0" fontId="19" fillId="0" borderId="8" xfId="0" applyFont="1" applyFill="1" applyBorder="1" applyAlignment="1">
      <alignment horizontal="center" vertical="center"/>
    </xf>
    <xf numFmtId="43" fontId="19" fillId="0" borderId="8" xfId="1" applyFont="1" applyFill="1" applyBorder="1" applyAlignment="1">
      <alignment vertical="top"/>
    </xf>
    <xf numFmtId="43" fontId="24" fillId="0" borderId="8" xfId="1" applyFont="1" applyFill="1" applyBorder="1" applyAlignment="1">
      <alignment vertical="top"/>
    </xf>
    <xf numFmtId="0" fontId="24" fillId="0" borderId="7" xfId="0" applyFont="1" applyFill="1" applyBorder="1" applyAlignment="1">
      <alignment vertical="top"/>
    </xf>
    <xf numFmtId="43" fontId="24" fillId="0" borderId="7" xfId="0" applyNumberFormat="1" applyFont="1" applyFill="1" applyBorder="1" applyAlignment="1">
      <alignment vertical="top"/>
    </xf>
    <xf numFmtId="43" fontId="19" fillId="0" borderId="7" xfId="0" applyNumberFormat="1" applyFont="1" applyFill="1" applyBorder="1" applyAlignment="1">
      <alignment vertical="top"/>
    </xf>
    <xf numFmtId="43" fontId="19" fillId="0" borderId="7" xfId="1" applyFont="1" applyFill="1" applyBorder="1" applyAlignment="1">
      <alignment vertical="top"/>
    </xf>
    <xf numFmtId="43" fontId="24" fillId="0" borderId="7" xfId="1" applyFont="1" applyFill="1" applyBorder="1" applyAlignment="1">
      <alignment vertical="top"/>
    </xf>
    <xf numFmtId="43" fontId="24" fillId="0" borderId="8" xfId="1" applyFont="1" applyFill="1" applyBorder="1" applyAlignment="1">
      <alignment horizontal="center" vertical="top" wrapText="1"/>
    </xf>
    <xf numFmtId="43" fontId="19" fillId="0" borderId="9" xfId="1" applyFont="1" applyFill="1" applyBorder="1" applyAlignment="1">
      <alignment horizontal="center" vertical="center"/>
    </xf>
    <xf numFmtId="43" fontId="19" fillId="0" borderId="36" xfId="1" applyFont="1" applyFill="1" applyBorder="1" applyAlignment="1">
      <alignment horizontal="center" vertical="center"/>
    </xf>
    <xf numFmtId="43" fontId="19" fillId="4" borderId="36" xfId="1" applyFont="1" applyFill="1" applyBorder="1" applyAlignment="1">
      <alignment horizontal="center" vertical="center"/>
    </xf>
    <xf numFmtId="43" fontId="19" fillId="4" borderId="9" xfId="1" applyFont="1" applyFill="1" applyBorder="1" applyAlignment="1">
      <alignment horizontal="center" vertical="center"/>
    </xf>
    <xf numFmtId="43" fontId="19" fillId="0" borderId="30" xfId="1" applyFont="1" applyFill="1" applyBorder="1" applyAlignment="1">
      <alignment horizontal="center" vertical="center"/>
    </xf>
    <xf numFmtId="43" fontId="24" fillId="0" borderId="43" xfId="1" applyFont="1" applyFill="1" applyBorder="1" applyAlignment="1">
      <alignment horizontal="center" vertical="center"/>
    </xf>
    <xf numFmtId="0" fontId="13" fillId="0" borderId="5" xfId="0" applyFont="1" applyBorder="1" applyAlignment="1">
      <alignment horizontal="center" vertical="center" wrapText="1"/>
    </xf>
    <xf numFmtId="0" fontId="20" fillId="0" borderId="29" xfId="0" applyFont="1" applyFill="1" applyBorder="1" applyAlignment="1"/>
    <xf numFmtId="43" fontId="24" fillId="0" borderId="8" xfId="1" applyFont="1" applyFill="1" applyBorder="1" applyAlignment="1">
      <alignment horizontal="center" vertical="center"/>
    </xf>
    <xf numFmtId="43" fontId="19" fillId="2" borderId="8" xfId="1" applyFont="1" applyFill="1" applyBorder="1" applyAlignment="1">
      <alignment horizontal="center" vertical="center"/>
    </xf>
    <xf numFmtId="43" fontId="24" fillId="0" borderId="9" xfId="1" applyFont="1" applyFill="1" applyBorder="1" applyAlignment="1">
      <alignment horizontal="center" vertical="center"/>
    </xf>
    <xf numFmtId="43" fontId="19" fillId="0" borderId="0" xfId="1" applyFont="1" applyFill="1" applyBorder="1" applyAlignment="1">
      <alignment horizontal="center" vertical="center"/>
    </xf>
    <xf numFmtId="43" fontId="24" fillId="0" borderId="2" xfId="1" applyFont="1" applyFill="1" applyBorder="1" applyAlignment="1">
      <alignment horizontal="center" vertical="center"/>
    </xf>
    <xf numFmtId="43" fontId="24" fillId="0" borderId="36" xfId="1" applyFont="1" applyFill="1" applyBorder="1" applyAlignment="1">
      <alignment horizontal="center" vertical="center"/>
    </xf>
    <xf numFmtId="43" fontId="19" fillId="4" borderId="0" xfId="1" applyFont="1" applyFill="1" applyAlignment="1">
      <alignment horizontal="center" vertical="center"/>
    </xf>
    <xf numFmtId="43" fontId="19" fillId="0" borderId="0" xfId="1" applyFont="1" applyFill="1" applyAlignment="1">
      <alignment horizontal="center" vertical="center"/>
    </xf>
    <xf numFmtId="43" fontId="19" fillId="0" borderId="51" xfId="1" applyFont="1" applyFill="1" applyBorder="1" applyAlignment="1">
      <alignment horizontal="center" vertical="center"/>
    </xf>
    <xf numFmtId="43" fontId="19" fillId="0" borderId="43" xfId="1" applyFont="1" applyFill="1" applyBorder="1" applyAlignment="1">
      <alignment horizontal="center" vertical="center"/>
    </xf>
    <xf numFmtId="43" fontId="24" fillId="4" borderId="9" xfId="1" applyFont="1" applyFill="1" applyBorder="1" applyAlignment="1">
      <alignment horizontal="center" vertical="center"/>
    </xf>
    <xf numFmtId="43" fontId="19" fillId="0" borderId="6" xfId="1" applyFont="1" applyFill="1" applyBorder="1" applyAlignment="1">
      <alignment horizontal="center" vertical="center"/>
    </xf>
    <xf numFmtId="43" fontId="19" fillId="0" borderId="0" xfId="1" applyFont="1" applyFill="1" applyBorder="1" applyAlignment="1">
      <alignment vertical="center"/>
    </xf>
    <xf numFmtId="0" fontId="29" fillId="5" borderId="0" xfId="0" applyFont="1" applyFill="1" applyBorder="1" applyAlignment="1">
      <alignment horizontal="justify"/>
    </xf>
    <xf numFmtId="0" fontId="8" fillId="0" borderId="59" xfId="0" applyFont="1" applyFill="1" applyBorder="1" applyAlignment="1">
      <alignment horizontal="justify" vertical="top"/>
    </xf>
    <xf numFmtId="0" fontId="19" fillId="0" borderId="20" xfId="0" applyFont="1" applyFill="1" applyBorder="1" applyAlignment="1">
      <alignment horizontal="right" vertical="top"/>
    </xf>
    <xf numFmtId="0" fontId="19" fillId="0" borderId="0" xfId="0" applyFont="1" applyFill="1" applyBorder="1" applyAlignment="1">
      <alignment horizontal="right"/>
    </xf>
    <xf numFmtId="0" fontId="8" fillId="5" borderId="19" xfId="0" applyFont="1" applyFill="1" applyBorder="1" applyAlignment="1">
      <alignment horizontal="justify" vertical="top"/>
    </xf>
    <xf numFmtId="0" fontId="19" fillId="0" borderId="20" xfId="0" applyFont="1" applyFill="1" applyBorder="1" applyAlignment="1">
      <alignment horizontal="right"/>
    </xf>
    <xf numFmtId="0" fontId="24" fillId="0" borderId="9" xfId="0" applyFont="1" applyBorder="1" applyAlignment="1">
      <alignment horizontal="right" vertical="top"/>
    </xf>
    <xf numFmtId="0" fontId="20" fillId="0" borderId="20" xfId="0" applyFont="1" applyBorder="1"/>
    <xf numFmtId="0" fontId="24" fillId="0" borderId="19" xfId="0" applyFont="1" applyBorder="1" applyAlignment="1">
      <alignment horizontal="right"/>
    </xf>
    <xf numFmtId="0" fontId="24" fillId="0" borderId="9" xfId="0" applyFont="1" applyBorder="1" applyAlignment="1">
      <alignment horizontal="center" vertical="center"/>
    </xf>
    <xf numFmtId="0" fontId="24" fillId="0" borderId="9" xfId="0" applyFont="1" applyBorder="1" applyAlignment="1">
      <alignment vertical="top"/>
    </xf>
    <xf numFmtId="0" fontId="20" fillId="0" borderId="0" xfId="0" applyFont="1"/>
    <xf numFmtId="0" fontId="24" fillId="0" borderId="18" xfId="0" applyFont="1" applyBorder="1" applyAlignment="1">
      <alignment horizontal="right"/>
    </xf>
    <xf numFmtId="0" fontId="24" fillId="0" borderId="19" xfId="0" applyFont="1" applyBorder="1" applyAlignment="1">
      <alignment horizontal="center"/>
    </xf>
    <xf numFmtId="0" fontId="24" fillId="0" borderId="20" xfId="0" applyFont="1" applyBorder="1"/>
    <xf numFmtId="0" fontId="19" fillId="0" borderId="9" xfId="0" applyFont="1" applyBorder="1" applyAlignment="1">
      <alignment vertical="top"/>
    </xf>
    <xf numFmtId="0" fontId="19" fillId="0" borderId="9" xfId="0" applyFont="1" applyBorder="1" applyAlignment="1">
      <alignment horizontal="right" vertical="top"/>
    </xf>
    <xf numFmtId="0" fontId="19" fillId="0" borderId="18" xfId="0" applyFont="1" applyBorder="1" applyAlignment="1">
      <alignment horizontal="right"/>
    </xf>
    <xf numFmtId="0" fontId="19" fillId="0" borderId="19" xfId="0" applyFont="1" applyBorder="1" applyAlignment="1">
      <alignment horizontal="right"/>
    </xf>
    <xf numFmtId="0" fontId="19" fillId="0" borderId="19" xfId="0" applyFont="1" applyBorder="1" applyAlignment="1">
      <alignment horizontal="center"/>
    </xf>
    <xf numFmtId="43" fontId="21" fillId="0" borderId="9" xfId="1" applyFont="1" applyFill="1" applyBorder="1" applyAlignment="1">
      <alignment vertical="top"/>
    </xf>
    <xf numFmtId="0" fontId="19" fillId="0" borderId="20" xfId="0" applyFont="1" applyBorder="1" applyAlignment="1">
      <alignment horizontal="left"/>
    </xf>
    <xf numFmtId="43" fontId="24" fillId="0" borderId="9" xfId="0" applyNumberFormat="1" applyFont="1" applyBorder="1" applyAlignment="1">
      <alignment vertical="top"/>
    </xf>
    <xf numFmtId="0" fontId="26" fillId="4" borderId="19" xfId="0" applyFont="1" applyFill="1" applyBorder="1" applyAlignment="1">
      <alignment horizontal="right"/>
    </xf>
    <xf numFmtId="0" fontId="19" fillId="0" borderId="45" xfId="0" applyFont="1" applyFill="1" applyBorder="1" applyAlignment="1">
      <alignment horizontal="right" vertical="center"/>
    </xf>
    <xf numFmtId="43" fontId="24" fillId="0" borderId="0" xfId="1" applyFont="1" applyFill="1" applyBorder="1" applyAlignment="1">
      <alignment horizontal="center" vertical="center"/>
    </xf>
    <xf numFmtId="43" fontId="24" fillId="2" borderId="8" xfId="1" applyFont="1" applyFill="1" applyBorder="1" applyAlignment="1">
      <alignment horizontal="center" vertical="center"/>
    </xf>
    <xf numFmtId="43" fontId="19" fillId="0" borderId="56" xfId="1" applyFont="1" applyFill="1" applyBorder="1" applyAlignment="1">
      <alignment horizontal="center" vertical="center"/>
    </xf>
    <xf numFmtId="43" fontId="19" fillId="4" borderId="0" xfId="1" applyFont="1" applyFill="1" applyBorder="1" applyAlignment="1">
      <alignment horizontal="center" vertical="center"/>
    </xf>
    <xf numFmtId="43" fontId="19" fillId="4" borderId="47" xfId="1" applyFont="1" applyFill="1" applyBorder="1" applyAlignment="1"/>
    <xf numFmtId="43" fontId="24" fillId="0" borderId="30" xfId="1" applyFont="1" applyFill="1" applyBorder="1" applyAlignment="1">
      <alignment horizontal="center" vertical="center"/>
    </xf>
    <xf numFmtId="43" fontId="19" fillId="2" borderId="8" xfId="1" applyFont="1" applyFill="1" applyBorder="1" applyAlignment="1">
      <alignment vertical="center"/>
    </xf>
    <xf numFmtId="43" fontId="24" fillId="0" borderId="9" xfId="1" applyFont="1" applyFill="1" applyBorder="1" applyAlignment="1">
      <alignment vertical="center"/>
    </xf>
    <xf numFmtId="43" fontId="19" fillId="0" borderId="8" xfId="1" applyFont="1" applyFill="1" applyBorder="1" applyAlignment="1">
      <alignment horizontal="center" vertical="center"/>
    </xf>
    <xf numFmtId="43" fontId="26" fillId="0" borderId="9" xfId="1" applyFont="1" applyFill="1" applyBorder="1" applyAlignment="1">
      <alignment horizontal="center" vertical="center"/>
    </xf>
    <xf numFmtId="0" fontId="22" fillId="0" borderId="0" xfId="11" applyFont="1" applyAlignment="1">
      <alignment horizontal="center" vertical="center"/>
    </xf>
    <xf numFmtId="0" fontId="18" fillId="0" borderId="0" xfId="11" applyFont="1" applyAlignment="1">
      <alignment horizontal="center" vertical="center"/>
    </xf>
    <xf numFmtId="0" fontId="10" fillId="0" borderId="0" xfId="11" applyFont="1" applyAlignment="1">
      <alignment horizontal="center"/>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cellXfs>
  <cellStyles count="101">
    <cellStyle name="•W_Electrical_BOQ_MVAC-Rev-11-09-2008" xfId="99"/>
    <cellStyle name="Comma" xfId="1" builtinId="3"/>
    <cellStyle name="Comma 10" xfId="95"/>
    <cellStyle name="Comma 2" xfId="2"/>
    <cellStyle name="Comma 2 2" xfId="21"/>
    <cellStyle name="Comma 2 2 2" xfId="96"/>
    <cellStyle name="Comma 2 3" xfId="22"/>
    <cellStyle name="Comma 2 4" xfId="23"/>
    <cellStyle name="Comma 2 5" xfId="20"/>
    <cellStyle name="Comma 2 6" xfId="77"/>
    <cellStyle name="Comma 2 7" xfId="85"/>
    <cellStyle name="Comma 3" xfId="18"/>
    <cellStyle name="Comma 3 2" xfId="25"/>
    <cellStyle name="Comma 3 3" xfId="24"/>
    <cellStyle name="Comma 4" xfId="26"/>
    <cellStyle name="Comma 5" xfId="27"/>
    <cellStyle name="Comma 5 2" xfId="28"/>
    <cellStyle name="Comma 6" xfId="29"/>
    <cellStyle name="Comma 6 2" xfId="97"/>
    <cellStyle name="Comma 7" xfId="30"/>
    <cellStyle name="Comma 8" xfId="94"/>
    <cellStyle name="Currency 2" xfId="3"/>
    <cellStyle name="Currency 2 2" xfId="31"/>
    <cellStyle name="Currency 2 3" xfId="32"/>
    <cellStyle name="Currency 3" xfId="33"/>
    <cellStyle name="Normal" xfId="0" builtinId="0"/>
    <cellStyle name="Normal 10" xfId="34"/>
    <cellStyle name="Normal 10 2" xfId="98"/>
    <cellStyle name="Normal 11" xfId="76"/>
    <cellStyle name="Normal 12" xfId="93"/>
    <cellStyle name="Normal 13" xfId="100"/>
    <cellStyle name="Normal 2" xfId="4"/>
    <cellStyle name="Normal 2 10" xfId="36"/>
    <cellStyle name="Normal 2 11" xfId="37"/>
    <cellStyle name="Normal 2 12" xfId="35"/>
    <cellStyle name="Normal 2 13" xfId="78"/>
    <cellStyle name="Normal 2 14" xfId="86"/>
    <cellStyle name="Normal 2 2" xfId="5"/>
    <cellStyle name="Normal 2 2 2" xfId="39"/>
    <cellStyle name="Normal 2 2 3" xfId="40"/>
    <cellStyle name="Normal 2 2 4" xfId="41"/>
    <cellStyle name="Normal 2 2 5" xfId="38"/>
    <cellStyle name="Normal 2 2 6" xfId="79"/>
    <cellStyle name="Normal 2 2 7" xfId="87"/>
    <cellStyle name="Normal 2 3" xfId="6"/>
    <cellStyle name="Normal 2 3 2" xfId="43"/>
    <cellStyle name="Normal 2 3 3" xfId="44"/>
    <cellStyle name="Normal 2 3 4" xfId="45"/>
    <cellStyle name="Normal 2 3 5" xfId="42"/>
    <cellStyle name="Normal 2 3 6" xfId="80"/>
    <cellStyle name="Normal 2 3 7" xfId="88"/>
    <cellStyle name="Normal 2 4" xfId="7"/>
    <cellStyle name="Normal 2 4 2" xfId="47"/>
    <cellStyle name="Normal 2 4 3" xfId="48"/>
    <cellStyle name="Normal 2 4 4" xfId="49"/>
    <cellStyle name="Normal 2 4 5" xfId="46"/>
    <cellStyle name="Normal 2 4 6" xfId="81"/>
    <cellStyle name="Normal 2 4 7" xfId="89"/>
    <cellStyle name="Normal 2 5" xfId="8"/>
    <cellStyle name="Normal 2 5 2" xfId="51"/>
    <cellStyle name="Normal 2 5 3" xfId="52"/>
    <cellStyle name="Normal 2 5 4" xfId="53"/>
    <cellStyle name="Normal 2 5 5" xfId="50"/>
    <cellStyle name="Normal 2 5 6" xfId="82"/>
    <cellStyle name="Normal 2 5 7" xfId="90"/>
    <cellStyle name="Normal 2 6" xfId="9"/>
    <cellStyle name="Normal 2 6 2" xfId="55"/>
    <cellStyle name="Normal 2 6 3" xfId="56"/>
    <cellStyle name="Normal 2 6 4" xfId="57"/>
    <cellStyle name="Normal 2 6 5" xfId="54"/>
    <cellStyle name="Normal 2 6 6" xfId="83"/>
    <cellStyle name="Normal 2 6 7" xfId="91"/>
    <cellStyle name="Normal 2 7" xfId="10"/>
    <cellStyle name="Normal 2 7 2" xfId="59"/>
    <cellStyle name="Normal 2 7 3" xfId="60"/>
    <cellStyle name="Normal 2 7 4" xfId="61"/>
    <cellStyle name="Normal 2 7 5" xfId="58"/>
    <cellStyle name="Normal 2 7 6" xfId="84"/>
    <cellStyle name="Normal 2 7 7" xfId="92"/>
    <cellStyle name="Normal 2 8" xfId="62"/>
    <cellStyle name="Normal 2 9" xfId="63"/>
    <cellStyle name="Normal 3" xfId="17"/>
    <cellStyle name="Normal 3 2" xfId="65"/>
    <cellStyle name="Normal 3 3" xfId="66"/>
    <cellStyle name="Normal 3 3 2" xfId="67"/>
    <cellStyle name="Normal 3 4" xfId="64"/>
    <cellStyle name="Normal 4" xfId="11"/>
    <cellStyle name="Normal 5" xfId="12"/>
    <cellStyle name="Normal 6" xfId="13"/>
    <cellStyle name="Normal 7" xfId="14"/>
    <cellStyle name="Normal 8" xfId="68"/>
    <cellStyle name="Normal 8 2" xfId="69"/>
    <cellStyle name="Normal 9" xfId="70"/>
    <cellStyle name="Percent" xfId="15" builtinId="5"/>
    <cellStyle name="Percent 2" xfId="16"/>
    <cellStyle name="Percent 3" xfId="19"/>
    <cellStyle name="Percent 3 2" xfId="71"/>
    <cellStyle name="Percent 4" xfId="72"/>
    <cellStyle name="Percent 4 2" xfId="73"/>
    <cellStyle name="Percent 5" xfId="74"/>
    <cellStyle name="Percent 6" xfId="7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1070</xdr:row>
      <xdr:rowOff>0</xdr:rowOff>
    </xdr:from>
    <xdr:to>
      <xdr:col>6</xdr:col>
      <xdr:colOff>76200</xdr:colOff>
      <xdr:row>1071</xdr:row>
      <xdr:rowOff>0</xdr:rowOff>
    </xdr:to>
    <xdr:sp macro="" textlink="">
      <xdr:nvSpPr>
        <xdr:cNvPr id="6" name="Text Box 4">
          <a:extLst>
            <a:ext uri="{FF2B5EF4-FFF2-40B4-BE49-F238E27FC236}">
              <a16:creationId xmlns="" xmlns:a16="http://schemas.microsoft.com/office/drawing/2014/main" id="{00000000-0008-0000-0200-000006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7" name="Text Box 5">
          <a:extLst>
            <a:ext uri="{FF2B5EF4-FFF2-40B4-BE49-F238E27FC236}">
              <a16:creationId xmlns="" xmlns:a16="http://schemas.microsoft.com/office/drawing/2014/main" id="{00000000-0008-0000-0200-000007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8" name="Text Box 9">
          <a:extLst>
            <a:ext uri="{FF2B5EF4-FFF2-40B4-BE49-F238E27FC236}">
              <a16:creationId xmlns="" xmlns:a16="http://schemas.microsoft.com/office/drawing/2014/main" id="{00000000-0008-0000-0200-000008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9" name="Text Box 10">
          <a:extLst>
            <a:ext uri="{FF2B5EF4-FFF2-40B4-BE49-F238E27FC236}">
              <a16:creationId xmlns="" xmlns:a16="http://schemas.microsoft.com/office/drawing/2014/main" id="{00000000-0008-0000-0200-000009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0" name="Text Box 4">
          <a:extLst>
            <a:ext uri="{FF2B5EF4-FFF2-40B4-BE49-F238E27FC236}">
              <a16:creationId xmlns="" xmlns:a16="http://schemas.microsoft.com/office/drawing/2014/main" id="{00000000-0008-0000-0200-00000A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1" name="Text Box 5">
          <a:extLst>
            <a:ext uri="{FF2B5EF4-FFF2-40B4-BE49-F238E27FC236}">
              <a16:creationId xmlns="" xmlns:a16="http://schemas.microsoft.com/office/drawing/2014/main" id="{00000000-0008-0000-0200-00000B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2" name="Text Box 9">
          <a:extLst>
            <a:ext uri="{FF2B5EF4-FFF2-40B4-BE49-F238E27FC236}">
              <a16:creationId xmlns="" xmlns:a16="http://schemas.microsoft.com/office/drawing/2014/main" id="{00000000-0008-0000-0200-00000C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4" name="Text Box 4">
          <a:extLst>
            <a:ext uri="{FF2B5EF4-FFF2-40B4-BE49-F238E27FC236}">
              <a16:creationId xmlns="" xmlns:a16="http://schemas.microsoft.com/office/drawing/2014/main" id="{00000000-0008-0000-0200-00000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5" name="Text Box 5">
          <a:extLst>
            <a:ext uri="{FF2B5EF4-FFF2-40B4-BE49-F238E27FC236}">
              <a16:creationId xmlns="" xmlns:a16="http://schemas.microsoft.com/office/drawing/2014/main" id="{00000000-0008-0000-0200-00000F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6" name="Text Box 9">
          <a:extLst>
            <a:ext uri="{FF2B5EF4-FFF2-40B4-BE49-F238E27FC236}">
              <a16:creationId xmlns="" xmlns:a16="http://schemas.microsoft.com/office/drawing/2014/main" id="{00000000-0008-0000-0200-000010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7" name="Text Box 10">
          <a:extLst>
            <a:ext uri="{FF2B5EF4-FFF2-40B4-BE49-F238E27FC236}">
              <a16:creationId xmlns="" xmlns:a16="http://schemas.microsoft.com/office/drawing/2014/main" id="{00000000-0008-0000-0200-000011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8" name="Text Box 4">
          <a:extLst>
            <a:ext uri="{FF2B5EF4-FFF2-40B4-BE49-F238E27FC236}">
              <a16:creationId xmlns="" xmlns:a16="http://schemas.microsoft.com/office/drawing/2014/main" id="{00000000-0008-0000-0200-000012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9" name="Text Box 5">
          <a:extLst>
            <a:ext uri="{FF2B5EF4-FFF2-40B4-BE49-F238E27FC236}">
              <a16:creationId xmlns="" xmlns:a16="http://schemas.microsoft.com/office/drawing/2014/main" id="{00000000-0008-0000-0200-000013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20" name="Text Box 9">
          <a:extLst>
            <a:ext uri="{FF2B5EF4-FFF2-40B4-BE49-F238E27FC236}">
              <a16:creationId xmlns="" xmlns:a16="http://schemas.microsoft.com/office/drawing/2014/main" id="{00000000-0008-0000-0200-000014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22" name="Text Box 4">
          <a:extLst>
            <a:ext uri="{FF2B5EF4-FFF2-40B4-BE49-F238E27FC236}">
              <a16:creationId xmlns="" xmlns:a16="http://schemas.microsoft.com/office/drawing/2014/main" id="{00000000-0008-0000-0200-000016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23" name="Text Box 5">
          <a:extLst>
            <a:ext uri="{FF2B5EF4-FFF2-40B4-BE49-F238E27FC236}">
              <a16:creationId xmlns="" xmlns:a16="http://schemas.microsoft.com/office/drawing/2014/main" id="{00000000-0008-0000-0200-000017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24" name="Text Box 9">
          <a:extLst>
            <a:ext uri="{FF2B5EF4-FFF2-40B4-BE49-F238E27FC236}">
              <a16:creationId xmlns="" xmlns:a16="http://schemas.microsoft.com/office/drawing/2014/main" id="{00000000-0008-0000-0200-000018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26" name="Text Box 4">
          <a:extLst>
            <a:ext uri="{FF2B5EF4-FFF2-40B4-BE49-F238E27FC236}">
              <a16:creationId xmlns="" xmlns:a16="http://schemas.microsoft.com/office/drawing/2014/main" id="{00000000-0008-0000-0200-00001A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30" name="Text Box 4">
          <a:extLst>
            <a:ext uri="{FF2B5EF4-FFF2-40B4-BE49-F238E27FC236}">
              <a16:creationId xmlns="" xmlns:a16="http://schemas.microsoft.com/office/drawing/2014/main" id="{00000000-0008-0000-0200-00001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34" name="Text Box 4">
          <a:extLst>
            <a:ext uri="{FF2B5EF4-FFF2-40B4-BE49-F238E27FC236}">
              <a16:creationId xmlns="" xmlns:a16="http://schemas.microsoft.com/office/drawing/2014/main" id="{00000000-0008-0000-0200-000022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35" name="Text Box 5">
          <a:extLst>
            <a:ext uri="{FF2B5EF4-FFF2-40B4-BE49-F238E27FC236}">
              <a16:creationId xmlns="" xmlns:a16="http://schemas.microsoft.com/office/drawing/2014/main" id="{00000000-0008-0000-0200-000023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36" name="Text Box 9">
          <a:extLst>
            <a:ext uri="{FF2B5EF4-FFF2-40B4-BE49-F238E27FC236}">
              <a16:creationId xmlns="" xmlns:a16="http://schemas.microsoft.com/office/drawing/2014/main" id="{00000000-0008-0000-0200-000024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37" name="Text Box 10">
          <a:extLst>
            <a:ext uri="{FF2B5EF4-FFF2-40B4-BE49-F238E27FC236}">
              <a16:creationId xmlns="" xmlns:a16="http://schemas.microsoft.com/office/drawing/2014/main" id="{00000000-0008-0000-0200-000025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38" name="Text Box 4">
          <a:extLst>
            <a:ext uri="{FF2B5EF4-FFF2-40B4-BE49-F238E27FC236}">
              <a16:creationId xmlns="" xmlns:a16="http://schemas.microsoft.com/office/drawing/2014/main" id="{00000000-0008-0000-0200-000026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39" name="Text Box 5">
          <a:extLst>
            <a:ext uri="{FF2B5EF4-FFF2-40B4-BE49-F238E27FC236}">
              <a16:creationId xmlns="" xmlns:a16="http://schemas.microsoft.com/office/drawing/2014/main" id="{00000000-0008-0000-0200-000027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40" name="Text Box 9">
          <a:extLst>
            <a:ext uri="{FF2B5EF4-FFF2-40B4-BE49-F238E27FC236}">
              <a16:creationId xmlns="" xmlns:a16="http://schemas.microsoft.com/office/drawing/2014/main" id="{00000000-0008-0000-0200-000028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41" name="Text Box 10">
          <a:extLst>
            <a:ext uri="{FF2B5EF4-FFF2-40B4-BE49-F238E27FC236}">
              <a16:creationId xmlns="" xmlns:a16="http://schemas.microsoft.com/office/drawing/2014/main" id="{00000000-0008-0000-0200-000029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42" name="Text Box 4">
          <a:extLst>
            <a:ext uri="{FF2B5EF4-FFF2-40B4-BE49-F238E27FC236}">
              <a16:creationId xmlns="" xmlns:a16="http://schemas.microsoft.com/office/drawing/2014/main" id="{00000000-0008-0000-0200-00002A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43" name="Text Box 5">
          <a:extLst>
            <a:ext uri="{FF2B5EF4-FFF2-40B4-BE49-F238E27FC236}">
              <a16:creationId xmlns="" xmlns:a16="http://schemas.microsoft.com/office/drawing/2014/main" id="{00000000-0008-0000-0200-00002B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44" name="Text Box 9">
          <a:extLst>
            <a:ext uri="{FF2B5EF4-FFF2-40B4-BE49-F238E27FC236}">
              <a16:creationId xmlns="" xmlns:a16="http://schemas.microsoft.com/office/drawing/2014/main" id="{00000000-0008-0000-0200-00002C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45" name="Text Box 10">
          <a:extLst>
            <a:ext uri="{FF2B5EF4-FFF2-40B4-BE49-F238E27FC236}">
              <a16:creationId xmlns="" xmlns:a16="http://schemas.microsoft.com/office/drawing/2014/main" id="{00000000-0008-0000-0200-00002D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46" name="Text Box 4">
          <a:extLst>
            <a:ext uri="{FF2B5EF4-FFF2-40B4-BE49-F238E27FC236}">
              <a16:creationId xmlns="" xmlns:a16="http://schemas.microsoft.com/office/drawing/2014/main" id="{00000000-0008-0000-0200-00002E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47" name="Text Box 5">
          <a:extLst>
            <a:ext uri="{FF2B5EF4-FFF2-40B4-BE49-F238E27FC236}">
              <a16:creationId xmlns="" xmlns:a16="http://schemas.microsoft.com/office/drawing/2014/main" id="{00000000-0008-0000-0200-00002F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48" name="Text Box 9">
          <a:extLst>
            <a:ext uri="{FF2B5EF4-FFF2-40B4-BE49-F238E27FC236}">
              <a16:creationId xmlns="" xmlns:a16="http://schemas.microsoft.com/office/drawing/2014/main" id="{00000000-0008-0000-0200-000030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49" name="Text Box 10">
          <a:extLst>
            <a:ext uri="{FF2B5EF4-FFF2-40B4-BE49-F238E27FC236}">
              <a16:creationId xmlns="" xmlns:a16="http://schemas.microsoft.com/office/drawing/2014/main" id="{00000000-0008-0000-0200-000031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50" name="Text Box 4">
          <a:extLst>
            <a:ext uri="{FF2B5EF4-FFF2-40B4-BE49-F238E27FC236}">
              <a16:creationId xmlns="" xmlns:a16="http://schemas.microsoft.com/office/drawing/2014/main" id="{00000000-0008-0000-0200-000032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51" name="Text Box 5">
          <a:extLst>
            <a:ext uri="{FF2B5EF4-FFF2-40B4-BE49-F238E27FC236}">
              <a16:creationId xmlns="" xmlns:a16="http://schemas.microsoft.com/office/drawing/2014/main" id="{00000000-0008-0000-0200-000033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52" name="Text Box 9">
          <a:extLst>
            <a:ext uri="{FF2B5EF4-FFF2-40B4-BE49-F238E27FC236}">
              <a16:creationId xmlns="" xmlns:a16="http://schemas.microsoft.com/office/drawing/2014/main" id="{00000000-0008-0000-0200-000034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53" name="Text Box 10">
          <a:extLst>
            <a:ext uri="{FF2B5EF4-FFF2-40B4-BE49-F238E27FC236}">
              <a16:creationId xmlns="" xmlns:a16="http://schemas.microsoft.com/office/drawing/2014/main" id="{00000000-0008-0000-0200-000035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54" name="Text Box 4">
          <a:extLst>
            <a:ext uri="{FF2B5EF4-FFF2-40B4-BE49-F238E27FC236}">
              <a16:creationId xmlns="" xmlns:a16="http://schemas.microsoft.com/office/drawing/2014/main" id="{00000000-0008-0000-0200-000036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55" name="Text Box 5">
          <a:extLst>
            <a:ext uri="{FF2B5EF4-FFF2-40B4-BE49-F238E27FC236}">
              <a16:creationId xmlns="" xmlns:a16="http://schemas.microsoft.com/office/drawing/2014/main" id="{00000000-0008-0000-0200-000037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56" name="Text Box 9">
          <a:extLst>
            <a:ext uri="{FF2B5EF4-FFF2-40B4-BE49-F238E27FC236}">
              <a16:creationId xmlns="" xmlns:a16="http://schemas.microsoft.com/office/drawing/2014/main" id="{00000000-0008-0000-0200-000038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57" name="Text Box 10">
          <a:extLst>
            <a:ext uri="{FF2B5EF4-FFF2-40B4-BE49-F238E27FC236}">
              <a16:creationId xmlns="" xmlns:a16="http://schemas.microsoft.com/office/drawing/2014/main" id="{00000000-0008-0000-0200-000039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58" name="Text Box 4">
          <a:extLst>
            <a:ext uri="{FF2B5EF4-FFF2-40B4-BE49-F238E27FC236}">
              <a16:creationId xmlns="" xmlns:a16="http://schemas.microsoft.com/office/drawing/2014/main" id="{00000000-0008-0000-0200-00003A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59" name="Text Box 5">
          <a:extLst>
            <a:ext uri="{FF2B5EF4-FFF2-40B4-BE49-F238E27FC236}">
              <a16:creationId xmlns="" xmlns:a16="http://schemas.microsoft.com/office/drawing/2014/main" id="{00000000-0008-0000-0200-00003B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60" name="Text Box 9">
          <a:extLst>
            <a:ext uri="{FF2B5EF4-FFF2-40B4-BE49-F238E27FC236}">
              <a16:creationId xmlns="" xmlns:a16="http://schemas.microsoft.com/office/drawing/2014/main" id="{00000000-0008-0000-0200-00003C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61" name="Text Box 10">
          <a:extLst>
            <a:ext uri="{FF2B5EF4-FFF2-40B4-BE49-F238E27FC236}">
              <a16:creationId xmlns="" xmlns:a16="http://schemas.microsoft.com/office/drawing/2014/main" id="{00000000-0008-0000-0200-00003D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62" name="Text Box 4">
          <a:extLst>
            <a:ext uri="{FF2B5EF4-FFF2-40B4-BE49-F238E27FC236}">
              <a16:creationId xmlns="" xmlns:a16="http://schemas.microsoft.com/office/drawing/2014/main" id="{00000000-0008-0000-0200-00003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63" name="Text Box 5">
          <a:extLst>
            <a:ext uri="{FF2B5EF4-FFF2-40B4-BE49-F238E27FC236}">
              <a16:creationId xmlns="" xmlns:a16="http://schemas.microsoft.com/office/drawing/2014/main" id="{00000000-0008-0000-0200-00003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64" name="Text Box 9">
          <a:extLst>
            <a:ext uri="{FF2B5EF4-FFF2-40B4-BE49-F238E27FC236}">
              <a16:creationId xmlns="" xmlns:a16="http://schemas.microsoft.com/office/drawing/2014/main" id="{00000000-0008-0000-0200-00004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65" name="Text Box 10">
          <a:extLst>
            <a:ext uri="{FF2B5EF4-FFF2-40B4-BE49-F238E27FC236}">
              <a16:creationId xmlns="" xmlns:a16="http://schemas.microsoft.com/office/drawing/2014/main" id="{00000000-0008-0000-0200-00004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66" name="Text Box 4">
          <a:extLst>
            <a:ext uri="{FF2B5EF4-FFF2-40B4-BE49-F238E27FC236}">
              <a16:creationId xmlns="" xmlns:a16="http://schemas.microsoft.com/office/drawing/2014/main" id="{00000000-0008-0000-0200-00004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67" name="Text Box 5">
          <a:extLst>
            <a:ext uri="{FF2B5EF4-FFF2-40B4-BE49-F238E27FC236}">
              <a16:creationId xmlns="" xmlns:a16="http://schemas.microsoft.com/office/drawing/2014/main" id="{00000000-0008-0000-0200-00004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68" name="Text Box 9">
          <a:extLst>
            <a:ext uri="{FF2B5EF4-FFF2-40B4-BE49-F238E27FC236}">
              <a16:creationId xmlns="" xmlns:a16="http://schemas.microsoft.com/office/drawing/2014/main" id="{00000000-0008-0000-0200-00004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69" name="Text Box 10">
          <a:extLst>
            <a:ext uri="{FF2B5EF4-FFF2-40B4-BE49-F238E27FC236}">
              <a16:creationId xmlns="" xmlns:a16="http://schemas.microsoft.com/office/drawing/2014/main" id="{00000000-0008-0000-0200-00004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70" name="Text Box 4">
          <a:extLst>
            <a:ext uri="{FF2B5EF4-FFF2-40B4-BE49-F238E27FC236}">
              <a16:creationId xmlns="" xmlns:a16="http://schemas.microsoft.com/office/drawing/2014/main" id="{00000000-0008-0000-0200-00004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71" name="Text Box 5">
          <a:extLst>
            <a:ext uri="{FF2B5EF4-FFF2-40B4-BE49-F238E27FC236}">
              <a16:creationId xmlns="" xmlns:a16="http://schemas.microsoft.com/office/drawing/2014/main" id="{00000000-0008-0000-0200-00004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72" name="Text Box 9">
          <a:extLst>
            <a:ext uri="{FF2B5EF4-FFF2-40B4-BE49-F238E27FC236}">
              <a16:creationId xmlns="" xmlns:a16="http://schemas.microsoft.com/office/drawing/2014/main" id="{00000000-0008-0000-0200-00004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73" name="Text Box 10">
          <a:extLst>
            <a:ext uri="{FF2B5EF4-FFF2-40B4-BE49-F238E27FC236}">
              <a16:creationId xmlns="" xmlns:a16="http://schemas.microsoft.com/office/drawing/2014/main" id="{00000000-0008-0000-0200-00004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74" name="Text Box 4">
          <a:extLst>
            <a:ext uri="{FF2B5EF4-FFF2-40B4-BE49-F238E27FC236}">
              <a16:creationId xmlns="" xmlns:a16="http://schemas.microsoft.com/office/drawing/2014/main" id="{00000000-0008-0000-0200-00004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75" name="Text Box 5">
          <a:extLst>
            <a:ext uri="{FF2B5EF4-FFF2-40B4-BE49-F238E27FC236}">
              <a16:creationId xmlns="" xmlns:a16="http://schemas.microsoft.com/office/drawing/2014/main" id="{00000000-0008-0000-0200-00004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76" name="Text Box 9">
          <a:extLst>
            <a:ext uri="{FF2B5EF4-FFF2-40B4-BE49-F238E27FC236}">
              <a16:creationId xmlns="" xmlns:a16="http://schemas.microsoft.com/office/drawing/2014/main" id="{00000000-0008-0000-0200-00004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77" name="Text Box 10">
          <a:extLst>
            <a:ext uri="{FF2B5EF4-FFF2-40B4-BE49-F238E27FC236}">
              <a16:creationId xmlns="" xmlns:a16="http://schemas.microsoft.com/office/drawing/2014/main" id="{00000000-0008-0000-0200-00004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78" name="Text Box 4">
          <a:extLst>
            <a:ext uri="{FF2B5EF4-FFF2-40B4-BE49-F238E27FC236}">
              <a16:creationId xmlns="" xmlns:a16="http://schemas.microsoft.com/office/drawing/2014/main" id="{00000000-0008-0000-0200-00004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79" name="Text Box 5">
          <a:extLst>
            <a:ext uri="{FF2B5EF4-FFF2-40B4-BE49-F238E27FC236}">
              <a16:creationId xmlns="" xmlns:a16="http://schemas.microsoft.com/office/drawing/2014/main" id="{00000000-0008-0000-0200-00004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80" name="Text Box 9">
          <a:extLst>
            <a:ext uri="{FF2B5EF4-FFF2-40B4-BE49-F238E27FC236}">
              <a16:creationId xmlns="" xmlns:a16="http://schemas.microsoft.com/office/drawing/2014/main" id="{00000000-0008-0000-0200-00005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81" name="Text Box 10">
          <a:extLst>
            <a:ext uri="{FF2B5EF4-FFF2-40B4-BE49-F238E27FC236}">
              <a16:creationId xmlns="" xmlns:a16="http://schemas.microsoft.com/office/drawing/2014/main" id="{00000000-0008-0000-0200-00005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82" name="Text Box 4">
          <a:extLst>
            <a:ext uri="{FF2B5EF4-FFF2-40B4-BE49-F238E27FC236}">
              <a16:creationId xmlns="" xmlns:a16="http://schemas.microsoft.com/office/drawing/2014/main" id="{00000000-0008-0000-0200-00005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83" name="Text Box 5">
          <a:extLst>
            <a:ext uri="{FF2B5EF4-FFF2-40B4-BE49-F238E27FC236}">
              <a16:creationId xmlns="" xmlns:a16="http://schemas.microsoft.com/office/drawing/2014/main" id="{00000000-0008-0000-0200-00005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84" name="Text Box 9">
          <a:extLst>
            <a:ext uri="{FF2B5EF4-FFF2-40B4-BE49-F238E27FC236}">
              <a16:creationId xmlns="" xmlns:a16="http://schemas.microsoft.com/office/drawing/2014/main" id="{00000000-0008-0000-0200-00005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85" name="Text Box 10">
          <a:extLst>
            <a:ext uri="{FF2B5EF4-FFF2-40B4-BE49-F238E27FC236}">
              <a16:creationId xmlns="" xmlns:a16="http://schemas.microsoft.com/office/drawing/2014/main" id="{00000000-0008-0000-0200-00005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86" name="Text Box 4">
          <a:extLst>
            <a:ext uri="{FF2B5EF4-FFF2-40B4-BE49-F238E27FC236}">
              <a16:creationId xmlns="" xmlns:a16="http://schemas.microsoft.com/office/drawing/2014/main" id="{00000000-0008-0000-0200-00005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87" name="Text Box 5">
          <a:extLst>
            <a:ext uri="{FF2B5EF4-FFF2-40B4-BE49-F238E27FC236}">
              <a16:creationId xmlns="" xmlns:a16="http://schemas.microsoft.com/office/drawing/2014/main" id="{00000000-0008-0000-0200-00005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88" name="Text Box 9">
          <a:extLst>
            <a:ext uri="{FF2B5EF4-FFF2-40B4-BE49-F238E27FC236}">
              <a16:creationId xmlns="" xmlns:a16="http://schemas.microsoft.com/office/drawing/2014/main" id="{00000000-0008-0000-0200-00005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89" name="Text Box 10">
          <a:extLst>
            <a:ext uri="{FF2B5EF4-FFF2-40B4-BE49-F238E27FC236}">
              <a16:creationId xmlns="" xmlns:a16="http://schemas.microsoft.com/office/drawing/2014/main" id="{00000000-0008-0000-0200-00005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90" name="Text Box 4">
          <a:extLst>
            <a:ext uri="{FF2B5EF4-FFF2-40B4-BE49-F238E27FC236}">
              <a16:creationId xmlns="" xmlns:a16="http://schemas.microsoft.com/office/drawing/2014/main" id="{00000000-0008-0000-0200-00005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91" name="Text Box 5">
          <a:extLst>
            <a:ext uri="{FF2B5EF4-FFF2-40B4-BE49-F238E27FC236}">
              <a16:creationId xmlns="" xmlns:a16="http://schemas.microsoft.com/office/drawing/2014/main" id="{00000000-0008-0000-0200-00005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92" name="Text Box 9">
          <a:extLst>
            <a:ext uri="{FF2B5EF4-FFF2-40B4-BE49-F238E27FC236}">
              <a16:creationId xmlns="" xmlns:a16="http://schemas.microsoft.com/office/drawing/2014/main" id="{00000000-0008-0000-0200-00005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93" name="Text Box 10">
          <a:extLst>
            <a:ext uri="{FF2B5EF4-FFF2-40B4-BE49-F238E27FC236}">
              <a16:creationId xmlns="" xmlns:a16="http://schemas.microsoft.com/office/drawing/2014/main" id="{00000000-0008-0000-0200-00005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94" name="Text Box 4">
          <a:extLst>
            <a:ext uri="{FF2B5EF4-FFF2-40B4-BE49-F238E27FC236}">
              <a16:creationId xmlns="" xmlns:a16="http://schemas.microsoft.com/office/drawing/2014/main" id="{00000000-0008-0000-0200-00005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95" name="Text Box 5">
          <a:extLst>
            <a:ext uri="{FF2B5EF4-FFF2-40B4-BE49-F238E27FC236}">
              <a16:creationId xmlns="" xmlns:a16="http://schemas.microsoft.com/office/drawing/2014/main" id="{00000000-0008-0000-0200-00005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96" name="Text Box 9">
          <a:extLst>
            <a:ext uri="{FF2B5EF4-FFF2-40B4-BE49-F238E27FC236}">
              <a16:creationId xmlns="" xmlns:a16="http://schemas.microsoft.com/office/drawing/2014/main" id="{00000000-0008-0000-0200-00006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97" name="Text Box 10">
          <a:extLst>
            <a:ext uri="{FF2B5EF4-FFF2-40B4-BE49-F238E27FC236}">
              <a16:creationId xmlns="" xmlns:a16="http://schemas.microsoft.com/office/drawing/2014/main" id="{00000000-0008-0000-0200-00006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98" name="Text Box 4">
          <a:extLst>
            <a:ext uri="{FF2B5EF4-FFF2-40B4-BE49-F238E27FC236}">
              <a16:creationId xmlns="" xmlns:a16="http://schemas.microsoft.com/office/drawing/2014/main" id="{00000000-0008-0000-0200-00006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99" name="Text Box 5">
          <a:extLst>
            <a:ext uri="{FF2B5EF4-FFF2-40B4-BE49-F238E27FC236}">
              <a16:creationId xmlns="" xmlns:a16="http://schemas.microsoft.com/office/drawing/2014/main" id="{00000000-0008-0000-0200-00006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00" name="Text Box 9">
          <a:extLst>
            <a:ext uri="{FF2B5EF4-FFF2-40B4-BE49-F238E27FC236}">
              <a16:creationId xmlns="" xmlns:a16="http://schemas.microsoft.com/office/drawing/2014/main" id="{00000000-0008-0000-0200-00006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01" name="Text Box 10">
          <a:extLst>
            <a:ext uri="{FF2B5EF4-FFF2-40B4-BE49-F238E27FC236}">
              <a16:creationId xmlns="" xmlns:a16="http://schemas.microsoft.com/office/drawing/2014/main" id="{00000000-0008-0000-0200-00006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02" name="Text Box 4">
          <a:extLst>
            <a:ext uri="{FF2B5EF4-FFF2-40B4-BE49-F238E27FC236}">
              <a16:creationId xmlns="" xmlns:a16="http://schemas.microsoft.com/office/drawing/2014/main" id="{00000000-0008-0000-0200-000066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03" name="Text Box 5">
          <a:extLst>
            <a:ext uri="{FF2B5EF4-FFF2-40B4-BE49-F238E27FC236}">
              <a16:creationId xmlns="" xmlns:a16="http://schemas.microsoft.com/office/drawing/2014/main" id="{00000000-0008-0000-0200-000067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04" name="Text Box 9">
          <a:extLst>
            <a:ext uri="{FF2B5EF4-FFF2-40B4-BE49-F238E27FC236}">
              <a16:creationId xmlns="" xmlns:a16="http://schemas.microsoft.com/office/drawing/2014/main" id="{00000000-0008-0000-0200-000068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0</xdr:rowOff>
    </xdr:to>
    <xdr:sp macro="" textlink="">
      <xdr:nvSpPr>
        <xdr:cNvPr id="105" name="Text Box 10">
          <a:extLst>
            <a:ext uri="{FF2B5EF4-FFF2-40B4-BE49-F238E27FC236}">
              <a16:creationId xmlns="" xmlns:a16="http://schemas.microsoft.com/office/drawing/2014/main" id="{00000000-0008-0000-0200-000069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1</xdr:rowOff>
    </xdr:to>
    <xdr:sp macro="" textlink="">
      <xdr:nvSpPr>
        <xdr:cNvPr id="106" name="Text Box 4">
          <a:extLst>
            <a:ext uri="{FF2B5EF4-FFF2-40B4-BE49-F238E27FC236}">
              <a16:creationId xmlns="" xmlns:a16="http://schemas.microsoft.com/office/drawing/2014/main" id="{00000000-0008-0000-0200-00006A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1</xdr:rowOff>
    </xdr:to>
    <xdr:sp macro="" textlink="">
      <xdr:nvSpPr>
        <xdr:cNvPr id="107" name="Text Box 5">
          <a:extLst>
            <a:ext uri="{FF2B5EF4-FFF2-40B4-BE49-F238E27FC236}">
              <a16:creationId xmlns="" xmlns:a16="http://schemas.microsoft.com/office/drawing/2014/main" id="{00000000-0008-0000-0200-00006B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1</xdr:rowOff>
    </xdr:to>
    <xdr:sp macro="" textlink="">
      <xdr:nvSpPr>
        <xdr:cNvPr id="108" name="Text Box 9">
          <a:extLst>
            <a:ext uri="{FF2B5EF4-FFF2-40B4-BE49-F238E27FC236}">
              <a16:creationId xmlns="" xmlns:a16="http://schemas.microsoft.com/office/drawing/2014/main" id="{00000000-0008-0000-0200-00006C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1070</xdr:row>
      <xdr:rowOff>0</xdr:rowOff>
    </xdr:from>
    <xdr:to>
      <xdr:col>6</xdr:col>
      <xdr:colOff>76200</xdr:colOff>
      <xdr:row>1071</xdr:row>
      <xdr:rowOff>1</xdr:rowOff>
    </xdr:to>
    <xdr:sp macro="" textlink="">
      <xdr:nvSpPr>
        <xdr:cNvPr id="109" name="Text Box 10">
          <a:extLst>
            <a:ext uri="{FF2B5EF4-FFF2-40B4-BE49-F238E27FC236}">
              <a16:creationId xmlns="" xmlns:a16="http://schemas.microsoft.com/office/drawing/2014/main" id="{00000000-0008-0000-0200-00006D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10" name="Text Box 4">
          <a:extLst>
            <a:ext uri="{FF2B5EF4-FFF2-40B4-BE49-F238E27FC236}">
              <a16:creationId xmlns="" xmlns:a16="http://schemas.microsoft.com/office/drawing/2014/main" id="{00000000-0008-0000-0200-00006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11" name="Text Box 5">
          <a:extLst>
            <a:ext uri="{FF2B5EF4-FFF2-40B4-BE49-F238E27FC236}">
              <a16:creationId xmlns="" xmlns:a16="http://schemas.microsoft.com/office/drawing/2014/main" id="{00000000-0008-0000-0200-00006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12" name="Text Box 9">
          <a:extLst>
            <a:ext uri="{FF2B5EF4-FFF2-40B4-BE49-F238E27FC236}">
              <a16:creationId xmlns="" xmlns:a16="http://schemas.microsoft.com/office/drawing/2014/main" id="{00000000-0008-0000-0200-00007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13" name="Text Box 10">
          <a:extLst>
            <a:ext uri="{FF2B5EF4-FFF2-40B4-BE49-F238E27FC236}">
              <a16:creationId xmlns="" xmlns:a16="http://schemas.microsoft.com/office/drawing/2014/main" id="{00000000-0008-0000-0200-00007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14" name="Text Box 4">
          <a:extLst>
            <a:ext uri="{FF2B5EF4-FFF2-40B4-BE49-F238E27FC236}">
              <a16:creationId xmlns="" xmlns:a16="http://schemas.microsoft.com/office/drawing/2014/main" id="{00000000-0008-0000-0200-00007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15" name="Text Box 5">
          <a:extLst>
            <a:ext uri="{FF2B5EF4-FFF2-40B4-BE49-F238E27FC236}">
              <a16:creationId xmlns="" xmlns:a16="http://schemas.microsoft.com/office/drawing/2014/main" id="{00000000-0008-0000-0200-00007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16" name="Text Box 9">
          <a:extLst>
            <a:ext uri="{FF2B5EF4-FFF2-40B4-BE49-F238E27FC236}">
              <a16:creationId xmlns="" xmlns:a16="http://schemas.microsoft.com/office/drawing/2014/main" id="{00000000-0008-0000-0200-00007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17" name="Text Box 4">
          <a:extLst>
            <a:ext uri="{FF2B5EF4-FFF2-40B4-BE49-F238E27FC236}">
              <a16:creationId xmlns="" xmlns:a16="http://schemas.microsoft.com/office/drawing/2014/main" id="{00000000-0008-0000-0200-00007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18" name="Text Box 5">
          <a:extLst>
            <a:ext uri="{FF2B5EF4-FFF2-40B4-BE49-F238E27FC236}">
              <a16:creationId xmlns="" xmlns:a16="http://schemas.microsoft.com/office/drawing/2014/main" id="{00000000-0008-0000-0200-00007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19" name="Text Box 9">
          <a:extLst>
            <a:ext uri="{FF2B5EF4-FFF2-40B4-BE49-F238E27FC236}">
              <a16:creationId xmlns="" xmlns:a16="http://schemas.microsoft.com/office/drawing/2014/main" id="{00000000-0008-0000-0200-00007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20" name="Text Box 10">
          <a:extLst>
            <a:ext uri="{FF2B5EF4-FFF2-40B4-BE49-F238E27FC236}">
              <a16:creationId xmlns="" xmlns:a16="http://schemas.microsoft.com/office/drawing/2014/main" id="{00000000-0008-0000-0200-00007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21" name="Text Box 4">
          <a:extLst>
            <a:ext uri="{FF2B5EF4-FFF2-40B4-BE49-F238E27FC236}">
              <a16:creationId xmlns="" xmlns:a16="http://schemas.microsoft.com/office/drawing/2014/main" id="{00000000-0008-0000-0200-00007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22" name="Text Box 5">
          <a:extLst>
            <a:ext uri="{FF2B5EF4-FFF2-40B4-BE49-F238E27FC236}">
              <a16:creationId xmlns="" xmlns:a16="http://schemas.microsoft.com/office/drawing/2014/main" id="{00000000-0008-0000-0200-00007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23" name="Text Box 9">
          <a:extLst>
            <a:ext uri="{FF2B5EF4-FFF2-40B4-BE49-F238E27FC236}">
              <a16:creationId xmlns="" xmlns:a16="http://schemas.microsoft.com/office/drawing/2014/main" id="{00000000-0008-0000-0200-00007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24" name="Text Box 4">
          <a:extLst>
            <a:ext uri="{FF2B5EF4-FFF2-40B4-BE49-F238E27FC236}">
              <a16:creationId xmlns="" xmlns:a16="http://schemas.microsoft.com/office/drawing/2014/main" id="{00000000-0008-0000-0200-00007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25" name="Text Box 5">
          <a:extLst>
            <a:ext uri="{FF2B5EF4-FFF2-40B4-BE49-F238E27FC236}">
              <a16:creationId xmlns="" xmlns:a16="http://schemas.microsoft.com/office/drawing/2014/main" id="{00000000-0008-0000-0200-00007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26" name="Text Box 9">
          <a:extLst>
            <a:ext uri="{FF2B5EF4-FFF2-40B4-BE49-F238E27FC236}">
              <a16:creationId xmlns="" xmlns:a16="http://schemas.microsoft.com/office/drawing/2014/main" id="{00000000-0008-0000-0200-00007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27" name="Text Box 4">
          <a:extLst>
            <a:ext uri="{FF2B5EF4-FFF2-40B4-BE49-F238E27FC236}">
              <a16:creationId xmlns="" xmlns:a16="http://schemas.microsoft.com/office/drawing/2014/main" id="{00000000-0008-0000-0200-00007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28" name="Text Box 4">
          <a:extLst>
            <a:ext uri="{FF2B5EF4-FFF2-40B4-BE49-F238E27FC236}">
              <a16:creationId xmlns="" xmlns:a16="http://schemas.microsoft.com/office/drawing/2014/main" id="{00000000-0008-0000-0200-00008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29" name="Text Box 4">
          <a:extLst>
            <a:ext uri="{FF2B5EF4-FFF2-40B4-BE49-F238E27FC236}">
              <a16:creationId xmlns="" xmlns:a16="http://schemas.microsoft.com/office/drawing/2014/main" id="{00000000-0008-0000-0200-000081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30" name="Text Box 5">
          <a:extLst>
            <a:ext uri="{FF2B5EF4-FFF2-40B4-BE49-F238E27FC236}">
              <a16:creationId xmlns="" xmlns:a16="http://schemas.microsoft.com/office/drawing/2014/main" id="{00000000-0008-0000-0200-00008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31" name="Text Box 9">
          <a:extLst>
            <a:ext uri="{FF2B5EF4-FFF2-40B4-BE49-F238E27FC236}">
              <a16:creationId xmlns="" xmlns:a16="http://schemas.microsoft.com/office/drawing/2014/main" id="{00000000-0008-0000-0200-00008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32" name="Text Box 10">
          <a:extLst>
            <a:ext uri="{FF2B5EF4-FFF2-40B4-BE49-F238E27FC236}">
              <a16:creationId xmlns="" xmlns:a16="http://schemas.microsoft.com/office/drawing/2014/main" id="{00000000-0008-0000-0200-00008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33" name="Text Box 4">
          <a:extLst>
            <a:ext uri="{FF2B5EF4-FFF2-40B4-BE49-F238E27FC236}">
              <a16:creationId xmlns="" xmlns:a16="http://schemas.microsoft.com/office/drawing/2014/main" id="{00000000-0008-0000-0200-000085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34" name="Text Box 5">
          <a:extLst>
            <a:ext uri="{FF2B5EF4-FFF2-40B4-BE49-F238E27FC236}">
              <a16:creationId xmlns="" xmlns:a16="http://schemas.microsoft.com/office/drawing/2014/main" id="{00000000-0008-0000-0200-000086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35" name="Text Box 9">
          <a:extLst>
            <a:ext uri="{FF2B5EF4-FFF2-40B4-BE49-F238E27FC236}">
              <a16:creationId xmlns="" xmlns:a16="http://schemas.microsoft.com/office/drawing/2014/main" id="{00000000-0008-0000-0200-000087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36" name="Text Box 10">
          <a:extLst>
            <a:ext uri="{FF2B5EF4-FFF2-40B4-BE49-F238E27FC236}">
              <a16:creationId xmlns="" xmlns:a16="http://schemas.microsoft.com/office/drawing/2014/main" id="{00000000-0008-0000-0200-000088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37" name="Text Box 4">
          <a:extLst>
            <a:ext uri="{FF2B5EF4-FFF2-40B4-BE49-F238E27FC236}">
              <a16:creationId xmlns="" xmlns:a16="http://schemas.microsoft.com/office/drawing/2014/main" id="{00000000-0008-0000-0200-000089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38" name="Text Box 5">
          <a:extLst>
            <a:ext uri="{FF2B5EF4-FFF2-40B4-BE49-F238E27FC236}">
              <a16:creationId xmlns="" xmlns:a16="http://schemas.microsoft.com/office/drawing/2014/main" id="{00000000-0008-0000-0200-00008A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39" name="Text Box 9">
          <a:extLst>
            <a:ext uri="{FF2B5EF4-FFF2-40B4-BE49-F238E27FC236}">
              <a16:creationId xmlns="" xmlns:a16="http://schemas.microsoft.com/office/drawing/2014/main" id="{00000000-0008-0000-0200-00008B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40" name="Text Box 10">
          <a:extLst>
            <a:ext uri="{FF2B5EF4-FFF2-40B4-BE49-F238E27FC236}">
              <a16:creationId xmlns="" xmlns:a16="http://schemas.microsoft.com/office/drawing/2014/main" id="{00000000-0008-0000-0200-00008C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41" name="Text Box 4">
          <a:extLst>
            <a:ext uri="{FF2B5EF4-FFF2-40B4-BE49-F238E27FC236}">
              <a16:creationId xmlns="" xmlns:a16="http://schemas.microsoft.com/office/drawing/2014/main" id="{00000000-0008-0000-0200-00008D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42" name="Text Box 5">
          <a:extLst>
            <a:ext uri="{FF2B5EF4-FFF2-40B4-BE49-F238E27FC236}">
              <a16:creationId xmlns="" xmlns:a16="http://schemas.microsoft.com/office/drawing/2014/main" id="{00000000-0008-0000-0200-00008E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43" name="Text Box 9">
          <a:extLst>
            <a:ext uri="{FF2B5EF4-FFF2-40B4-BE49-F238E27FC236}">
              <a16:creationId xmlns="" xmlns:a16="http://schemas.microsoft.com/office/drawing/2014/main" id="{00000000-0008-0000-0200-00008F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44" name="Text Box 10">
          <a:extLst>
            <a:ext uri="{FF2B5EF4-FFF2-40B4-BE49-F238E27FC236}">
              <a16:creationId xmlns="" xmlns:a16="http://schemas.microsoft.com/office/drawing/2014/main" id="{00000000-0008-0000-0200-000090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45" name="Text Box 4">
          <a:extLst>
            <a:ext uri="{FF2B5EF4-FFF2-40B4-BE49-F238E27FC236}">
              <a16:creationId xmlns="" xmlns:a16="http://schemas.microsoft.com/office/drawing/2014/main" id="{00000000-0008-0000-0200-000091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46" name="Text Box 5">
          <a:extLst>
            <a:ext uri="{FF2B5EF4-FFF2-40B4-BE49-F238E27FC236}">
              <a16:creationId xmlns="" xmlns:a16="http://schemas.microsoft.com/office/drawing/2014/main" id="{00000000-0008-0000-0200-00009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47" name="Text Box 9">
          <a:extLst>
            <a:ext uri="{FF2B5EF4-FFF2-40B4-BE49-F238E27FC236}">
              <a16:creationId xmlns="" xmlns:a16="http://schemas.microsoft.com/office/drawing/2014/main" id="{00000000-0008-0000-0200-00009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48" name="Text Box 10">
          <a:extLst>
            <a:ext uri="{FF2B5EF4-FFF2-40B4-BE49-F238E27FC236}">
              <a16:creationId xmlns="" xmlns:a16="http://schemas.microsoft.com/office/drawing/2014/main" id="{00000000-0008-0000-0200-00009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49" name="Text Box 4">
          <a:extLst>
            <a:ext uri="{FF2B5EF4-FFF2-40B4-BE49-F238E27FC236}">
              <a16:creationId xmlns="" xmlns:a16="http://schemas.microsoft.com/office/drawing/2014/main" id="{00000000-0008-0000-0200-000095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50" name="Text Box 5">
          <a:extLst>
            <a:ext uri="{FF2B5EF4-FFF2-40B4-BE49-F238E27FC236}">
              <a16:creationId xmlns="" xmlns:a16="http://schemas.microsoft.com/office/drawing/2014/main" id="{00000000-0008-0000-0200-000096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51" name="Text Box 9">
          <a:extLst>
            <a:ext uri="{FF2B5EF4-FFF2-40B4-BE49-F238E27FC236}">
              <a16:creationId xmlns="" xmlns:a16="http://schemas.microsoft.com/office/drawing/2014/main" id="{00000000-0008-0000-0200-000097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52" name="Text Box 10">
          <a:extLst>
            <a:ext uri="{FF2B5EF4-FFF2-40B4-BE49-F238E27FC236}">
              <a16:creationId xmlns="" xmlns:a16="http://schemas.microsoft.com/office/drawing/2014/main" id="{00000000-0008-0000-0200-000098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53" name="Text Box 4">
          <a:extLst>
            <a:ext uri="{FF2B5EF4-FFF2-40B4-BE49-F238E27FC236}">
              <a16:creationId xmlns="" xmlns:a16="http://schemas.microsoft.com/office/drawing/2014/main" id="{00000000-0008-0000-0200-000099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54" name="Text Box 5">
          <a:extLst>
            <a:ext uri="{FF2B5EF4-FFF2-40B4-BE49-F238E27FC236}">
              <a16:creationId xmlns="" xmlns:a16="http://schemas.microsoft.com/office/drawing/2014/main" id="{00000000-0008-0000-0200-00009A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55" name="Text Box 9">
          <a:extLst>
            <a:ext uri="{FF2B5EF4-FFF2-40B4-BE49-F238E27FC236}">
              <a16:creationId xmlns="" xmlns:a16="http://schemas.microsoft.com/office/drawing/2014/main" id="{00000000-0008-0000-0200-00009B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1217</xdr:row>
      <xdr:rowOff>148166</xdr:rowOff>
    </xdr:to>
    <xdr:sp macro="" textlink="">
      <xdr:nvSpPr>
        <xdr:cNvPr id="156" name="Text Box 10">
          <a:extLst>
            <a:ext uri="{FF2B5EF4-FFF2-40B4-BE49-F238E27FC236}">
              <a16:creationId xmlns="" xmlns:a16="http://schemas.microsoft.com/office/drawing/2014/main" id="{00000000-0008-0000-0200-00009C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57" name="Text Box 4">
          <a:extLst>
            <a:ext uri="{FF2B5EF4-FFF2-40B4-BE49-F238E27FC236}">
              <a16:creationId xmlns="" xmlns:a16="http://schemas.microsoft.com/office/drawing/2014/main" id="{00000000-0008-0000-0200-00009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58" name="Text Box 5">
          <a:extLst>
            <a:ext uri="{FF2B5EF4-FFF2-40B4-BE49-F238E27FC236}">
              <a16:creationId xmlns="" xmlns:a16="http://schemas.microsoft.com/office/drawing/2014/main" id="{00000000-0008-0000-0200-00009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59" name="Text Box 9">
          <a:extLst>
            <a:ext uri="{FF2B5EF4-FFF2-40B4-BE49-F238E27FC236}">
              <a16:creationId xmlns="" xmlns:a16="http://schemas.microsoft.com/office/drawing/2014/main" id="{00000000-0008-0000-0200-00009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60" name="Text Box 10">
          <a:extLst>
            <a:ext uri="{FF2B5EF4-FFF2-40B4-BE49-F238E27FC236}">
              <a16:creationId xmlns="" xmlns:a16="http://schemas.microsoft.com/office/drawing/2014/main" id="{00000000-0008-0000-0200-0000A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61" name="Text Box 4">
          <a:extLst>
            <a:ext uri="{FF2B5EF4-FFF2-40B4-BE49-F238E27FC236}">
              <a16:creationId xmlns="" xmlns:a16="http://schemas.microsoft.com/office/drawing/2014/main" id="{00000000-0008-0000-0200-0000A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62" name="Text Box 5">
          <a:extLst>
            <a:ext uri="{FF2B5EF4-FFF2-40B4-BE49-F238E27FC236}">
              <a16:creationId xmlns="" xmlns:a16="http://schemas.microsoft.com/office/drawing/2014/main" id="{00000000-0008-0000-0200-0000A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63" name="Text Box 9">
          <a:extLst>
            <a:ext uri="{FF2B5EF4-FFF2-40B4-BE49-F238E27FC236}">
              <a16:creationId xmlns="" xmlns:a16="http://schemas.microsoft.com/office/drawing/2014/main" id="{00000000-0008-0000-0200-0000A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64" name="Text Box 10">
          <a:extLst>
            <a:ext uri="{FF2B5EF4-FFF2-40B4-BE49-F238E27FC236}">
              <a16:creationId xmlns="" xmlns:a16="http://schemas.microsoft.com/office/drawing/2014/main" id="{00000000-0008-0000-0200-0000A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65" name="Text Box 4">
          <a:extLst>
            <a:ext uri="{FF2B5EF4-FFF2-40B4-BE49-F238E27FC236}">
              <a16:creationId xmlns="" xmlns:a16="http://schemas.microsoft.com/office/drawing/2014/main" id="{00000000-0008-0000-0200-0000A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66" name="Text Box 5">
          <a:extLst>
            <a:ext uri="{FF2B5EF4-FFF2-40B4-BE49-F238E27FC236}">
              <a16:creationId xmlns="" xmlns:a16="http://schemas.microsoft.com/office/drawing/2014/main" id="{00000000-0008-0000-0200-0000A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67" name="Text Box 9">
          <a:extLst>
            <a:ext uri="{FF2B5EF4-FFF2-40B4-BE49-F238E27FC236}">
              <a16:creationId xmlns="" xmlns:a16="http://schemas.microsoft.com/office/drawing/2014/main" id="{00000000-0008-0000-0200-0000A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68" name="Text Box 10">
          <a:extLst>
            <a:ext uri="{FF2B5EF4-FFF2-40B4-BE49-F238E27FC236}">
              <a16:creationId xmlns="" xmlns:a16="http://schemas.microsoft.com/office/drawing/2014/main" id="{00000000-0008-0000-0200-0000A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69" name="Text Box 4">
          <a:extLst>
            <a:ext uri="{FF2B5EF4-FFF2-40B4-BE49-F238E27FC236}">
              <a16:creationId xmlns="" xmlns:a16="http://schemas.microsoft.com/office/drawing/2014/main" id="{00000000-0008-0000-0200-0000A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70" name="Text Box 5">
          <a:extLst>
            <a:ext uri="{FF2B5EF4-FFF2-40B4-BE49-F238E27FC236}">
              <a16:creationId xmlns="" xmlns:a16="http://schemas.microsoft.com/office/drawing/2014/main" id="{00000000-0008-0000-0200-0000A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71" name="Text Box 9">
          <a:extLst>
            <a:ext uri="{FF2B5EF4-FFF2-40B4-BE49-F238E27FC236}">
              <a16:creationId xmlns="" xmlns:a16="http://schemas.microsoft.com/office/drawing/2014/main" id="{00000000-0008-0000-0200-0000A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72" name="Text Box 10">
          <a:extLst>
            <a:ext uri="{FF2B5EF4-FFF2-40B4-BE49-F238E27FC236}">
              <a16:creationId xmlns="" xmlns:a16="http://schemas.microsoft.com/office/drawing/2014/main" id="{00000000-0008-0000-0200-0000A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73" name="Text Box 4">
          <a:extLst>
            <a:ext uri="{FF2B5EF4-FFF2-40B4-BE49-F238E27FC236}">
              <a16:creationId xmlns="" xmlns:a16="http://schemas.microsoft.com/office/drawing/2014/main" id="{00000000-0008-0000-0200-0000A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74" name="Text Box 5">
          <a:extLst>
            <a:ext uri="{FF2B5EF4-FFF2-40B4-BE49-F238E27FC236}">
              <a16:creationId xmlns="" xmlns:a16="http://schemas.microsoft.com/office/drawing/2014/main" id="{00000000-0008-0000-0200-0000A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75" name="Text Box 9">
          <a:extLst>
            <a:ext uri="{FF2B5EF4-FFF2-40B4-BE49-F238E27FC236}">
              <a16:creationId xmlns="" xmlns:a16="http://schemas.microsoft.com/office/drawing/2014/main" id="{00000000-0008-0000-0200-0000A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76" name="Text Box 10">
          <a:extLst>
            <a:ext uri="{FF2B5EF4-FFF2-40B4-BE49-F238E27FC236}">
              <a16:creationId xmlns="" xmlns:a16="http://schemas.microsoft.com/office/drawing/2014/main" id="{00000000-0008-0000-0200-0000B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77" name="Text Box 4">
          <a:extLst>
            <a:ext uri="{FF2B5EF4-FFF2-40B4-BE49-F238E27FC236}">
              <a16:creationId xmlns="" xmlns:a16="http://schemas.microsoft.com/office/drawing/2014/main" id="{00000000-0008-0000-0200-0000B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78" name="Text Box 5">
          <a:extLst>
            <a:ext uri="{FF2B5EF4-FFF2-40B4-BE49-F238E27FC236}">
              <a16:creationId xmlns="" xmlns:a16="http://schemas.microsoft.com/office/drawing/2014/main" id="{00000000-0008-0000-0200-0000B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79" name="Text Box 9">
          <a:extLst>
            <a:ext uri="{FF2B5EF4-FFF2-40B4-BE49-F238E27FC236}">
              <a16:creationId xmlns="" xmlns:a16="http://schemas.microsoft.com/office/drawing/2014/main" id="{00000000-0008-0000-0200-0000B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80" name="Text Box 10">
          <a:extLst>
            <a:ext uri="{FF2B5EF4-FFF2-40B4-BE49-F238E27FC236}">
              <a16:creationId xmlns="" xmlns:a16="http://schemas.microsoft.com/office/drawing/2014/main" id="{00000000-0008-0000-0200-0000B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81" name="Text Box 4">
          <a:extLst>
            <a:ext uri="{FF2B5EF4-FFF2-40B4-BE49-F238E27FC236}">
              <a16:creationId xmlns="" xmlns:a16="http://schemas.microsoft.com/office/drawing/2014/main" id="{00000000-0008-0000-0200-0000B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82" name="Text Box 5">
          <a:extLst>
            <a:ext uri="{FF2B5EF4-FFF2-40B4-BE49-F238E27FC236}">
              <a16:creationId xmlns="" xmlns:a16="http://schemas.microsoft.com/office/drawing/2014/main" id="{00000000-0008-0000-0200-0000B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83" name="Text Box 9">
          <a:extLst>
            <a:ext uri="{FF2B5EF4-FFF2-40B4-BE49-F238E27FC236}">
              <a16:creationId xmlns="" xmlns:a16="http://schemas.microsoft.com/office/drawing/2014/main" id="{00000000-0008-0000-0200-0000B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84" name="Text Box 10">
          <a:extLst>
            <a:ext uri="{FF2B5EF4-FFF2-40B4-BE49-F238E27FC236}">
              <a16:creationId xmlns="" xmlns:a16="http://schemas.microsoft.com/office/drawing/2014/main" id="{00000000-0008-0000-0200-0000B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85" name="Text Box 4">
          <a:extLst>
            <a:ext uri="{FF2B5EF4-FFF2-40B4-BE49-F238E27FC236}">
              <a16:creationId xmlns="" xmlns:a16="http://schemas.microsoft.com/office/drawing/2014/main" id="{00000000-0008-0000-0200-0000B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86" name="Text Box 5">
          <a:extLst>
            <a:ext uri="{FF2B5EF4-FFF2-40B4-BE49-F238E27FC236}">
              <a16:creationId xmlns="" xmlns:a16="http://schemas.microsoft.com/office/drawing/2014/main" id="{00000000-0008-0000-0200-0000B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87" name="Text Box 9">
          <a:extLst>
            <a:ext uri="{FF2B5EF4-FFF2-40B4-BE49-F238E27FC236}">
              <a16:creationId xmlns="" xmlns:a16="http://schemas.microsoft.com/office/drawing/2014/main" id="{00000000-0008-0000-0200-0000B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88" name="Text Box 10">
          <a:extLst>
            <a:ext uri="{FF2B5EF4-FFF2-40B4-BE49-F238E27FC236}">
              <a16:creationId xmlns="" xmlns:a16="http://schemas.microsoft.com/office/drawing/2014/main" id="{00000000-0008-0000-0200-0000B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89" name="Text Box 4">
          <a:extLst>
            <a:ext uri="{FF2B5EF4-FFF2-40B4-BE49-F238E27FC236}">
              <a16:creationId xmlns="" xmlns:a16="http://schemas.microsoft.com/office/drawing/2014/main" id="{00000000-0008-0000-0200-0000B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90" name="Text Box 5">
          <a:extLst>
            <a:ext uri="{FF2B5EF4-FFF2-40B4-BE49-F238E27FC236}">
              <a16:creationId xmlns="" xmlns:a16="http://schemas.microsoft.com/office/drawing/2014/main" id="{00000000-0008-0000-0200-0000B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91" name="Text Box 9">
          <a:extLst>
            <a:ext uri="{FF2B5EF4-FFF2-40B4-BE49-F238E27FC236}">
              <a16:creationId xmlns="" xmlns:a16="http://schemas.microsoft.com/office/drawing/2014/main" id="{00000000-0008-0000-0200-0000B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92" name="Text Box 10">
          <a:extLst>
            <a:ext uri="{FF2B5EF4-FFF2-40B4-BE49-F238E27FC236}">
              <a16:creationId xmlns="" xmlns:a16="http://schemas.microsoft.com/office/drawing/2014/main" id="{00000000-0008-0000-0200-0000C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93" name="Text Box 4">
          <a:extLst>
            <a:ext uri="{FF2B5EF4-FFF2-40B4-BE49-F238E27FC236}">
              <a16:creationId xmlns="" xmlns:a16="http://schemas.microsoft.com/office/drawing/2014/main" id="{00000000-0008-0000-0200-0000C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94" name="Text Box 5">
          <a:extLst>
            <a:ext uri="{FF2B5EF4-FFF2-40B4-BE49-F238E27FC236}">
              <a16:creationId xmlns="" xmlns:a16="http://schemas.microsoft.com/office/drawing/2014/main" id="{00000000-0008-0000-0200-0000C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95" name="Text Box 9">
          <a:extLst>
            <a:ext uri="{FF2B5EF4-FFF2-40B4-BE49-F238E27FC236}">
              <a16:creationId xmlns="" xmlns:a16="http://schemas.microsoft.com/office/drawing/2014/main" id="{00000000-0008-0000-0200-0000C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96" name="Text Box 10">
          <a:extLst>
            <a:ext uri="{FF2B5EF4-FFF2-40B4-BE49-F238E27FC236}">
              <a16:creationId xmlns="" xmlns:a16="http://schemas.microsoft.com/office/drawing/2014/main" id="{00000000-0008-0000-0200-0000C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97" name="Text Box 4">
          <a:extLst>
            <a:ext uri="{FF2B5EF4-FFF2-40B4-BE49-F238E27FC236}">
              <a16:creationId xmlns="" xmlns:a16="http://schemas.microsoft.com/office/drawing/2014/main" id="{00000000-0008-0000-0200-0000C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98" name="Text Box 5">
          <a:extLst>
            <a:ext uri="{FF2B5EF4-FFF2-40B4-BE49-F238E27FC236}">
              <a16:creationId xmlns="" xmlns:a16="http://schemas.microsoft.com/office/drawing/2014/main" id="{00000000-0008-0000-0200-0000C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199" name="Text Box 9">
          <a:extLst>
            <a:ext uri="{FF2B5EF4-FFF2-40B4-BE49-F238E27FC236}">
              <a16:creationId xmlns="" xmlns:a16="http://schemas.microsoft.com/office/drawing/2014/main" id="{00000000-0008-0000-0200-0000C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0</xdr:rowOff>
    </xdr:to>
    <xdr:sp macro="" textlink="">
      <xdr:nvSpPr>
        <xdr:cNvPr id="200" name="Text Box 10">
          <a:extLst>
            <a:ext uri="{FF2B5EF4-FFF2-40B4-BE49-F238E27FC236}">
              <a16:creationId xmlns="" xmlns:a16="http://schemas.microsoft.com/office/drawing/2014/main" id="{00000000-0008-0000-0200-0000C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1</xdr:rowOff>
    </xdr:to>
    <xdr:sp macro="" textlink="">
      <xdr:nvSpPr>
        <xdr:cNvPr id="201" name="Text Box 4">
          <a:extLst>
            <a:ext uri="{FF2B5EF4-FFF2-40B4-BE49-F238E27FC236}">
              <a16:creationId xmlns="" xmlns:a16="http://schemas.microsoft.com/office/drawing/2014/main" id="{00000000-0008-0000-0200-0000C9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1</xdr:rowOff>
    </xdr:to>
    <xdr:sp macro="" textlink="">
      <xdr:nvSpPr>
        <xdr:cNvPr id="202" name="Text Box 5">
          <a:extLst>
            <a:ext uri="{FF2B5EF4-FFF2-40B4-BE49-F238E27FC236}">
              <a16:creationId xmlns="" xmlns:a16="http://schemas.microsoft.com/office/drawing/2014/main" id="{00000000-0008-0000-0200-0000CA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1</xdr:rowOff>
    </xdr:to>
    <xdr:sp macro="" textlink="">
      <xdr:nvSpPr>
        <xdr:cNvPr id="203" name="Text Box 9">
          <a:extLst>
            <a:ext uri="{FF2B5EF4-FFF2-40B4-BE49-F238E27FC236}">
              <a16:creationId xmlns="" xmlns:a16="http://schemas.microsoft.com/office/drawing/2014/main" id="{00000000-0008-0000-0200-0000CB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1217</xdr:row>
      <xdr:rowOff>0</xdr:rowOff>
    </xdr:from>
    <xdr:to>
      <xdr:col>6</xdr:col>
      <xdr:colOff>76200</xdr:colOff>
      <xdr:row>1218</xdr:row>
      <xdr:rowOff>1</xdr:rowOff>
    </xdr:to>
    <xdr:sp macro="" textlink="">
      <xdr:nvSpPr>
        <xdr:cNvPr id="204" name="Text Box 10">
          <a:extLst>
            <a:ext uri="{FF2B5EF4-FFF2-40B4-BE49-F238E27FC236}">
              <a16:creationId xmlns="" xmlns:a16="http://schemas.microsoft.com/office/drawing/2014/main" id="{00000000-0008-0000-0200-0000CC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05" name="Text Box 4">
          <a:extLst>
            <a:ext uri="{FF2B5EF4-FFF2-40B4-BE49-F238E27FC236}">
              <a16:creationId xmlns:a16="http://schemas.microsoft.com/office/drawing/2014/main" xmlns="" id="{00000000-0008-0000-0200-00000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06" name="Text Box 5">
          <a:extLst>
            <a:ext uri="{FF2B5EF4-FFF2-40B4-BE49-F238E27FC236}">
              <a16:creationId xmlns:a16="http://schemas.microsoft.com/office/drawing/2014/main" xmlns="" id="{00000000-0008-0000-0200-00000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07" name="Text Box 9">
          <a:extLst>
            <a:ext uri="{FF2B5EF4-FFF2-40B4-BE49-F238E27FC236}">
              <a16:creationId xmlns:a16="http://schemas.microsoft.com/office/drawing/2014/main" xmlns="" id="{00000000-0008-0000-0200-00000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08" name="Text Box 10">
          <a:extLst>
            <a:ext uri="{FF2B5EF4-FFF2-40B4-BE49-F238E27FC236}">
              <a16:creationId xmlns:a16="http://schemas.microsoft.com/office/drawing/2014/main" xmlns="" id="{00000000-0008-0000-0200-00000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09" name="Text Box 4">
          <a:extLst>
            <a:ext uri="{FF2B5EF4-FFF2-40B4-BE49-F238E27FC236}">
              <a16:creationId xmlns:a16="http://schemas.microsoft.com/office/drawing/2014/main" xmlns="" id="{00000000-0008-0000-0200-00000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10" name="Text Box 5">
          <a:extLst>
            <a:ext uri="{FF2B5EF4-FFF2-40B4-BE49-F238E27FC236}">
              <a16:creationId xmlns:a16="http://schemas.microsoft.com/office/drawing/2014/main" xmlns="" id="{00000000-0008-0000-0200-00000B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11" name="Text Box 9">
          <a:extLst>
            <a:ext uri="{FF2B5EF4-FFF2-40B4-BE49-F238E27FC236}">
              <a16:creationId xmlns:a16="http://schemas.microsoft.com/office/drawing/2014/main" xmlns="" id="{00000000-0008-0000-0200-00000C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12" name="Text Box 4">
          <a:extLst>
            <a:ext uri="{FF2B5EF4-FFF2-40B4-BE49-F238E27FC236}">
              <a16:creationId xmlns:a16="http://schemas.microsoft.com/office/drawing/2014/main" xmlns="" id="{00000000-0008-0000-0200-00000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13" name="Text Box 5">
          <a:extLst>
            <a:ext uri="{FF2B5EF4-FFF2-40B4-BE49-F238E27FC236}">
              <a16:creationId xmlns:a16="http://schemas.microsoft.com/office/drawing/2014/main" xmlns="" id="{00000000-0008-0000-0200-00000F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14" name="Text Box 9">
          <a:extLst>
            <a:ext uri="{FF2B5EF4-FFF2-40B4-BE49-F238E27FC236}">
              <a16:creationId xmlns:a16="http://schemas.microsoft.com/office/drawing/2014/main" xmlns="" id="{00000000-0008-0000-0200-000010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15" name="Text Box 10">
          <a:extLst>
            <a:ext uri="{FF2B5EF4-FFF2-40B4-BE49-F238E27FC236}">
              <a16:creationId xmlns:a16="http://schemas.microsoft.com/office/drawing/2014/main" xmlns="" id="{00000000-0008-0000-0200-000011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16" name="Text Box 4">
          <a:extLst>
            <a:ext uri="{FF2B5EF4-FFF2-40B4-BE49-F238E27FC236}">
              <a16:creationId xmlns:a16="http://schemas.microsoft.com/office/drawing/2014/main" xmlns="" id="{00000000-0008-0000-0200-00001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17" name="Text Box 5">
          <a:extLst>
            <a:ext uri="{FF2B5EF4-FFF2-40B4-BE49-F238E27FC236}">
              <a16:creationId xmlns:a16="http://schemas.microsoft.com/office/drawing/2014/main" xmlns="" id="{00000000-0008-0000-0200-00001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18" name="Text Box 9">
          <a:extLst>
            <a:ext uri="{FF2B5EF4-FFF2-40B4-BE49-F238E27FC236}">
              <a16:creationId xmlns:a16="http://schemas.microsoft.com/office/drawing/2014/main" xmlns="" id="{00000000-0008-0000-0200-00001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19" name="Text Box 4">
          <a:extLst>
            <a:ext uri="{FF2B5EF4-FFF2-40B4-BE49-F238E27FC236}">
              <a16:creationId xmlns:a16="http://schemas.microsoft.com/office/drawing/2014/main" xmlns="" id="{00000000-0008-0000-0200-00001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20" name="Text Box 5">
          <a:extLst>
            <a:ext uri="{FF2B5EF4-FFF2-40B4-BE49-F238E27FC236}">
              <a16:creationId xmlns:a16="http://schemas.microsoft.com/office/drawing/2014/main" xmlns="" id="{00000000-0008-0000-0200-00001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21" name="Text Box 9">
          <a:extLst>
            <a:ext uri="{FF2B5EF4-FFF2-40B4-BE49-F238E27FC236}">
              <a16:creationId xmlns:a16="http://schemas.microsoft.com/office/drawing/2014/main" xmlns="" id="{00000000-0008-0000-0200-00001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22" name="Text Box 4">
          <a:extLst>
            <a:ext uri="{FF2B5EF4-FFF2-40B4-BE49-F238E27FC236}">
              <a16:creationId xmlns:a16="http://schemas.microsoft.com/office/drawing/2014/main" xmlns="" id="{00000000-0008-0000-0200-00001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23" name="Text Box 4">
          <a:extLst>
            <a:ext uri="{FF2B5EF4-FFF2-40B4-BE49-F238E27FC236}">
              <a16:creationId xmlns:a16="http://schemas.microsoft.com/office/drawing/2014/main" xmlns="" id="{00000000-0008-0000-0200-00001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24" name="Text Box 4">
          <a:extLst>
            <a:ext uri="{FF2B5EF4-FFF2-40B4-BE49-F238E27FC236}">
              <a16:creationId xmlns:a16="http://schemas.microsoft.com/office/drawing/2014/main" xmlns="" id="{00000000-0008-0000-0200-00002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25" name="Text Box 5">
          <a:extLst>
            <a:ext uri="{FF2B5EF4-FFF2-40B4-BE49-F238E27FC236}">
              <a16:creationId xmlns:a16="http://schemas.microsoft.com/office/drawing/2014/main" xmlns="" id="{00000000-0008-0000-0200-00002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26" name="Text Box 9">
          <a:extLst>
            <a:ext uri="{FF2B5EF4-FFF2-40B4-BE49-F238E27FC236}">
              <a16:creationId xmlns:a16="http://schemas.microsoft.com/office/drawing/2014/main" xmlns="" id="{00000000-0008-0000-0200-00002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27" name="Text Box 10">
          <a:extLst>
            <a:ext uri="{FF2B5EF4-FFF2-40B4-BE49-F238E27FC236}">
              <a16:creationId xmlns:a16="http://schemas.microsoft.com/office/drawing/2014/main" xmlns="" id="{00000000-0008-0000-0200-000025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28" name="Text Box 4">
          <a:extLst>
            <a:ext uri="{FF2B5EF4-FFF2-40B4-BE49-F238E27FC236}">
              <a16:creationId xmlns:a16="http://schemas.microsoft.com/office/drawing/2014/main" xmlns="" id="{00000000-0008-0000-0200-00002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29" name="Text Box 5">
          <a:extLst>
            <a:ext uri="{FF2B5EF4-FFF2-40B4-BE49-F238E27FC236}">
              <a16:creationId xmlns:a16="http://schemas.microsoft.com/office/drawing/2014/main" xmlns="" id="{00000000-0008-0000-0200-00002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30" name="Text Box 9">
          <a:extLst>
            <a:ext uri="{FF2B5EF4-FFF2-40B4-BE49-F238E27FC236}">
              <a16:creationId xmlns:a16="http://schemas.microsoft.com/office/drawing/2014/main" xmlns="" id="{00000000-0008-0000-0200-00002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31" name="Text Box 10">
          <a:extLst>
            <a:ext uri="{FF2B5EF4-FFF2-40B4-BE49-F238E27FC236}">
              <a16:creationId xmlns:a16="http://schemas.microsoft.com/office/drawing/2014/main" xmlns="" id="{00000000-0008-0000-0200-00002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32" name="Text Box 4">
          <a:extLst>
            <a:ext uri="{FF2B5EF4-FFF2-40B4-BE49-F238E27FC236}">
              <a16:creationId xmlns:a16="http://schemas.microsoft.com/office/drawing/2014/main" xmlns="" id="{00000000-0008-0000-0200-00002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33" name="Text Box 5">
          <a:extLst>
            <a:ext uri="{FF2B5EF4-FFF2-40B4-BE49-F238E27FC236}">
              <a16:creationId xmlns:a16="http://schemas.microsoft.com/office/drawing/2014/main" xmlns="" id="{00000000-0008-0000-0200-00002B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34" name="Text Box 9">
          <a:extLst>
            <a:ext uri="{FF2B5EF4-FFF2-40B4-BE49-F238E27FC236}">
              <a16:creationId xmlns:a16="http://schemas.microsoft.com/office/drawing/2014/main" xmlns="" id="{00000000-0008-0000-0200-00002C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35" name="Text Box 10">
          <a:extLst>
            <a:ext uri="{FF2B5EF4-FFF2-40B4-BE49-F238E27FC236}">
              <a16:creationId xmlns:a16="http://schemas.microsoft.com/office/drawing/2014/main" xmlns="" id="{00000000-0008-0000-0200-00002D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36" name="Text Box 4">
          <a:extLst>
            <a:ext uri="{FF2B5EF4-FFF2-40B4-BE49-F238E27FC236}">
              <a16:creationId xmlns:a16="http://schemas.microsoft.com/office/drawing/2014/main" xmlns="" id="{00000000-0008-0000-0200-00002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37" name="Text Box 5">
          <a:extLst>
            <a:ext uri="{FF2B5EF4-FFF2-40B4-BE49-F238E27FC236}">
              <a16:creationId xmlns:a16="http://schemas.microsoft.com/office/drawing/2014/main" xmlns="" id="{00000000-0008-0000-0200-00002F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38" name="Text Box 9">
          <a:extLst>
            <a:ext uri="{FF2B5EF4-FFF2-40B4-BE49-F238E27FC236}">
              <a16:creationId xmlns:a16="http://schemas.microsoft.com/office/drawing/2014/main" xmlns="" id="{00000000-0008-0000-0200-000030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39" name="Text Box 10">
          <a:extLst>
            <a:ext uri="{FF2B5EF4-FFF2-40B4-BE49-F238E27FC236}">
              <a16:creationId xmlns:a16="http://schemas.microsoft.com/office/drawing/2014/main" xmlns="" id="{00000000-0008-0000-0200-000031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40" name="Text Box 4">
          <a:extLst>
            <a:ext uri="{FF2B5EF4-FFF2-40B4-BE49-F238E27FC236}">
              <a16:creationId xmlns:a16="http://schemas.microsoft.com/office/drawing/2014/main" xmlns="" id="{00000000-0008-0000-0200-00003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41" name="Text Box 5">
          <a:extLst>
            <a:ext uri="{FF2B5EF4-FFF2-40B4-BE49-F238E27FC236}">
              <a16:creationId xmlns:a16="http://schemas.microsoft.com/office/drawing/2014/main" xmlns="" id="{00000000-0008-0000-0200-00003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42" name="Text Box 9">
          <a:extLst>
            <a:ext uri="{FF2B5EF4-FFF2-40B4-BE49-F238E27FC236}">
              <a16:creationId xmlns:a16="http://schemas.microsoft.com/office/drawing/2014/main" xmlns="" id="{00000000-0008-0000-0200-00003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43" name="Text Box 10">
          <a:extLst>
            <a:ext uri="{FF2B5EF4-FFF2-40B4-BE49-F238E27FC236}">
              <a16:creationId xmlns:a16="http://schemas.microsoft.com/office/drawing/2014/main" xmlns="" id="{00000000-0008-0000-0200-000035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44" name="Text Box 4">
          <a:extLst>
            <a:ext uri="{FF2B5EF4-FFF2-40B4-BE49-F238E27FC236}">
              <a16:creationId xmlns:a16="http://schemas.microsoft.com/office/drawing/2014/main" xmlns="" id="{00000000-0008-0000-0200-00003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45" name="Text Box 5">
          <a:extLst>
            <a:ext uri="{FF2B5EF4-FFF2-40B4-BE49-F238E27FC236}">
              <a16:creationId xmlns:a16="http://schemas.microsoft.com/office/drawing/2014/main" xmlns="" id="{00000000-0008-0000-0200-00003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46" name="Text Box 9">
          <a:extLst>
            <a:ext uri="{FF2B5EF4-FFF2-40B4-BE49-F238E27FC236}">
              <a16:creationId xmlns:a16="http://schemas.microsoft.com/office/drawing/2014/main" xmlns="" id="{00000000-0008-0000-0200-00003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47" name="Text Box 10">
          <a:extLst>
            <a:ext uri="{FF2B5EF4-FFF2-40B4-BE49-F238E27FC236}">
              <a16:creationId xmlns:a16="http://schemas.microsoft.com/office/drawing/2014/main" xmlns="" id="{00000000-0008-0000-0200-00003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48" name="Text Box 4">
          <a:extLst>
            <a:ext uri="{FF2B5EF4-FFF2-40B4-BE49-F238E27FC236}">
              <a16:creationId xmlns:a16="http://schemas.microsoft.com/office/drawing/2014/main" xmlns="" id="{00000000-0008-0000-0200-00003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49" name="Text Box 5">
          <a:extLst>
            <a:ext uri="{FF2B5EF4-FFF2-40B4-BE49-F238E27FC236}">
              <a16:creationId xmlns:a16="http://schemas.microsoft.com/office/drawing/2014/main" xmlns="" id="{00000000-0008-0000-0200-00003B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50" name="Text Box 9">
          <a:extLst>
            <a:ext uri="{FF2B5EF4-FFF2-40B4-BE49-F238E27FC236}">
              <a16:creationId xmlns:a16="http://schemas.microsoft.com/office/drawing/2014/main" xmlns="" id="{00000000-0008-0000-0200-00003C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51" name="Text Box 10">
          <a:extLst>
            <a:ext uri="{FF2B5EF4-FFF2-40B4-BE49-F238E27FC236}">
              <a16:creationId xmlns:a16="http://schemas.microsoft.com/office/drawing/2014/main" xmlns="" id="{00000000-0008-0000-0200-00003D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52" name="Text Box 4">
          <a:extLst>
            <a:ext uri="{FF2B5EF4-FFF2-40B4-BE49-F238E27FC236}">
              <a16:creationId xmlns:a16="http://schemas.microsoft.com/office/drawing/2014/main" xmlns="" id="{00000000-0008-0000-0200-00003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53" name="Text Box 5">
          <a:extLst>
            <a:ext uri="{FF2B5EF4-FFF2-40B4-BE49-F238E27FC236}">
              <a16:creationId xmlns:a16="http://schemas.microsoft.com/office/drawing/2014/main" xmlns="" id="{00000000-0008-0000-0200-00003F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54" name="Text Box 9">
          <a:extLst>
            <a:ext uri="{FF2B5EF4-FFF2-40B4-BE49-F238E27FC236}">
              <a16:creationId xmlns:a16="http://schemas.microsoft.com/office/drawing/2014/main" xmlns="" id="{00000000-0008-0000-0200-000040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55" name="Text Box 10">
          <a:extLst>
            <a:ext uri="{FF2B5EF4-FFF2-40B4-BE49-F238E27FC236}">
              <a16:creationId xmlns:a16="http://schemas.microsoft.com/office/drawing/2014/main" xmlns="" id="{00000000-0008-0000-0200-000041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56" name="Text Box 4">
          <a:extLst>
            <a:ext uri="{FF2B5EF4-FFF2-40B4-BE49-F238E27FC236}">
              <a16:creationId xmlns:a16="http://schemas.microsoft.com/office/drawing/2014/main" xmlns="" id="{00000000-0008-0000-0200-00004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57" name="Text Box 5">
          <a:extLst>
            <a:ext uri="{FF2B5EF4-FFF2-40B4-BE49-F238E27FC236}">
              <a16:creationId xmlns:a16="http://schemas.microsoft.com/office/drawing/2014/main" xmlns="" id="{00000000-0008-0000-0200-00004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58" name="Text Box 9">
          <a:extLst>
            <a:ext uri="{FF2B5EF4-FFF2-40B4-BE49-F238E27FC236}">
              <a16:creationId xmlns:a16="http://schemas.microsoft.com/office/drawing/2014/main" xmlns="" id="{00000000-0008-0000-0200-00004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59" name="Text Box 10">
          <a:extLst>
            <a:ext uri="{FF2B5EF4-FFF2-40B4-BE49-F238E27FC236}">
              <a16:creationId xmlns:a16="http://schemas.microsoft.com/office/drawing/2014/main" xmlns="" id="{00000000-0008-0000-0200-000045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60" name="Text Box 4">
          <a:extLst>
            <a:ext uri="{FF2B5EF4-FFF2-40B4-BE49-F238E27FC236}">
              <a16:creationId xmlns:a16="http://schemas.microsoft.com/office/drawing/2014/main" xmlns="" id="{00000000-0008-0000-0200-00004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61" name="Text Box 5">
          <a:extLst>
            <a:ext uri="{FF2B5EF4-FFF2-40B4-BE49-F238E27FC236}">
              <a16:creationId xmlns:a16="http://schemas.microsoft.com/office/drawing/2014/main" xmlns="" id="{00000000-0008-0000-0200-00004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62" name="Text Box 9">
          <a:extLst>
            <a:ext uri="{FF2B5EF4-FFF2-40B4-BE49-F238E27FC236}">
              <a16:creationId xmlns:a16="http://schemas.microsoft.com/office/drawing/2014/main" xmlns="" id="{00000000-0008-0000-0200-00004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63" name="Text Box 10">
          <a:extLst>
            <a:ext uri="{FF2B5EF4-FFF2-40B4-BE49-F238E27FC236}">
              <a16:creationId xmlns:a16="http://schemas.microsoft.com/office/drawing/2014/main" xmlns="" id="{00000000-0008-0000-0200-00004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64" name="Text Box 4">
          <a:extLst>
            <a:ext uri="{FF2B5EF4-FFF2-40B4-BE49-F238E27FC236}">
              <a16:creationId xmlns:a16="http://schemas.microsoft.com/office/drawing/2014/main" xmlns="" id="{00000000-0008-0000-0200-00004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65" name="Text Box 5">
          <a:extLst>
            <a:ext uri="{FF2B5EF4-FFF2-40B4-BE49-F238E27FC236}">
              <a16:creationId xmlns:a16="http://schemas.microsoft.com/office/drawing/2014/main" xmlns="" id="{00000000-0008-0000-0200-00004B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66" name="Text Box 9">
          <a:extLst>
            <a:ext uri="{FF2B5EF4-FFF2-40B4-BE49-F238E27FC236}">
              <a16:creationId xmlns:a16="http://schemas.microsoft.com/office/drawing/2014/main" xmlns="" id="{00000000-0008-0000-0200-00004C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67" name="Text Box 10">
          <a:extLst>
            <a:ext uri="{FF2B5EF4-FFF2-40B4-BE49-F238E27FC236}">
              <a16:creationId xmlns:a16="http://schemas.microsoft.com/office/drawing/2014/main" xmlns="" id="{00000000-0008-0000-0200-00004D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68" name="Text Box 4">
          <a:extLst>
            <a:ext uri="{FF2B5EF4-FFF2-40B4-BE49-F238E27FC236}">
              <a16:creationId xmlns:a16="http://schemas.microsoft.com/office/drawing/2014/main" xmlns="" id="{00000000-0008-0000-0200-00004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69" name="Text Box 5">
          <a:extLst>
            <a:ext uri="{FF2B5EF4-FFF2-40B4-BE49-F238E27FC236}">
              <a16:creationId xmlns:a16="http://schemas.microsoft.com/office/drawing/2014/main" xmlns="" id="{00000000-0008-0000-0200-00004F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70" name="Text Box 9">
          <a:extLst>
            <a:ext uri="{FF2B5EF4-FFF2-40B4-BE49-F238E27FC236}">
              <a16:creationId xmlns:a16="http://schemas.microsoft.com/office/drawing/2014/main" xmlns="" id="{00000000-0008-0000-0200-000050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71" name="Text Box 10">
          <a:extLst>
            <a:ext uri="{FF2B5EF4-FFF2-40B4-BE49-F238E27FC236}">
              <a16:creationId xmlns:a16="http://schemas.microsoft.com/office/drawing/2014/main" xmlns="" id="{00000000-0008-0000-0200-000051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72" name="Text Box 4">
          <a:extLst>
            <a:ext uri="{FF2B5EF4-FFF2-40B4-BE49-F238E27FC236}">
              <a16:creationId xmlns:a16="http://schemas.microsoft.com/office/drawing/2014/main" xmlns="" id="{00000000-0008-0000-0200-00005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73" name="Text Box 5">
          <a:extLst>
            <a:ext uri="{FF2B5EF4-FFF2-40B4-BE49-F238E27FC236}">
              <a16:creationId xmlns:a16="http://schemas.microsoft.com/office/drawing/2014/main" xmlns="" id="{00000000-0008-0000-0200-00005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74" name="Text Box 9">
          <a:extLst>
            <a:ext uri="{FF2B5EF4-FFF2-40B4-BE49-F238E27FC236}">
              <a16:creationId xmlns:a16="http://schemas.microsoft.com/office/drawing/2014/main" xmlns="" id="{00000000-0008-0000-0200-00005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75" name="Text Box 10">
          <a:extLst>
            <a:ext uri="{FF2B5EF4-FFF2-40B4-BE49-F238E27FC236}">
              <a16:creationId xmlns:a16="http://schemas.microsoft.com/office/drawing/2014/main" xmlns="" id="{00000000-0008-0000-0200-000055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76" name="Text Box 4">
          <a:extLst>
            <a:ext uri="{FF2B5EF4-FFF2-40B4-BE49-F238E27FC236}">
              <a16:creationId xmlns:a16="http://schemas.microsoft.com/office/drawing/2014/main" xmlns="" id="{00000000-0008-0000-0200-00005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77" name="Text Box 5">
          <a:extLst>
            <a:ext uri="{FF2B5EF4-FFF2-40B4-BE49-F238E27FC236}">
              <a16:creationId xmlns:a16="http://schemas.microsoft.com/office/drawing/2014/main" xmlns="" id="{00000000-0008-0000-0200-00005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78" name="Text Box 9">
          <a:extLst>
            <a:ext uri="{FF2B5EF4-FFF2-40B4-BE49-F238E27FC236}">
              <a16:creationId xmlns:a16="http://schemas.microsoft.com/office/drawing/2014/main" xmlns="" id="{00000000-0008-0000-0200-00005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79" name="Text Box 10">
          <a:extLst>
            <a:ext uri="{FF2B5EF4-FFF2-40B4-BE49-F238E27FC236}">
              <a16:creationId xmlns:a16="http://schemas.microsoft.com/office/drawing/2014/main" xmlns="" id="{00000000-0008-0000-0200-00005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80" name="Text Box 4">
          <a:extLst>
            <a:ext uri="{FF2B5EF4-FFF2-40B4-BE49-F238E27FC236}">
              <a16:creationId xmlns:a16="http://schemas.microsoft.com/office/drawing/2014/main" xmlns="" id="{00000000-0008-0000-0200-00005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81" name="Text Box 5">
          <a:extLst>
            <a:ext uri="{FF2B5EF4-FFF2-40B4-BE49-F238E27FC236}">
              <a16:creationId xmlns:a16="http://schemas.microsoft.com/office/drawing/2014/main" xmlns="" id="{00000000-0008-0000-0200-00005B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82" name="Text Box 9">
          <a:extLst>
            <a:ext uri="{FF2B5EF4-FFF2-40B4-BE49-F238E27FC236}">
              <a16:creationId xmlns:a16="http://schemas.microsoft.com/office/drawing/2014/main" xmlns="" id="{00000000-0008-0000-0200-00005C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83" name="Text Box 10">
          <a:extLst>
            <a:ext uri="{FF2B5EF4-FFF2-40B4-BE49-F238E27FC236}">
              <a16:creationId xmlns:a16="http://schemas.microsoft.com/office/drawing/2014/main" xmlns="" id="{00000000-0008-0000-0200-00005D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84" name="Text Box 4">
          <a:extLst>
            <a:ext uri="{FF2B5EF4-FFF2-40B4-BE49-F238E27FC236}">
              <a16:creationId xmlns:a16="http://schemas.microsoft.com/office/drawing/2014/main" xmlns="" id="{00000000-0008-0000-0200-00005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85" name="Text Box 5">
          <a:extLst>
            <a:ext uri="{FF2B5EF4-FFF2-40B4-BE49-F238E27FC236}">
              <a16:creationId xmlns:a16="http://schemas.microsoft.com/office/drawing/2014/main" xmlns="" id="{00000000-0008-0000-0200-00005F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86" name="Text Box 9">
          <a:extLst>
            <a:ext uri="{FF2B5EF4-FFF2-40B4-BE49-F238E27FC236}">
              <a16:creationId xmlns:a16="http://schemas.microsoft.com/office/drawing/2014/main" xmlns="" id="{00000000-0008-0000-0200-000060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87" name="Text Box 10">
          <a:extLst>
            <a:ext uri="{FF2B5EF4-FFF2-40B4-BE49-F238E27FC236}">
              <a16:creationId xmlns:a16="http://schemas.microsoft.com/office/drawing/2014/main" xmlns="" id="{00000000-0008-0000-0200-000061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88" name="Text Box 4">
          <a:extLst>
            <a:ext uri="{FF2B5EF4-FFF2-40B4-BE49-F238E27FC236}">
              <a16:creationId xmlns:a16="http://schemas.microsoft.com/office/drawing/2014/main" xmlns="" id="{00000000-0008-0000-0200-00006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89" name="Text Box 5">
          <a:extLst>
            <a:ext uri="{FF2B5EF4-FFF2-40B4-BE49-F238E27FC236}">
              <a16:creationId xmlns:a16="http://schemas.microsoft.com/office/drawing/2014/main" xmlns="" id="{00000000-0008-0000-0200-00006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90" name="Text Box 9">
          <a:extLst>
            <a:ext uri="{FF2B5EF4-FFF2-40B4-BE49-F238E27FC236}">
              <a16:creationId xmlns:a16="http://schemas.microsoft.com/office/drawing/2014/main" xmlns="" id="{00000000-0008-0000-0200-00006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91" name="Text Box 10">
          <a:extLst>
            <a:ext uri="{FF2B5EF4-FFF2-40B4-BE49-F238E27FC236}">
              <a16:creationId xmlns:a16="http://schemas.microsoft.com/office/drawing/2014/main" xmlns="" id="{00000000-0008-0000-0200-000065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92" name="Text Box 4">
          <a:extLst>
            <a:ext uri="{FF2B5EF4-FFF2-40B4-BE49-F238E27FC236}">
              <a16:creationId xmlns:a16="http://schemas.microsoft.com/office/drawing/2014/main" xmlns="" id="{00000000-0008-0000-0200-00006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93" name="Text Box 5">
          <a:extLst>
            <a:ext uri="{FF2B5EF4-FFF2-40B4-BE49-F238E27FC236}">
              <a16:creationId xmlns:a16="http://schemas.microsoft.com/office/drawing/2014/main" xmlns="" id="{00000000-0008-0000-0200-00006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94" name="Text Box 9">
          <a:extLst>
            <a:ext uri="{FF2B5EF4-FFF2-40B4-BE49-F238E27FC236}">
              <a16:creationId xmlns:a16="http://schemas.microsoft.com/office/drawing/2014/main" xmlns="" id="{00000000-0008-0000-0200-00006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1</xdr:rowOff>
    </xdr:to>
    <xdr:sp macro="" textlink="">
      <xdr:nvSpPr>
        <xdr:cNvPr id="295" name="Text Box 10">
          <a:extLst>
            <a:ext uri="{FF2B5EF4-FFF2-40B4-BE49-F238E27FC236}">
              <a16:creationId xmlns:a16="http://schemas.microsoft.com/office/drawing/2014/main" xmlns="" id="{00000000-0008-0000-0200-00006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2</xdr:rowOff>
    </xdr:to>
    <xdr:sp macro="" textlink="">
      <xdr:nvSpPr>
        <xdr:cNvPr id="296" name="Text Box 4">
          <a:extLst>
            <a:ext uri="{FF2B5EF4-FFF2-40B4-BE49-F238E27FC236}">
              <a16:creationId xmlns:a16="http://schemas.microsoft.com/office/drawing/2014/main" xmlns="" id="{00000000-0008-0000-0200-00006A000000}"/>
            </a:ext>
          </a:extLst>
        </xdr:cNvPr>
        <xdr:cNvSpPr txBox="1">
          <a:spLocks noChangeArrowheads="1"/>
        </xdr:cNvSpPr>
      </xdr:nvSpPr>
      <xdr:spPr bwMode="auto">
        <a:xfrm>
          <a:off x="5248275" y="213998175"/>
          <a:ext cx="76200" cy="152402"/>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2</xdr:rowOff>
    </xdr:to>
    <xdr:sp macro="" textlink="">
      <xdr:nvSpPr>
        <xdr:cNvPr id="297" name="Text Box 5">
          <a:extLst>
            <a:ext uri="{FF2B5EF4-FFF2-40B4-BE49-F238E27FC236}">
              <a16:creationId xmlns:a16="http://schemas.microsoft.com/office/drawing/2014/main" xmlns="" id="{00000000-0008-0000-0200-00006B000000}"/>
            </a:ext>
          </a:extLst>
        </xdr:cNvPr>
        <xdr:cNvSpPr txBox="1">
          <a:spLocks noChangeArrowheads="1"/>
        </xdr:cNvSpPr>
      </xdr:nvSpPr>
      <xdr:spPr bwMode="auto">
        <a:xfrm>
          <a:off x="5248275" y="213998175"/>
          <a:ext cx="76200" cy="152402"/>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2</xdr:rowOff>
    </xdr:to>
    <xdr:sp macro="" textlink="">
      <xdr:nvSpPr>
        <xdr:cNvPr id="298" name="Text Box 9">
          <a:extLst>
            <a:ext uri="{FF2B5EF4-FFF2-40B4-BE49-F238E27FC236}">
              <a16:creationId xmlns:a16="http://schemas.microsoft.com/office/drawing/2014/main" xmlns="" id="{00000000-0008-0000-0200-00006C000000}"/>
            </a:ext>
          </a:extLst>
        </xdr:cNvPr>
        <xdr:cNvSpPr txBox="1">
          <a:spLocks noChangeArrowheads="1"/>
        </xdr:cNvSpPr>
      </xdr:nvSpPr>
      <xdr:spPr bwMode="auto">
        <a:xfrm>
          <a:off x="5248275" y="213998175"/>
          <a:ext cx="76200" cy="152402"/>
        </a:xfrm>
        <a:prstGeom prst="rect">
          <a:avLst/>
        </a:prstGeom>
        <a:noFill/>
        <a:ln w="9525">
          <a:noFill/>
          <a:miter lim="800000"/>
          <a:headEnd/>
          <a:tailEnd/>
        </a:ln>
      </xdr:spPr>
    </xdr:sp>
    <xdr:clientData/>
  </xdr:twoCellAnchor>
  <xdr:twoCellAnchor editAs="oneCell">
    <xdr:from>
      <xdr:col>6</xdr:col>
      <xdr:colOff>0</xdr:colOff>
      <xdr:row>1291</xdr:row>
      <xdr:rowOff>0</xdr:rowOff>
    </xdr:from>
    <xdr:to>
      <xdr:col>6</xdr:col>
      <xdr:colOff>76200</xdr:colOff>
      <xdr:row>1292</xdr:row>
      <xdr:rowOff>2</xdr:rowOff>
    </xdr:to>
    <xdr:sp macro="" textlink="">
      <xdr:nvSpPr>
        <xdr:cNvPr id="299" name="Text Box 10">
          <a:extLst>
            <a:ext uri="{FF2B5EF4-FFF2-40B4-BE49-F238E27FC236}">
              <a16:creationId xmlns:a16="http://schemas.microsoft.com/office/drawing/2014/main" xmlns="" id="{00000000-0008-0000-0200-00006D000000}"/>
            </a:ext>
          </a:extLst>
        </xdr:cNvPr>
        <xdr:cNvSpPr txBox="1">
          <a:spLocks noChangeArrowheads="1"/>
        </xdr:cNvSpPr>
      </xdr:nvSpPr>
      <xdr:spPr bwMode="auto">
        <a:xfrm>
          <a:off x="5248275" y="213998175"/>
          <a:ext cx="76200" cy="152402"/>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6:I19"/>
  <sheetViews>
    <sheetView view="pageBreakPreview" zoomScale="85" zoomScaleSheetLayoutView="85" workbookViewId="0">
      <selection activeCell="L24" sqref="L24"/>
    </sheetView>
  </sheetViews>
  <sheetFormatPr defaultRowHeight="12.75" x14ac:dyDescent="0.2"/>
  <cols>
    <col min="1" max="8" width="9.140625" style="13"/>
    <col min="9" max="9" width="52.7109375" style="13" customWidth="1"/>
    <col min="10" max="16384" width="9.140625" style="13"/>
  </cols>
  <sheetData>
    <row r="16" spans="1:9" ht="26.25" x14ac:dyDescent="0.2">
      <c r="A16" s="388" t="s">
        <v>0</v>
      </c>
      <c r="B16" s="388"/>
      <c r="C16" s="388"/>
      <c r="D16" s="388"/>
      <c r="E16" s="388"/>
      <c r="F16" s="388"/>
      <c r="G16" s="388"/>
      <c r="H16" s="388"/>
      <c r="I16" s="388"/>
    </row>
    <row r="17" spans="1:9" ht="24" customHeight="1" x14ac:dyDescent="0.2">
      <c r="A17" s="389" t="s">
        <v>655</v>
      </c>
      <c r="B17" s="389"/>
      <c r="C17" s="389"/>
      <c r="D17" s="389"/>
      <c r="E17" s="389"/>
      <c r="F17" s="389"/>
      <c r="G17" s="389"/>
      <c r="H17" s="389"/>
      <c r="I17" s="389"/>
    </row>
    <row r="19" spans="1:9" ht="15" x14ac:dyDescent="0.25">
      <c r="A19" s="390" t="s">
        <v>312</v>
      </c>
      <c r="B19" s="390"/>
      <c r="C19" s="390"/>
      <c r="D19" s="390"/>
      <c r="E19" s="390"/>
      <c r="F19" s="390"/>
      <c r="G19" s="390"/>
      <c r="H19" s="390"/>
      <c r="I19" s="390"/>
    </row>
  </sheetData>
  <mergeCells count="3">
    <mergeCell ref="A16:I16"/>
    <mergeCell ref="A17:I17"/>
    <mergeCell ref="A19:I19"/>
  </mergeCells>
  <pageMargins left="0.7" right="0.7" top="0.75" bottom="0.75" header="0.3" footer="0.3"/>
  <pageSetup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27"/>
  <sheetViews>
    <sheetView zoomScale="80" zoomScaleNormal="80" zoomScaleSheetLayoutView="100" workbookViewId="0">
      <selection activeCell="G19" sqref="G19"/>
    </sheetView>
  </sheetViews>
  <sheetFormatPr defaultRowHeight="12.75" outlineLevelCol="1" x14ac:dyDescent="0.2"/>
  <cols>
    <col min="1" max="1" width="1.5703125" style="11" customWidth="1"/>
    <col min="2" max="2" width="9.140625" style="11" customWidth="1"/>
    <col min="3" max="3" width="50.85546875" style="11" bestFit="1" customWidth="1"/>
    <col min="4" max="4" width="0.7109375" style="11" customWidth="1"/>
    <col min="5" max="5" width="18.140625" style="11" customWidth="1" outlineLevel="1"/>
    <col min="6" max="6" width="9" style="11" customWidth="1"/>
    <col min="7" max="7" width="30.140625" style="11" customWidth="1"/>
    <col min="8" max="8" width="14.28515625" style="11" bestFit="1" customWidth="1"/>
    <col min="9" max="9" width="13.28515625" style="11" bestFit="1" customWidth="1"/>
    <col min="10" max="10" width="12.85546875" style="11" bestFit="1" customWidth="1"/>
    <col min="11" max="16384" width="9.140625" style="11"/>
  </cols>
  <sheetData>
    <row r="2" spans="1:10" ht="15.75" x14ac:dyDescent="0.2">
      <c r="A2" s="395" t="s">
        <v>96</v>
      </c>
      <c r="B2" s="395"/>
      <c r="C2" s="395"/>
      <c r="D2" s="395"/>
      <c r="E2" s="395"/>
      <c r="F2" s="395"/>
    </row>
    <row r="3" spans="1:10" ht="18.75" x14ac:dyDescent="0.2">
      <c r="A3" s="396" t="str">
        <f>Cover!A17:I17</f>
        <v xml:space="preserve">CLASSROOM BLOCK at GA. DHEVVADHOO SULTAN MOHAMED SCHOOL </v>
      </c>
      <c r="B3" s="396"/>
      <c r="C3" s="396"/>
      <c r="D3" s="396"/>
      <c r="E3" s="396"/>
      <c r="F3" s="396"/>
    </row>
    <row r="5" spans="1:10" ht="15" customHeight="1" x14ac:dyDescent="0.2">
      <c r="C5" s="393" t="s">
        <v>91</v>
      </c>
      <c r="D5" s="397"/>
      <c r="E5" s="391" t="s">
        <v>86</v>
      </c>
      <c r="F5" s="397" t="s">
        <v>97</v>
      </c>
    </row>
    <row r="6" spans="1:10" s="1" customFormat="1" ht="15" x14ac:dyDescent="0.2">
      <c r="C6" s="394"/>
      <c r="D6" s="398"/>
      <c r="E6" s="392"/>
      <c r="F6" s="399"/>
    </row>
    <row r="7" spans="1:10" x14ac:dyDescent="0.2">
      <c r="C7" s="14"/>
      <c r="D7" s="16"/>
      <c r="E7" s="15"/>
      <c r="F7" s="15"/>
    </row>
    <row r="8" spans="1:10" ht="24.75" customHeight="1" x14ac:dyDescent="0.2">
      <c r="B8" s="17"/>
      <c r="C8" s="18" t="str">
        <f>'BOQ for tender'!E7</f>
        <v>Bill №: 01 - PRELIMINARIES</v>
      </c>
      <c r="D8" s="19"/>
      <c r="E8" s="9"/>
      <c r="F8" s="8"/>
    </row>
    <row r="9" spans="1:10" ht="24.75" customHeight="1" x14ac:dyDescent="0.2">
      <c r="B9" s="17"/>
      <c r="C9" s="20" t="str">
        <f>'BOQ for tender'!E89</f>
        <v>Bill №: 02 - EXCAVATION AND FILLING</v>
      </c>
      <c r="D9" s="19"/>
      <c r="E9" s="10"/>
      <c r="F9" s="8"/>
    </row>
    <row r="10" spans="1:10" ht="24.75" customHeight="1" x14ac:dyDescent="0.2">
      <c r="B10" s="17"/>
      <c r="C10" s="20" t="str">
        <f>'BOQ for tender'!E167</f>
        <v>Bill №: 03 - INSITU CONCRETE WORKS</v>
      </c>
      <c r="D10" s="19"/>
      <c r="E10" s="10"/>
      <c r="F10" s="8"/>
    </row>
    <row r="11" spans="1:10" ht="24.75" customHeight="1" x14ac:dyDescent="0.2">
      <c r="B11" s="17"/>
      <c r="C11" s="20" t="str">
        <f>'BOQ for tender'!E315</f>
        <v>Bill №: 04 - MASONRY</v>
      </c>
      <c r="D11" s="19"/>
      <c r="E11" s="10"/>
      <c r="F11" s="8"/>
      <c r="G11" s="12"/>
    </row>
    <row r="12" spans="1:10" ht="24.75" customHeight="1" x14ac:dyDescent="0.2">
      <c r="B12" s="17"/>
      <c r="C12" s="20" t="str">
        <f>'BOQ for tender'!E385</f>
        <v>Bill №: 05 - STRUCTURAL METAL WORKS</v>
      </c>
      <c r="D12" s="19"/>
      <c r="E12" s="10"/>
      <c r="F12" s="8"/>
    </row>
    <row r="13" spans="1:10" ht="24.75" customHeight="1" x14ac:dyDescent="0.2">
      <c r="B13" s="17"/>
      <c r="C13" s="20" t="str">
        <f>'BOQ for tender'!E443</f>
        <v>Bill №: 06 - ROOFING</v>
      </c>
      <c r="D13" s="19"/>
      <c r="E13" s="10"/>
      <c r="F13" s="8"/>
      <c r="H13" s="21"/>
      <c r="I13" s="22"/>
    </row>
    <row r="14" spans="1:10" ht="24.75" customHeight="1" x14ac:dyDescent="0.2">
      <c r="B14" s="17"/>
      <c r="C14" s="20" t="str">
        <f>'BOQ for tender'!E524</f>
        <v>Bill №: 07 - WINDOWS, SCREENS &amp; LIGHTS</v>
      </c>
      <c r="D14" s="19"/>
      <c r="E14" s="10"/>
      <c r="F14" s="8"/>
      <c r="I14" s="21"/>
    </row>
    <row r="15" spans="1:10" ht="24.75" customHeight="1" x14ac:dyDescent="0.2">
      <c r="B15" s="17"/>
      <c r="C15" s="20" t="str">
        <f>'BOQ for tender'!E586</f>
        <v>Bill №: 08 - DOORS, SHUTTERS &amp; HATCHES</v>
      </c>
      <c r="D15" s="19"/>
      <c r="E15" s="10"/>
      <c r="F15" s="8"/>
      <c r="I15" s="22"/>
      <c r="J15" s="21"/>
    </row>
    <row r="16" spans="1:10" ht="24.75" customHeight="1" x14ac:dyDescent="0.2">
      <c r="B16" s="17"/>
      <c r="C16" s="20" t="str">
        <f>'BOQ for tender'!E662</f>
        <v>Bill №: 09 - FLOOR, WALL FINISHINGS</v>
      </c>
      <c r="D16" s="19"/>
      <c r="E16" s="10"/>
      <c r="F16" s="8"/>
    </row>
    <row r="17" spans="2:13" ht="24.75" customHeight="1" x14ac:dyDescent="0.2">
      <c r="B17" s="17"/>
      <c r="C17" s="20" t="str">
        <f>'BOQ for tender'!E739</f>
        <v>Bill №: 10 - SUSPENDED CEILING</v>
      </c>
      <c r="D17" s="19"/>
      <c r="E17" s="10"/>
      <c r="F17" s="8"/>
    </row>
    <row r="18" spans="2:13" ht="24.75" customHeight="1" x14ac:dyDescent="0.2">
      <c r="B18" s="17"/>
      <c r="C18" s="20" t="str">
        <f>'BOQ for tender'!E821</f>
        <v>Bill №: 11 - PAINTING &amp; DECORATIONS</v>
      </c>
      <c r="D18" s="19"/>
      <c r="E18" s="10"/>
      <c r="F18" s="8"/>
      <c r="G18" s="12"/>
      <c r="I18" s="21"/>
    </row>
    <row r="19" spans="2:13" ht="24.75" customHeight="1" x14ac:dyDescent="0.2">
      <c r="B19" s="17"/>
      <c r="C19" s="20" t="str">
        <f>'BOQ for tender'!E1334</f>
        <v>Bill №: 12 - STAIRS, WALKWAYS AND BALUSTRADES</v>
      </c>
      <c r="D19" s="19"/>
      <c r="E19" s="10"/>
      <c r="F19" s="8"/>
      <c r="J19" s="21"/>
    </row>
    <row r="20" spans="2:13" ht="24.75" customHeight="1" x14ac:dyDescent="0.2">
      <c r="B20" s="17"/>
      <c r="C20" s="20" t="str">
        <f>'BOQ for tender'!E981</f>
        <v>Bill №: 13 - MECHANICAL &amp; ELECTRICAL SERVICES</v>
      </c>
      <c r="D20" s="19"/>
      <c r="E20" s="10"/>
      <c r="F20" s="8"/>
      <c r="J20" s="21"/>
    </row>
    <row r="21" spans="2:13" ht="24.75" customHeight="1" x14ac:dyDescent="0.2">
      <c r="B21" s="17"/>
      <c r="C21" s="20" t="str">
        <f>+'BOQ for tender'!E1156</f>
        <v>Bill №: 14 - PLUMBING</v>
      </c>
      <c r="D21" s="19"/>
      <c r="E21" s="10"/>
      <c r="F21" s="8"/>
      <c r="H21" s="21"/>
    </row>
    <row r="22" spans="2:13" ht="24.75" customHeight="1" x14ac:dyDescent="0.2">
      <c r="B22" s="17"/>
      <c r="C22" s="20" t="str">
        <f>+'BOQ for tender'!E1224</f>
        <v>Bill №: 15 - FIRE SYSTEM</v>
      </c>
      <c r="D22" s="19"/>
      <c r="E22" s="10"/>
      <c r="F22" s="8"/>
      <c r="H22" s="21"/>
    </row>
    <row r="23" spans="2:13" ht="24.75" customHeight="1" x14ac:dyDescent="0.2">
      <c r="B23" s="17"/>
      <c r="C23" s="20" t="str">
        <f>'BOQ for tender'!E1299</f>
        <v>Bill №:  16- ADDITIONS AND OMMISIONS</v>
      </c>
      <c r="D23" s="19"/>
      <c r="E23" s="10"/>
      <c r="F23" s="8"/>
      <c r="H23" s="21"/>
    </row>
    <row r="24" spans="2:13" ht="24.75" customHeight="1" x14ac:dyDescent="0.25">
      <c r="C24" s="23"/>
      <c r="D24" s="24"/>
      <c r="E24" s="2"/>
      <c r="F24" s="5"/>
    </row>
    <row r="25" spans="2:13" ht="39" customHeight="1" x14ac:dyDescent="0.2">
      <c r="B25" s="1"/>
      <c r="C25" s="338" t="s">
        <v>208</v>
      </c>
      <c r="D25" s="25"/>
      <c r="E25" s="6"/>
      <c r="F25" s="7"/>
      <c r="G25" s="21"/>
      <c r="H25" s="22"/>
      <c r="I25" s="21"/>
    </row>
    <row r="26" spans="2:13" ht="15" x14ac:dyDescent="0.25">
      <c r="B26" s="1"/>
      <c r="C26" s="26"/>
      <c r="E26" s="3"/>
      <c r="F26" s="4"/>
    </row>
    <row r="27" spans="2:13" x14ac:dyDescent="0.2">
      <c r="E27" s="22"/>
      <c r="M27" s="27"/>
    </row>
  </sheetData>
  <mergeCells count="6">
    <mergeCell ref="E5:E6"/>
    <mergeCell ref="C5:C6"/>
    <mergeCell ref="A2:F2"/>
    <mergeCell ref="A3:F3"/>
    <mergeCell ref="D5:D6"/>
    <mergeCell ref="F5:F6"/>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1397"/>
  <sheetViews>
    <sheetView tabSelected="1" view="pageBreakPreview" topLeftCell="A1161" zoomScaleNormal="100" zoomScaleSheetLayoutView="100" workbookViewId="0">
      <selection activeCell="E1175" sqref="E1175"/>
    </sheetView>
  </sheetViews>
  <sheetFormatPr defaultRowHeight="12.75" outlineLevelCol="1" x14ac:dyDescent="0.2"/>
  <cols>
    <col min="1" max="1" width="7.28515625" style="29" customWidth="1"/>
    <col min="2" max="2" width="6.28515625" style="30" customWidth="1"/>
    <col min="3" max="3" width="1.85546875" style="31" bestFit="1" customWidth="1"/>
    <col min="4" max="4" width="6.7109375" style="31" customWidth="1"/>
    <col min="5" max="5" width="56.28515625" style="32" customWidth="1"/>
    <col min="6" max="6" width="1.42578125" style="33" customWidth="1"/>
    <col min="7" max="7" width="5.7109375" style="34" bestFit="1" customWidth="1"/>
    <col min="8" max="8" width="7.7109375" style="347" customWidth="1"/>
    <col min="9" max="10" width="10.85546875" style="35" customWidth="1" outlineLevel="1"/>
    <col min="11" max="11" width="13.7109375" style="326" customWidth="1" outlineLevel="1"/>
    <col min="12" max="12" width="2.140625" style="37" customWidth="1"/>
    <col min="13" max="15" width="9.28515625" style="38" bestFit="1" customWidth="1"/>
    <col min="16" max="16384" width="9.140625" style="38"/>
  </cols>
  <sheetData>
    <row r="1" spans="1:12" x14ac:dyDescent="0.2">
      <c r="K1" s="36">
        <f>K1367</f>
        <v>0</v>
      </c>
    </row>
    <row r="2" spans="1:12" x14ac:dyDescent="0.2">
      <c r="A2" s="39" t="str">
        <f>Cover!A17:I17</f>
        <v xml:space="preserve">CLASSROOM BLOCK at GA. DHEVVADHOO SULTAN MOHAMED SCHOOL </v>
      </c>
      <c r="B2" s="40"/>
      <c r="C2" s="41"/>
      <c r="D2" s="41"/>
      <c r="E2" s="42"/>
      <c r="F2" s="39"/>
      <c r="G2" s="43"/>
      <c r="H2" s="378"/>
      <c r="I2" s="39"/>
      <c r="J2" s="39"/>
      <c r="K2" s="39"/>
      <c r="L2" s="44"/>
    </row>
    <row r="3" spans="1:12" x14ac:dyDescent="0.2">
      <c r="A3" s="33" t="s">
        <v>93</v>
      </c>
      <c r="G3" s="45"/>
      <c r="H3" s="343"/>
      <c r="I3" s="33"/>
      <c r="J3" s="33"/>
      <c r="K3" s="33"/>
      <c r="L3" s="46"/>
    </row>
    <row r="4" spans="1:12" x14ac:dyDescent="0.2">
      <c r="A4" s="47"/>
      <c r="E4" s="48"/>
      <c r="F4" s="49"/>
      <c r="G4" s="45"/>
      <c r="H4" s="343"/>
      <c r="I4" s="47"/>
      <c r="J4" s="47"/>
      <c r="K4" s="50"/>
      <c r="L4" s="46"/>
    </row>
    <row r="5" spans="1:12" x14ac:dyDescent="0.2">
      <c r="A5" s="51" t="s">
        <v>0</v>
      </c>
      <c r="B5" s="52"/>
      <c r="C5" s="53"/>
      <c r="D5" s="53"/>
      <c r="E5" s="54"/>
      <c r="F5" s="51"/>
      <c r="G5" s="55"/>
      <c r="H5" s="344"/>
      <c r="I5" s="51"/>
      <c r="J5" s="51"/>
      <c r="K5" s="51"/>
      <c r="L5" s="44"/>
    </row>
    <row r="6" spans="1:12" s="63" customFormat="1" ht="25.5" x14ac:dyDescent="0.2">
      <c r="A6" s="56" t="s">
        <v>92</v>
      </c>
      <c r="B6" s="57"/>
      <c r="C6" s="58"/>
      <c r="D6" s="58"/>
      <c r="E6" s="59" t="s">
        <v>91</v>
      </c>
      <c r="F6" s="60"/>
      <c r="G6" s="61" t="s">
        <v>90</v>
      </c>
      <c r="H6" s="340" t="s">
        <v>89</v>
      </c>
      <c r="I6" s="331" t="s">
        <v>88</v>
      </c>
      <c r="J6" s="331" t="s">
        <v>87</v>
      </c>
      <c r="K6" s="56" t="s">
        <v>86</v>
      </c>
      <c r="L6" s="62"/>
    </row>
    <row r="7" spans="1:12" s="73" customFormat="1" x14ac:dyDescent="0.2">
      <c r="A7" s="64" t="s">
        <v>85</v>
      </c>
      <c r="B7" s="65"/>
      <c r="C7" s="66"/>
      <c r="D7" s="66"/>
      <c r="E7" s="67" t="s">
        <v>7</v>
      </c>
      <c r="F7" s="68"/>
      <c r="G7" s="69"/>
      <c r="H7" s="341"/>
      <c r="I7" s="70"/>
      <c r="J7" s="70"/>
      <c r="K7" s="71"/>
      <c r="L7" s="72"/>
    </row>
    <row r="8" spans="1:12" ht="12" customHeight="1" x14ac:dyDescent="0.2">
      <c r="A8" s="74"/>
      <c r="E8" s="75"/>
      <c r="F8" s="76"/>
      <c r="G8" s="77"/>
      <c r="H8" s="332"/>
      <c r="I8" s="78"/>
      <c r="J8" s="78"/>
      <c r="K8" s="79"/>
    </row>
    <row r="9" spans="1:12" ht="12" customHeight="1" x14ac:dyDescent="0.2">
      <c r="A9" s="74"/>
      <c r="G9" s="77"/>
      <c r="H9" s="332"/>
      <c r="I9" s="78"/>
      <c r="J9" s="78"/>
      <c r="K9" s="79"/>
    </row>
    <row r="10" spans="1:12" s="86" customFormat="1" ht="12" customHeight="1" x14ac:dyDescent="0.2">
      <c r="A10" s="80" t="s">
        <v>84</v>
      </c>
      <c r="B10" s="81" t="s">
        <v>83</v>
      </c>
      <c r="C10" s="41"/>
      <c r="D10" s="41"/>
      <c r="E10" s="82"/>
      <c r="F10" s="39"/>
      <c r="G10" s="83"/>
      <c r="H10" s="342"/>
      <c r="I10" s="84"/>
      <c r="J10" s="84"/>
      <c r="K10" s="79"/>
      <c r="L10" s="85"/>
    </row>
    <row r="11" spans="1:12" ht="12" customHeight="1" x14ac:dyDescent="0.2">
      <c r="E11" s="87" t="s">
        <v>82</v>
      </c>
      <c r="G11" s="77"/>
      <c r="H11" s="332"/>
      <c r="I11" s="78"/>
      <c r="J11" s="78"/>
      <c r="K11" s="79"/>
    </row>
    <row r="12" spans="1:12" ht="12" customHeight="1" x14ac:dyDescent="0.2">
      <c r="D12" s="31" t="s">
        <v>1</v>
      </c>
      <c r="E12" s="88" t="s">
        <v>153</v>
      </c>
      <c r="G12" s="77"/>
      <c r="H12" s="332"/>
      <c r="I12" s="78"/>
      <c r="J12" s="78"/>
      <c r="K12" s="79"/>
    </row>
    <row r="13" spans="1:12" ht="12" customHeight="1" x14ac:dyDescent="0.2">
      <c r="D13" s="31" t="s">
        <v>11</v>
      </c>
      <c r="E13" s="88" t="s">
        <v>154</v>
      </c>
      <c r="G13" s="77"/>
      <c r="H13" s="332"/>
      <c r="I13" s="78"/>
      <c r="J13" s="78"/>
      <c r="K13" s="79"/>
    </row>
    <row r="14" spans="1:12" ht="12" customHeight="1" x14ac:dyDescent="0.2">
      <c r="D14" s="31" t="s">
        <v>3</v>
      </c>
      <c r="E14" s="88" t="s">
        <v>155</v>
      </c>
      <c r="G14" s="77"/>
      <c r="H14" s="332"/>
      <c r="I14" s="78"/>
      <c r="J14" s="78"/>
      <c r="K14" s="79"/>
    </row>
    <row r="15" spans="1:12" ht="12" customHeight="1" x14ac:dyDescent="0.2">
      <c r="D15" s="31" t="s">
        <v>2</v>
      </c>
      <c r="E15" s="88" t="s">
        <v>156</v>
      </c>
      <c r="G15" s="77"/>
      <c r="H15" s="332"/>
      <c r="I15" s="78"/>
      <c r="J15" s="78"/>
      <c r="K15" s="79"/>
    </row>
    <row r="16" spans="1:12" ht="12" customHeight="1" x14ac:dyDescent="0.2">
      <c r="D16" s="31" t="s">
        <v>1</v>
      </c>
      <c r="E16" s="88" t="s">
        <v>157</v>
      </c>
      <c r="G16" s="77"/>
      <c r="H16" s="332"/>
      <c r="I16" s="78"/>
      <c r="J16" s="78"/>
      <c r="K16" s="79"/>
    </row>
    <row r="17" spans="1:12" ht="12" customHeight="1" x14ac:dyDescent="0.2">
      <c r="D17" s="31" t="s">
        <v>148</v>
      </c>
      <c r="E17" s="88" t="s">
        <v>158</v>
      </c>
      <c r="G17" s="77"/>
      <c r="H17" s="332"/>
      <c r="I17" s="78"/>
      <c r="J17" s="78"/>
      <c r="K17" s="79"/>
    </row>
    <row r="18" spans="1:12" ht="12" customHeight="1" x14ac:dyDescent="0.2">
      <c r="D18" s="31" t="s">
        <v>149</v>
      </c>
      <c r="E18" s="88" t="s">
        <v>159</v>
      </c>
      <c r="G18" s="77"/>
      <c r="H18" s="332"/>
      <c r="I18" s="78"/>
      <c r="J18" s="78"/>
      <c r="K18" s="79"/>
    </row>
    <row r="19" spans="1:12" ht="12" customHeight="1" x14ac:dyDescent="0.2">
      <c r="D19" s="31" t="s">
        <v>150</v>
      </c>
      <c r="E19" s="88" t="s">
        <v>160</v>
      </c>
      <c r="G19" s="77"/>
      <c r="H19" s="332"/>
      <c r="I19" s="78"/>
      <c r="J19" s="78"/>
      <c r="K19" s="79"/>
    </row>
    <row r="20" spans="1:12" ht="12" customHeight="1" x14ac:dyDescent="0.2">
      <c r="D20" s="31" t="s">
        <v>151</v>
      </c>
      <c r="E20" s="88" t="s">
        <v>161</v>
      </c>
      <c r="G20" s="77"/>
      <c r="H20" s="332"/>
      <c r="I20" s="78"/>
      <c r="J20" s="78"/>
      <c r="K20" s="79"/>
    </row>
    <row r="21" spans="1:12" ht="12" customHeight="1" x14ac:dyDescent="0.2">
      <c r="D21" s="31" t="s">
        <v>152</v>
      </c>
      <c r="E21" s="88" t="s">
        <v>162</v>
      </c>
      <c r="G21" s="77"/>
      <c r="H21" s="332"/>
      <c r="I21" s="78"/>
      <c r="J21" s="78"/>
      <c r="K21" s="79"/>
    </row>
    <row r="22" spans="1:12" ht="12" customHeight="1" x14ac:dyDescent="0.2">
      <c r="E22" s="88"/>
      <c r="G22" s="77"/>
      <c r="H22" s="332"/>
      <c r="I22" s="78"/>
      <c r="J22" s="78"/>
      <c r="K22" s="79"/>
    </row>
    <row r="23" spans="1:12" ht="12" customHeight="1" x14ac:dyDescent="0.2">
      <c r="G23" s="77"/>
      <c r="H23" s="332"/>
      <c r="I23" s="78"/>
      <c r="J23" s="78"/>
      <c r="K23" s="79"/>
    </row>
    <row r="24" spans="1:12" s="86" customFormat="1" ht="12" customHeight="1" x14ac:dyDescent="0.2">
      <c r="A24" s="80" t="s">
        <v>81</v>
      </c>
      <c r="B24" s="81" t="s">
        <v>80</v>
      </c>
      <c r="C24" s="41"/>
      <c r="D24" s="41"/>
      <c r="E24" s="82"/>
      <c r="F24" s="39"/>
      <c r="G24" s="83"/>
      <c r="H24" s="342"/>
      <c r="I24" s="84"/>
      <c r="J24" s="84"/>
      <c r="K24" s="79"/>
      <c r="L24" s="85"/>
    </row>
    <row r="25" spans="1:12" s="73" customFormat="1" ht="38.25" x14ac:dyDescent="0.2">
      <c r="A25" s="29"/>
      <c r="B25" s="89"/>
      <c r="C25" s="31"/>
      <c r="D25" s="31"/>
      <c r="E25" s="90" t="s">
        <v>79</v>
      </c>
      <c r="F25" s="91"/>
      <c r="G25" s="77" t="s">
        <v>5</v>
      </c>
      <c r="H25" s="332">
        <v>1</v>
      </c>
      <c r="I25" s="78"/>
      <c r="J25" s="78"/>
      <c r="K25" s="92"/>
      <c r="L25" s="72"/>
    </row>
    <row r="26" spans="1:12" ht="12" customHeight="1" x14ac:dyDescent="0.2">
      <c r="G26" s="77"/>
      <c r="H26" s="332"/>
      <c r="I26" s="78"/>
      <c r="J26" s="78"/>
      <c r="K26" s="92"/>
    </row>
    <row r="27" spans="1:12" ht="12" customHeight="1" x14ac:dyDescent="0.2">
      <c r="G27" s="77"/>
      <c r="H27" s="332"/>
      <c r="I27" s="78"/>
      <c r="J27" s="78"/>
      <c r="K27" s="92"/>
    </row>
    <row r="28" spans="1:12" s="86" customFormat="1" ht="12" customHeight="1" x14ac:dyDescent="0.2">
      <c r="A28" s="80" t="s">
        <v>78</v>
      </c>
      <c r="B28" s="81" t="s">
        <v>77</v>
      </c>
      <c r="C28" s="41"/>
      <c r="D28" s="41"/>
      <c r="E28" s="82"/>
      <c r="F28" s="39"/>
      <c r="G28" s="83"/>
      <c r="H28" s="342"/>
      <c r="I28" s="84"/>
      <c r="J28" s="84"/>
      <c r="K28" s="92"/>
      <c r="L28" s="85"/>
    </row>
    <row r="29" spans="1:12" ht="12" customHeight="1" x14ac:dyDescent="0.2">
      <c r="A29" s="74"/>
      <c r="E29" s="32" t="s">
        <v>76</v>
      </c>
      <c r="G29" s="77" t="s">
        <v>11</v>
      </c>
      <c r="H29" s="332">
        <v>1</v>
      </c>
      <c r="I29" s="78"/>
      <c r="J29" s="78"/>
      <c r="K29" s="92"/>
    </row>
    <row r="30" spans="1:12" ht="12" customHeight="1" x14ac:dyDescent="0.2">
      <c r="A30" s="74"/>
      <c r="G30" s="77"/>
      <c r="H30" s="332"/>
      <c r="I30" s="78"/>
      <c r="J30" s="78"/>
      <c r="K30" s="92"/>
    </row>
    <row r="31" spans="1:12" ht="12" customHeight="1" x14ac:dyDescent="0.2">
      <c r="A31" s="74"/>
      <c r="G31" s="77"/>
      <c r="H31" s="332"/>
      <c r="I31" s="78"/>
      <c r="J31" s="78"/>
      <c r="K31" s="92"/>
    </row>
    <row r="32" spans="1:12" s="86" customFormat="1" ht="12" customHeight="1" x14ac:dyDescent="0.2">
      <c r="A32" s="80" t="s">
        <v>75</v>
      </c>
      <c r="B32" s="81" t="s">
        <v>74</v>
      </c>
      <c r="C32" s="41"/>
      <c r="D32" s="41"/>
      <c r="E32" s="82"/>
      <c r="F32" s="39"/>
      <c r="G32" s="83"/>
      <c r="H32" s="342"/>
      <c r="I32" s="84"/>
      <c r="J32" s="84"/>
      <c r="K32" s="92"/>
      <c r="L32" s="85"/>
    </row>
    <row r="33" spans="1:12" ht="12" customHeight="1" x14ac:dyDescent="0.2">
      <c r="A33" s="74"/>
      <c r="E33" s="32" t="s">
        <v>73</v>
      </c>
      <c r="G33" s="77" t="s">
        <v>5</v>
      </c>
      <c r="H33" s="332">
        <v>1</v>
      </c>
      <c r="I33" s="78"/>
      <c r="J33" s="78"/>
      <c r="K33" s="92"/>
    </row>
    <row r="34" spans="1:12" ht="12" customHeight="1" x14ac:dyDescent="0.2">
      <c r="A34" s="74"/>
      <c r="G34" s="77"/>
      <c r="H34" s="332"/>
      <c r="I34" s="78"/>
      <c r="J34" s="78"/>
      <c r="K34" s="92"/>
    </row>
    <row r="35" spans="1:12" ht="12" customHeight="1" x14ac:dyDescent="0.2">
      <c r="A35" s="74"/>
      <c r="G35" s="77"/>
      <c r="H35" s="332"/>
      <c r="I35" s="78"/>
      <c r="J35" s="78"/>
      <c r="K35" s="92"/>
    </row>
    <row r="36" spans="1:12" s="86" customFormat="1" ht="12" customHeight="1" x14ac:dyDescent="0.2">
      <c r="A36" s="80" t="s">
        <v>72</v>
      </c>
      <c r="B36" s="81" t="s">
        <v>211</v>
      </c>
      <c r="C36" s="41"/>
      <c r="D36" s="41"/>
      <c r="E36" s="82"/>
      <c r="F36" s="39"/>
      <c r="G36" s="83"/>
      <c r="H36" s="342"/>
      <c r="I36" s="84"/>
      <c r="J36" s="84"/>
      <c r="K36" s="92"/>
      <c r="L36" s="85"/>
    </row>
    <row r="37" spans="1:12" ht="12" customHeight="1" x14ac:dyDescent="0.2">
      <c r="E37" s="32" t="s">
        <v>71</v>
      </c>
      <c r="G37" s="77" t="s">
        <v>5</v>
      </c>
      <c r="H37" s="332">
        <v>1</v>
      </c>
      <c r="I37" s="78"/>
      <c r="J37" s="78"/>
      <c r="K37" s="92"/>
    </row>
    <row r="38" spans="1:12" ht="12" customHeight="1" x14ac:dyDescent="0.2">
      <c r="G38" s="77"/>
      <c r="H38" s="332"/>
      <c r="I38" s="78"/>
      <c r="J38" s="78"/>
      <c r="K38" s="92"/>
    </row>
    <row r="39" spans="1:12" ht="12" customHeight="1" x14ac:dyDescent="0.2">
      <c r="G39" s="77"/>
      <c r="H39" s="332"/>
      <c r="I39" s="78"/>
      <c r="J39" s="78"/>
      <c r="K39" s="79"/>
    </row>
    <row r="40" spans="1:12" ht="12" customHeight="1" x14ac:dyDescent="0.2">
      <c r="G40" s="77"/>
      <c r="H40" s="332"/>
      <c r="I40" s="78"/>
      <c r="J40" s="78"/>
      <c r="K40" s="79"/>
    </row>
    <row r="41" spans="1:12" ht="12" customHeight="1" x14ac:dyDescent="0.2">
      <c r="G41" s="77"/>
      <c r="H41" s="332"/>
      <c r="I41" s="78"/>
      <c r="J41" s="78"/>
      <c r="K41" s="79"/>
    </row>
    <row r="42" spans="1:12" ht="12" customHeight="1" x14ac:dyDescent="0.2">
      <c r="G42" s="77"/>
      <c r="H42" s="332"/>
      <c r="I42" s="78"/>
      <c r="J42" s="78"/>
      <c r="K42" s="79"/>
    </row>
    <row r="43" spans="1:12" ht="12" customHeight="1" x14ac:dyDescent="0.2">
      <c r="G43" s="77"/>
      <c r="H43" s="332"/>
      <c r="I43" s="78"/>
      <c r="J43" s="78"/>
      <c r="K43" s="79"/>
    </row>
    <row r="44" spans="1:12" ht="12" customHeight="1" x14ac:dyDescent="0.2">
      <c r="G44" s="77"/>
      <c r="H44" s="332"/>
      <c r="I44" s="78"/>
      <c r="J44" s="78"/>
      <c r="K44" s="79"/>
    </row>
    <row r="45" spans="1:12" ht="12" customHeight="1" x14ac:dyDescent="0.2">
      <c r="G45" s="77"/>
      <c r="H45" s="332"/>
      <c r="I45" s="78"/>
      <c r="J45" s="78"/>
      <c r="K45" s="79"/>
    </row>
    <row r="46" spans="1:12" ht="12" customHeight="1" x14ac:dyDescent="0.2">
      <c r="G46" s="77"/>
      <c r="H46" s="332"/>
      <c r="I46" s="78"/>
      <c r="J46" s="78"/>
      <c r="K46" s="79"/>
    </row>
    <row r="47" spans="1:12" ht="12" customHeight="1" x14ac:dyDescent="0.2">
      <c r="G47" s="77"/>
      <c r="H47" s="332"/>
      <c r="I47" s="78"/>
      <c r="J47" s="78"/>
      <c r="K47" s="79"/>
    </row>
    <row r="48" spans="1:12" ht="12" customHeight="1" x14ac:dyDescent="0.2">
      <c r="G48" s="77"/>
      <c r="H48" s="332"/>
      <c r="I48" s="78"/>
      <c r="J48" s="78"/>
      <c r="K48" s="79"/>
    </row>
    <row r="49" spans="7:11" ht="12" customHeight="1" x14ac:dyDescent="0.2">
      <c r="G49" s="77"/>
      <c r="H49" s="332"/>
      <c r="I49" s="78"/>
      <c r="J49" s="78"/>
      <c r="K49" s="79"/>
    </row>
    <row r="50" spans="7:11" ht="12" customHeight="1" x14ac:dyDescent="0.2">
      <c r="G50" s="77"/>
      <c r="H50" s="332"/>
      <c r="I50" s="78"/>
      <c r="J50" s="78"/>
      <c r="K50" s="79"/>
    </row>
    <row r="51" spans="7:11" ht="12" customHeight="1" x14ac:dyDescent="0.2">
      <c r="G51" s="77"/>
      <c r="H51" s="332"/>
      <c r="I51" s="78"/>
      <c r="J51" s="78"/>
      <c r="K51" s="79"/>
    </row>
    <row r="52" spans="7:11" ht="12" customHeight="1" x14ac:dyDescent="0.2">
      <c r="G52" s="77"/>
      <c r="H52" s="332"/>
      <c r="I52" s="78"/>
      <c r="J52" s="78"/>
      <c r="K52" s="79"/>
    </row>
    <row r="53" spans="7:11" ht="12" customHeight="1" x14ac:dyDescent="0.2">
      <c r="G53" s="77"/>
      <c r="H53" s="332"/>
      <c r="I53" s="78"/>
      <c r="J53" s="78"/>
      <c r="K53" s="79"/>
    </row>
    <row r="54" spans="7:11" ht="12" customHeight="1" x14ac:dyDescent="0.2">
      <c r="G54" s="77"/>
      <c r="H54" s="332"/>
      <c r="I54" s="78"/>
      <c r="J54" s="78"/>
      <c r="K54" s="79"/>
    </row>
    <row r="55" spans="7:11" ht="12" customHeight="1" x14ac:dyDescent="0.2">
      <c r="G55" s="77"/>
      <c r="H55" s="332"/>
      <c r="I55" s="78"/>
      <c r="J55" s="78"/>
      <c r="K55" s="79"/>
    </row>
    <row r="56" spans="7:11" ht="12" customHeight="1" x14ac:dyDescent="0.2">
      <c r="G56" s="77"/>
      <c r="H56" s="332"/>
      <c r="I56" s="78"/>
      <c r="J56" s="78"/>
      <c r="K56" s="79"/>
    </row>
    <row r="57" spans="7:11" ht="12" customHeight="1" x14ac:dyDescent="0.2">
      <c r="G57" s="77"/>
      <c r="H57" s="332"/>
      <c r="I57" s="78"/>
      <c r="J57" s="78"/>
      <c r="K57" s="79"/>
    </row>
    <row r="58" spans="7:11" ht="12" customHeight="1" x14ac:dyDescent="0.2">
      <c r="G58" s="77"/>
      <c r="H58" s="332"/>
      <c r="I58" s="78"/>
      <c r="J58" s="78"/>
      <c r="K58" s="79"/>
    </row>
    <row r="59" spans="7:11" ht="12" customHeight="1" x14ac:dyDescent="0.2">
      <c r="G59" s="77"/>
      <c r="H59" s="332"/>
      <c r="I59" s="78"/>
      <c r="J59" s="78"/>
      <c r="K59" s="79"/>
    </row>
    <row r="60" spans="7:11" ht="12" customHeight="1" x14ac:dyDescent="0.2">
      <c r="G60" s="77"/>
      <c r="H60" s="332"/>
      <c r="I60" s="78"/>
      <c r="J60" s="78"/>
      <c r="K60" s="79"/>
    </row>
    <row r="61" spans="7:11" ht="12" customHeight="1" x14ac:dyDescent="0.2">
      <c r="G61" s="77"/>
      <c r="H61" s="332"/>
      <c r="I61" s="78"/>
      <c r="J61" s="78"/>
      <c r="K61" s="79"/>
    </row>
    <row r="62" spans="7:11" ht="12" customHeight="1" x14ac:dyDescent="0.2">
      <c r="G62" s="77"/>
      <c r="H62" s="332"/>
      <c r="I62" s="78"/>
      <c r="J62" s="78"/>
      <c r="K62" s="79"/>
    </row>
    <row r="63" spans="7:11" ht="12" customHeight="1" x14ac:dyDescent="0.2">
      <c r="G63" s="77"/>
      <c r="H63" s="332"/>
      <c r="I63" s="78"/>
      <c r="J63" s="78"/>
      <c r="K63" s="79"/>
    </row>
    <row r="64" spans="7:11" ht="12" customHeight="1" x14ac:dyDescent="0.2">
      <c r="G64" s="77"/>
      <c r="H64" s="332"/>
      <c r="I64" s="78"/>
      <c r="J64" s="78"/>
      <c r="K64" s="79"/>
    </row>
    <row r="65" spans="7:11" ht="12" customHeight="1" x14ac:dyDescent="0.2">
      <c r="G65" s="77"/>
      <c r="H65" s="332"/>
      <c r="I65" s="78"/>
      <c r="J65" s="78"/>
      <c r="K65" s="79"/>
    </row>
    <row r="66" spans="7:11" ht="12" customHeight="1" x14ac:dyDescent="0.2">
      <c r="G66" s="77"/>
      <c r="H66" s="332"/>
      <c r="I66" s="78"/>
      <c r="J66" s="78"/>
      <c r="K66" s="79"/>
    </row>
    <row r="67" spans="7:11" ht="12" customHeight="1" x14ac:dyDescent="0.2">
      <c r="G67" s="77"/>
      <c r="H67" s="332"/>
      <c r="I67" s="78"/>
      <c r="J67" s="78"/>
      <c r="K67" s="79"/>
    </row>
    <row r="68" spans="7:11" ht="12" customHeight="1" x14ac:dyDescent="0.2">
      <c r="G68" s="77"/>
      <c r="H68" s="332"/>
      <c r="I68" s="78"/>
      <c r="J68" s="78"/>
      <c r="K68" s="79"/>
    </row>
    <row r="69" spans="7:11" ht="12" customHeight="1" x14ac:dyDescent="0.2">
      <c r="G69" s="77"/>
      <c r="H69" s="332"/>
      <c r="I69" s="78"/>
      <c r="J69" s="78"/>
      <c r="K69" s="79"/>
    </row>
    <row r="70" spans="7:11" ht="12" customHeight="1" x14ac:dyDescent="0.2">
      <c r="G70" s="77"/>
      <c r="H70" s="332"/>
      <c r="I70" s="78"/>
      <c r="J70" s="78"/>
      <c r="K70" s="79"/>
    </row>
    <row r="71" spans="7:11" ht="12" customHeight="1" x14ac:dyDescent="0.2">
      <c r="G71" s="77"/>
      <c r="H71" s="332"/>
      <c r="I71" s="78"/>
      <c r="J71" s="78"/>
      <c r="K71" s="79"/>
    </row>
    <row r="72" spans="7:11" ht="12" customHeight="1" x14ac:dyDescent="0.2">
      <c r="G72" s="77"/>
      <c r="H72" s="332"/>
      <c r="I72" s="78"/>
      <c r="J72" s="78"/>
      <c r="K72" s="79"/>
    </row>
    <row r="73" spans="7:11" ht="12" customHeight="1" x14ac:dyDescent="0.2">
      <c r="G73" s="77"/>
      <c r="H73" s="332"/>
      <c r="I73" s="78"/>
      <c r="J73" s="78"/>
      <c r="K73" s="79"/>
    </row>
    <row r="74" spans="7:11" ht="12" customHeight="1" x14ac:dyDescent="0.2">
      <c r="G74" s="77"/>
      <c r="H74" s="332"/>
      <c r="I74" s="78"/>
      <c r="J74" s="78"/>
      <c r="K74" s="79"/>
    </row>
    <row r="75" spans="7:11" ht="12" customHeight="1" x14ac:dyDescent="0.2">
      <c r="G75" s="77"/>
      <c r="H75" s="332"/>
      <c r="I75" s="78"/>
      <c r="J75" s="78"/>
      <c r="K75" s="79"/>
    </row>
    <row r="76" spans="7:11" ht="12" customHeight="1" x14ac:dyDescent="0.2">
      <c r="G76" s="77"/>
      <c r="H76" s="332"/>
      <c r="I76" s="78"/>
      <c r="J76" s="78"/>
      <c r="K76" s="79"/>
    </row>
    <row r="77" spans="7:11" ht="12" customHeight="1" x14ac:dyDescent="0.2">
      <c r="G77" s="77"/>
      <c r="H77" s="332"/>
      <c r="I77" s="78"/>
      <c r="J77" s="78"/>
      <c r="K77" s="79"/>
    </row>
    <row r="78" spans="7:11" ht="12" customHeight="1" x14ac:dyDescent="0.2">
      <c r="G78" s="77"/>
      <c r="H78" s="332"/>
      <c r="I78" s="78"/>
      <c r="J78" s="78"/>
      <c r="K78" s="79"/>
    </row>
    <row r="79" spans="7:11" ht="12" customHeight="1" x14ac:dyDescent="0.2">
      <c r="G79" s="77"/>
      <c r="H79" s="332"/>
      <c r="I79" s="78"/>
      <c r="J79" s="78"/>
      <c r="K79" s="79"/>
    </row>
    <row r="80" spans="7:11" ht="12" customHeight="1" x14ac:dyDescent="0.2">
      <c r="G80" s="77"/>
      <c r="H80" s="332"/>
      <c r="I80" s="78"/>
      <c r="J80" s="78"/>
      <c r="K80" s="79"/>
    </row>
    <row r="81" spans="1:12" ht="12" customHeight="1" x14ac:dyDescent="0.2">
      <c r="G81" s="77"/>
      <c r="H81" s="332"/>
      <c r="I81" s="78"/>
      <c r="J81" s="78"/>
      <c r="K81" s="79"/>
    </row>
    <row r="82" spans="1:12" ht="12" customHeight="1" x14ac:dyDescent="0.2">
      <c r="G82" s="77"/>
      <c r="H82" s="332"/>
      <c r="I82" s="78"/>
      <c r="J82" s="78"/>
      <c r="K82" s="79"/>
    </row>
    <row r="83" spans="1:12" ht="12" customHeight="1" x14ac:dyDescent="0.2">
      <c r="G83" s="77"/>
      <c r="H83" s="332"/>
      <c r="I83" s="78"/>
      <c r="J83" s="78"/>
      <c r="K83" s="79"/>
    </row>
    <row r="84" spans="1:12" ht="12" customHeight="1" x14ac:dyDescent="0.2">
      <c r="G84" s="77"/>
      <c r="H84" s="332"/>
      <c r="I84" s="78"/>
      <c r="J84" s="78"/>
      <c r="K84" s="79"/>
    </row>
    <row r="85" spans="1:12" ht="12" customHeight="1" x14ac:dyDescent="0.2">
      <c r="G85" s="77"/>
      <c r="H85" s="332"/>
      <c r="I85" s="78"/>
      <c r="J85" s="78"/>
      <c r="K85" s="79"/>
    </row>
    <row r="86" spans="1:12" ht="12" customHeight="1" x14ac:dyDescent="0.2">
      <c r="G86" s="77"/>
      <c r="H86" s="332"/>
      <c r="I86" s="78"/>
      <c r="J86" s="78"/>
      <c r="K86" s="79"/>
    </row>
    <row r="87" spans="1:12" ht="12" customHeight="1" x14ac:dyDescent="0.2">
      <c r="G87" s="77"/>
      <c r="H87" s="332"/>
      <c r="I87" s="78"/>
      <c r="J87" s="78"/>
      <c r="K87" s="79"/>
    </row>
    <row r="88" spans="1:12" s="99" customFormat="1" x14ac:dyDescent="0.2">
      <c r="A88" s="64" t="s">
        <v>70</v>
      </c>
      <c r="B88" s="93" t="s">
        <v>116</v>
      </c>
      <c r="C88" s="66"/>
      <c r="D88" s="66"/>
      <c r="E88" s="67"/>
      <c r="F88" s="94"/>
      <c r="G88" s="95"/>
      <c r="H88" s="379"/>
      <c r="I88" s="96"/>
      <c r="J88" s="96"/>
      <c r="K88" s="97"/>
      <c r="L88" s="98"/>
    </row>
    <row r="89" spans="1:12" s="73" customFormat="1" x14ac:dyDescent="0.2">
      <c r="A89" s="64" t="s">
        <v>69</v>
      </c>
      <c r="B89" s="93"/>
      <c r="C89" s="66"/>
      <c r="D89" s="66"/>
      <c r="E89" s="93" t="s">
        <v>197</v>
      </c>
      <c r="F89" s="94"/>
      <c r="G89" s="95"/>
      <c r="H89" s="379"/>
      <c r="I89" s="71"/>
      <c r="J89" s="71"/>
      <c r="K89" s="71"/>
      <c r="L89" s="72"/>
    </row>
    <row r="90" spans="1:12" ht="12" customHeight="1" x14ac:dyDescent="0.2">
      <c r="A90" s="100"/>
      <c r="B90" s="101"/>
      <c r="C90" s="102"/>
      <c r="D90" s="102"/>
      <c r="E90" s="103"/>
      <c r="F90" s="104"/>
      <c r="G90" s="105"/>
      <c r="H90" s="380"/>
      <c r="I90" s="106"/>
      <c r="J90" s="106"/>
      <c r="K90" s="107"/>
    </row>
    <row r="91" spans="1:12" s="86" customFormat="1" ht="12" customHeight="1" x14ac:dyDescent="0.2">
      <c r="A91" s="108" t="s">
        <v>68</v>
      </c>
      <c r="B91" s="109" t="s">
        <v>67</v>
      </c>
      <c r="C91" s="110"/>
      <c r="D91" s="110"/>
      <c r="E91" s="111"/>
      <c r="F91" s="112"/>
      <c r="G91" s="113"/>
      <c r="H91" s="345"/>
      <c r="I91" s="114"/>
      <c r="J91" s="114"/>
      <c r="K91" s="115"/>
      <c r="L91" s="85"/>
    </row>
    <row r="92" spans="1:12" s="73" customFormat="1" ht="38.25" x14ac:dyDescent="0.2">
      <c r="A92" s="116"/>
      <c r="B92" s="117"/>
      <c r="C92" s="118"/>
      <c r="D92" s="119" t="s">
        <v>167</v>
      </c>
      <c r="E92" s="120" t="s">
        <v>166</v>
      </c>
      <c r="F92" s="121"/>
      <c r="G92" s="122"/>
      <c r="H92" s="333"/>
      <c r="I92" s="123"/>
      <c r="J92" s="123"/>
      <c r="K92" s="115"/>
      <c r="L92" s="72"/>
    </row>
    <row r="93" spans="1:12" ht="12" customHeight="1" x14ac:dyDescent="0.2">
      <c r="A93" s="116"/>
      <c r="B93" s="124"/>
      <c r="C93" s="118"/>
      <c r="D93" s="118"/>
      <c r="E93" s="125"/>
      <c r="F93" s="126"/>
      <c r="G93" s="122"/>
      <c r="H93" s="333"/>
      <c r="I93" s="123"/>
      <c r="J93" s="123"/>
      <c r="K93" s="115"/>
    </row>
    <row r="94" spans="1:12" ht="12" customHeight="1" x14ac:dyDescent="0.2">
      <c r="A94" s="116"/>
      <c r="B94" s="124"/>
      <c r="C94" s="118"/>
      <c r="D94" s="118"/>
      <c r="E94" s="125"/>
      <c r="F94" s="126"/>
      <c r="G94" s="122"/>
      <c r="H94" s="333"/>
      <c r="I94" s="123"/>
      <c r="J94" s="123"/>
      <c r="K94" s="115"/>
    </row>
    <row r="95" spans="1:12" s="86" customFormat="1" ht="12" customHeight="1" x14ac:dyDescent="0.2">
      <c r="A95" s="108" t="s">
        <v>66</v>
      </c>
      <c r="B95" s="109" t="s">
        <v>65</v>
      </c>
      <c r="C95" s="110"/>
      <c r="D95" s="110"/>
      <c r="E95" s="111"/>
      <c r="F95" s="112"/>
      <c r="G95" s="113"/>
      <c r="H95" s="345"/>
      <c r="I95" s="114"/>
      <c r="J95" s="114"/>
      <c r="K95" s="115"/>
      <c r="L95" s="85"/>
    </row>
    <row r="96" spans="1:12" s="136" customFormat="1" ht="25.5" x14ac:dyDescent="0.2">
      <c r="A96" s="127" t="s">
        <v>305</v>
      </c>
      <c r="B96" s="128"/>
      <c r="C96" s="129"/>
      <c r="D96" s="129"/>
      <c r="E96" s="130" t="s">
        <v>277</v>
      </c>
      <c r="F96" s="131"/>
      <c r="G96" s="132" t="s">
        <v>310</v>
      </c>
      <c r="H96" s="334">
        <v>261.48999999999995</v>
      </c>
      <c r="I96" s="133"/>
      <c r="J96" s="133"/>
      <c r="K96" s="134"/>
      <c r="L96" s="135"/>
    </row>
    <row r="97" spans="1:12" ht="12" customHeight="1" x14ac:dyDescent="0.2">
      <c r="A97" s="116"/>
      <c r="B97" s="124"/>
      <c r="C97" s="118"/>
      <c r="D97" s="118"/>
      <c r="E97" s="125"/>
      <c r="F97" s="126"/>
      <c r="G97" s="122"/>
      <c r="H97" s="333"/>
      <c r="I97" s="123"/>
      <c r="J97" s="123"/>
      <c r="K97" s="137"/>
    </row>
    <row r="98" spans="1:12" ht="12" customHeight="1" x14ac:dyDescent="0.2">
      <c r="A98" s="116"/>
      <c r="B98" s="124"/>
      <c r="C98" s="118"/>
      <c r="D98" s="118"/>
      <c r="E98" s="125"/>
      <c r="F98" s="126"/>
      <c r="G98" s="122"/>
      <c r="H98" s="333"/>
      <c r="I98" s="123"/>
      <c r="J98" s="123"/>
      <c r="K98" s="137"/>
    </row>
    <row r="99" spans="1:12" ht="12" customHeight="1" x14ac:dyDescent="0.2">
      <c r="A99" s="116"/>
      <c r="B99" s="124"/>
      <c r="C99" s="118"/>
      <c r="D99" s="118"/>
      <c r="E99" s="125"/>
      <c r="F99" s="126"/>
      <c r="G99" s="122"/>
      <c r="H99" s="333"/>
      <c r="I99" s="123"/>
      <c r="J99" s="123"/>
      <c r="K99" s="137"/>
    </row>
    <row r="100" spans="1:12" s="86" customFormat="1" ht="12" customHeight="1" x14ac:dyDescent="0.2">
      <c r="A100" s="108" t="s">
        <v>64</v>
      </c>
      <c r="B100" s="109" t="s">
        <v>62</v>
      </c>
      <c r="C100" s="110"/>
      <c r="D100" s="110"/>
      <c r="E100" s="111"/>
      <c r="F100" s="112"/>
      <c r="G100" s="113"/>
      <c r="H100" s="345"/>
      <c r="I100" s="114"/>
      <c r="J100" s="114"/>
      <c r="K100" s="137"/>
      <c r="L100" s="85"/>
    </row>
    <row r="101" spans="1:12" s="142" customFormat="1" ht="38.25" x14ac:dyDescent="0.2">
      <c r="A101" s="138"/>
      <c r="B101" s="117"/>
      <c r="C101" s="118"/>
      <c r="D101" s="118"/>
      <c r="E101" s="139" t="s">
        <v>61</v>
      </c>
      <c r="F101" s="140"/>
      <c r="G101" s="122"/>
      <c r="H101" s="333"/>
      <c r="I101" s="123"/>
      <c r="J101" s="123"/>
      <c r="K101" s="137"/>
      <c r="L101" s="141"/>
    </row>
    <row r="102" spans="1:12" s="147" customFormat="1" ht="15" x14ac:dyDescent="0.2">
      <c r="A102" s="127" t="s">
        <v>102</v>
      </c>
      <c r="B102" s="143"/>
      <c r="C102" s="129"/>
      <c r="D102" s="129"/>
      <c r="E102" s="144" t="s">
        <v>279</v>
      </c>
      <c r="F102" s="145"/>
      <c r="G102" s="132" t="s">
        <v>311</v>
      </c>
      <c r="H102" s="335">
        <v>55.18</v>
      </c>
      <c r="I102" s="133"/>
      <c r="J102" s="133"/>
      <c r="K102" s="134"/>
      <c r="L102" s="146"/>
    </row>
    <row r="103" spans="1:12" s="147" customFormat="1" ht="15" x14ac:dyDescent="0.2">
      <c r="A103" s="127" t="s">
        <v>282</v>
      </c>
      <c r="B103" s="143"/>
      <c r="C103" s="129"/>
      <c r="D103" s="129"/>
      <c r="E103" s="144" t="s">
        <v>280</v>
      </c>
      <c r="F103" s="145"/>
      <c r="G103" s="132" t="s">
        <v>311</v>
      </c>
      <c r="H103" s="335">
        <v>37.69</v>
      </c>
      <c r="I103" s="133"/>
      <c r="J103" s="133"/>
      <c r="K103" s="134"/>
      <c r="L103" s="146"/>
    </row>
    <row r="104" spans="1:12" ht="12" customHeight="1" x14ac:dyDescent="0.2">
      <c r="A104" s="138"/>
      <c r="B104" s="124"/>
      <c r="C104" s="118"/>
      <c r="D104" s="118"/>
      <c r="E104" s="125"/>
      <c r="F104" s="126"/>
      <c r="G104" s="122"/>
      <c r="H104" s="333"/>
      <c r="I104" s="123"/>
      <c r="J104" s="123"/>
      <c r="K104" s="137"/>
    </row>
    <row r="105" spans="1:12" ht="12" customHeight="1" x14ac:dyDescent="0.2">
      <c r="A105" s="138"/>
      <c r="B105" s="124"/>
      <c r="C105" s="118"/>
      <c r="D105" s="118"/>
      <c r="E105" s="125"/>
      <c r="F105" s="126"/>
      <c r="G105" s="122"/>
      <c r="H105" s="333"/>
      <c r="I105" s="123"/>
      <c r="J105" s="123"/>
      <c r="K105" s="137"/>
    </row>
    <row r="106" spans="1:12" s="86" customFormat="1" ht="12" customHeight="1" x14ac:dyDescent="0.2">
      <c r="A106" s="108" t="s">
        <v>63</v>
      </c>
      <c r="B106" s="109" t="s">
        <v>59</v>
      </c>
      <c r="C106" s="110"/>
      <c r="D106" s="110"/>
      <c r="E106" s="111"/>
      <c r="F106" s="112"/>
      <c r="G106" s="113"/>
      <c r="H106" s="345"/>
      <c r="I106" s="114"/>
      <c r="J106" s="114"/>
      <c r="K106" s="137"/>
      <c r="L106" s="85"/>
    </row>
    <row r="107" spans="1:12" ht="25.5" x14ac:dyDescent="0.2">
      <c r="A107" s="138"/>
      <c r="B107" s="117"/>
      <c r="C107" s="118"/>
      <c r="D107" s="118"/>
      <c r="E107" s="139" t="s">
        <v>140</v>
      </c>
      <c r="F107" s="126"/>
      <c r="G107" s="122"/>
      <c r="H107" s="333"/>
      <c r="I107" s="123"/>
      <c r="J107" s="123"/>
      <c r="K107" s="137"/>
    </row>
    <row r="108" spans="1:12" s="73" customFormat="1" ht="12" customHeight="1" x14ac:dyDescent="0.2">
      <c r="A108" s="116" t="s">
        <v>103</v>
      </c>
      <c r="B108" s="117"/>
      <c r="C108" s="118"/>
      <c r="D108" s="118"/>
      <c r="E108" s="148" t="s">
        <v>278</v>
      </c>
      <c r="F108" s="121"/>
      <c r="G108" s="132" t="s">
        <v>310</v>
      </c>
      <c r="H108" s="335">
        <v>261.49</v>
      </c>
      <c r="I108" s="123"/>
      <c r="J108" s="123"/>
      <c r="K108" s="137"/>
      <c r="L108" s="72"/>
    </row>
    <row r="109" spans="1:12" s="147" customFormat="1" ht="15" x14ac:dyDescent="0.2">
      <c r="A109" s="127" t="s">
        <v>104</v>
      </c>
      <c r="B109" s="143"/>
      <c r="C109" s="129"/>
      <c r="D109" s="129"/>
      <c r="E109" s="144" t="s">
        <v>141</v>
      </c>
      <c r="F109" s="149"/>
      <c r="G109" s="132" t="s">
        <v>310</v>
      </c>
      <c r="H109" s="334">
        <v>261.49</v>
      </c>
      <c r="I109" s="133"/>
      <c r="J109" s="133"/>
      <c r="K109" s="134"/>
      <c r="L109" s="146"/>
    </row>
    <row r="110" spans="1:12" s="147" customFormat="1" x14ac:dyDescent="0.2">
      <c r="A110" s="127"/>
      <c r="B110" s="143"/>
      <c r="C110" s="129"/>
      <c r="D110" s="129"/>
      <c r="E110" s="144"/>
      <c r="F110" s="149"/>
      <c r="G110" s="132"/>
      <c r="H110" s="334"/>
      <c r="I110" s="133"/>
      <c r="J110" s="133"/>
      <c r="K110" s="134"/>
      <c r="L110" s="146"/>
    </row>
    <row r="111" spans="1:12" ht="12" customHeight="1" x14ac:dyDescent="0.2">
      <c r="A111" s="116"/>
      <c r="B111" s="124"/>
      <c r="C111" s="118"/>
      <c r="D111" s="118"/>
      <c r="E111" s="150"/>
      <c r="F111" s="151"/>
      <c r="G111" s="122"/>
      <c r="H111" s="333"/>
      <c r="I111" s="123"/>
      <c r="J111" s="123"/>
      <c r="K111" s="137"/>
    </row>
    <row r="112" spans="1:12" ht="12" customHeight="1" x14ac:dyDescent="0.2">
      <c r="A112" s="108" t="s">
        <v>60</v>
      </c>
      <c r="B112" s="109" t="s">
        <v>56</v>
      </c>
      <c r="C112" s="110"/>
      <c r="D112" s="110"/>
      <c r="E112" s="111"/>
      <c r="F112" s="126"/>
      <c r="G112" s="122"/>
      <c r="H112" s="333"/>
      <c r="I112" s="123"/>
      <c r="J112" s="123"/>
      <c r="K112" s="137"/>
    </row>
    <row r="113" spans="1:12" ht="25.5" x14ac:dyDescent="0.2">
      <c r="A113" s="138"/>
      <c r="B113" s="117"/>
      <c r="C113" s="118"/>
      <c r="D113" s="118"/>
      <c r="E113" s="120" t="s">
        <v>55</v>
      </c>
      <c r="F113" s="121"/>
      <c r="G113" s="122"/>
      <c r="H113" s="333"/>
      <c r="I113" s="123"/>
      <c r="J113" s="123"/>
      <c r="K113" s="137"/>
    </row>
    <row r="114" spans="1:12" s="147" customFormat="1" ht="15" x14ac:dyDescent="0.2">
      <c r="A114" s="127" t="s">
        <v>58</v>
      </c>
      <c r="B114" s="143"/>
      <c r="C114" s="129"/>
      <c r="D114" s="129"/>
      <c r="E114" s="144" t="s">
        <v>281</v>
      </c>
      <c r="F114" s="145"/>
      <c r="G114" s="132" t="s">
        <v>310</v>
      </c>
      <c r="H114" s="334">
        <v>261.49</v>
      </c>
      <c r="I114" s="133"/>
      <c r="J114" s="133"/>
      <c r="K114" s="134"/>
      <c r="L114" s="146"/>
    </row>
    <row r="115" spans="1:12" s="147" customFormat="1" x14ac:dyDescent="0.2">
      <c r="A115" s="127"/>
      <c r="B115" s="143"/>
      <c r="C115" s="129"/>
      <c r="D115" s="129"/>
      <c r="E115" s="144"/>
      <c r="F115" s="145"/>
      <c r="G115" s="132"/>
      <c r="H115" s="334"/>
      <c r="I115" s="133"/>
      <c r="J115" s="133"/>
      <c r="K115" s="134"/>
      <c r="L115" s="146"/>
    </row>
    <row r="116" spans="1:12" ht="12" customHeight="1" x14ac:dyDescent="0.2">
      <c r="A116" s="138"/>
      <c r="B116" s="124"/>
      <c r="C116" s="118"/>
      <c r="D116" s="118"/>
      <c r="E116" s="125"/>
      <c r="F116" s="126"/>
      <c r="G116" s="122"/>
      <c r="H116" s="333"/>
      <c r="I116" s="123"/>
      <c r="J116" s="123"/>
      <c r="K116" s="137"/>
    </row>
    <row r="117" spans="1:12" ht="12" customHeight="1" x14ac:dyDescent="0.2">
      <c r="A117" s="108" t="s">
        <v>57</v>
      </c>
      <c r="B117" s="109" t="s">
        <v>94</v>
      </c>
      <c r="C117" s="110"/>
      <c r="D117" s="110"/>
      <c r="E117" s="111"/>
      <c r="F117" s="126"/>
      <c r="G117" s="122"/>
      <c r="H117" s="333"/>
      <c r="I117" s="123"/>
      <c r="J117" s="123"/>
      <c r="K117" s="137"/>
    </row>
    <row r="118" spans="1:12" ht="25.5" x14ac:dyDescent="0.2">
      <c r="A118" s="116" t="s">
        <v>54</v>
      </c>
      <c r="B118" s="117"/>
      <c r="C118" s="118"/>
      <c r="D118" s="118"/>
      <c r="E118" s="139" t="s">
        <v>95</v>
      </c>
      <c r="F118" s="126"/>
      <c r="G118" s="122" t="s">
        <v>5</v>
      </c>
      <c r="H118" s="333">
        <v>1</v>
      </c>
      <c r="I118" s="123"/>
      <c r="J118" s="152"/>
      <c r="K118" s="137"/>
    </row>
    <row r="119" spans="1:12" ht="12" customHeight="1" x14ac:dyDescent="0.2">
      <c r="A119" s="138"/>
      <c r="B119" s="124"/>
      <c r="C119" s="118"/>
      <c r="D119" s="118"/>
      <c r="E119" s="125"/>
      <c r="F119" s="126"/>
      <c r="G119" s="122"/>
      <c r="H119" s="333"/>
      <c r="I119" s="123"/>
      <c r="J119" s="123"/>
      <c r="K119" s="137"/>
    </row>
    <row r="120" spans="1:12" ht="12" customHeight="1" x14ac:dyDescent="0.2">
      <c r="A120" s="138"/>
      <c r="B120" s="124"/>
      <c r="C120" s="118"/>
      <c r="D120" s="118"/>
      <c r="E120" s="125"/>
      <c r="F120" s="126"/>
      <c r="G120" s="122"/>
      <c r="H120" s="333"/>
      <c r="I120" s="123"/>
      <c r="J120" s="123"/>
      <c r="K120" s="115"/>
    </row>
    <row r="121" spans="1:12" ht="12" customHeight="1" x14ac:dyDescent="0.2">
      <c r="A121" s="138"/>
      <c r="B121" s="124"/>
      <c r="C121" s="118"/>
      <c r="D121" s="118"/>
      <c r="E121" s="125"/>
      <c r="F121" s="126"/>
      <c r="G121" s="122"/>
      <c r="H121" s="333"/>
      <c r="I121" s="123"/>
      <c r="J121" s="123"/>
      <c r="K121" s="115"/>
    </row>
    <row r="122" spans="1:12" ht="12" customHeight="1" x14ac:dyDescent="0.2">
      <c r="A122" s="138"/>
      <c r="B122" s="124"/>
      <c r="C122" s="118"/>
      <c r="D122" s="118"/>
      <c r="E122" s="125"/>
      <c r="F122" s="126"/>
      <c r="G122" s="122"/>
      <c r="H122" s="333"/>
      <c r="I122" s="123"/>
      <c r="J122" s="123"/>
      <c r="K122" s="115"/>
    </row>
    <row r="123" spans="1:12" ht="12" customHeight="1" x14ac:dyDescent="0.2">
      <c r="A123" s="138"/>
      <c r="B123" s="124"/>
      <c r="C123" s="118"/>
      <c r="D123" s="118"/>
      <c r="E123" s="125"/>
      <c r="F123" s="126"/>
      <c r="G123" s="122"/>
      <c r="H123" s="333"/>
      <c r="I123" s="123"/>
      <c r="J123" s="123"/>
      <c r="K123" s="115"/>
    </row>
    <row r="124" spans="1:12" ht="12" customHeight="1" x14ac:dyDescent="0.2">
      <c r="A124" s="138"/>
      <c r="B124" s="124"/>
      <c r="C124" s="118"/>
      <c r="D124" s="118"/>
      <c r="E124" s="125"/>
      <c r="F124" s="126"/>
      <c r="G124" s="122"/>
      <c r="H124" s="333"/>
      <c r="I124" s="123"/>
      <c r="J124" s="123"/>
      <c r="K124" s="115"/>
    </row>
    <row r="125" spans="1:12" ht="12" customHeight="1" x14ac:dyDescent="0.2">
      <c r="A125" s="138"/>
      <c r="B125" s="124"/>
      <c r="C125" s="118"/>
      <c r="D125" s="118"/>
      <c r="E125" s="125"/>
      <c r="F125" s="126"/>
      <c r="G125" s="122"/>
      <c r="H125" s="333"/>
      <c r="I125" s="123"/>
      <c r="J125" s="123"/>
      <c r="K125" s="115"/>
    </row>
    <row r="126" spans="1:12" ht="12" customHeight="1" x14ac:dyDescent="0.2">
      <c r="A126" s="138"/>
      <c r="B126" s="124"/>
      <c r="C126" s="118"/>
      <c r="D126" s="118"/>
      <c r="E126" s="125"/>
      <c r="F126" s="126"/>
      <c r="G126" s="122"/>
      <c r="H126" s="333"/>
      <c r="I126" s="123"/>
      <c r="J126" s="123"/>
      <c r="K126" s="115"/>
    </row>
    <row r="127" spans="1:12" ht="12" customHeight="1" x14ac:dyDescent="0.2">
      <c r="A127" s="138"/>
      <c r="B127" s="124"/>
      <c r="C127" s="118"/>
      <c r="D127" s="118"/>
      <c r="E127" s="125"/>
      <c r="F127" s="126"/>
      <c r="G127" s="122"/>
      <c r="H127" s="333"/>
      <c r="I127" s="123"/>
      <c r="J127" s="123"/>
      <c r="K127" s="115"/>
    </row>
    <row r="128" spans="1:12" ht="12" customHeight="1" x14ac:dyDescent="0.2">
      <c r="A128" s="138"/>
      <c r="B128" s="124"/>
      <c r="C128" s="118"/>
      <c r="D128" s="118"/>
      <c r="E128" s="125"/>
      <c r="F128" s="126"/>
      <c r="G128" s="122"/>
      <c r="H128" s="333"/>
      <c r="I128" s="123"/>
      <c r="J128" s="123"/>
      <c r="K128" s="115"/>
    </row>
    <row r="129" spans="1:11" ht="12" customHeight="1" x14ac:dyDescent="0.2">
      <c r="A129" s="138"/>
      <c r="B129" s="124"/>
      <c r="C129" s="118"/>
      <c r="D129" s="118"/>
      <c r="E129" s="125"/>
      <c r="F129" s="126"/>
      <c r="G129" s="122"/>
      <c r="H129" s="333"/>
      <c r="I129" s="123"/>
      <c r="J129" s="123"/>
      <c r="K129" s="115"/>
    </row>
    <row r="130" spans="1:11" ht="12" customHeight="1" x14ac:dyDescent="0.2">
      <c r="A130" s="138"/>
      <c r="B130" s="124"/>
      <c r="C130" s="118"/>
      <c r="D130" s="118"/>
      <c r="E130" s="125"/>
      <c r="F130" s="126"/>
      <c r="G130" s="122"/>
      <c r="H130" s="333"/>
      <c r="I130" s="123"/>
      <c r="J130" s="123"/>
      <c r="K130" s="115"/>
    </row>
    <row r="131" spans="1:11" ht="12" customHeight="1" x14ac:dyDescent="0.2">
      <c r="A131" s="138"/>
      <c r="B131" s="124"/>
      <c r="C131" s="118"/>
      <c r="D131" s="118"/>
      <c r="E131" s="125"/>
      <c r="F131" s="126"/>
      <c r="G131" s="122"/>
      <c r="H131" s="333"/>
      <c r="I131" s="123"/>
      <c r="J131" s="123"/>
      <c r="K131" s="115"/>
    </row>
    <row r="132" spans="1:11" ht="12" customHeight="1" x14ac:dyDescent="0.2">
      <c r="A132" s="138"/>
      <c r="B132" s="124"/>
      <c r="C132" s="118"/>
      <c r="D132" s="118"/>
      <c r="E132" s="125"/>
      <c r="F132" s="126"/>
      <c r="G132" s="122"/>
      <c r="H132" s="333"/>
      <c r="I132" s="123"/>
      <c r="J132" s="123"/>
      <c r="K132" s="115"/>
    </row>
    <row r="133" spans="1:11" ht="12" customHeight="1" x14ac:dyDescent="0.2">
      <c r="A133" s="138"/>
      <c r="B133" s="124"/>
      <c r="C133" s="118"/>
      <c r="D133" s="118"/>
      <c r="E133" s="125"/>
      <c r="F133" s="126"/>
      <c r="G133" s="122"/>
      <c r="H133" s="333"/>
      <c r="I133" s="123"/>
      <c r="J133" s="123"/>
      <c r="K133" s="115"/>
    </row>
    <row r="134" spans="1:11" ht="12" customHeight="1" x14ac:dyDescent="0.2">
      <c r="A134" s="138"/>
      <c r="B134" s="124"/>
      <c r="C134" s="118"/>
      <c r="D134" s="118"/>
      <c r="E134" s="125"/>
      <c r="F134" s="126"/>
      <c r="G134" s="122"/>
      <c r="H134" s="333"/>
      <c r="I134" s="123"/>
      <c r="J134" s="123"/>
      <c r="K134" s="115"/>
    </row>
    <row r="135" spans="1:11" ht="12" customHeight="1" x14ac:dyDescent="0.2">
      <c r="A135" s="138"/>
      <c r="B135" s="124"/>
      <c r="C135" s="118"/>
      <c r="D135" s="118"/>
      <c r="E135" s="125"/>
      <c r="F135" s="126"/>
      <c r="G135" s="122"/>
      <c r="H135" s="333"/>
      <c r="I135" s="123"/>
      <c r="J135" s="123"/>
      <c r="K135" s="115"/>
    </row>
    <row r="136" spans="1:11" ht="12" customHeight="1" x14ac:dyDescent="0.2">
      <c r="A136" s="138"/>
      <c r="B136" s="124"/>
      <c r="C136" s="118"/>
      <c r="D136" s="118"/>
      <c r="E136" s="125"/>
      <c r="F136" s="126"/>
      <c r="G136" s="122"/>
      <c r="H136" s="333"/>
      <c r="I136" s="123"/>
      <c r="J136" s="123"/>
      <c r="K136" s="115"/>
    </row>
    <row r="137" spans="1:11" ht="12" customHeight="1" x14ac:dyDescent="0.2">
      <c r="A137" s="138"/>
      <c r="B137" s="124"/>
      <c r="C137" s="118"/>
      <c r="D137" s="118"/>
      <c r="E137" s="125"/>
      <c r="F137" s="126"/>
      <c r="G137" s="122"/>
      <c r="H137" s="333"/>
      <c r="I137" s="123"/>
      <c r="J137" s="123"/>
      <c r="K137" s="115"/>
    </row>
    <row r="138" spans="1:11" ht="12" customHeight="1" x14ac:dyDescent="0.2">
      <c r="A138" s="138"/>
      <c r="B138" s="124"/>
      <c r="C138" s="118"/>
      <c r="D138" s="118"/>
      <c r="E138" s="125"/>
      <c r="F138" s="126"/>
      <c r="G138" s="122"/>
      <c r="H138" s="333"/>
      <c r="I138" s="123"/>
      <c r="J138" s="123"/>
      <c r="K138" s="115"/>
    </row>
    <row r="139" spans="1:11" ht="12" customHeight="1" x14ac:dyDescent="0.2">
      <c r="A139" s="138"/>
      <c r="B139" s="124"/>
      <c r="C139" s="118"/>
      <c r="D139" s="118"/>
      <c r="E139" s="125"/>
      <c r="F139" s="126"/>
      <c r="G139" s="122"/>
      <c r="H139" s="333"/>
      <c r="I139" s="123"/>
      <c r="J139" s="123"/>
      <c r="K139" s="115"/>
    </row>
    <row r="140" spans="1:11" ht="12" customHeight="1" x14ac:dyDescent="0.2">
      <c r="A140" s="138"/>
      <c r="B140" s="124"/>
      <c r="C140" s="118"/>
      <c r="D140" s="118"/>
      <c r="E140" s="125"/>
      <c r="F140" s="126"/>
      <c r="G140" s="122"/>
      <c r="H140" s="333"/>
      <c r="I140" s="123"/>
      <c r="J140" s="123"/>
      <c r="K140" s="115"/>
    </row>
    <row r="141" spans="1:11" ht="12" customHeight="1" x14ac:dyDescent="0.2">
      <c r="A141" s="138"/>
      <c r="B141" s="124"/>
      <c r="C141" s="118"/>
      <c r="D141" s="118"/>
      <c r="E141" s="125"/>
      <c r="F141" s="126"/>
      <c r="G141" s="122"/>
      <c r="H141" s="333"/>
      <c r="I141" s="123"/>
      <c r="J141" s="123"/>
      <c r="K141" s="115"/>
    </row>
    <row r="142" spans="1:11" ht="12" customHeight="1" x14ac:dyDescent="0.2">
      <c r="A142" s="138"/>
      <c r="B142" s="124"/>
      <c r="C142" s="118"/>
      <c r="D142" s="118"/>
      <c r="E142" s="125"/>
      <c r="F142" s="126"/>
      <c r="G142" s="122"/>
      <c r="H142" s="333"/>
      <c r="I142" s="123"/>
      <c r="J142" s="123"/>
      <c r="K142" s="115"/>
    </row>
    <row r="143" spans="1:11" ht="12" customHeight="1" x14ac:dyDescent="0.2">
      <c r="A143" s="138"/>
      <c r="B143" s="124"/>
      <c r="C143" s="118"/>
      <c r="D143" s="118"/>
      <c r="E143" s="125"/>
      <c r="F143" s="126"/>
      <c r="G143" s="122"/>
      <c r="H143" s="333"/>
      <c r="I143" s="123"/>
      <c r="J143" s="123"/>
      <c r="K143" s="115"/>
    </row>
    <row r="144" spans="1:11" ht="12" customHeight="1" x14ac:dyDescent="0.2">
      <c r="A144" s="138"/>
      <c r="B144" s="124"/>
      <c r="C144" s="118"/>
      <c r="D144" s="118"/>
      <c r="E144" s="125"/>
      <c r="F144" s="126"/>
      <c r="G144" s="122"/>
      <c r="H144" s="333"/>
      <c r="I144" s="123"/>
      <c r="J144" s="123"/>
      <c r="K144" s="115"/>
    </row>
    <row r="145" spans="1:11" ht="12" customHeight="1" x14ac:dyDescent="0.2">
      <c r="A145" s="138"/>
      <c r="B145" s="124"/>
      <c r="C145" s="118"/>
      <c r="D145" s="118"/>
      <c r="E145" s="125"/>
      <c r="F145" s="126"/>
      <c r="G145" s="122"/>
      <c r="H145" s="333"/>
      <c r="I145" s="123"/>
      <c r="J145" s="123"/>
      <c r="K145" s="115"/>
    </row>
    <row r="146" spans="1:11" ht="12" customHeight="1" x14ac:dyDescent="0.2">
      <c r="A146" s="138"/>
      <c r="B146" s="124"/>
      <c r="C146" s="118"/>
      <c r="D146" s="118"/>
      <c r="E146" s="125"/>
      <c r="F146" s="126"/>
      <c r="G146" s="122"/>
      <c r="H146" s="333"/>
      <c r="I146" s="123"/>
      <c r="J146" s="123"/>
      <c r="K146" s="115"/>
    </row>
    <row r="147" spans="1:11" ht="12" customHeight="1" x14ac:dyDescent="0.2">
      <c r="A147" s="138"/>
      <c r="B147" s="124"/>
      <c r="C147" s="118"/>
      <c r="D147" s="118"/>
      <c r="E147" s="125"/>
      <c r="F147" s="126"/>
      <c r="G147" s="122"/>
      <c r="H147" s="333"/>
      <c r="I147" s="123"/>
      <c r="J147" s="123"/>
      <c r="K147" s="115"/>
    </row>
    <row r="148" spans="1:11" ht="12" customHeight="1" x14ac:dyDescent="0.2">
      <c r="A148" s="138"/>
      <c r="B148" s="124"/>
      <c r="C148" s="118"/>
      <c r="D148" s="118"/>
      <c r="E148" s="125"/>
      <c r="F148" s="126"/>
      <c r="G148" s="122"/>
      <c r="H148" s="333"/>
      <c r="I148" s="123"/>
      <c r="J148" s="123"/>
      <c r="K148" s="115"/>
    </row>
    <row r="149" spans="1:11" ht="12" customHeight="1" x14ac:dyDescent="0.2">
      <c r="A149" s="138"/>
      <c r="B149" s="124"/>
      <c r="C149" s="118"/>
      <c r="D149" s="118"/>
      <c r="E149" s="125"/>
      <c r="F149" s="126"/>
      <c r="G149" s="122"/>
      <c r="H149" s="333"/>
      <c r="I149" s="123"/>
      <c r="J149" s="123"/>
      <c r="K149" s="115"/>
    </row>
    <row r="150" spans="1:11" ht="12" customHeight="1" x14ac:dyDescent="0.2">
      <c r="A150" s="138"/>
      <c r="B150" s="124"/>
      <c r="C150" s="118"/>
      <c r="D150" s="118"/>
      <c r="E150" s="125"/>
      <c r="F150" s="126"/>
      <c r="G150" s="122"/>
      <c r="H150" s="333"/>
      <c r="I150" s="123"/>
      <c r="J150" s="123"/>
      <c r="K150" s="115"/>
    </row>
    <row r="151" spans="1:11" ht="12" customHeight="1" x14ac:dyDescent="0.2">
      <c r="A151" s="138"/>
      <c r="B151" s="124"/>
      <c r="C151" s="118"/>
      <c r="D151" s="118"/>
      <c r="E151" s="125"/>
      <c r="F151" s="126"/>
      <c r="G151" s="122"/>
      <c r="H151" s="333"/>
      <c r="I151" s="123"/>
      <c r="J151" s="123"/>
      <c r="K151" s="115"/>
    </row>
    <row r="152" spans="1:11" ht="12" customHeight="1" x14ac:dyDescent="0.2">
      <c r="A152" s="138"/>
      <c r="B152" s="124"/>
      <c r="C152" s="118"/>
      <c r="D152" s="118"/>
      <c r="E152" s="125"/>
      <c r="F152" s="126"/>
      <c r="G152" s="122"/>
      <c r="H152" s="333"/>
      <c r="I152" s="123"/>
      <c r="J152" s="123"/>
      <c r="K152" s="115"/>
    </row>
    <row r="153" spans="1:11" ht="12" customHeight="1" x14ac:dyDescent="0.2">
      <c r="A153" s="138"/>
      <c r="B153" s="124"/>
      <c r="C153" s="118"/>
      <c r="D153" s="118"/>
      <c r="E153" s="125"/>
      <c r="F153" s="126"/>
      <c r="G153" s="122"/>
      <c r="H153" s="333"/>
      <c r="I153" s="123"/>
      <c r="J153" s="123"/>
      <c r="K153" s="115"/>
    </row>
    <row r="154" spans="1:11" ht="12" customHeight="1" x14ac:dyDescent="0.2">
      <c r="A154" s="138"/>
      <c r="B154" s="124"/>
      <c r="C154" s="118"/>
      <c r="D154" s="118"/>
      <c r="E154" s="125"/>
      <c r="F154" s="126"/>
      <c r="G154" s="122"/>
      <c r="H154" s="333"/>
      <c r="I154" s="123"/>
      <c r="J154" s="123"/>
      <c r="K154" s="115"/>
    </row>
    <row r="155" spans="1:11" ht="12" customHeight="1" x14ac:dyDescent="0.2">
      <c r="A155" s="138"/>
      <c r="B155" s="124"/>
      <c r="C155" s="118"/>
      <c r="D155" s="118"/>
      <c r="E155" s="125"/>
      <c r="F155" s="126"/>
      <c r="G155" s="122"/>
      <c r="H155" s="333"/>
      <c r="I155" s="123"/>
      <c r="J155" s="123"/>
      <c r="K155" s="115"/>
    </row>
    <row r="156" spans="1:11" ht="12" customHeight="1" x14ac:dyDescent="0.2">
      <c r="A156" s="138"/>
      <c r="B156" s="124"/>
      <c r="C156" s="118"/>
      <c r="D156" s="118"/>
      <c r="E156" s="125"/>
      <c r="F156" s="126"/>
      <c r="G156" s="122"/>
      <c r="H156" s="333"/>
      <c r="I156" s="123"/>
      <c r="J156" s="123"/>
      <c r="K156" s="115"/>
    </row>
    <row r="157" spans="1:11" ht="12" customHeight="1" x14ac:dyDescent="0.2">
      <c r="A157" s="138"/>
      <c r="B157" s="124"/>
      <c r="C157" s="118"/>
      <c r="D157" s="118"/>
      <c r="E157" s="125"/>
      <c r="F157" s="126"/>
      <c r="G157" s="122"/>
      <c r="H157" s="333"/>
      <c r="I157" s="123"/>
      <c r="J157" s="123"/>
      <c r="K157" s="115"/>
    </row>
    <row r="158" spans="1:11" ht="12" customHeight="1" x14ac:dyDescent="0.2">
      <c r="A158" s="138"/>
      <c r="B158" s="124"/>
      <c r="C158" s="118"/>
      <c r="D158" s="118"/>
      <c r="E158" s="125"/>
      <c r="F158" s="126"/>
      <c r="G158" s="122"/>
      <c r="H158" s="333"/>
      <c r="I158" s="123"/>
      <c r="J158" s="123"/>
      <c r="K158" s="115"/>
    </row>
    <row r="159" spans="1:11" ht="12" customHeight="1" x14ac:dyDescent="0.2">
      <c r="A159" s="138"/>
      <c r="B159" s="124"/>
      <c r="C159" s="118"/>
      <c r="D159" s="118"/>
      <c r="E159" s="125"/>
      <c r="F159" s="126"/>
      <c r="G159" s="122"/>
      <c r="H159" s="333"/>
      <c r="I159" s="123"/>
      <c r="J159" s="123"/>
      <c r="K159" s="115"/>
    </row>
    <row r="160" spans="1:11" ht="12" customHeight="1" x14ac:dyDescent="0.2">
      <c r="A160" s="138"/>
      <c r="B160" s="124"/>
      <c r="C160" s="118"/>
      <c r="D160" s="118"/>
      <c r="E160" s="125"/>
      <c r="F160" s="126"/>
      <c r="G160" s="122"/>
      <c r="H160" s="333"/>
      <c r="I160" s="123"/>
      <c r="J160" s="123"/>
      <c r="K160" s="115"/>
    </row>
    <row r="161" spans="1:12" ht="12" customHeight="1" x14ac:dyDescent="0.2">
      <c r="A161" s="138"/>
      <c r="B161" s="124"/>
      <c r="C161" s="118"/>
      <c r="D161" s="118"/>
      <c r="E161" s="125"/>
      <c r="F161" s="126"/>
      <c r="G161" s="122"/>
      <c r="H161" s="333"/>
      <c r="I161" s="123"/>
      <c r="J161" s="123"/>
      <c r="K161" s="115"/>
    </row>
    <row r="162" spans="1:12" ht="12" customHeight="1" x14ac:dyDescent="0.2">
      <c r="A162" s="138"/>
      <c r="B162" s="124"/>
      <c r="C162" s="118"/>
      <c r="D162" s="118"/>
      <c r="E162" s="125"/>
      <c r="F162" s="126"/>
      <c r="G162" s="122"/>
      <c r="H162" s="333"/>
      <c r="I162" s="123"/>
      <c r="J162" s="123"/>
      <c r="K162" s="115"/>
    </row>
    <row r="163" spans="1:12" ht="12" customHeight="1" x14ac:dyDescent="0.2">
      <c r="A163" s="138"/>
      <c r="B163" s="124"/>
      <c r="C163" s="118"/>
      <c r="D163" s="118"/>
      <c r="E163" s="125"/>
      <c r="F163" s="126"/>
      <c r="G163" s="122"/>
      <c r="H163" s="333"/>
      <c r="I163" s="123"/>
      <c r="J163" s="123"/>
      <c r="K163" s="115"/>
    </row>
    <row r="164" spans="1:12" ht="12" customHeight="1" x14ac:dyDescent="0.2">
      <c r="A164" s="138"/>
      <c r="B164" s="124"/>
      <c r="C164" s="118"/>
      <c r="D164" s="118"/>
      <c r="E164" s="125"/>
      <c r="F164" s="126"/>
      <c r="G164" s="122"/>
      <c r="H164" s="333"/>
      <c r="I164" s="123"/>
      <c r="J164" s="123"/>
      <c r="K164" s="115"/>
    </row>
    <row r="165" spans="1:12" ht="12" customHeight="1" x14ac:dyDescent="0.2">
      <c r="A165" s="153"/>
      <c r="B165" s="154"/>
      <c r="C165" s="155"/>
      <c r="D165" s="155"/>
      <c r="E165" s="156"/>
      <c r="F165" s="157"/>
      <c r="G165" s="158"/>
      <c r="H165" s="348"/>
      <c r="I165" s="159"/>
      <c r="J165" s="159"/>
      <c r="K165" s="160"/>
    </row>
    <row r="166" spans="1:12" s="161" customFormat="1" x14ac:dyDescent="0.2">
      <c r="A166" s="64" t="s">
        <v>53</v>
      </c>
      <c r="B166" s="93" t="s">
        <v>117</v>
      </c>
      <c r="C166" s="66"/>
      <c r="D166" s="66"/>
      <c r="E166" s="67"/>
      <c r="F166" s="94"/>
      <c r="G166" s="95"/>
      <c r="H166" s="379"/>
      <c r="I166" s="96"/>
      <c r="J166" s="96"/>
      <c r="K166" s="97"/>
      <c r="L166" s="98"/>
    </row>
    <row r="167" spans="1:12" s="73" customFormat="1" x14ac:dyDescent="0.2">
      <c r="A167" s="64" t="s">
        <v>52</v>
      </c>
      <c r="B167" s="93"/>
      <c r="C167" s="66"/>
      <c r="D167" s="66"/>
      <c r="E167" s="93" t="s">
        <v>196</v>
      </c>
      <c r="F167" s="94"/>
      <c r="G167" s="95"/>
      <c r="H167" s="379"/>
      <c r="I167" s="71"/>
      <c r="J167" s="71"/>
      <c r="K167" s="71"/>
      <c r="L167" s="72"/>
    </row>
    <row r="168" spans="1:12" ht="12" customHeight="1" x14ac:dyDescent="0.2">
      <c r="G168" s="77"/>
      <c r="H168" s="332"/>
      <c r="I168" s="78"/>
      <c r="J168" s="78"/>
      <c r="K168" s="79"/>
    </row>
    <row r="169" spans="1:12" s="86" customFormat="1" ht="12" customHeight="1" x14ac:dyDescent="0.2">
      <c r="A169" s="80" t="s">
        <v>51</v>
      </c>
      <c r="B169" s="81" t="s">
        <v>10</v>
      </c>
      <c r="C169" s="162"/>
      <c r="D169" s="41"/>
      <c r="E169" s="82"/>
      <c r="F169" s="39"/>
      <c r="G169" s="83"/>
      <c r="H169" s="342"/>
      <c r="I169" s="84"/>
      <c r="J169" s="84"/>
      <c r="K169" s="79"/>
      <c r="L169" s="85"/>
    </row>
    <row r="170" spans="1:12" s="73" customFormat="1" ht="51" x14ac:dyDescent="0.2">
      <c r="A170" s="29"/>
      <c r="B170" s="89"/>
      <c r="C170" s="31"/>
      <c r="D170" s="163" t="s">
        <v>167</v>
      </c>
      <c r="E170" s="164" t="s">
        <v>168</v>
      </c>
      <c r="F170" s="165"/>
      <c r="G170" s="77"/>
      <c r="H170" s="332"/>
      <c r="I170" s="78"/>
      <c r="J170" s="78"/>
      <c r="K170" s="79"/>
      <c r="L170" s="72"/>
    </row>
    <row r="171" spans="1:12" s="147" customFormat="1" ht="25.5" x14ac:dyDescent="0.2">
      <c r="A171" s="166"/>
      <c r="B171" s="167"/>
      <c r="C171" s="168"/>
      <c r="D171" s="169" t="s">
        <v>169</v>
      </c>
      <c r="E171" s="170" t="s">
        <v>170</v>
      </c>
      <c r="F171" s="171"/>
      <c r="G171" s="172"/>
      <c r="H171" s="335"/>
      <c r="I171" s="173"/>
      <c r="J171" s="173"/>
      <c r="K171" s="174"/>
      <c r="L171" s="72"/>
    </row>
    <row r="172" spans="1:12" s="147" customFormat="1" ht="25.5" x14ac:dyDescent="0.2">
      <c r="A172" s="166"/>
      <c r="B172" s="167"/>
      <c r="C172" s="168"/>
      <c r="D172" s="169" t="s">
        <v>171</v>
      </c>
      <c r="E172" s="170" t="s">
        <v>707</v>
      </c>
      <c r="F172" s="171"/>
      <c r="G172" s="172"/>
      <c r="H172" s="335"/>
      <c r="I172" s="173"/>
      <c r="J172" s="173"/>
      <c r="K172" s="174"/>
      <c r="L172" s="72"/>
    </row>
    <row r="173" spans="1:12" s="147" customFormat="1" ht="51" x14ac:dyDescent="0.2">
      <c r="A173" s="166"/>
      <c r="B173" s="167"/>
      <c r="C173" s="168"/>
      <c r="D173" s="169" t="s">
        <v>178</v>
      </c>
      <c r="E173" s="170" t="s">
        <v>199</v>
      </c>
      <c r="F173" s="171"/>
      <c r="G173" s="172"/>
      <c r="H173" s="335"/>
      <c r="I173" s="173"/>
      <c r="J173" s="173"/>
      <c r="K173" s="175"/>
      <c r="L173" s="72"/>
    </row>
    <row r="174" spans="1:12" s="147" customFormat="1" ht="38.25" x14ac:dyDescent="0.2">
      <c r="A174" s="166"/>
      <c r="B174" s="167"/>
      <c r="C174" s="168"/>
      <c r="D174" s="169" t="s">
        <v>179</v>
      </c>
      <c r="E174" s="170" t="s">
        <v>200</v>
      </c>
      <c r="F174" s="171"/>
      <c r="G174" s="172"/>
      <c r="H174" s="335"/>
      <c r="I174" s="173"/>
      <c r="J174" s="173"/>
      <c r="K174" s="175"/>
      <c r="L174" s="72"/>
    </row>
    <row r="175" spans="1:12" s="147" customFormat="1" ht="38.25" x14ac:dyDescent="0.2">
      <c r="A175" s="166"/>
      <c r="B175" s="167"/>
      <c r="C175" s="168"/>
      <c r="D175" s="169" t="s">
        <v>180</v>
      </c>
      <c r="E175" s="170" t="s">
        <v>201</v>
      </c>
      <c r="F175" s="171"/>
      <c r="G175" s="172"/>
      <c r="H175" s="335"/>
      <c r="I175" s="173"/>
      <c r="J175" s="173"/>
      <c r="K175" s="175"/>
      <c r="L175" s="72"/>
    </row>
    <row r="176" spans="1:12" s="147" customFormat="1" ht="12" customHeight="1" x14ac:dyDescent="0.2">
      <c r="A176" s="166"/>
      <c r="B176" s="176"/>
      <c r="C176" s="168"/>
      <c r="D176" s="169" t="s">
        <v>181</v>
      </c>
      <c r="E176" s="177" t="s">
        <v>202</v>
      </c>
      <c r="F176" s="178"/>
      <c r="G176" s="172"/>
      <c r="H176" s="335"/>
      <c r="I176" s="173"/>
      <c r="J176" s="173"/>
      <c r="K176" s="175"/>
      <c r="L176" s="72"/>
    </row>
    <row r="177" spans="1:12" s="147" customFormat="1" ht="25.5" x14ac:dyDescent="0.2">
      <c r="A177" s="166"/>
      <c r="B177" s="167"/>
      <c r="C177" s="168"/>
      <c r="D177" s="169" t="s">
        <v>190</v>
      </c>
      <c r="E177" s="170" t="s">
        <v>203</v>
      </c>
      <c r="F177" s="171"/>
      <c r="G177" s="172"/>
      <c r="H177" s="335"/>
      <c r="I177" s="173"/>
      <c r="J177" s="173"/>
      <c r="K177" s="175"/>
      <c r="L177" s="72"/>
    </row>
    <row r="178" spans="1:12" s="147" customFormat="1" ht="12" customHeight="1" x14ac:dyDescent="0.2">
      <c r="A178" s="166"/>
      <c r="B178" s="167"/>
      <c r="C178" s="168"/>
      <c r="D178" s="169" t="s">
        <v>205</v>
      </c>
      <c r="E178" s="170" t="s">
        <v>204</v>
      </c>
      <c r="F178" s="171"/>
      <c r="G178" s="172"/>
      <c r="H178" s="335"/>
      <c r="I178" s="173"/>
      <c r="J178" s="173"/>
      <c r="K178" s="175"/>
      <c r="L178" s="72"/>
    </row>
    <row r="179" spans="1:12" s="147" customFormat="1" x14ac:dyDescent="0.2">
      <c r="A179" s="166"/>
      <c r="B179" s="176"/>
      <c r="C179" s="168"/>
      <c r="D179" s="168"/>
      <c r="E179" s="177"/>
      <c r="F179" s="178"/>
      <c r="G179" s="172"/>
      <c r="H179" s="335"/>
      <c r="I179" s="173"/>
      <c r="J179" s="173"/>
      <c r="K179" s="175"/>
      <c r="L179" s="72"/>
    </row>
    <row r="180" spans="1:12" s="147" customFormat="1" ht="12" customHeight="1" x14ac:dyDescent="0.2">
      <c r="A180" s="179" t="s">
        <v>50</v>
      </c>
      <c r="B180" s="176"/>
      <c r="C180" s="168"/>
      <c r="D180" s="168"/>
      <c r="E180" s="180" t="s">
        <v>49</v>
      </c>
      <c r="F180" s="178"/>
      <c r="G180" s="172" t="s">
        <v>5</v>
      </c>
      <c r="H180" s="335">
        <v>1</v>
      </c>
      <c r="I180" s="173"/>
      <c r="J180" s="173"/>
      <c r="K180" s="175"/>
      <c r="L180" s="72"/>
    </row>
    <row r="181" spans="1:12" s="147" customFormat="1" ht="12" customHeight="1" x14ac:dyDescent="0.2">
      <c r="A181" s="166"/>
      <c r="B181" s="176"/>
      <c r="C181" s="168"/>
      <c r="D181" s="168"/>
      <c r="E181" s="177"/>
      <c r="F181" s="178"/>
      <c r="G181" s="172"/>
      <c r="H181" s="335"/>
      <c r="I181" s="173"/>
      <c r="J181" s="173"/>
      <c r="K181" s="175"/>
      <c r="L181" s="72"/>
    </row>
    <row r="182" spans="1:12" s="187" customFormat="1" ht="12" customHeight="1" x14ac:dyDescent="0.2">
      <c r="A182" s="181" t="s">
        <v>48</v>
      </c>
      <c r="B182" s="182" t="s">
        <v>209</v>
      </c>
      <c r="C182" s="183"/>
      <c r="D182" s="184"/>
      <c r="E182" s="185"/>
      <c r="F182" s="186"/>
      <c r="G182" s="172"/>
      <c r="H182" s="335"/>
      <c r="I182" s="173"/>
      <c r="J182" s="173"/>
      <c r="K182" s="175"/>
      <c r="L182" s="72"/>
    </row>
    <row r="183" spans="1:12" s="147" customFormat="1" ht="38.25" x14ac:dyDescent="0.2">
      <c r="A183" s="166"/>
      <c r="B183" s="167"/>
      <c r="C183" s="168"/>
      <c r="D183" s="168"/>
      <c r="E183" s="188" t="s">
        <v>47</v>
      </c>
      <c r="F183" s="171"/>
      <c r="G183" s="172"/>
      <c r="H183" s="335"/>
      <c r="I183" s="173"/>
      <c r="J183" s="173"/>
      <c r="K183" s="175"/>
      <c r="L183" s="72"/>
    </row>
    <row r="184" spans="1:12" s="147" customFormat="1" ht="12" customHeight="1" x14ac:dyDescent="0.2">
      <c r="A184" s="166"/>
      <c r="B184" s="176"/>
      <c r="C184" s="168"/>
      <c r="D184" s="168"/>
      <c r="E184" s="177"/>
      <c r="F184" s="178"/>
      <c r="G184" s="172"/>
      <c r="H184" s="335"/>
      <c r="I184" s="173"/>
      <c r="J184" s="173"/>
      <c r="K184" s="175"/>
      <c r="L184" s="146"/>
    </row>
    <row r="185" spans="1:12" s="147" customFormat="1" ht="15" x14ac:dyDescent="0.2">
      <c r="A185" s="179" t="s">
        <v>46</v>
      </c>
      <c r="B185" s="176"/>
      <c r="C185" s="168"/>
      <c r="D185" s="189">
        <v>50</v>
      </c>
      <c r="E185" s="190" t="s">
        <v>142</v>
      </c>
      <c r="F185" s="191"/>
      <c r="G185" s="172" t="s">
        <v>311</v>
      </c>
      <c r="H185" s="335">
        <v>3.72</v>
      </c>
      <c r="I185" s="173"/>
      <c r="J185" s="173"/>
      <c r="K185" s="175"/>
      <c r="L185" s="146"/>
    </row>
    <row r="186" spans="1:12" s="147" customFormat="1" ht="15" x14ac:dyDescent="0.2">
      <c r="A186" s="179" t="s">
        <v>555</v>
      </c>
      <c r="B186" s="176"/>
      <c r="C186" s="168"/>
      <c r="D186" s="189">
        <v>100</v>
      </c>
      <c r="E186" s="190" t="s">
        <v>554</v>
      </c>
      <c r="F186" s="191"/>
      <c r="G186" s="172" t="s">
        <v>311</v>
      </c>
      <c r="H186" s="335">
        <v>0.39</v>
      </c>
      <c r="I186" s="173"/>
      <c r="J186" s="173"/>
      <c r="K186" s="175"/>
      <c r="L186" s="146"/>
    </row>
    <row r="187" spans="1:12" s="147" customFormat="1" ht="12" customHeight="1" x14ac:dyDescent="0.2">
      <c r="A187" s="166"/>
      <c r="B187" s="176"/>
      <c r="C187" s="168"/>
      <c r="D187" s="168"/>
      <c r="E187" s="177"/>
      <c r="F187" s="178"/>
      <c r="G187" s="172"/>
      <c r="H187" s="335"/>
      <c r="I187" s="173"/>
      <c r="J187" s="173"/>
      <c r="K187" s="175"/>
      <c r="L187" s="146"/>
    </row>
    <row r="188" spans="1:12" s="187" customFormat="1" ht="12" customHeight="1" x14ac:dyDescent="0.2">
      <c r="A188" s="181" t="s">
        <v>283</v>
      </c>
      <c r="B188" s="182" t="s">
        <v>198</v>
      </c>
      <c r="C188" s="184"/>
      <c r="D188" s="184"/>
      <c r="E188" s="185"/>
      <c r="F188" s="186"/>
      <c r="G188" s="172"/>
      <c r="H188" s="335"/>
      <c r="I188" s="173"/>
      <c r="J188" s="173"/>
      <c r="K188" s="175"/>
      <c r="L188" s="192"/>
    </row>
    <row r="189" spans="1:12" s="147" customFormat="1" ht="12" customHeight="1" x14ac:dyDescent="0.2">
      <c r="A189" s="166"/>
      <c r="B189" s="176"/>
      <c r="C189" s="168"/>
      <c r="D189" s="168"/>
      <c r="E189" s="177"/>
      <c r="F189" s="178"/>
      <c r="G189" s="172"/>
      <c r="H189" s="335"/>
      <c r="I189" s="173"/>
      <c r="J189" s="173"/>
      <c r="K189" s="175"/>
      <c r="L189" s="146"/>
    </row>
    <row r="190" spans="1:12" s="147" customFormat="1" ht="12" customHeight="1" x14ac:dyDescent="0.2">
      <c r="A190" s="181"/>
      <c r="B190" s="182" t="s">
        <v>210</v>
      </c>
      <c r="C190" s="184"/>
      <c r="D190" s="184"/>
      <c r="E190" s="185"/>
      <c r="F190" s="178"/>
      <c r="G190" s="172"/>
      <c r="H190" s="335"/>
      <c r="I190" s="173"/>
      <c r="J190" s="173"/>
      <c r="K190" s="175"/>
      <c r="L190" s="146"/>
    </row>
    <row r="191" spans="1:12" s="147" customFormat="1" ht="12" customHeight="1" x14ac:dyDescent="0.2">
      <c r="A191" s="181"/>
      <c r="B191" s="193"/>
      <c r="C191" s="184"/>
      <c r="D191" s="184"/>
      <c r="E191" s="185"/>
      <c r="F191" s="178"/>
      <c r="G191" s="172"/>
      <c r="H191" s="335"/>
      <c r="I191" s="173"/>
      <c r="J191" s="173"/>
      <c r="K191" s="175"/>
      <c r="L191" s="146"/>
    </row>
    <row r="192" spans="1:12" s="147" customFormat="1" ht="12" customHeight="1" x14ac:dyDescent="0.2">
      <c r="A192" s="179"/>
      <c r="B192" s="176"/>
      <c r="C192" s="194" t="s">
        <v>212</v>
      </c>
      <c r="D192" s="168"/>
      <c r="E192" s="195"/>
      <c r="F192" s="178"/>
      <c r="G192" s="172"/>
      <c r="H192" s="335"/>
      <c r="I192" s="173"/>
      <c r="J192" s="173"/>
      <c r="K192" s="175"/>
      <c r="L192" s="146"/>
    </row>
    <row r="193" spans="1:12" s="147" customFormat="1" ht="15" x14ac:dyDescent="0.2">
      <c r="A193" s="196" t="s">
        <v>284</v>
      </c>
      <c r="B193" s="176">
        <v>1800</v>
      </c>
      <c r="C193" s="168" t="s">
        <v>143</v>
      </c>
      <c r="D193" s="168">
        <v>1800</v>
      </c>
      <c r="E193" s="180" t="s">
        <v>651</v>
      </c>
      <c r="F193" s="178"/>
      <c r="G193" s="172" t="s">
        <v>311</v>
      </c>
      <c r="H193" s="335">
        <v>2.5999999999999996</v>
      </c>
      <c r="I193" s="173"/>
      <c r="J193" s="173"/>
      <c r="K193" s="175"/>
      <c r="L193" s="146"/>
    </row>
    <row r="194" spans="1:12" s="147" customFormat="1" ht="15" x14ac:dyDescent="0.2">
      <c r="A194" s="196" t="s">
        <v>285</v>
      </c>
      <c r="B194" s="176">
        <v>1600</v>
      </c>
      <c r="C194" s="168" t="s">
        <v>143</v>
      </c>
      <c r="D194" s="168">
        <v>1600</v>
      </c>
      <c r="E194" s="180" t="s">
        <v>652</v>
      </c>
      <c r="F194" s="178"/>
      <c r="G194" s="172" t="s">
        <v>311</v>
      </c>
      <c r="H194" s="335">
        <v>0.9</v>
      </c>
      <c r="I194" s="173"/>
      <c r="J194" s="173"/>
      <c r="K194" s="175"/>
      <c r="L194" s="146"/>
    </row>
    <row r="195" spans="1:12" s="147" customFormat="1" ht="15" x14ac:dyDescent="0.2">
      <c r="A195" s="196" t="s">
        <v>286</v>
      </c>
      <c r="B195" s="176">
        <v>1400</v>
      </c>
      <c r="C195" s="168" t="s">
        <v>143</v>
      </c>
      <c r="D195" s="168">
        <v>1400</v>
      </c>
      <c r="E195" s="180" t="s">
        <v>642</v>
      </c>
      <c r="F195" s="178"/>
      <c r="G195" s="172" t="s">
        <v>311</v>
      </c>
      <c r="H195" s="335">
        <v>4.71</v>
      </c>
      <c r="I195" s="173"/>
      <c r="J195" s="173"/>
      <c r="K195" s="175"/>
      <c r="L195" s="146"/>
    </row>
    <row r="196" spans="1:12" s="147" customFormat="1" ht="15" x14ac:dyDescent="0.2">
      <c r="A196" s="196" t="s">
        <v>287</v>
      </c>
      <c r="B196" s="176">
        <v>1200</v>
      </c>
      <c r="C196" s="168" t="s">
        <v>143</v>
      </c>
      <c r="D196" s="168">
        <v>1200</v>
      </c>
      <c r="E196" s="180" t="s">
        <v>536</v>
      </c>
      <c r="F196" s="178"/>
      <c r="G196" s="172" t="s">
        <v>311</v>
      </c>
      <c r="H196" s="335">
        <v>3.03</v>
      </c>
      <c r="I196" s="173"/>
      <c r="J196" s="173"/>
      <c r="K196" s="175"/>
      <c r="L196" s="146"/>
    </row>
    <row r="197" spans="1:12" s="147" customFormat="1" ht="15" x14ac:dyDescent="0.2">
      <c r="A197" s="196" t="s">
        <v>405</v>
      </c>
      <c r="B197" s="176">
        <v>1100</v>
      </c>
      <c r="C197" s="168" t="s">
        <v>143</v>
      </c>
      <c r="D197" s="168">
        <v>1100</v>
      </c>
      <c r="E197" s="180" t="s">
        <v>537</v>
      </c>
      <c r="F197" s="178"/>
      <c r="G197" s="172" t="s">
        <v>311</v>
      </c>
      <c r="H197" s="335">
        <v>1.46</v>
      </c>
      <c r="I197" s="173"/>
      <c r="J197" s="173"/>
      <c r="K197" s="175"/>
      <c r="L197" s="146"/>
    </row>
    <row r="198" spans="1:12" s="147" customFormat="1" ht="16.5" customHeight="1" x14ac:dyDescent="0.2">
      <c r="A198" s="196" t="s">
        <v>406</v>
      </c>
      <c r="B198" s="176">
        <v>750</v>
      </c>
      <c r="C198" s="168" t="s">
        <v>143</v>
      </c>
      <c r="D198" s="168">
        <v>750</v>
      </c>
      <c r="E198" s="180" t="s">
        <v>538</v>
      </c>
      <c r="F198" s="178"/>
      <c r="G198" s="172" t="s">
        <v>311</v>
      </c>
      <c r="H198" s="335">
        <v>1.35</v>
      </c>
      <c r="I198" s="173"/>
      <c r="J198" s="173"/>
      <c r="K198" s="175"/>
      <c r="L198" s="146"/>
    </row>
    <row r="199" spans="1:12" s="147" customFormat="1" ht="12" customHeight="1" x14ac:dyDescent="0.2">
      <c r="A199" s="181"/>
      <c r="B199" s="176"/>
      <c r="C199" s="168"/>
      <c r="D199" s="168"/>
      <c r="E199" s="180"/>
      <c r="F199" s="178"/>
      <c r="G199" s="172"/>
      <c r="H199" s="335"/>
      <c r="I199" s="173"/>
      <c r="J199" s="173"/>
      <c r="K199" s="175"/>
      <c r="L199" s="146"/>
    </row>
    <row r="200" spans="1:12" s="147" customFormat="1" ht="12" customHeight="1" x14ac:dyDescent="0.2">
      <c r="A200" s="179"/>
      <c r="B200" s="176"/>
      <c r="C200" s="194" t="s">
        <v>43</v>
      </c>
      <c r="D200" s="168"/>
      <c r="E200" s="195"/>
      <c r="F200" s="178"/>
      <c r="G200" s="172"/>
      <c r="H200" s="335"/>
      <c r="I200" s="173"/>
      <c r="J200" s="173"/>
      <c r="K200" s="175"/>
      <c r="L200" s="146"/>
    </row>
    <row r="201" spans="1:12" s="147" customFormat="1" ht="15" x14ac:dyDescent="0.2">
      <c r="A201" s="196" t="s">
        <v>407</v>
      </c>
      <c r="B201" s="176">
        <v>450</v>
      </c>
      <c r="C201" s="168" t="s">
        <v>143</v>
      </c>
      <c r="D201" s="168">
        <v>200</v>
      </c>
      <c r="E201" s="180" t="s">
        <v>650</v>
      </c>
      <c r="F201" s="178"/>
      <c r="G201" s="172" t="s">
        <v>311</v>
      </c>
      <c r="H201" s="335">
        <v>13.57</v>
      </c>
      <c r="I201" s="173"/>
      <c r="J201" s="173"/>
      <c r="K201" s="175"/>
      <c r="L201" s="146"/>
    </row>
    <row r="202" spans="1:12" s="147" customFormat="1" x14ac:dyDescent="0.2">
      <c r="A202" s="196"/>
      <c r="B202" s="176"/>
      <c r="C202" s="168"/>
      <c r="D202" s="168"/>
      <c r="E202" s="180"/>
      <c r="F202" s="178"/>
      <c r="G202" s="172"/>
      <c r="H202" s="335"/>
      <c r="I202" s="173"/>
      <c r="J202" s="173"/>
      <c r="K202" s="175"/>
      <c r="L202" s="146"/>
    </row>
    <row r="203" spans="1:12" s="147" customFormat="1" ht="12" customHeight="1" x14ac:dyDescent="0.2">
      <c r="A203" s="179"/>
      <c r="B203" s="176"/>
      <c r="C203" s="194" t="s">
        <v>398</v>
      </c>
      <c r="D203" s="168"/>
      <c r="E203" s="195"/>
      <c r="F203" s="178"/>
      <c r="G203" s="172"/>
      <c r="H203" s="335"/>
      <c r="I203" s="173"/>
      <c r="J203" s="173"/>
      <c r="K203" s="175"/>
      <c r="L203" s="146"/>
    </row>
    <row r="204" spans="1:12" s="136" customFormat="1" ht="15" x14ac:dyDescent="0.2">
      <c r="A204" s="197" t="s">
        <v>409</v>
      </c>
      <c r="B204" s="198">
        <v>200</v>
      </c>
      <c r="C204" s="189" t="s">
        <v>143</v>
      </c>
      <c r="D204" s="189">
        <v>1252</v>
      </c>
      <c r="E204" s="190" t="s">
        <v>399</v>
      </c>
      <c r="F204" s="191"/>
      <c r="G204" s="172" t="s">
        <v>311</v>
      </c>
      <c r="H204" s="335">
        <v>0.19</v>
      </c>
      <c r="I204" s="199"/>
      <c r="J204" s="199"/>
      <c r="K204" s="200"/>
      <c r="L204" s="135"/>
    </row>
    <row r="205" spans="1:12" s="136" customFormat="1" ht="15" x14ac:dyDescent="0.2">
      <c r="A205" s="197" t="s">
        <v>547</v>
      </c>
      <c r="B205" s="198">
        <v>200</v>
      </c>
      <c r="C205" s="189" t="s">
        <v>143</v>
      </c>
      <c r="D205" s="189">
        <v>1148</v>
      </c>
      <c r="E205" s="190" t="s">
        <v>399</v>
      </c>
      <c r="F205" s="191"/>
      <c r="G205" s="172" t="s">
        <v>311</v>
      </c>
      <c r="H205" s="335">
        <v>0.23</v>
      </c>
      <c r="I205" s="199"/>
      <c r="J205" s="199"/>
      <c r="K205" s="200"/>
      <c r="L205" s="135"/>
    </row>
    <row r="206" spans="1:12" s="147" customFormat="1" ht="12" customHeight="1" x14ac:dyDescent="0.2">
      <c r="A206" s="179"/>
      <c r="B206" s="176"/>
      <c r="C206" s="168"/>
      <c r="D206" s="168"/>
      <c r="E206" s="180"/>
      <c r="F206" s="178"/>
      <c r="G206" s="172"/>
      <c r="H206" s="335"/>
      <c r="I206" s="173"/>
      <c r="J206" s="173"/>
      <c r="K206" s="175"/>
      <c r="L206" s="146"/>
    </row>
    <row r="207" spans="1:12" s="147" customFormat="1" x14ac:dyDescent="0.2">
      <c r="A207" s="179"/>
      <c r="B207" s="176"/>
      <c r="C207" s="168"/>
      <c r="D207" s="184" t="s">
        <v>41</v>
      </c>
      <c r="E207" s="195"/>
      <c r="F207" s="178"/>
      <c r="G207" s="172"/>
      <c r="H207" s="335"/>
      <c r="I207" s="173"/>
      <c r="J207" s="173"/>
      <c r="K207" s="175"/>
      <c r="L207" s="146"/>
    </row>
    <row r="208" spans="1:12" s="136" customFormat="1" ht="15" x14ac:dyDescent="0.2">
      <c r="A208" s="197" t="s">
        <v>548</v>
      </c>
      <c r="B208" s="198">
        <v>200</v>
      </c>
      <c r="C208" s="189" t="s">
        <v>143</v>
      </c>
      <c r="D208" s="189">
        <v>350</v>
      </c>
      <c r="E208" s="190" t="s">
        <v>144</v>
      </c>
      <c r="F208" s="191"/>
      <c r="G208" s="172" t="s">
        <v>311</v>
      </c>
      <c r="H208" s="335">
        <v>9.9999999999999992E-2</v>
      </c>
      <c r="I208" s="199"/>
      <c r="J208" s="199"/>
      <c r="K208" s="200"/>
      <c r="L208" s="135"/>
    </row>
    <row r="209" spans="1:12" s="136" customFormat="1" ht="15" x14ac:dyDescent="0.2">
      <c r="A209" s="197" t="s">
        <v>549</v>
      </c>
      <c r="B209" s="198">
        <v>200</v>
      </c>
      <c r="C209" s="189" t="s">
        <v>143</v>
      </c>
      <c r="D209" s="189">
        <v>350</v>
      </c>
      <c r="E209" s="190" t="s">
        <v>145</v>
      </c>
      <c r="F209" s="191"/>
      <c r="G209" s="172" t="s">
        <v>311</v>
      </c>
      <c r="H209" s="335">
        <v>0.15000000000000002</v>
      </c>
      <c r="I209" s="199"/>
      <c r="J209" s="199"/>
      <c r="K209" s="200"/>
      <c r="L209" s="135"/>
    </row>
    <row r="210" spans="1:12" s="136" customFormat="1" ht="15" x14ac:dyDescent="0.2">
      <c r="A210" s="197" t="s">
        <v>550</v>
      </c>
      <c r="B210" s="198">
        <v>200</v>
      </c>
      <c r="C210" s="189" t="s">
        <v>143</v>
      </c>
      <c r="D210" s="189">
        <v>300</v>
      </c>
      <c r="E210" s="190" t="s">
        <v>393</v>
      </c>
      <c r="F210" s="191"/>
      <c r="G210" s="172" t="s">
        <v>311</v>
      </c>
      <c r="H210" s="335">
        <v>0.72</v>
      </c>
      <c r="I210" s="199"/>
      <c r="J210" s="199"/>
      <c r="K210" s="200"/>
      <c r="L210" s="135"/>
    </row>
    <row r="211" spans="1:12" s="191" customFormat="1" ht="15" x14ac:dyDescent="0.2">
      <c r="A211" s="197" t="s">
        <v>656</v>
      </c>
      <c r="B211" s="198">
        <v>200</v>
      </c>
      <c r="C211" s="189" t="s">
        <v>143</v>
      </c>
      <c r="D211" s="189">
        <v>200</v>
      </c>
      <c r="E211" s="190" t="s">
        <v>394</v>
      </c>
      <c r="G211" s="172" t="s">
        <v>311</v>
      </c>
      <c r="H211" s="335">
        <v>0.23</v>
      </c>
      <c r="I211" s="199"/>
      <c r="J211" s="199"/>
      <c r="K211" s="200"/>
      <c r="L211" s="135"/>
    </row>
    <row r="212" spans="1:12" s="191" customFormat="1" ht="15" x14ac:dyDescent="0.2">
      <c r="A212" s="197" t="s">
        <v>551</v>
      </c>
      <c r="B212" s="198">
        <v>150</v>
      </c>
      <c r="C212" s="189" t="s">
        <v>143</v>
      </c>
      <c r="D212" s="189">
        <v>150</v>
      </c>
      <c r="E212" s="190" t="s">
        <v>313</v>
      </c>
      <c r="G212" s="172" t="s">
        <v>311</v>
      </c>
      <c r="H212" s="335">
        <v>6.9999999999999993E-2</v>
      </c>
      <c r="I212" s="199"/>
      <c r="J212" s="199"/>
      <c r="K212" s="200"/>
      <c r="L212" s="135"/>
    </row>
    <row r="213" spans="1:12" s="147" customFormat="1" ht="12" customHeight="1" x14ac:dyDescent="0.2">
      <c r="A213" s="179"/>
      <c r="B213" s="176"/>
      <c r="C213" s="168"/>
      <c r="D213" s="168"/>
      <c r="E213" s="180"/>
      <c r="F213" s="178"/>
      <c r="G213" s="172"/>
      <c r="H213" s="335"/>
      <c r="I213" s="173"/>
      <c r="J213" s="173"/>
      <c r="K213" s="175"/>
      <c r="L213" s="146"/>
    </row>
    <row r="214" spans="1:12" s="147" customFormat="1" ht="12" customHeight="1" x14ac:dyDescent="0.2">
      <c r="A214" s="181" t="s">
        <v>45</v>
      </c>
      <c r="B214" s="182" t="s">
        <v>6</v>
      </c>
      <c r="C214" s="184"/>
      <c r="D214" s="184"/>
      <c r="E214" s="185"/>
      <c r="F214" s="178"/>
      <c r="G214" s="172"/>
      <c r="H214" s="335"/>
      <c r="I214" s="173"/>
      <c r="J214" s="173"/>
      <c r="K214" s="175"/>
      <c r="L214" s="146"/>
    </row>
    <row r="215" spans="1:12" s="147" customFormat="1" x14ac:dyDescent="0.2">
      <c r="A215" s="179"/>
      <c r="B215" s="176"/>
      <c r="C215" s="168"/>
      <c r="D215" s="168"/>
      <c r="E215" s="180"/>
      <c r="F215" s="178"/>
      <c r="G215" s="172"/>
      <c r="H215" s="335"/>
      <c r="I215" s="173"/>
      <c r="J215" s="173"/>
      <c r="K215" s="175"/>
      <c r="L215" s="146"/>
    </row>
    <row r="216" spans="1:12" s="147" customFormat="1" x14ac:dyDescent="0.2">
      <c r="A216" s="179"/>
      <c r="B216" s="176"/>
      <c r="C216" s="168"/>
      <c r="D216" s="41" t="s">
        <v>41</v>
      </c>
      <c r="E216" s="195"/>
      <c r="F216" s="178"/>
      <c r="G216" s="172"/>
      <c r="H216" s="335"/>
      <c r="I216" s="173"/>
      <c r="J216" s="173"/>
      <c r="K216" s="175"/>
      <c r="L216" s="146"/>
    </row>
    <row r="217" spans="1:12" s="136" customFormat="1" ht="15" x14ac:dyDescent="0.2">
      <c r="A217" s="197" t="s">
        <v>44</v>
      </c>
      <c r="B217" s="198">
        <v>200</v>
      </c>
      <c r="C217" s="189" t="s">
        <v>143</v>
      </c>
      <c r="D217" s="189">
        <v>350</v>
      </c>
      <c r="E217" s="190" t="s">
        <v>144</v>
      </c>
      <c r="F217" s="191"/>
      <c r="G217" s="172" t="s">
        <v>311</v>
      </c>
      <c r="H217" s="335">
        <v>0.37</v>
      </c>
      <c r="I217" s="199"/>
      <c r="J217" s="199"/>
      <c r="K217" s="200"/>
      <c r="L217" s="135"/>
    </row>
    <row r="218" spans="1:12" s="136" customFormat="1" ht="15" x14ac:dyDescent="0.2">
      <c r="A218" s="197" t="s">
        <v>288</v>
      </c>
      <c r="B218" s="198">
        <v>200</v>
      </c>
      <c r="C218" s="189" t="s">
        <v>143</v>
      </c>
      <c r="D218" s="189">
        <v>350</v>
      </c>
      <c r="E218" s="190" t="s">
        <v>145</v>
      </c>
      <c r="F218" s="191"/>
      <c r="G218" s="172" t="s">
        <v>311</v>
      </c>
      <c r="H218" s="335">
        <v>0.55000000000000004</v>
      </c>
      <c r="I218" s="199"/>
      <c r="J218" s="199"/>
      <c r="K218" s="200"/>
      <c r="L218" s="135"/>
    </row>
    <row r="219" spans="1:12" s="136" customFormat="1" ht="15" x14ac:dyDescent="0.2">
      <c r="A219" s="197" t="s">
        <v>42</v>
      </c>
      <c r="B219" s="198">
        <v>200</v>
      </c>
      <c r="C219" s="189" t="s">
        <v>143</v>
      </c>
      <c r="D219" s="189">
        <v>300</v>
      </c>
      <c r="E219" s="190" t="s">
        <v>393</v>
      </c>
      <c r="F219" s="191"/>
      <c r="G219" s="172" t="s">
        <v>311</v>
      </c>
      <c r="H219" s="335">
        <v>2.6599999999999997</v>
      </c>
      <c r="I219" s="199"/>
      <c r="J219" s="199"/>
      <c r="K219" s="200"/>
      <c r="L219" s="135"/>
    </row>
    <row r="220" spans="1:12" s="191" customFormat="1" ht="15" x14ac:dyDescent="0.2">
      <c r="A220" s="197" t="s">
        <v>105</v>
      </c>
      <c r="B220" s="198">
        <v>200</v>
      </c>
      <c r="C220" s="189" t="s">
        <v>143</v>
      </c>
      <c r="D220" s="189">
        <v>200</v>
      </c>
      <c r="E220" s="190" t="s">
        <v>394</v>
      </c>
      <c r="G220" s="172" t="s">
        <v>311</v>
      </c>
      <c r="H220" s="335">
        <v>0.84</v>
      </c>
      <c r="I220" s="199"/>
      <c r="J220" s="199"/>
      <c r="K220" s="200"/>
      <c r="L220" s="135"/>
    </row>
    <row r="221" spans="1:12" s="191" customFormat="1" ht="15" x14ac:dyDescent="0.2">
      <c r="A221" s="197" t="s">
        <v>330</v>
      </c>
      <c r="B221" s="198">
        <v>150</v>
      </c>
      <c r="C221" s="189" t="s">
        <v>143</v>
      </c>
      <c r="D221" s="189">
        <v>150</v>
      </c>
      <c r="E221" s="190" t="s">
        <v>313</v>
      </c>
      <c r="G221" s="172" t="s">
        <v>311</v>
      </c>
      <c r="H221" s="335">
        <v>0.24000000000000002</v>
      </c>
      <c r="I221" s="199"/>
      <c r="J221" s="199"/>
      <c r="K221" s="200"/>
      <c r="L221" s="135"/>
    </row>
    <row r="222" spans="1:12" s="147" customFormat="1" x14ac:dyDescent="0.2">
      <c r="A222" s="179"/>
      <c r="B222" s="176"/>
      <c r="C222" s="168"/>
      <c r="D222" s="168"/>
      <c r="E222" s="180"/>
      <c r="F222" s="178"/>
      <c r="G222" s="172"/>
      <c r="H222" s="335"/>
      <c r="I222" s="173"/>
      <c r="J222" s="173"/>
      <c r="K222" s="175"/>
      <c r="L222" s="146"/>
    </row>
    <row r="223" spans="1:12" s="147" customFormat="1" ht="12" customHeight="1" x14ac:dyDescent="0.2">
      <c r="A223" s="179"/>
      <c r="B223" s="176"/>
      <c r="C223" s="194" t="s">
        <v>40</v>
      </c>
      <c r="D223" s="168"/>
      <c r="E223" s="195"/>
      <c r="F223" s="178"/>
      <c r="G223" s="172"/>
      <c r="H223" s="335"/>
      <c r="I223" s="173"/>
      <c r="J223" s="173"/>
      <c r="K223" s="175"/>
      <c r="L223" s="146"/>
    </row>
    <row r="224" spans="1:12" s="202" customFormat="1" ht="12" customHeight="1" x14ac:dyDescent="0.2">
      <c r="A224" s="179" t="s">
        <v>657</v>
      </c>
      <c r="B224" s="176"/>
      <c r="C224" s="168"/>
      <c r="D224" s="168">
        <v>100</v>
      </c>
      <c r="E224" s="180" t="s">
        <v>220</v>
      </c>
      <c r="F224" s="178"/>
      <c r="G224" s="172" t="s">
        <v>311</v>
      </c>
      <c r="H224" s="335">
        <v>25.6</v>
      </c>
      <c r="I224" s="173"/>
      <c r="J224" s="173"/>
      <c r="K224" s="175"/>
      <c r="L224" s="201"/>
    </row>
    <row r="225" spans="1:12" s="202" customFormat="1" ht="12" customHeight="1" x14ac:dyDescent="0.2">
      <c r="A225" s="179" t="s">
        <v>410</v>
      </c>
      <c r="B225" s="176"/>
      <c r="C225" s="168"/>
      <c r="D225" s="168">
        <v>100</v>
      </c>
      <c r="E225" s="180" t="s">
        <v>331</v>
      </c>
      <c r="F225" s="178"/>
      <c r="G225" s="172" t="s">
        <v>311</v>
      </c>
      <c r="H225" s="335">
        <v>0.57999999999999996</v>
      </c>
      <c r="I225" s="173"/>
      <c r="J225" s="173"/>
      <c r="K225" s="175"/>
      <c r="L225" s="201"/>
    </row>
    <row r="226" spans="1:12" s="202" customFormat="1" ht="12" customHeight="1" x14ac:dyDescent="0.2">
      <c r="A226" s="179" t="s">
        <v>408</v>
      </c>
      <c r="B226" s="176"/>
      <c r="C226" s="168"/>
      <c r="D226" s="168">
        <v>150</v>
      </c>
      <c r="E226" s="180" t="s">
        <v>404</v>
      </c>
      <c r="F226" s="178"/>
      <c r="G226" s="172" t="s">
        <v>311</v>
      </c>
      <c r="H226" s="335">
        <v>1.98</v>
      </c>
      <c r="I226" s="173"/>
      <c r="J226" s="173"/>
      <c r="K226" s="175"/>
      <c r="L226" s="201"/>
    </row>
    <row r="227" spans="1:12" s="202" customFormat="1" ht="12" customHeight="1" x14ac:dyDescent="0.2">
      <c r="A227" s="179"/>
      <c r="B227" s="176"/>
      <c r="C227" s="168"/>
      <c r="D227" s="168"/>
      <c r="E227" s="180"/>
      <c r="F227" s="178"/>
      <c r="G227" s="172"/>
      <c r="H227" s="335"/>
      <c r="I227" s="173"/>
      <c r="J227" s="173"/>
      <c r="K227" s="175"/>
      <c r="L227" s="201"/>
    </row>
    <row r="228" spans="1:12" s="147" customFormat="1" ht="12" customHeight="1" x14ac:dyDescent="0.2">
      <c r="A228" s="179"/>
      <c r="B228" s="176"/>
      <c r="C228" s="194" t="s">
        <v>400</v>
      </c>
      <c r="D228" s="168"/>
      <c r="E228" s="195"/>
      <c r="F228" s="178"/>
      <c r="G228" s="172"/>
      <c r="H228" s="335"/>
      <c r="I228" s="173"/>
      <c r="J228" s="173"/>
      <c r="K228" s="175"/>
      <c r="L228" s="146"/>
    </row>
    <row r="229" spans="1:12" s="202" customFormat="1" ht="12" customHeight="1" x14ac:dyDescent="0.2">
      <c r="A229" s="179" t="s">
        <v>411</v>
      </c>
      <c r="B229" s="176"/>
      <c r="C229" s="168"/>
      <c r="D229" s="168"/>
      <c r="E229" s="180" t="s">
        <v>693</v>
      </c>
      <c r="F229" s="178"/>
      <c r="G229" s="172" t="s">
        <v>311</v>
      </c>
      <c r="H229" s="335">
        <v>0.35000000000000003</v>
      </c>
      <c r="I229" s="173"/>
      <c r="J229" s="173"/>
      <c r="K229" s="175"/>
      <c r="L229" s="201"/>
    </row>
    <row r="230" spans="1:12" s="202" customFormat="1" ht="12" customHeight="1" x14ac:dyDescent="0.2">
      <c r="A230" s="179" t="s">
        <v>419</v>
      </c>
      <c r="B230" s="176"/>
      <c r="C230" s="168"/>
      <c r="D230" s="168"/>
      <c r="E230" s="180" t="s">
        <v>401</v>
      </c>
      <c r="F230" s="178"/>
      <c r="G230" s="172" t="s">
        <v>311</v>
      </c>
      <c r="H230" s="335">
        <v>3.67</v>
      </c>
      <c r="I230" s="173"/>
      <c r="J230" s="173"/>
      <c r="K230" s="175"/>
      <c r="L230" s="201"/>
    </row>
    <row r="231" spans="1:12" s="147" customFormat="1" ht="12" customHeight="1" x14ac:dyDescent="0.2">
      <c r="A231" s="179"/>
      <c r="B231" s="176"/>
      <c r="C231" s="168"/>
      <c r="D231" s="168"/>
      <c r="E231" s="180"/>
      <c r="F231" s="178"/>
      <c r="G231" s="172"/>
      <c r="H231" s="335"/>
      <c r="I231" s="173"/>
      <c r="J231" s="173"/>
      <c r="K231" s="175"/>
      <c r="L231" s="146"/>
    </row>
    <row r="232" spans="1:12" s="147" customFormat="1" x14ac:dyDescent="0.2">
      <c r="A232" s="179"/>
      <c r="B232" s="176"/>
      <c r="C232" s="194" t="s">
        <v>403</v>
      </c>
      <c r="D232" s="184"/>
      <c r="E232" s="195"/>
      <c r="F232" s="178"/>
      <c r="G232" s="172"/>
      <c r="H232" s="335"/>
      <c r="I232" s="173"/>
      <c r="J232" s="173"/>
      <c r="K232" s="175"/>
      <c r="L232" s="146"/>
    </row>
    <row r="233" spans="1:12" s="147" customFormat="1" ht="15" x14ac:dyDescent="0.2">
      <c r="A233" s="179" t="s">
        <v>523</v>
      </c>
      <c r="B233" s="198">
        <v>400</v>
      </c>
      <c r="C233" s="189" t="s">
        <v>143</v>
      </c>
      <c r="D233" s="189">
        <v>200</v>
      </c>
      <c r="E233" s="190" t="s">
        <v>396</v>
      </c>
      <c r="F233" s="178"/>
      <c r="G233" s="172" t="s">
        <v>311</v>
      </c>
      <c r="H233" s="335">
        <v>0.46</v>
      </c>
      <c r="I233" s="173"/>
      <c r="J233" s="173"/>
      <c r="K233" s="175"/>
      <c r="L233" s="146"/>
    </row>
    <row r="234" spans="1:12" s="147" customFormat="1" ht="15" x14ac:dyDescent="0.2">
      <c r="A234" s="179" t="s">
        <v>524</v>
      </c>
      <c r="B234" s="198">
        <v>400</v>
      </c>
      <c r="C234" s="189" t="s">
        <v>143</v>
      </c>
      <c r="D234" s="189">
        <v>200</v>
      </c>
      <c r="E234" s="190" t="s">
        <v>397</v>
      </c>
      <c r="F234" s="178"/>
      <c r="G234" s="172" t="s">
        <v>311</v>
      </c>
      <c r="H234" s="335">
        <v>0.29000000000000004</v>
      </c>
      <c r="I234" s="173"/>
      <c r="J234" s="173"/>
      <c r="K234" s="175"/>
      <c r="L234" s="146"/>
    </row>
    <row r="235" spans="1:12" s="147" customFormat="1" x14ac:dyDescent="0.2">
      <c r="A235" s="179"/>
      <c r="B235" s="176"/>
      <c r="C235" s="168"/>
      <c r="D235" s="168"/>
      <c r="E235" s="180"/>
      <c r="F235" s="178"/>
      <c r="G235" s="172"/>
      <c r="H235" s="335"/>
      <c r="I235" s="173"/>
      <c r="J235" s="173"/>
      <c r="K235" s="175"/>
      <c r="L235" s="146"/>
    </row>
    <row r="236" spans="1:12" s="147" customFormat="1" ht="12" customHeight="1" x14ac:dyDescent="0.2">
      <c r="A236" s="181" t="s">
        <v>314</v>
      </c>
      <c r="B236" s="182" t="s">
        <v>402</v>
      </c>
      <c r="C236" s="184"/>
      <c r="D236" s="376"/>
      <c r="E236" s="185"/>
      <c r="F236" s="178"/>
      <c r="G236" s="172"/>
      <c r="H236" s="335"/>
      <c r="I236" s="173"/>
      <c r="J236" s="173"/>
      <c r="K236" s="175"/>
      <c r="L236" s="146"/>
    </row>
    <row r="237" spans="1:12" s="147" customFormat="1" ht="12" customHeight="1" x14ac:dyDescent="0.2">
      <c r="A237" s="181"/>
      <c r="B237" s="182"/>
      <c r="C237" s="184"/>
      <c r="D237" s="184"/>
      <c r="E237" s="185"/>
      <c r="F237" s="178"/>
      <c r="G237" s="172"/>
      <c r="H237" s="335"/>
      <c r="I237" s="173"/>
      <c r="J237" s="173"/>
      <c r="K237" s="175"/>
      <c r="L237" s="146"/>
    </row>
    <row r="238" spans="1:12" s="147" customFormat="1" x14ac:dyDescent="0.2">
      <c r="A238" s="179"/>
      <c r="B238" s="176"/>
      <c r="C238" s="168"/>
      <c r="D238" s="184" t="s">
        <v>41</v>
      </c>
      <c r="E238" s="195"/>
      <c r="F238" s="178"/>
      <c r="G238" s="172"/>
      <c r="H238" s="335"/>
      <c r="I238" s="173"/>
      <c r="J238" s="173"/>
      <c r="K238" s="175"/>
      <c r="L238" s="146"/>
    </row>
    <row r="239" spans="1:12" s="136" customFormat="1" ht="15" x14ac:dyDescent="0.2">
      <c r="A239" s="197" t="s">
        <v>289</v>
      </c>
      <c r="B239" s="198">
        <v>200</v>
      </c>
      <c r="C239" s="189" t="s">
        <v>143</v>
      </c>
      <c r="D239" s="189">
        <v>350</v>
      </c>
      <c r="E239" s="190" t="s">
        <v>144</v>
      </c>
      <c r="F239" s="191"/>
      <c r="G239" s="172" t="s">
        <v>311</v>
      </c>
      <c r="H239" s="335">
        <v>0.36</v>
      </c>
      <c r="I239" s="199"/>
      <c r="J239" s="199"/>
      <c r="K239" s="200"/>
      <c r="L239" s="135"/>
    </row>
    <row r="240" spans="1:12" s="136" customFormat="1" ht="15" x14ac:dyDescent="0.2">
      <c r="A240" s="197" t="s">
        <v>412</v>
      </c>
      <c r="B240" s="198">
        <v>200</v>
      </c>
      <c r="C240" s="189" t="s">
        <v>143</v>
      </c>
      <c r="D240" s="189">
        <v>350</v>
      </c>
      <c r="E240" s="190" t="s">
        <v>145</v>
      </c>
      <c r="F240" s="191"/>
      <c r="G240" s="172" t="s">
        <v>311</v>
      </c>
      <c r="H240" s="335">
        <v>0.54</v>
      </c>
      <c r="I240" s="199"/>
      <c r="J240" s="199"/>
      <c r="K240" s="200"/>
      <c r="L240" s="135"/>
    </row>
    <row r="241" spans="1:12" s="136" customFormat="1" ht="15" x14ac:dyDescent="0.2">
      <c r="A241" s="197" t="s">
        <v>413</v>
      </c>
      <c r="B241" s="198">
        <v>200</v>
      </c>
      <c r="C241" s="189" t="s">
        <v>143</v>
      </c>
      <c r="D241" s="189">
        <v>300</v>
      </c>
      <c r="E241" s="190" t="s">
        <v>393</v>
      </c>
      <c r="F241" s="191"/>
      <c r="G241" s="172" t="s">
        <v>311</v>
      </c>
      <c r="H241" s="335">
        <v>2.61</v>
      </c>
      <c r="I241" s="199"/>
      <c r="J241" s="199"/>
      <c r="K241" s="200"/>
      <c r="L241" s="135"/>
    </row>
    <row r="242" spans="1:12" s="191" customFormat="1" ht="15" x14ac:dyDescent="0.2">
      <c r="A242" s="197" t="s">
        <v>414</v>
      </c>
      <c r="B242" s="198">
        <v>200</v>
      </c>
      <c r="C242" s="189" t="s">
        <v>143</v>
      </c>
      <c r="D242" s="189">
        <v>200</v>
      </c>
      <c r="E242" s="190" t="s">
        <v>394</v>
      </c>
      <c r="G242" s="172" t="s">
        <v>311</v>
      </c>
      <c r="H242" s="335">
        <v>0.82000000000000006</v>
      </c>
      <c r="I242" s="199"/>
      <c r="J242" s="199"/>
      <c r="K242" s="200"/>
      <c r="L242" s="135"/>
    </row>
    <row r="243" spans="1:12" s="191" customFormat="1" ht="15" x14ac:dyDescent="0.2">
      <c r="A243" s="197" t="s">
        <v>415</v>
      </c>
      <c r="B243" s="198">
        <v>150</v>
      </c>
      <c r="C243" s="189" t="s">
        <v>143</v>
      </c>
      <c r="D243" s="189">
        <v>150</v>
      </c>
      <c r="E243" s="190" t="s">
        <v>313</v>
      </c>
      <c r="G243" s="172" t="s">
        <v>311</v>
      </c>
      <c r="H243" s="335">
        <v>0.23</v>
      </c>
      <c r="I243" s="199"/>
      <c r="J243" s="199"/>
      <c r="K243" s="200"/>
      <c r="L243" s="135"/>
    </row>
    <row r="244" spans="1:12" s="147" customFormat="1" x14ac:dyDescent="0.2">
      <c r="A244" s="179"/>
      <c r="B244" s="176"/>
      <c r="C244" s="168"/>
      <c r="D244" s="168"/>
      <c r="E244" s="180"/>
      <c r="F244" s="178"/>
      <c r="G244" s="172"/>
      <c r="H244" s="335"/>
      <c r="I244" s="173"/>
      <c r="J244" s="173"/>
      <c r="K244" s="175"/>
      <c r="L244" s="146"/>
    </row>
    <row r="245" spans="1:12" s="147" customFormat="1" ht="12" customHeight="1" x14ac:dyDescent="0.2">
      <c r="A245" s="179"/>
      <c r="B245" s="176"/>
      <c r="C245" s="194" t="s">
        <v>40</v>
      </c>
      <c r="D245" s="168"/>
      <c r="E245" s="195"/>
      <c r="F245" s="178"/>
      <c r="G245" s="172"/>
      <c r="H245" s="335"/>
      <c r="I245" s="173"/>
      <c r="J245" s="173"/>
      <c r="K245" s="175"/>
      <c r="L245" s="146"/>
    </row>
    <row r="246" spans="1:12" s="202" customFormat="1" ht="12" customHeight="1" x14ac:dyDescent="0.2">
      <c r="A246" s="179" t="s">
        <v>658</v>
      </c>
      <c r="B246" s="176"/>
      <c r="C246" s="168"/>
      <c r="D246" s="168">
        <v>180</v>
      </c>
      <c r="E246" s="180" t="s">
        <v>395</v>
      </c>
      <c r="F246" s="178"/>
      <c r="G246" s="172" t="s">
        <v>311</v>
      </c>
      <c r="H246" s="335">
        <v>21.040000000000003</v>
      </c>
      <c r="I246" s="173"/>
      <c r="J246" s="173"/>
      <c r="K246" s="175"/>
      <c r="L246" s="201"/>
    </row>
    <row r="247" spans="1:12" s="202" customFormat="1" ht="12" customHeight="1" x14ac:dyDescent="0.2">
      <c r="A247" s="179" t="s">
        <v>416</v>
      </c>
      <c r="B247" s="176"/>
      <c r="C247" s="168"/>
      <c r="D247" s="168">
        <v>135</v>
      </c>
      <c r="E247" s="180" t="s">
        <v>395</v>
      </c>
      <c r="F247" s="178"/>
      <c r="G247" s="172" t="s">
        <v>311</v>
      </c>
      <c r="H247" s="335">
        <v>14.16</v>
      </c>
      <c r="I247" s="173"/>
      <c r="J247" s="173"/>
      <c r="K247" s="175"/>
      <c r="L247" s="201"/>
    </row>
    <row r="248" spans="1:12" s="202" customFormat="1" ht="12" customHeight="1" x14ac:dyDescent="0.2">
      <c r="A248" s="179"/>
      <c r="B248" s="176"/>
      <c r="C248" s="168"/>
      <c r="D248" s="168"/>
      <c r="E248" s="180"/>
      <c r="F248" s="178"/>
      <c r="G248" s="172"/>
      <c r="H248" s="335"/>
      <c r="I248" s="173"/>
      <c r="J248" s="173"/>
      <c r="K248" s="175"/>
      <c r="L248" s="201"/>
    </row>
    <row r="249" spans="1:12" s="147" customFormat="1" x14ac:dyDescent="0.2">
      <c r="A249" s="179"/>
      <c r="B249" s="176"/>
      <c r="C249" s="194" t="s">
        <v>146</v>
      </c>
      <c r="D249" s="184"/>
      <c r="E249" s="195"/>
      <c r="F249" s="178"/>
      <c r="G249" s="172"/>
      <c r="H249" s="335"/>
      <c r="I249" s="173"/>
      <c r="J249" s="173"/>
      <c r="K249" s="175"/>
      <c r="L249" s="146"/>
    </row>
    <row r="250" spans="1:12" s="147" customFormat="1" ht="15" x14ac:dyDescent="0.2">
      <c r="A250" s="179" t="s">
        <v>417</v>
      </c>
      <c r="B250" s="198">
        <v>475</v>
      </c>
      <c r="C250" s="189" t="s">
        <v>143</v>
      </c>
      <c r="D250" s="189">
        <v>200</v>
      </c>
      <c r="E250" s="190" t="s">
        <v>147</v>
      </c>
      <c r="F250" s="178"/>
      <c r="G250" s="172" t="s">
        <v>311</v>
      </c>
      <c r="H250" s="335">
        <v>1.47</v>
      </c>
      <c r="I250" s="173"/>
      <c r="J250" s="173"/>
      <c r="K250" s="175"/>
      <c r="L250" s="146"/>
    </row>
    <row r="251" spans="1:12" s="147" customFormat="1" ht="15" x14ac:dyDescent="0.2">
      <c r="A251" s="179" t="s">
        <v>659</v>
      </c>
      <c r="B251" s="198">
        <v>400</v>
      </c>
      <c r="C251" s="189" t="s">
        <v>143</v>
      </c>
      <c r="D251" s="189">
        <v>200</v>
      </c>
      <c r="E251" s="190" t="s">
        <v>396</v>
      </c>
      <c r="F251" s="178"/>
      <c r="G251" s="172" t="s">
        <v>311</v>
      </c>
      <c r="H251" s="335">
        <v>2.8699999999999997</v>
      </c>
      <c r="I251" s="173"/>
      <c r="J251" s="173"/>
      <c r="K251" s="175"/>
      <c r="L251" s="146"/>
    </row>
    <row r="252" spans="1:12" s="147" customFormat="1" ht="15" x14ac:dyDescent="0.2">
      <c r="A252" s="179" t="s">
        <v>660</v>
      </c>
      <c r="B252" s="198">
        <v>400</v>
      </c>
      <c r="C252" s="189" t="s">
        <v>143</v>
      </c>
      <c r="D252" s="189">
        <v>200</v>
      </c>
      <c r="E252" s="190" t="s">
        <v>397</v>
      </c>
      <c r="F252" s="178"/>
      <c r="G252" s="172" t="s">
        <v>311</v>
      </c>
      <c r="H252" s="335">
        <v>0.88</v>
      </c>
      <c r="I252" s="173"/>
      <c r="J252" s="173"/>
      <c r="K252" s="175"/>
      <c r="L252" s="146"/>
    </row>
    <row r="253" spans="1:12" s="147" customFormat="1" ht="15" x14ac:dyDescent="0.2">
      <c r="A253" s="179" t="s">
        <v>661</v>
      </c>
      <c r="B253" s="198">
        <v>400</v>
      </c>
      <c r="C253" s="189" t="s">
        <v>143</v>
      </c>
      <c r="D253" s="189">
        <v>200</v>
      </c>
      <c r="E253" s="190" t="s">
        <v>539</v>
      </c>
      <c r="F253" s="178"/>
      <c r="G253" s="172" t="s">
        <v>311</v>
      </c>
      <c r="H253" s="335">
        <v>1</v>
      </c>
      <c r="I253" s="173"/>
      <c r="J253" s="173"/>
      <c r="K253" s="175"/>
      <c r="L253" s="146"/>
    </row>
    <row r="254" spans="1:12" s="147" customFormat="1" x14ac:dyDescent="0.2">
      <c r="A254" s="179"/>
      <c r="B254" s="176"/>
      <c r="C254" s="168"/>
      <c r="D254" s="168"/>
      <c r="E254" s="180"/>
      <c r="F254" s="178"/>
      <c r="G254" s="172"/>
      <c r="H254" s="335"/>
      <c r="I254" s="173"/>
      <c r="J254" s="173"/>
      <c r="K254" s="175"/>
      <c r="L254" s="146"/>
    </row>
    <row r="255" spans="1:12" s="147" customFormat="1" x14ac:dyDescent="0.2">
      <c r="A255" s="179"/>
      <c r="B255" s="176"/>
      <c r="C255" s="194" t="s">
        <v>694</v>
      </c>
      <c r="D255" s="168"/>
      <c r="E255" s="180"/>
      <c r="F255" s="178"/>
      <c r="G255" s="172"/>
      <c r="H255" s="335"/>
      <c r="I255" s="173"/>
      <c r="J255" s="173"/>
      <c r="K255" s="175"/>
      <c r="L255" s="146"/>
    </row>
    <row r="256" spans="1:12" s="147" customFormat="1" ht="15" x14ac:dyDescent="0.2">
      <c r="A256" s="179" t="s">
        <v>696</v>
      </c>
      <c r="B256" s="176">
        <v>100</v>
      </c>
      <c r="C256" s="168" t="s">
        <v>143</v>
      </c>
      <c r="D256" s="168">
        <v>100</v>
      </c>
      <c r="E256" s="180" t="s">
        <v>695</v>
      </c>
      <c r="F256" s="178"/>
      <c r="G256" s="172" t="s">
        <v>311</v>
      </c>
      <c r="H256" s="335">
        <v>0.21000000000000002</v>
      </c>
      <c r="I256" s="173"/>
      <c r="J256" s="173"/>
      <c r="K256" s="175"/>
      <c r="L256" s="146"/>
    </row>
    <row r="257" spans="1:12" s="147" customFormat="1" x14ac:dyDescent="0.2">
      <c r="A257" s="179"/>
      <c r="B257" s="176"/>
      <c r="C257" s="168"/>
      <c r="D257" s="168"/>
      <c r="E257" s="180"/>
      <c r="F257" s="178"/>
      <c r="G257" s="172"/>
      <c r="H257" s="335"/>
      <c r="I257" s="173"/>
      <c r="J257" s="173"/>
      <c r="K257" s="175"/>
      <c r="L257" s="146"/>
    </row>
    <row r="258" spans="1:12" s="147" customFormat="1" ht="12" customHeight="1" x14ac:dyDescent="0.2">
      <c r="A258" s="181" t="s">
        <v>662</v>
      </c>
      <c r="B258" s="182" t="s">
        <v>418</v>
      </c>
      <c r="C258" s="184"/>
      <c r="D258" s="184"/>
      <c r="E258" s="185"/>
      <c r="F258" s="178"/>
      <c r="G258" s="172"/>
      <c r="H258" s="335"/>
      <c r="I258" s="173"/>
      <c r="J258" s="173"/>
      <c r="K258" s="175"/>
      <c r="L258" s="146"/>
    </row>
    <row r="259" spans="1:12" s="147" customFormat="1" x14ac:dyDescent="0.2">
      <c r="A259" s="179"/>
      <c r="B259" s="176"/>
      <c r="C259" s="194" t="s">
        <v>146</v>
      </c>
      <c r="D259" s="184"/>
      <c r="E259" s="195"/>
      <c r="F259" s="178"/>
      <c r="G259" s="172"/>
      <c r="H259" s="335"/>
      <c r="I259" s="173"/>
      <c r="J259" s="173"/>
      <c r="K259" s="175"/>
      <c r="L259" s="146"/>
    </row>
    <row r="260" spans="1:12" s="147" customFormat="1" ht="15" x14ac:dyDescent="0.2">
      <c r="A260" s="179" t="s">
        <v>663</v>
      </c>
      <c r="B260" s="198">
        <v>300</v>
      </c>
      <c r="C260" s="189" t="s">
        <v>143</v>
      </c>
      <c r="D260" s="189">
        <v>200</v>
      </c>
      <c r="E260" s="190" t="s">
        <v>540</v>
      </c>
      <c r="F260" s="178"/>
      <c r="G260" s="172" t="s">
        <v>311</v>
      </c>
      <c r="H260" s="335">
        <v>8.02</v>
      </c>
      <c r="I260" s="173"/>
      <c r="J260" s="173"/>
      <c r="K260" s="175"/>
      <c r="L260" s="146"/>
    </row>
    <row r="261" spans="1:12" s="147" customFormat="1" x14ac:dyDescent="0.2">
      <c r="A261" s="179"/>
      <c r="B261" s="198"/>
      <c r="C261" s="189"/>
      <c r="D261" s="189"/>
      <c r="E261" s="190"/>
      <c r="F261" s="178"/>
      <c r="G261" s="172"/>
      <c r="H261" s="335"/>
      <c r="I261" s="173"/>
      <c r="J261" s="173"/>
      <c r="K261" s="175"/>
      <c r="L261" s="146"/>
    </row>
    <row r="262" spans="1:12" s="147" customFormat="1" ht="12" customHeight="1" x14ac:dyDescent="0.2">
      <c r="A262" s="181" t="s">
        <v>528</v>
      </c>
      <c r="B262" s="182" t="s">
        <v>332</v>
      </c>
      <c r="C262" s="184"/>
      <c r="D262" s="184"/>
      <c r="E262" s="185"/>
      <c r="F262" s="178"/>
      <c r="G262" s="172"/>
      <c r="H262" s="335"/>
      <c r="I262" s="173"/>
      <c r="J262" s="173"/>
      <c r="K262" s="175"/>
      <c r="L262" s="146"/>
    </row>
    <row r="263" spans="1:12" s="147" customFormat="1" x14ac:dyDescent="0.2">
      <c r="A263" s="179"/>
      <c r="B263" s="176"/>
      <c r="C263" s="194" t="s">
        <v>333</v>
      </c>
      <c r="D263" s="184"/>
      <c r="E263" s="195"/>
      <c r="F263" s="178"/>
      <c r="G263" s="172"/>
      <c r="H263" s="335"/>
      <c r="I263" s="173"/>
      <c r="J263" s="173"/>
      <c r="K263" s="175"/>
      <c r="L263" s="146"/>
    </row>
    <row r="264" spans="1:12" s="147" customFormat="1" x14ac:dyDescent="0.2">
      <c r="A264" s="179" t="s">
        <v>529</v>
      </c>
      <c r="B264" s="198">
        <v>150</v>
      </c>
      <c r="C264" s="189" t="s">
        <v>143</v>
      </c>
      <c r="D264" s="189">
        <v>150</v>
      </c>
      <c r="E264" s="190" t="s">
        <v>541</v>
      </c>
      <c r="F264" s="178"/>
      <c r="G264" s="172" t="s">
        <v>5</v>
      </c>
      <c r="H264" s="335">
        <v>1</v>
      </c>
      <c r="I264" s="173"/>
      <c r="J264" s="173"/>
      <c r="K264" s="175"/>
      <c r="L264" s="146"/>
    </row>
    <row r="265" spans="1:12" s="147" customFormat="1" x14ac:dyDescent="0.2">
      <c r="A265" s="179" t="s">
        <v>664</v>
      </c>
      <c r="B265" s="198">
        <v>300</v>
      </c>
      <c r="C265" s="189" t="s">
        <v>143</v>
      </c>
      <c r="D265" s="189">
        <v>150</v>
      </c>
      <c r="E265" s="190" t="s">
        <v>542</v>
      </c>
      <c r="F265" s="178"/>
      <c r="G265" s="172" t="s">
        <v>5</v>
      </c>
      <c r="H265" s="335">
        <v>1</v>
      </c>
      <c r="I265" s="173"/>
      <c r="J265" s="173"/>
      <c r="K265" s="175"/>
      <c r="L265" s="146"/>
    </row>
    <row r="266" spans="1:12" s="147" customFormat="1" x14ac:dyDescent="0.2">
      <c r="A266" s="179"/>
      <c r="B266" s="198"/>
      <c r="C266" s="189"/>
      <c r="D266" s="189"/>
      <c r="E266" s="190"/>
      <c r="F266" s="178"/>
      <c r="G266" s="172"/>
      <c r="H266" s="335"/>
      <c r="I266" s="173"/>
      <c r="J266" s="173"/>
      <c r="K266" s="175"/>
      <c r="L266" s="146"/>
    </row>
    <row r="267" spans="1:12" s="147" customFormat="1" ht="12" customHeight="1" x14ac:dyDescent="0.2">
      <c r="A267" s="179"/>
      <c r="B267" s="176"/>
      <c r="C267" s="194" t="s">
        <v>426</v>
      </c>
      <c r="D267" s="168"/>
      <c r="E267" s="195"/>
      <c r="F267" s="178"/>
      <c r="G267" s="172"/>
      <c r="H267" s="335"/>
      <c r="I267" s="173"/>
      <c r="J267" s="173"/>
      <c r="K267" s="175"/>
      <c r="L267" s="146"/>
    </row>
    <row r="268" spans="1:12" s="202" customFormat="1" ht="12" customHeight="1" x14ac:dyDescent="0.2">
      <c r="A268" s="179" t="s">
        <v>665</v>
      </c>
      <c r="B268" s="176"/>
      <c r="C268" s="168"/>
      <c r="D268" s="168">
        <v>120</v>
      </c>
      <c r="E268" s="180" t="s">
        <v>543</v>
      </c>
      <c r="F268" s="178"/>
      <c r="G268" s="172" t="s">
        <v>311</v>
      </c>
      <c r="H268" s="335">
        <v>1.1000000000000001</v>
      </c>
      <c r="I268" s="173"/>
      <c r="J268" s="173"/>
      <c r="K268" s="175"/>
      <c r="L268" s="201"/>
    </row>
    <row r="269" spans="1:12" s="202" customFormat="1" ht="12" customHeight="1" x14ac:dyDescent="0.2">
      <c r="A269" s="179" t="s">
        <v>666</v>
      </c>
      <c r="B269" s="176"/>
      <c r="C269" s="168"/>
      <c r="D269" s="168">
        <v>120</v>
      </c>
      <c r="E269" s="180" t="s">
        <v>544</v>
      </c>
      <c r="F269" s="178"/>
      <c r="G269" s="172" t="s">
        <v>311</v>
      </c>
      <c r="H269" s="335">
        <v>0.78</v>
      </c>
      <c r="I269" s="173"/>
      <c r="J269" s="173"/>
      <c r="K269" s="175"/>
      <c r="L269" s="201"/>
    </row>
    <row r="270" spans="1:12" s="147" customFormat="1" x14ac:dyDescent="0.2">
      <c r="A270" s="179"/>
      <c r="B270" s="198"/>
      <c r="C270" s="189"/>
      <c r="D270" s="189"/>
      <c r="E270" s="190"/>
      <c r="F270" s="178"/>
      <c r="G270" s="172"/>
      <c r="H270" s="335"/>
      <c r="I270" s="173"/>
      <c r="J270" s="173"/>
      <c r="K270" s="175"/>
      <c r="L270" s="146"/>
    </row>
    <row r="271" spans="1:12" s="147" customFormat="1" ht="12" customHeight="1" x14ac:dyDescent="0.2">
      <c r="A271" s="179"/>
      <c r="B271" s="176"/>
      <c r="C271" s="194" t="s">
        <v>525</v>
      </c>
      <c r="D271" s="168"/>
      <c r="E271" s="195"/>
      <c r="F271" s="178"/>
      <c r="G271" s="172"/>
      <c r="H271" s="335"/>
      <c r="I271" s="173"/>
      <c r="J271" s="173"/>
      <c r="K271" s="175"/>
      <c r="L271" s="146"/>
    </row>
    <row r="272" spans="1:12" s="202" customFormat="1" ht="12" customHeight="1" x14ac:dyDescent="0.2">
      <c r="A272" s="179" t="s">
        <v>667</v>
      </c>
      <c r="B272" s="198">
        <v>150</v>
      </c>
      <c r="C272" s="189" t="s">
        <v>143</v>
      </c>
      <c r="D272" s="189">
        <v>62</v>
      </c>
      <c r="E272" s="190" t="s">
        <v>526</v>
      </c>
      <c r="F272" s="178"/>
      <c r="G272" s="172" t="s">
        <v>311</v>
      </c>
      <c r="H272" s="335">
        <v>2.6</v>
      </c>
      <c r="I272" s="173"/>
      <c r="J272" s="173"/>
      <c r="K272" s="175"/>
      <c r="L272" s="201"/>
    </row>
    <row r="273" spans="1:12" s="147" customFormat="1" x14ac:dyDescent="0.2">
      <c r="A273" s="179"/>
      <c r="B273" s="198"/>
      <c r="C273" s="189"/>
      <c r="D273" s="189"/>
      <c r="E273" s="190"/>
      <c r="F273" s="178"/>
      <c r="G273" s="172"/>
      <c r="H273" s="381"/>
      <c r="I273" s="173"/>
      <c r="J273" s="173"/>
      <c r="K273" s="175"/>
      <c r="L273" s="146"/>
    </row>
    <row r="274" spans="1:12" s="147" customFormat="1" ht="12" customHeight="1" x14ac:dyDescent="0.2">
      <c r="A274" s="179"/>
      <c r="B274" s="176"/>
      <c r="C274" s="194" t="s">
        <v>527</v>
      </c>
      <c r="D274" s="168"/>
      <c r="E274" s="195"/>
      <c r="F274" s="178"/>
      <c r="G274" s="172"/>
      <c r="H274" s="335"/>
      <c r="I274" s="173"/>
      <c r="J274" s="173"/>
      <c r="K274" s="175"/>
      <c r="L274" s="146"/>
    </row>
    <row r="275" spans="1:12" s="202" customFormat="1" ht="12" customHeight="1" x14ac:dyDescent="0.2">
      <c r="A275" s="179" t="s">
        <v>668</v>
      </c>
      <c r="B275" s="176"/>
      <c r="C275" s="168"/>
      <c r="D275" s="168">
        <v>120</v>
      </c>
      <c r="E275" s="180" t="s">
        <v>545</v>
      </c>
      <c r="F275" s="178"/>
      <c r="G275" s="172" t="s">
        <v>311</v>
      </c>
      <c r="H275" s="335">
        <v>0.48</v>
      </c>
      <c r="I275" s="173"/>
      <c r="J275" s="173"/>
      <c r="K275" s="175"/>
      <c r="L275" s="201"/>
    </row>
    <row r="276" spans="1:12" s="202" customFormat="1" ht="12" customHeight="1" x14ac:dyDescent="0.2">
      <c r="A276" s="179" t="s">
        <v>669</v>
      </c>
      <c r="B276" s="176"/>
      <c r="C276" s="168"/>
      <c r="D276" s="168">
        <v>120</v>
      </c>
      <c r="E276" s="180" t="s">
        <v>546</v>
      </c>
      <c r="F276" s="178"/>
      <c r="G276" s="172" t="s">
        <v>311</v>
      </c>
      <c r="H276" s="335">
        <v>0.34</v>
      </c>
      <c r="I276" s="173"/>
      <c r="J276" s="173"/>
      <c r="K276" s="175"/>
      <c r="L276" s="201"/>
    </row>
    <row r="277" spans="1:12" s="147" customFormat="1" x14ac:dyDescent="0.2">
      <c r="A277" s="179"/>
      <c r="B277" s="198"/>
      <c r="C277" s="189"/>
      <c r="D277" s="189"/>
      <c r="E277" s="190"/>
      <c r="F277" s="178"/>
      <c r="G277" s="172"/>
      <c r="H277" s="381"/>
      <c r="I277" s="173"/>
      <c r="J277" s="173"/>
      <c r="K277" s="175"/>
      <c r="L277" s="146"/>
    </row>
    <row r="278" spans="1:12" s="147" customFormat="1" ht="12" customHeight="1" x14ac:dyDescent="0.2">
      <c r="A278" s="179"/>
      <c r="B278" s="176"/>
      <c r="C278" s="194" t="s">
        <v>582</v>
      </c>
      <c r="D278" s="168"/>
      <c r="E278" s="195"/>
      <c r="F278" s="178"/>
      <c r="G278" s="172"/>
      <c r="H278" s="335"/>
      <c r="I278" s="173"/>
      <c r="J278" s="173"/>
      <c r="K278" s="175"/>
      <c r="L278" s="146"/>
    </row>
    <row r="279" spans="1:12" s="202" customFormat="1" ht="12" customHeight="1" x14ac:dyDescent="0.2">
      <c r="A279" s="179" t="s">
        <v>670</v>
      </c>
      <c r="B279" s="176"/>
      <c r="C279" s="168"/>
      <c r="D279" s="168">
        <v>150</v>
      </c>
      <c r="E279" s="180" t="s">
        <v>583</v>
      </c>
      <c r="F279" s="178"/>
      <c r="G279" s="172" t="s">
        <v>165</v>
      </c>
      <c r="H279" s="335">
        <v>1</v>
      </c>
      <c r="I279" s="173"/>
      <c r="J279" s="173"/>
      <c r="K279" s="175"/>
      <c r="L279" s="201"/>
    </row>
    <row r="280" spans="1:12" s="147" customFormat="1" x14ac:dyDescent="0.2">
      <c r="A280" s="179"/>
      <c r="B280" s="198"/>
      <c r="C280" s="189"/>
      <c r="D280" s="189"/>
      <c r="E280" s="190"/>
      <c r="F280" s="178"/>
      <c r="G280" s="172"/>
      <c r="H280" s="381"/>
      <c r="I280" s="173"/>
      <c r="J280" s="173"/>
      <c r="K280" s="175"/>
      <c r="L280" s="146"/>
    </row>
    <row r="281" spans="1:12" s="147" customFormat="1" x14ac:dyDescent="0.2">
      <c r="A281" s="179"/>
      <c r="B281" s="198"/>
      <c r="C281" s="189"/>
      <c r="D281" s="189"/>
      <c r="E281" s="190"/>
      <c r="F281" s="178"/>
      <c r="G281" s="172"/>
      <c r="H281" s="381"/>
      <c r="I281" s="173"/>
      <c r="J281" s="173"/>
      <c r="K281" s="175"/>
      <c r="L281" s="146"/>
    </row>
    <row r="282" spans="1:12" s="147" customFormat="1" x14ac:dyDescent="0.2">
      <c r="A282" s="179"/>
      <c r="B282" s="198"/>
      <c r="C282" s="189"/>
      <c r="D282" s="189"/>
      <c r="E282" s="190"/>
      <c r="F282" s="178"/>
      <c r="G282" s="172"/>
      <c r="H282" s="381"/>
      <c r="I282" s="173"/>
      <c r="J282" s="173"/>
      <c r="K282" s="175"/>
      <c r="L282" s="146"/>
    </row>
    <row r="283" spans="1:12" s="147" customFormat="1" x14ac:dyDescent="0.2">
      <c r="A283" s="179"/>
      <c r="B283" s="198"/>
      <c r="C283" s="189"/>
      <c r="D283" s="189"/>
      <c r="E283" s="190"/>
      <c r="F283" s="178"/>
      <c r="G283" s="172"/>
      <c r="H283" s="381"/>
      <c r="I283" s="173"/>
      <c r="J283" s="173"/>
      <c r="K283" s="175"/>
      <c r="L283" s="146"/>
    </row>
    <row r="284" spans="1:12" s="147" customFormat="1" x14ac:dyDescent="0.2">
      <c r="A284" s="179"/>
      <c r="B284" s="198"/>
      <c r="C284" s="189"/>
      <c r="D284" s="189"/>
      <c r="E284" s="190"/>
      <c r="F284" s="178"/>
      <c r="G284" s="172"/>
      <c r="H284" s="381"/>
      <c r="I284" s="173"/>
      <c r="J284" s="173"/>
      <c r="K284" s="175"/>
      <c r="L284" s="146"/>
    </row>
    <row r="285" spans="1:12" s="147" customFormat="1" x14ac:dyDescent="0.2">
      <c r="A285" s="179"/>
      <c r="B285" s="198"/>
      <c r="C285" s="189"/>
      <c r="D285" s="189"/>
      <c r="E285" s="190"/>
      <c r="F285" s="178"/>
      <c r="G285" s="172"/>
      <c r="H285" s="381"/>
      <c r="I285" s="173"/>
      <c r="J285" s="173"/>
      <c r="K285" s="175"/>
      <c r="L285" s="146"/>
    </row>
    <row r="286" spans="1:12" s="147" customFormat="1" x14ac:dyDescent="0.2">
      <c r="A286" s="179"/>
      <c r="B286" s="198"/>
      <c r="C286" s="189"/>
      <c r="D286" s="189"/>
      <c r="E286" s="190"/>
      <c r="F286" s="178"/>
      <c r="G286" s="172"/>
      <c r="H286" s="381"/>
      <c r="I286" s="173"/>
      <c r="J286" s="173"/>
      <c r="K286" s="175"/>
      <c r="L286" s="146"/>
    </row>
    <row r="287" spans="1:12" s="147" customFormat="1" x14ac:dyDescent="0.2">
      <c r="A287" s="179"/>
      <c r="B287" s="198"/>
      <c r="C287" s="189"/>
      <c r="D287" s="189"/>
      <c r="E287" s="190"/>
      <c r="F287" s="178"/>
      <c r="G287" s="172"/>
      <c r="H287" s="381"/>
      <c r="I287" s="173"/>
      <c r="J287" s="173"/>
      <c r="K287" s="175"/>
      <c r="L287" s="146"/>
    </row>
    <row r="288" spans="1:12" s="147" customFormat="1" x14ac:dyDescent="0.2">
      <c r="A288" s="179"/>
      <c r="B288" s="198"/>
      <c r="C288" s="189"/>
      <c r="D288" s="189"/>
      <c r="E288" s="190"/>
      <c r="F288" s="178"/>
      <c r="G288" s="172"/>
      <c r="H288" s="381"/>
      <c r="I288" s="173"/>
      <c r="J288" s="173"/>
      <c r="K288" s="175"/>
      <c r="L288" s="146"/>
    </row>
    <row r="289" spans="1:12" s="147" customFormat="1" x14ac:dyDescent="0.2">
      <c r="A289" s="179"/>
      <c r="B289" s="198"/>
      <c r="C289" s="189"/>
      <c r="D289" s="189"/>
      <c r="E289" s="190"/>
      <c r="F289" s="178"/>
      <c r="G289" s="172"/>
      <c r="H289" s="381"/>
      <c r="I289" s="173"/>
      <c r="J289" s="173"/>
      <c r="K289" s="175"/>
      <c r="L289" s="146"/>
    </row>
    <row r="290" spans="1:12" s="147" customFormat="1" x14ac:dyDescent="0.2">
      <c r="A290" s="179"/>
      <c r="B290" s="198"/>
      <c r="C290" s="189"/>
      <c r="D290" s="189"/>
      <c r="E290" s="190"/>
      <c r="F290" s="178"/>
      <c r="G290" s="172"/>
      <c r="H290" s="381"/>
      <c r="I290" s="173"/>
      <c r="J290" s="173"/>
      <c r="K290" s="175"/>
      <c r="L290" s="146"/>
    </row>
    <row r="291" spans="1:12" s="147" customFormat="1" x14ac:dyDescent="0.2">
      <c r="A291" s="179"/>
      <c r="B291" s="198"/>
      <c r="C291" s="189"/>
      <c r="D291" s="189"/>
      <c r="E291" s="190"/>
      <c r="F291" s="178"/>
      <c r="G291" s="172"/>
      <c r="H291" s="381"/>
      <c r="I291" s="173"/>
      <c r="J291" s="173"/>
      <c r="K291" s="175"/>
      <c r="L291" s="146"/>
    </row>
    <row r="292" spans="1:12" s="147" customFormat="1" x14ac:dyDescent="0.2">
      <c r="A292" s="179"/>
      <c r="B292" s="198"/>
      <c r="C292" s="189"/>
      <c r="D292" s="189"/>
      <c r="E292" s="190"/>
      <c r="F292" s="178"/>
      <c r="G292" s="172"/>
      <c r="H292" s="381"/>
      <c r="I292" s="173"/>
      <c r="J292" s="173"/>
      <c r="K292" s="175"/>
      <c r="L292" s="146"/>
    </row>
    <row r="293" spans="1:12" s="147" customFormat="1" x14ac:dyDescent="0.2">
      <c r="A293" s="179"/>
      <c r="B293" s="198"/>
      <c r="C293" s="189"/>
      <c r="D293" s="189"/>
      <c r="E293" s="190"/>
      <c r="F293" s="178"/>
      <c r="G293" s="172"/>
      <c r="H293" s="381"/>
      <c r="I293" s="173"/>
      <c r="J293" s="173"/>
      <c r="K293" s="175"/>
      <c r="L293" s="146"/>
    </row>
    <row r="294" spans="1:12" s="147" customFormat="1" x14ac:dyDescent="0.2">
      <c r="A294" s="179"/>
      <c r="B294" s="198"/>
      <c r="C294" s="189"/>
      <c r="D294" s="189"/>
      <c r="E294" s="190"/>
      <c r="F294" s="178"/>
      <c r="G294" s="172"/>
      <c r="H294" s="381"/>
      <c r="I294" s="173"/>
      <c r="J294" s="173"/>
      <c r="K294" s="175"/>
      <c r="L294" s="146"/>
    </row>
    <row r="295" spans="1:12" s="147" customFormat="1" x14ac:dyDescent="0.2">
      <c r="A295" s="179"/>
      <c r="B295" s="198"/>
      <c r="C295" s="189"/>
      <c r="D295" s="189"/>
      <c r="E295" s="190"/>
      <c r="F295" s="178"/>
      <c r="G295" s="172"/>
      <c r="H295" s="381"/>
      <c r="I295" s="173"/>
      <c r="J295" s="173"/>
      <c r="K295" s="175"/>
      <c r="L295" s="146"/>
    </row>
    <row r="296" spans="1:12" s="147" customFormat="1" x14ac:dyDescent="0.2">
      <c r="A296" s="179"/>
      <c r="B296" s="198"/>
      <c r="C296" s="189"/>
      <c r="D296" s="189"/>
      <c r="E296" s="190"/>
      <c r="F296" s="178"/>
      <c r="G296" s="172"/>
      <c r="H296" s="381"/>
      <c r="I296" s="173"/>
      <c r="J296" s="173"/>
      <c r="K296" s="175"/>
      <c r="L296" s="146"/>
    </row>
    <row r="297" spans="1:12" s="147" customFormat="1" x14ac:dyDescent="0.2">
      <c r="A297" s="179"/>
      <c r="B297" s="198"/>
      <c r="C297" s="189"/>
      <c r="D297" s="189"/>
      <c r="E297" s="190"/>
      <c r="F297" s="178"/>
      <c r="G297" s="172"/>
      <c r="H297" s="381"/>
      <c r="I297" s="173"/>
      <c r="J297" s="173"/>
      <c r="K297" s="175"/>
      <c r="L297" s="146"/>
    </row>
    <row r="298" spans="1:12" s="147" customFormat="1" x14ac:dyDescent="0.2">
      <c r="A298" s="179"/>
      <c r="B298" s="198"/>
      <c r="C298" s="189"/>
      <c r="D298" s="189"/>
      <c r="E298" s="190"/>
      <c r="F298" s="178"/>
      <c r="G298" s="172"/>
      <c r="H298" s="381"/>
      <c r="I298" s="173"/>
      <c r="J298" s="173"/>
      <c r="K298" s="175"/>
      <c r="L298" s="146"/>
    </row>
    <row r="299" spans="1:12" s="147" customFormat="1" x14ac:dyDescent="0.2">
      <c r="A299" s="179"/>
      <c r="B299" s="198"/>
      <c r="C299" s="189"/>
      <c r="D299" s="189"/>
      <c r="E299" s="190"/>
      <c r="F299" s="178"/>
      <c r="G299" s="172"/>
      <c r="H299" s="381"/>
      <c r="I299" s="173"/>
      <c r="J299" s="173"/>
      <c r="K299" s="175"/>
      <c r="L299" s="146"/>
    </row>
    <row r="300" spans="1:12" s="147" customFormat="1" x14ac:dyDescent="0.2">
      <c r="A300" s="179"/>
      <c r="B300" s="198"/>
      <c r="C300" s="189"/>
      <c r="D300" s="189"/>
      <c r="E300" s="190"/>
      <c r="F300" s="178"/>
      <c r="G300" s="172"/>
      <c r="H300" s="381"/>
      <c r="I300" s="173"/>
      <c r="J300" s="173"/>
      <c r="K300" s="175"/>
      <c r="L300" s="146"/>
    </row>
    <row r="301" spans="1:12" s="147" customFormat="1" x14ac:dyDescent="0.2">
      <c r="A301" s="179"/>
      <c r="B301" s="198"/>
      <c r="C301" s="189"/>
      <c r="D301" s="189"/>
      <c r="E301" s="190"/>
      <c r="F301" s="178"/>
      <c r="G301" s="172"/>
      <c r="H301" s="381"/>
      <c r="I301" s="173"/>
      <c r="J301" s="173"/>
      <c r="K301" s="175"/>
      <c r="L301" s="146"/>
    </row>
    <row r="302" spans="1:12" s="147" customFormat="1" x14ac:dyDescent="0.2">
      <c r="A302" s="179"/>
      <c r="B302" s="198"/>
      <c r="C302" s="189"/>
      <c r="D302" s="189"/>
      <c r="E302" s="190"/>
      <c r="F302" s="178"/>
      <c r="G302" s="172"/>
      <c r="H302" s="381"/>
      <c r="I302" s="173"/>
      <c r="J302" s="173"/>
      <c r="K302" s="175"/>
      <c r="L302" s="146"/>
    </row>
    <row r="303" spans="1:12" s="147" customFormat="1" x14ac:dyDescent="0.2">
      <c r="A303" s="179"/>
      <c r="B303" s="198"/>
      <c r="C303" s="189"/>
      <c r="D303" s="189"/>
      <c r="E303" s="190"/>
      <c r="F303" s="178"/>
      <c r="G303" s="172"/>
      <c r="H303" s="381"/>
      <c r="I303" s="173"/>
      <c r="J303" s="173"/>
      <c r="K303" s="175"/>
      <c r="L303" s="146"/>
    </row>
    <row r="304" spans="1:12" s="147" customFormat="1" x14ac:dyDescent="0.2">
      <c r="A304" s="179"/>
      <c r="B304" s="198"/>
      <c r="C304" s="189"/>
      <c r="D304" s="189"/>
      <c r="E304" s="190"/>
      <c r="F304" s="178"/>
      <c r="G304" s="172"/>
      <c r="H304" s="381"/>
      <c r="I304" s="173"/>
      <c r="J304" s="173"/>
      <c r="K304" s="175"/>
      <c r="L304" s="146"/>
    </row>
    <row r="305" spans="1:12" s="147" customFormat="1" x14ac:dyDescent="0.2">
      <c r="A305" s="179"/>
      <c r="B305" s="198"/>
      <c r="C305" s="189"/>
      <c r="D305" s="189"/>
      <c r="E305" s="190"/>
      <c r="F305" s="178"/>
      <c r="G305" s="172"/>
      <c r="H305" s="381"/>
      <c r="I305" s="173"/>
      <c r="J305" s="173"/>
      <c r="K305" s="175"/>
      <c r="L305" s="146"/>
    </row>
    <row r="306" spans="1:12" s="147" customFormat="1" x14ac:dyDescent="0.2">
      <c r="A306" s="179"/>
      <c r="B306" s="198"/>
      <c r="C306" s="189"/>
      <c r="D306" s="189"/>
      <c r="E306" s="190"/>
      <c r="F306" s="178"/>
      <c r="G306" s="172"/>
      <c r="H306" s="381"/>
      <c r="I306" s="173"/>
      <c r="J306" s="173"/>
      <c r="K306" s="175"/>
      <c r="L306" s="146"/>
    </row>
    <row r="307" spans="1:12" s="147" customFormat="1" x14ac:dyDescent="0.2">
      <c r="A307" s="179"/>
      <c r="B307" s="198"/>
      <c r="C307" s="189"/>
      <c r="D307" s="189"/>
      <c r="E307" s="190"/>
      <c r="F307" s="178"/>
      <c r="G307" s="172"/>
      <c r="H307" s="381"/>
      <c r="I307" s="173"/>
      <c r="J307" s="173"/>
      <c r="K307" s="175"/>
      <c r="L307" s="146"/>
    </row>
    <row r="308" spans="1:12" s="147" customFormat="1" x14ac:dyDescent="0.2">
      <c r="A308" s="179"/>
      <c r="B308" s="198"/>
      <c r="C308" s="189"/>
      <c r="D308" s="189"/>
      <c r="E308" s="190"/>
      <c r="F308" s="178"/>
      <c r="G308" s="172"/>
      <c r="H308" s="381"/>
      <c r="I308" s="173"/>
      <c r="J308" s="173"/>
      <c r="K308" s="175"/>
      <c r="L308" s="146"/>
    </row>
    <row r="309" spans="1:12" s="147" customFormat="1" x14ac:dyDescent="0.2">
      <c r="A309" s="179"/>
      <c r="B309" s="198"/>
      <c r="C309" s="189"/>
      <c r="D309" s="189"/>
      <c r="E309" s="190"/>
      <c r="F309" s="178"/>
      <c r="G309" s="172"/>
      <c r="H309" s="381"/>
      <c r="I309" s="173"/>
      <c r="J309" s="173"/>
      <c r="K309" s="175"/>
      <c r="L309" s="146"/>
    </row>
    <row r="310" spans="1:12" s="147" customFormat="1" x14ac:dyDescent="0.2">
      <c r="A310" s="179"/>
      <c r="B310" s="198"/>
      <c r="C310" s="189"/>
      <c r="D310" s="189"/>
      <c r="E310" s="190"/>
      <c r="F310" s="178"/>
      <c r="G310" s="172"/>
      <c r="H310" s="381"/>
      <c r="I310" s="173"/>
      <c r="J310" s="173"/>
      <c r="K310" s="175"/>
      <c r="L310" s="146"/>
    </row>
    <row r="311" spans="1:12" s="210" customFormat="1" ht="11.25" customHeight="1" x14ac:dyDescent="0.2">
      <c r="A311" s="206"/>
      <c r="B311" s="207"/>
      <c r="C311" s="208"/>
      <c r="D311" s="208"/>
      <c r="E311" s="209"/>
      <c r="G311" s="211"/>
      <c r="H311" s="382"/>
      <c r="I311" s="212"/>
      <c r="J311" s="212"/>
      <c r="K311" s="213"/>
      <c r="L311" s="214"/>
    </row>
    <row r="312" spans="1:12" s="147" customFormat="1" ht="11.25" customHeight="1" x14ac:dyDescent="0.2">
      <c r="A312" s="179"/>
      <c r="B312" s="198"/>
      <c r="C312" s="189"/>
      <c r="D312" s="189"/>
      <c r="E312" s="190"/>
      <c r="F312" s="178"/>
      <c r="G312" s="172"/>
      <c r="H312" s="335"/>
      <c r="I312" s="173"/>
      <c r="J312" s="173"/>
      <c r="K312" s="175"/>
      <c r="L312" s="146"/>
    </row>
    <row r="313" spans="1:12" ht="12" customHeight="1" x14ac:dyDescent="0.2">
      <c r="A313" s="74"/>
      <c r="E313" s="88"/>
      <c r="G313" s="77"/>
      <c r="H313" s="332"/>
      <c r="I313" s="78"/>
      <c r="J313" s="78"/>
      <c r="K313" s="92"/>
    </row>
    <row r="314" spans="1:12" s="215" customFormat="1" x14ac:dyDescent="0.2">
      <c r="A314" s="64" t="s">
        <v>552</v>
      </c>
      <c r="B314" s="65"/>
      <c r="C314" s="66"/>
      <c r="D314" s="66"/>
      <c r="E314" s="67" t="s">
        <v>118</v>
      </c>
      <c r="F314" s="68"/>
      <c r="G314" s="69"/>
      <c r="H314" s="341"/>
      <c r="I314" s="70"/>
      <c r="J314" s="70"/>
      <c r="K314" s="97"/>
      <c r="L314" s="72"/>
    </row>
    <row r="315" spans="1:12" s="73" customFormat="1" x14ac:dyDescent="0.2">
      <c r="A315" s="64" t="s">
        <v>39</v>
      </c>
      <c r="B315" s="65"/>
      <c r="C315" s="66"/>
      <c r="D315" s="66"/>
      <c r="E315" s="67" t="s">
        <v>206</v>
      </c>
      <c r="F315" s="68"/>
      <c r="G315" s="69"/>
      <c r="H315" s="341"/>
      <c r="I315" s="70"/>
      <c r="J315" s="70"/>
      <c r="K315" s="71"/>
      <c r="L315" s="72"/>
    </row>
    <row r="316" spans="1:12" s="224" customFormat="1" ht="12" customHeight="1" x14ac:dyDescent="0.2">
      <c r="A316" s="216"/>
      <c r="B316" s="217"/>
      <c r="C316" s="218"/>
      <c r="D316" s="218"/>
      <c r="E316" s="219"/>
      <c r="F316" s="103"/>
      <c r="G316" s="220"/>
      <c r="H316" s="336"/>
      <c r="I316" s="221"/>
      <c r="J316" s="221"/>
      <c r="K316" s="222"/>
      <c r="L316" s="223"/>
    </row>
    <row r="317" spans="1:12" s="228" customFormat="1" ht="12" customHeight="1" x14ac:dyDescent="0.2">
      <c r="A317" s="108" t="s">
        <v>38</v>
      </c>
      <c r="B317" s="109" t="s">
        <v>10</v>
      </c>
      <c r="C317" s="110"/>
      <c r="D317" s="110"/>
      <c r="E317" s="225"/>
      <c r="F317" s="226"/>
      <c r="G317" s="113"/>
      <c r="H317" s="345"/>
      <c r="I317" s="114"/>
      <c r="J317" s="114"/>
      <c r="K317" s="115"/>
      <c r="L317" s="227"/>
    </row>
    <row r="318" spans="1:12" s="204" customFormat="1" ht="133.5" customHeight="1" x14ac:dyDescent="0.2">
      <c r="A318" s="138"/>
      <c r="B318" s="117"/>
      <c r="C318" s="118"/>
      <c r="D318" s="119" t="s">
        <v>167</v>
      </c>
      <c r="E318" s="205" t="s">
        <v>172</v>
      </c>
      <c r="F318" s="229"/>
      <c r="G318" s="122"/>
      <c r="H318" s="333"/>
      <c r="I318" s="123"/>
      <c r="J318" s="123"/>
      <c r="K318" s="115"/>
      <c r="L318" s="203"/>
    </row>
    <row r="319" spans="1:12" s="204" customFormat="1" ht="9" customHeight="1" x14ac:dyDescent="0.2">
      <c r="A319" s="138"/>
      <c r="B319" s="124"/>
      <c r="C319" s="118"/>
      <c r="D319" s="118"/>
      <c r="E319" s="230"/>
      <c r="F319" s="125"/>
      <c r="G319" s="122"/>
      <c r="H319" s="333"/>
      <c r="I319" s="123"/>
      <c r="J319" s="123"/>
      <c r="K319" s="115"/>
      <c r="L319" s="203"/>
    </row>
    <row r="320" spans="1:12" s="228" customFormat="1" ht="12" customHeight="1" x14ac:dyDescent="0.2">
      <c r="A320" s="108" t="s">
        <v>37</v>
      </c>
      <c r="B320" s="109" t="s">
        <v>290</v>
      </c>
      <c r="C320" s="110"/>
      <c r="D320" s="110"/>
      <c r="E320" s="225"/>
      <c r="F320" s="226"/>
      <c r="G320" s="113"/>
      <c r="H320" s="345"/>
      <c r="I320" s="114"/>
      <c r="J320" s="114"/>
      <c r="K320" s="115"/>
      <c r="L320" s="227"/>
    </row>
    <row r="321" spans="1:12" s="240" customFormat="1" ht="25.5" x14ac:dyDescent="0.2">
      <c r="A321" s="231"/>
      <c r="B321" s="232"/>
      <c r="C321" s="233"/>
      <c r="D321" s="233"/>
      <c r="E321" s="234" t="s">
        <v>217</v>
      </c>
      <c r="F321" s="235"/>
      <c r="G321" s="236"/>
      <c r="H321" s="337"/>
      <c r="I321" s="237"/>
      <c r="J321" s="237"/>
      <c r="K321" s="238"/>
      <c r="L321" s="239"/>
    </row>
    <row r="322" spans="1:12" s="248" customFormat="1" x14ac:dyDescent="0.2">
      <c r="A322" s="241"/>
      <c r="B322" s="242"/>
      <c r="C322" s="243"/>
      <c r="D322" s="377">
        <v>150</v>
      </c>
      <c r="E322" s="234" t="s">
        <v>218</v>
      </c>
      <c r="F322" s="244"/>
      <c r="G322" s="245"/>
      <c r="H322" s="349"/>
      <c r="I322" s="246"/>
      <c r="J322" s="246"/>
      <c r="K322" s="238"/>
      <c r="L322" s="247"/>
    </row>
    <row r="323" spans="1:12" s="147" customFormat="1" ht="15" x14ac:dyDescent="0.2">
      <c r="A323" s="179" t="s">
        <v>36</v>
      </c>
      <c r="B323" s="176"/>
      <c r="C323" s="168"/>
      <c r="D323" s="168"/>
      <c r="E323" s="180" t="s">
        <v>553</v>
      </c>
      <c r="F323" s="178"/>
      <c r="G323" s="172" t="s">
        <v>310</v>
      </c>
      <c r="H323" s="335">
        <v>100.79</v>
      </c>
      <c r="I323" s="173"/>
      <c r="J323" s="173"/>
      <c r="K323" s="175"/>
      <c r="L323" s="249"/>
    </row>
    <row r="324" spans="1:12" s="147" customFormat="1" ht="15" x14ac:dyDescent="0.2">
      <c r="A324" s="179" t="s">
        <v>98</v>
      </c>
      <c r="B324" s="176"/>
      <c r="C324" s="168"/>
      <c r="D324" s="168"/>
      <c r="E324" s="180" t="s">
        <v>6</v>
      </c>
      <c r="F324" s="178"/>
      <c r="G324" s="172" t="s">
        <v>310</v>
      </c>
      <c r="H324" s="335">
        <v>116.38</v>
      </c>
      <c r="I324" s="173"/>
      <c r="J324" s="173"/>
      <c r="K324" s="175"/>
      <c r="L324" s="249"/>
    </row>
    <row r="325" spans="1:12" s="147" customFormat="1" ht="15" x14ac:dyDescent="0.2">
      <c r="A325" s="179" t="s">
        <v>556</v>
      </c>
      <c r="B325" s="176"/>
      <c r="C325" s="168"/>
      <c r="D325" s="168"/>
      <c r="E325" s="180" t="s">
        <v>106</v>
      </c>
      <c r="F325" s="178"/>
      <c r="G325" s="172" t="s">
        <v>310</v>
      </c>
      <c r="H325" s="335">
        <v>144.82</v>
      </c>
      <c r="I325" s="173"/>
      <c r="J325" s="173"/>
      <c r="K325" s="175"/>
      <c r="L325" s="249"/>
    </row>
    <row r="326" spans="1:12" s="147" customFormat="1" x14ac:dyDescent="0.2">
      <c r="A326" s="179"/>
      <c r="B326" s="176"/>
      <c r="C326" s="168"/>
      <c r="D326" s="168"/>
      <c r="E326" s="177"/>
      <c r="F326" s="178"/>
      <c r="G326" s="172"/>
      <c r="H326" s="335"/>
      <c r="I326" s="173"/>
      <c r="J326" s="173"/>
      <c r="K326" s="175"/>
      <c r="L326" s="249"/>
    </row>
    <row r="327" spans="1:12" s="240" customFormat="1" ht="25.5" x14ac:dyDescent="0.2">
      <c r="A327" s="231"/>
      <c r="B327" s="232"/>
      <c r="C327" s="233"/>
      <c r="D327" s="233"/>
      <c r="E327" s="250" t="s">
        <v>219</v>
      </c>
      <c r="F327" s="235"/>
      <c r="G327" s="236"/>
      <c r="H327" s="337"/>
      <c r="I327" s="237"/>
      <c r="J327" s="237"/>
      <c r="K327" s="238"/>
      <c r="L327" s="239"/>
    </row>
    <row r="328" spans="1:12" s="136" customFormat="1" x14ac:dyDescent="0.2">
      <c r="A328" s="179"/>
      <c r="B328" s="167"/>
      <c r="C328" s="168"/>
      <c r="D328" s="377">
        <v>150</v>
      </c>
      <c r="E328" s="234" t="s">
        <v>218</v>
      </c>
      <c r="F328" s="191"/>
      <c r="G328" s="172"/>
      <c r="H328" s="335"/>
      <c r="I328" s="173"/>
      <c r="J328" s="173"/>
      <c r="K328" s="175"/>
      <c r="L328" s="249"/>
    </row>
    <row r="329" spans="1:12" s="147" customFormat="1" ht="15" x14ac:dyDescent="0.2">
      <c r="A329" s="179" t="s">
        <v>671</v>
      </c>
      <c r="B329" s="176"/>
      <c r="C329" s="168"/>
      <c r="D329" s="168"/>
      <c r="E329" s="180" t="s">
        <v>6</v>
      </c>
      <c r="F329" s="178"/>
      <c r="G329" s="172" t="s">
        <v>310</v>
      </c>
      <c r="H329" s="335">
        <v>60.58</v>
      </c>
      <c r="I329" s="173"/>
      <c r="J329" s="173"/>
      <c r="K329" s="175"/>
      <c r="L329" s="249"/>
    </row>
    <row r="330" spans="1:12" s="147" customFormat="1" ht="15" x14ac:dyDescent="0.2">
      <c r="A330" s="179" t="s">
        <v>427</v>
      </c>
      <c r="B330" s="176"/>
      <c r="C330" s="168"/>
      <c r="D330" s="168"/>
      <c r="E330" s="180" t="s">
        <v>106</v>
      </c>
      <c r="F330" s="178"/>
      <c r="G330" s="172" t="s">
        <v>310</v>
      </c>
      <c r="H330" s="335">
        <v>72.680000000000007</v>
      </c>
      <c r="I330" s="173"/>
      <c r="J330" s="173"/>
      <c r="K330" s="175"/>
      <c r="L330" s="249"/>
    </row>
    <row r="331" spans="1:12" ht="12" customHeight="1" x14ac:dyDescent="0.2">
      <c r="A331" s="138"/>
      <c r="B331" s="124"/>
      <c r="C331" s="118"/>
      <c r="D331" s="118"/>
      <c r="E331" s="150"/>
      <c r="F331" s="126"/>
      <c r="G331" s="122"/>
      <c r="H331" s="333"/>
      <c r="I331" s="123"/>
      <c r="J331" s="123"/>
      <c r="K331" s="137"/>
    </row>
    <row r="332" spans="1:12" s="136" customFormat="1" x14ac:dyDescent="0.2">
      <c r="A332" s="179"/>
      <c r="B332" s="167"/>
      <c r="C332" s="168"/>
      <c r="D332" s="377">
        <v>100</v>
      </c>
      <c r="E332" s="234" t="s">
        <v>218</v>
      </c>
      <c r="F332" s="191"/>
      <c r="G332" s="172"/>
      <c r="H332" s="335"/>
      <c r="I332" s="173"/>
      <c r="J332" s="173"/>
      <c r="K332" s="175"/>
      <c r="L332" s="249"/>
    </row>
    <row r="333" spans="1:12" s="147" customFormat="1" ht="15" x14ac:dyDescent="0.2">
      <c r="A333" s="179" t="s">
        <v>557</v>
      </c>
      <c r="B333" s="176"/>
      <c r="C333" s="168"/>
      <c r="D333" s="168"/>
      <c r="E333" s="180" t="s">
        <v>6</v>
      </c>
      <c r="F333" s="178"/>
      <c r="G333" s="172" t="s">
        <v>310</v>
      </c>
      <c r="H333" s="335">
        <v>5.2</v>
      </c>
      <c r="I333" s="173"/>
      <c r="J333" s="173"/>
      <c r="K333" s="175"/>
      <c r="L333" s="249"/>
    </row>
    <row r="334" spans="1:12" s="147" customFormat="1" ht="15" x14ac:dyDescent="0.2">
      <c r="A334" s="179" t="s">
        <v>672</v>
      </c>
      <c r="B334" s="176"/>
      <c r="C334" s="168"/>
      <c r="D334" s="168"/>
      <c r="E334" s="180" t="s">
        <v>106</v>
      </c>
      <c r="F334" s="178"/>
      <c r="G334" s="172" t="s">
        <v>310</v>
      </c>
      <c r="H334" s="335">
        <v>6</v>
      </c>
      <c r="I334" s="173"/>
      <c r="J334" s="173"/>
      <c r="K334" s="175"/>
      <c r="L334" s="249"/>
    </row>
    <row r="335" spans="1:12" s="147" customFormat="1" x14ac:dyDescent="0.2">
      <c r="A335" s="179"/>
      <c r="B335" s="176"/>
      <c r="C335" s="168"/>
      <c r="D335" s="168"/>
      <c r="E335" s="180"/>
      <c r="F335" s="178"/>
      <c r="G335" s="172"/>
      <c r="H335" s="335"/>
      <c r="I335" s="173"/>
      <c r="J335" s="173"/>
      <c r="K335" s="175"/>
      <c r="L335" s="249"/>
    </row>
    <row r="336" spans="1:12" s="136" customFormat="1" x14ac:dyDescent="0.2">
      <c r="A336" s="179"/>
      <c r="B336" s="167"/>
      <c r="C336" s="168"/>
      <c r="D336" s="377">
        <v>100</v>
      </c>
      <c r="E336" s="234" t="s">
        <v>530</v>
      </c>
      <c r="F336" s="191"/>
      <c r="G336" s="172"/>
      <c r="H336" s="335"/>
      <c r="I336" s="173"/>
      <c r="J336" s="173"/>
      <c r="K336" s="175"/>
      <c r="L336" s="249"/>
    </row>
    <row r="337" spans="1:12" s="147" customFormat="1" ht="15" x14ac:dyDescent="0.2">
      <c r="A337" s="179" t="s">
        <v>428</v>
      </c>
      <c r="B337" s="176"/>
      <c r="C337" s="168"/>
      <c r="D337" s="168"/>
      <c r="E337" s="180" t="s">
        <v>106</v>
      </c>
      <c r="F337" s="178"/>
      <c r="G337" s="172" t="s">
        <v>310</v>
      </c>
      <c r="H337" s="335">
        <v>30.96</v>
      </c>
      <c r="I337" s="173"/>
      <c r="J337" s="173"/>
      <c r="K337" s="175"/>
      <c r="L337" s="249"/>
    </row>
    <row r="338" spans="1:12" s="147" customFormat="1" x14ac:dyDescent="0.2">
      <c r="A338" s="179"/>
      <c r="B338" s="176"/>
      <c r="C338" s="168"/>
      <c r="D338" s="168"/>
      <c r="E338" s="180"/>
      <c r="F338" s="178"/>
      <c r="G338" s="172"/>
      <c r="H338" s="335"/>
      <c r="I338" s="173"/>
      <c r="J338" s="173"/>
      <c r="K338" s="175"/>
      <c r="L338" s="249"/>
    </row>
    <row r="339" spans="1:12" s="147" customFormat="1" x14ac:dyDescent="0.2">
      <c r="A339" s="179"/>
      <c r="B339" s="176"/>
      <c r="C339" s="168"/>
      <c r="D339" s="168"/>
      <c r="E339" s="180"/>
      <c r="F339" s="178"/>
      <c r="G339" s="172"/>
      <c r="H339" s="335"/>
      <c r="I339" s="173"/>
      <c r="J339" s="173"/>
      <c r="K339" s="175"/>
      <c r="L339" s="249"/>
    </row>
    <row r="340" spans="1:12" s="147" customFormat="1" x14ac:dyDescent="0.2">
      <c r="A340" s="179"/>
      <c r="B340" s="176"/>
      <c r="C340" s="168"/>
      <c r="D340" s="168"/>
      <c r="E340" s="180"/>
      <c r="F340" s="178"/>
      <c r="G340" s="172"/>
      <c r="H340" s="335"/>
      <c r="I340" s="173"/>
      <c r="J340" s="173"/>
      <c r="K340" s="175"/>
      <c r="L340" s="249"/>
    </row>
    <row r="341" spans="1:12" s="147" customFormat="1" x14ac:dyDescent="0.2">
      <c r="A341" s="179"/>
      <c r="B341" s="176"/>
      <c r="C341" s="168"/>
      <c r="D341" s="168"/>
      <c r="E341" s="180"/>
      <c r="F341" s="178"/>
      <c r="G341" s="172"/>
      <c r="H341" s="335"/>
      <c r="I341" s="173"/>
      <c r="J341" s="173"/>
      <c r="K341" s="175"/>
      <c r="L341" s="249"/>
    </row>
    <row r="342" spans="1:12" s="147" customFormat="1" x14ac:dyDescent="0.2">
      <c r="A342" s="179"/>
      <c r="B342" s="176"/>
      <c r="C342" s="168"/>
      <c r="D342" s="168"/>
      <c r="E342" s="180"/>
      <c r="F342" s="178"/>
      <c r="G342" s="172"/>
      <c r="H342" s="335"/>
      <c r="I342" s="173"/>
      <c r="J342" s="173"/>
      <c r="K342" s="175"/>
      <c r="L342" s="249"/>
    </row>
    <row r="343" spans="1:12" s="147" customFormat="1" x14ac:dyDescent="0.2">
      <c r="A343" s="179"/>
      <c r="B343" s="176"/>
      <c r="C343" s="168"/>
      <c r="D343" s="168"/>
      <c r="E343" s="180"/>
      <c r="F343" s="178"/>
      <c r="G343" s="172"/>
      <c r="H343" s="335"/>
      <c r="I343" s="173"/>
      <c r="J343" s="173"/>
      <c r="K343" s="175"/>
      <c r="L343" s="249"/>
    </row>
    <row r="344" spans="1:12" s="147" customFormat="1" x14ac:dyDescent="0.2">
      <c r="A344" s="179"/>
      <c r="B344" s="176"/>
      <c r="C344" s="168"/>
      <c r="D344" s="168"/>
      <c r="E344" s="180"/>
      <c r="F344" s="178"/>
      <c r="G344" s="172"/>
      <c r="H344" s="335"/>
      <c r="I344" s="173"/>
      <c r="J344" s="173"/>
      <c r="K344" s="175"/>
      <c r="L344" s="249"/>
    </row>
    <row r="345" spans="1:12" s="147" customFormat="1" x14ac:dyDescent="0.2">
      <c r="A345" s="179"/>
      <c r="B345" s="176"/>
      <c r="C345" s="168"/>
      <c r="D345" s="168"/>
      <c r="E345" s="180"/>
      <c r="F345" s="178"/>
      <c r="G345" s="172"/>
      <c r="H345" s="335"/>
      <c r="I345" s="173"/>
      <c r="J345" s="173"/>
      <c r="K345" s="175"/>
      <c r="L345" s="249"/>
    </row>
    <row r="346" spans="1:12" s="147" customFormat="1" x14ac:dyDescent="0.2">
      <c r="A346" s="179"/>
      <c r="B346" s="176"/>
      <c r="C346" s="168"/>
      <c r="D346" s="168"/>
      <c r="E346" s="180"/>
      <c r="F346" s="178"/>
      <c r="G346" s="172"/>
      <c r="H346" s="335"/>
      <c r="I346" s="173"/>
      <c r="J346" s="173"/>
      <c r="K346" s="175"/>
      <c r="L346" s="249"/>
    </row>
    <row r="347" spans="1:12" s="147" customFormat="1" x14ac:dyDescent="0.2">
      <c r="A347" s="179"/>
      <c r="B347" s="176"/>
      <c r="C347" s="168"/>
      <c r="D347" s="168"/>
      <c r="E347" s="180"/>
      <c r="F347" s="178"/>
      <c r="G347" s="172"/>
      <c r="H347" s="335"/>
      <c r="I347" s="173"/>
      <c r="J347" s="173"/>
      <c r="K347" s="175"/>
      <c r="L347" s="249"/>
    </row>
    <row r="348" spans="1:12" s="147" customFormat="1" x14ac:dyDescent="0.2">
      <c r="A348" s="179"/>
      <c r="B348" s="176"/>
      <c r="C348" s="168"/>
      <c r="D348" s="168"/>
      <c r="E348" s="180"/>
      <c r="F348" s="178"/>
      <c r="G348" s="172"/>
      <c r="H348" s="335"/>
      <c r="I348" s="173"/>
      <c r="J348" s="173"/>
      <c r="K348" s="175"/>
      <c r="L348" s="249"/>
    </row>
    <row r="349" spans="1:12" s="147" customFormat="1" x14ac:dyDescent="0.2">
      <c r="A349" s="179"/>
      <c r="B349" s="176"/>
      <c r="C349" s="168"/>
      <c r="D349" s="168"/>
      <c r="E349" s="180"/>
      <c r="F349" s="178"/>
      <c r="G349" s="172"/>
      <c r="H349" s="335"/>
      <c r="I349" s="173"/>
      <c r="J349" s="173"/>
      <c r="K349" s="175"/>
      <c r="L349" s="249"/>
    </row>
    <row r="350" spans="1:12" s="147" customFormat="1" x14ac:dyDescent="0.2">
      <c r="A350" s="179"/>
      <c r="B350" s="176"/>
      <c r="C350" s="168"/>
      <c r="D350" s="168"/>
      <c r="E350" s="180"/>
      <c r="F350" s="178"/>
      <c r="G350" s="172"/>
      <c r="H350" s="335"/>
      <c r="I350" s="173"/>
      <c r="J350" s="173"/>
      <c r="K350" s="175"/>
      <c r="L350" s="249"/>
    </row>
    <row r="351" spans="1:12" s="147" customFormat="1" x14ac:dyDescent="0.2">
      <c r="A351" s="179"/>
      <c r="B351" s="176"/>
      <c r="C351" s="168"/>
      <c r="D351" s="168"/>
      <c r="E351" s="180"/>
      <c r="F351" s="178"/>
      <c r="G351" s="172"/>
      <c r="H351" s="335"/>
      <c r="I351" s="173"/>
      <c r="J351" s="173"/>
      <c r="K351" s="175"/>
      <c r="L351" s="249"/>
    </row>
    <row r="352" spans="1:12" s="147" customFormat="1" x14ac:dyDescent="0.2">
      <c r="A352" s="179"/>
      <c r="B352" s="176"/>
      <c r="C352" s="168"/>
      <c r="D352" s="168"/>
      <c r="E352" s="180"/>
      <c r="F352" s="178"/>
      <c r="G352" s="172"/>
      <c r="H352" s="335"/>
      <c r="I352" s="173"/>
      <c r="J352" s="173"/>
      <c r="K352" s="175"/>
      <c r="L352" s="249"/>
    </row>
    <row r="353" spans="1:12" s="147" customFormat="1" x14ac:dyDescent="0.2">
      <c r="A353" s="179"/>
      <c r="B353" s="176"/>
      <c r="C353" s="168"/>
      <c r="D353" s="168"/>
      <c r="E353" s="180"/>
      <c r="F353" s="178"/>
      <c r="G353" s="172"/>
      <c r="H353" s="335"/>
      <c r="I353" s="173"/>
      <c r="J353" s="173"/>
      <c r="K353" s="175"/>
      <c r="L353" s="249"/>
    </row>
    <row r="354" spans="1:12" s="147" customFormat="1" x14ac:dyDescent="0.2">
      <c r="A354" s="179"/>
      <c r="B354" s="176"/>
      <c r="C354" s="168"/>
      <c r="D354" s="168"/>
      <c r="E354" s="180"/>
      <c r="F354" s="178"/>
      <c r="G354" s="172"/>
      <c r="H354" s="335"/>
      <c r="I354" s="173"/>
      <c r="J354" s="173"/>
      <c r="K354" s="175"/>
      <c r="L354" s="249"/>
    </row>
    <row r="355" spans="1:12" s="147" customFormat="1" x14ac:dyDescent="0.2">
      <c r="A355" s="179"/>
      <c r="B355" s="176"/>
      <c r="C355" s="168"/>
      <c r="D355" s="168"/>
      <c r="E355" s="180"/>
      <c r="F355" s="178"/>
      <c r="G355" s="172"/>
      <c r="H355" s="335"/>
      <c r="I355" s="173"/>
      <c r="J355" s="173"/>
      <c r="K355" s="175"/>
      <c r="L355" s="249"/>
    </row>
    <row r="356" spans="1:12" s="147" customFormat="1" x14ac:dyDescent="0.2">
      <c r="A356" s="179"/>
      <c r="B356" s="176"/>
      <c r="C356" s="168"/>
      <c r="D356" s="168"/>
      <c r="E356" s="180"/>
      <c r="F356" s="178"/>
      <c r="G356" s="172"/>
      <c r="H356" s="335"/>
      <c r="I356" s="173"/>
      <c r="J356" s="173"/>
      <c r="K356" s="175"/>
      <c r="L356" s="249"/>
    </row>
    <row r="357" spans="1:12" s="147" customFormat="1" x14ac:dyDescent="0.2">
      <c r="A357" s="179"/>
      <c r="B357" s="176"/>
      <c r="C357" s="168"/>
      <c r="D357" s="168"/>
      <c r="E357" s="180"/>
      <c r="F357" s="178"/>
      <c r="G357" s="172"/>
      <c r="H357" s="335"/>
      <c r="I357" s="173"/>
      <c r="J357" s="173"/>
      <c r="K357" s="175"/>
      <c r="L357" s="249"/>
    </row>
    <row r="358" spans="1:12" s="147" customFormat="1" x14ac:dyDescent="0.2">
      <c r="A358" s="179"/>
      <c r="B358" s="176"/>
      <c r="C358" s="168"/>
      <c r="D358" s="168"/>
      <c r="E358" s="180"/>
      <c r="F358" s="178"/>
      <c r="G358" s="172"/>
      <c r="H358" s="335"/>
      <c r="I358" s="173"/>
      <c r="J358" s="173"/>
      <c r="K358" s="175"/>
      <c r="L358" s="249"/>
    </row>
    <row r="359" spans="1:12" s="147" customFormat="1" x14ac:dyDescent="0.2">
      <c r="A359" s="179"/>
      <c r="B359" s="176"/>
      <c r="C359" s="168"/>
      <c r="D359" s="168"/>
      <c r="E359" s="180"/>
      <c r="F359" s="178"/>
      <c r="G359" s="172"/>
      <c r="H359" s="335"/>
      <c r="I359" s="173"/>
      <c r="J359" s="173"/>
      <c r="K359" s="175"/>
      <c r="L359" s="249"/>
    </row>
    <row r="360" spans="1:12" s="147" customFormat="1" x14ac:dyDescent="0.2">
      <c r="A360" s="179"/>
      <c r="B360" s="176"/>
      <c r="C360" s="168"/>
      <c r="D360" s="168"/>
      <c r="E360" s="180"/>
      <c r="F360" s="178"/>
      <c r="G360" s="172"/>
      <c r="H360" s="335"/>
      <c r="I360" s="173"/>
      <c r="J360" s="173"/>
      <c r="K360" s="175"/>
      <c r="L360" s="249"/>
    </row>
    <row r="361" spans="1:12" s="147" customFormat="1" x14ac:dyDescent="0.2">
      <c r="A361" s="179"/>
      <c r="B361" s="176"/>
      <c r="C361" s="168"/>
      <c r="D361" s="168"/>
      <c r="E361" s="180"/>
      <c r="F361" s="178"/>
      <c r="G361" s="172"/>
      <c r="H361" s="335"/>
      <c r="I361" s="173"/>
      <c r="J361" s="173"/>
      <c r="K361" s="175"/>
      <c r="L361" s="249"/>
    </row>
    <row r="362" spans="1:12" s="147" customFormat="1" x14ac:dyDescent="0.2">
      <c r="A362" s="179"/>
      <c r="B362" s="176"/>
      <c r="C362" s="168"/>
      <c r="D362" s="168"/>
      <c r="E362" s="180"/>
      <c r="F362" s="178"/>
      <c r="G362" s="172"/>
      <c r="H362" s="335"/>
      <c r="I362" s="173"/>
      <c r="J362" s="173"/>
      <c r="K362" s="175"/>
      <c r="L362" s="249"/>
    </row>
    <row r="363" spans="1:12" s="147" customFormat="1" x14ac:dyDescent="0.2">
      <c r="A363" s="179"/>
      <c r="B363" s="176"/>
      <c r="C363" s="168"/>
      <c r="D363" s="168"/>
      <c r="E363" s="180"/>
      <c r="F363" s="178"/>
      <c r="G363" s="172"/>
      <c r="H363" s="335"/>
      <c r="I363" s="173"/>
      <c r="J363" s="173"/>
      <c r="K363" s="175"/>
      <c r="L363" s="249"/>
    </row>
    <row r="364" spans="1:12" s="147" customFormat="1" x14ac:dyDescent="0.2">
      <c r="A364" s="179"/>
      <c r="B364" s="176"/>
      <c r="C364" s="168"/>
      <c r="D364" s="168"/>
      <c r="E364" s="180"/>
      <c r="F364" s="178"/>
      <c r="G364" s="172"/>
      <c r="H364" s="335"/>
      <c r="I364" s="173"/>
      <c r="J364" s="173"/>
      <c r="K364" s="175"/>
      <c r="L364" s="249"/>
    </row>
    <row r="365" spans="1:12" s="147" customFormat="1" x14ac:dyDescent="0.2">
      <c r="A365" s="179"/>
      <c r="B365" s="176"/>
      <c r="C365" s="168"/>
      <c r="D365" s="168"/>
      <c r="E365" s="180"/>
      <c r="F365" s="178"/>
      <c r="G365" s="172"/>
      <c r="H365" s="335"/>
      <c r="I365" s="173"/>
      <c r="J365" s="173"/>
      <c r="K365" s="175"/>
      <c r="L365" s="249"/>
    </row>
    <row r="366" spans="1:12" s="147" customFormat="1" x14ac:dyDescent="0.2">
      <c r="A366" s="179"/>
      <c r="B366" s="176"/>
      <c r="C366" s="168"/>
      <c r="D366" s="168"/>
      <c r="E366" s="180"/>
      <c r="F366" s="178"/>
      <c r="G366" s="172"/>
      <c r="H366" s="335"/>
      <c r="I366" s="173"/>
      <c r="J366" s="173"/>
      <c r="K366" s="175"/>
      <c r="L366" s="249"/>
    </row>
    <row r="367" spans="1:12" s="147" customFormat="1" x14ac:dyDescent="0.2">
      <c r="A367" s="179"/>
      <c r="B367" s="176"/>
      <c r="C367" s="168"/>
      <c r="D367" s="168"/>
      <c r="E367" s="180"/>
      <c r="F367" s="178"/>
      <c r="G367" s="172"/>
      <c r="H367" s="335"/>
      <c r="I367" s="173"/>
      <c r="J367" s="173"/>
      <c r="K367" s="175"/>
      <c r="L367" s="249"/>
    </row>
    <row r="368" spans="1:12" s="147" customFormat="1" x14ac:dyDescent="0.2">
      <c r="A368" s="179"/>
      <c r="B368" s="176"/>
      <c r="C368" s="168"/>
      <c r="D368" s="168"/>
      <c r="E368" s="180"/>
      <c r="F368" s="178"/>
      <c r="G368" s="172"/>
      <c r="H368" s="335"/>
      <c r="I368" s="173"/>
      <c r="J368" s="173"/>
      <c r="K368" s="175"/>
      <c r="L368" s="249"/>
    </row>
    <row r="369" spans="1:12" s="147" customFormat="1" x14ac:dyDescent="0.2">
      <c r="A369" s="179"/>
      <c r="B369" s="176"/>
      <c r="C369" s="168"/>
      <c r="D369" s="168"/>
      <c r="E369" s="180"/>
      <c r="F369" s="178"/>
      <c r="G369" s="172"/>
      <c r="H369" s="335"/>
      <c r="I369" s="173"/>
      <c r="J369" s="173"/>
      <c r="K369" s="175"/>
      <c r="L369" s="249"/>
    </row>
    <row r="370" spans="1:12" s="147" customFormat="1" x14ac:dyDescent="0.2">
      <c r="A370" s="179"/>
      <c r="B370" s="176"/>
      <c r="C370" s="168"/>
      <c r="D370" s="168"/>
      <c r="E370" s="180"/>
      <c r="F370" s="178"/>
      <c r="G370" s="172"/>
      <c r="H370" s="335"/>
      <c r="I370" s="173"/>
      <c r="J370" s="173"/>
      <c r="K370" s="175"/>
      <c r="L370" s="249"/>
    </row>
    <row r="371" spans="1:12" s="147" customFormat="1" x14ac:dyDescent="0.2">
      <c r="A371" s="179"/>
      <c r="B371" s="176"/>
      <c r="C371" s="168"/>
      <c r="D371" s="168"/>
      <c r="E371" s="180"/>
      <c r="F371" s="178"/>
      <c r="G371" s="172"/>
      <c r="H371" s="335"/>
      <c r="I371" s="173"/>
      <c r="J371" s="173"/>
      <c r="K371" s="175"/>
      <c r="L371" s="249"/>
    </row>
    <row r="372" spans="1:12" s="147" customFormat="1" x14ac:dyDescent="0.2">
      <c r="A372" s="179"/>
      <c r="B372" s="176"/>
      <c r="C372" s="168"/>
      <c r="D372" s="168"/>
      <c r="E372" s="180"/>
      <c r="F372" s="178"/>
      <c r="G372" s="172"/>
      <c r="H372" s="335"/>
      <c r="I372" s="173"/>
      <c r="J372" s="173"/>
      <c r="K372" s="175"/>
      <c r="L372" s="249"/>
    </row>
    <row r="373" spans="1:12" s="147" customFormat="1" x14ac:dyDescent="0.2">
      <c r="A373" s="179"/>
      <c r="B373" s="176"/>
      <c r="C373" s="168"/>
      <c r="D373" s="168"/>
      <c r="E373" s="180"/>
      <c r="F373" s="178"/>
      <c r="G373" s="172"/>
      <c r="H373" s="335"/>
      <c r="I373" s="173"/>
      <c r="J373" s="173"/>
      <c r="K373" s="175"/>
      <c r="L373" s="249"/>
    </row>
    <row r="374" spans="1:12" s="147" customFormat="1" x14ac:dyDescent="0.2">
      <c r="A374" s="179"/>
      <c r="B374" s="176"/>
      <c r="C374" s="168"/>
      <c r="D374" s="168"/>
      <c r="E374" s="180"/>
      <c r="F374" s="178"/>
      <c r="G374" s="172"/>
      <c r="H374" s="335"/>
      <c r="I374" s="173"/>
      <c r="J374" s="173"/>
      <c r="K374" s="175"/>
      <c r="L374" s="249"/>
    </row>
    <row r="375" spans="1:12" s="147" customFormat="1" x14ac:dyDescent="0.2">
      <c r="A375" s="179"/>
      <c r="B375" s="176"/>
      <c r="C375" s="168"/>
      <c r="D375" s="168"/>
      <c r="E375" s="180"/>
      <c r="F375" s="178"/>
      <c r="G375" s="172"/>
      <c r="H375" s="335"/>
      <c r="I375" s="173"/>
      <c r="J375" s="173"/>
      <c r="K375" s="175"/>
      <c r="L375" s="249"/>
    </row>
    <row r="376" spans="1:12" s="147" customFormat="1" x14ac:dyDescent="0.2">
      <c r="A376" s="179"/>
      <c r="B376" s="176"/>
      <c r="C376" s="168"/>
      <c r="D376" s="168"/>
      <c r="E376" s="180"/>
      <c r="F376" s="178"/>
      <c r="G376" s="172"/>
      <c r="H376" s="335"/>
      <c r="I376" s="173"/>
      <c r="J376" s="173"/>
      <c r="K376" s="175"/>
      <c r="L376" s="249"/>
    </row>
    <row r="377" spans="1:12" s="147" customFormat="1" x14ac:dyDescent="0.2">
      <c r="A377" s="179"/>
      <c r="B377" s="176"/>
      <c r="C377" s="168"/>
      <c r="D377" s="168"/>
      <c r="E377" s="180"/>
      <c r="F377" s="178"/>
      <c r="G377" s="172"/>
      <c r="H377" s="335"/>
      <c r="I377" s="173"/>
      <c r="J377" s="173"/>
      <c r="K377" s="175"/>
      <c r="L377" s="249"/>
    </row>
    <row r="378" spans="1:12" s="147" customFormat="1" x14ac:dyDescent="0.2">
      <c r="A378" s="179"/>
      <c r="B378" s="176"/>
      <c r="C378" s="168"/>
      <c r="D378" s="168"/>
      <c r="E378" s="180"/>
      <c r="F378" s="178"/>
      <c r="G378" s="172"/>
      <c r="H378" s="335"/>
      <c r="I378" s="173"/>
      <c r="J378" s="173"/>
      <c r="K378" s="175"/>
      <c r="L378" s="249"/>
    </row>
    <row r="379" spans="1:12" s="147" customFormat="1" x14ac:dyDescent="0.2">
      <c r="A379" s="179"/>
      <c r="B379" s="176"/>
      <c r="C379" s="168"/>
      <c r="D379" s="168"/>
      <c r="E379" s="180"/>
      <c r="F379" s="178"/>
      <c r="G379" s="172"/>
      <c r="H379" s="335"/>
      <c r="I379" s="173"/>
      <c r="J379" s="173"/>
      <c r="K379" s="175"/>
      <c r="L379" s="249"/>
    </row>
    <row r="380" spans="1:12" s="147" customFormat="1" x14ac:dyDescent="0.2">
      <c r="A380" s="179"/>
      <c r="B380" s="176"/>
      <c r="C380" s="168"/>
      <c r="D380" s="168"/>
      <c r="E380" s="180"/>
      <c r="F380" s="178"/>
      <c r="G380" s="172"/>
      <c r="H380" s="335"/>
      <c r="I380" s="173"/>
      <c r="J380" s="173"/>
      <c r="K380" s="175"/>
      <c r="L380" s="249"/>
    </row>
    <row r="381" spans="1:12" s="147" customFormat="1" x14ac:dyDescent="0.2">
      <c r="A381" s="179"/>
      <c r="B381" s="176"/>
      <c r="C381" s="168"/>
      <c r="D381" s="168"/>
      <c r="E381" s="180"/>
      <c r="F381" s="178"/>
      <c r="G381" s="172"/>
      <c r="H381" s="335"/>
      <c r="I381" s="173"/>
      <c r="J381" s="173"/>
      <c r="K381" s="175"/>
      <c r="L381" s="249"/>
    </row>
    <row r="382" spans="1:12" ht="12" customHeight="1" x14ac:dyDescent="0.2">
      <c r="A382" s="138"/>
      <c r="B382" s="124"/>
      <c r="C382" s="118"/>
      <c r="D382" s="118"/>
      <c r="E382" s="150"/>
      <c r="F382" s="126"/>
      <c r="G382" s="122"/>
      <c r="H382" s="333"/>
      <c r="I382" s="123"/>
      <c r="J382" s="123"/>
      <c r="K382" s="137"/>
    </row>
    <row r="383" spans="1:12" ht="12" customHeight="1" x14ac:dyDescent="0.2">
      <c r="A383" s="153"/>
      <c r="B383" s="154"/>
      <c r="C383" s="155"/>
      <c r="D383" s="155"/>
      <c r="E383" s="251"/>
      <c r="F383" s="157"/>
      <c r="G383" s="158"/>
      <c r="H383" s="348"/>
      <c r="I383" s="159"/>
      <c r="J383" s="159"/>
      <c r="K383" s="252"/>
    </row>
    <row r="384" spans="1:12" s="215" customFormat="1" x14ac:dyDescent="0.2">
      <c r="A384" s="64" t="s">
        <v>35</v>
      </c>
      <c r="B384" s="65"/>
      <c r="C384" s="66"/>
      <c r="D384" s="66"/>
      <c r="E384" s="67" t="s">
        <v>119</v>
      </c>
      <c r="F384" s="68"/>
      <c r="G384" s="69"/>
      <c r="H384" s="341"/>
      <c r="I384" s="70"/>
      <c r="J384" s="70"/>
      <c r="K384" s="96"/>
      <c r="L384" s="72"/>
    </row>
    <row r="385" spans="1:12" ht="12" customHeight="1" x14ac:dyDescent="0.2">
      <c r="A385" s="64" t="s">
        <v>32</v>
      </c>
      <c r="B385" s="65"/>
      <c r="C385" s="66"/>
      <c r="D385" s="66"/>
      <c r="E385" s="67" t="s">
        <v>291</v>
      </c>
      <c r="F385" s="68"/>
      <c r="G385" s="69"/>
      <c r="H385" s="341"/>
      <c r="I385" s="70"/>
      <c r="J385" s="70"/>
      <c r="K385" s="71"/>
    </row>
    <row r="386" spans="1:12" ht="12" customHeight="1" x14ac:dyDescent="0.2">
      <c r="A386" s="80"/>
      <c r="B386" s="40"/>
      <c r="C386" s="41"/>
      <c r="D386" s="41"/>
      <c r="E386" s="82"/>
      <c r="G386" s="77"/>
      <c r="H386" s="332"/>
      <c r="I386" s="78"/>
      <c r="J386" s="78"/>
      <c r="K386" s="92"/>
    </row>
    <row r="387" spans="1:12" ht="12" customHeight="1" x14ac:dyDescent="0.2">
      <c r="A387" s="80" t="s">
        <v>31</v>
      </c>
      <c r="B387" s="81" t="s">
        <v>10</v>
      </c>
      <c r="C387" s="41"/>
      <c r="D387" s="41"/>
      <c r="E387" s="253"/>
      <c r="G387" s="77"/>
      <c r="H387" s="332"/>
      <c r="I387" s="78"/>
      <c r="J387" s="78"/>
      <c r="K387" s="92"/>
    </row>
    <row r="388" spans="1:12" ht="51" x14ac:dyDescent="0.2">
      <c r="A388" s="254"/>
      <c r="B388" s="89"/>
      <c r="D388" s="163" t="s">
        <v>167</v>
      </c>
      <c r="E388" s="205" t="s">
        <v>174</v>
      </c>
      <c r="G388" s="77"/>
      <c r="I388" s="78"/>
      <c r="J388" s="78"/>
      <c r="K388" s="84"/>
    </row>
    <row r="389" spans="1:12" ht="25.5" x14ac:dyDescent="0.2">
      <c r="A389" s="254"/>
      <c r="B389" s="89"/>
      <c r="D389" s="163" t="s">
        <v>169</v>
      </c>
      <c r="E389" s="205" t="s">
        <v>175</v>
      </c>
      <c r="G389" s="77"/>
      <c r="I389" s="78"/>
      <c r="J389" s="78"/>
      <c r="K389" s="92"/>
    </row>
    <row r="390" spans="1:12" ht="69.75" customHeight="1" x14ac:dyDescent="0.2">
      <c r="A390" s="254"/>
      <c r="B390" s="89"/>
      <c r="D390" s="163" t="s">
        <v>171</v>
      </c>
      <c r="E390" s="205" t="s">
        <v>213</v>
      </c>
      <c r="G390" s="77"/>
      <c r="I390" s="78"/>
      <c r="J390" s="78"/>
      <c r="K390" s="92"/>
    </row>
    <row r="391" spans="1:12" ht="25.5" x14ac:dyDescent="0.2">
      <c r="A391" s="254"/>
      <c r="B391" s="89"/>
      <c r="D391" s="163" t="s">
        <v>178</v>
      </c>
      <c r="E391" s="205" t="s">
        <v>214</v>
      </c>
      <c r="G391" s="77"/>
      <c r="I391" s="78"/>
      <c r="J391" s="78"/>
      <c r="K391" s="92"/>
    </row>
    <row r="392" spans="1:12" ht="32.25" customHeight="1" x14ac:dyDescent="0.2">
      <c r="A392" s="254"/>
      <c r="B392" s="89"/>
      <c r="D392" s="163" t="s">
        <v>179</v>
      </c>
      <c r="E392" s="205" t="s">
        <v>215</v>
      </c>
      <c r="G392" s="77"/>
      <c r="I392" s="78"/>
      <c r="J392" s="78"/>
      <c r="K392" s="92"/>
    </row>
    <row r="393" spans="1:12" ht="195" customHeight="1" x14ac:dyDescent="0.2">
      <c r="A393" s="254"/>
      <c r="B393" s="89"/>
      <c r="D393" s="163" t="s">
        <v>180</v>
      </c>
      <c r="E393" s="205" t="s">
        <v>216</v>
      </c>
      <c r="G393" s="77"/>
      <c r="I393" s="78"/>
      <c r="J393" s="78"/>
      <c r="K393" s="92"/>
    </row>
    <row r="394" spans="1:12" s="257" customFormat="1" x14ac:dyDescent="0.2">
      <c r="A394" s="254"/>
      <c r="B394" s="89"/>
      <c r="C394" s="31"/>
      <c r="D394" s="163"/>
      <c r="E394" s="255"/>
      <c r="F394" s="33"/>
      <c r="G394" s="77"/>
      <c r="H394" s="347"/>
      <c r="I394" s="78"/>
      <c r="J394" s="78"/>
      <c r="K394" s="92"/>
      <c r="L394" s="256"/>
    </row>
    <row r="395" spans="1:12" x14ac:dyDescent="0.2">
      <c r="A395" s="254"/>
      <c r="B395" s="89"/>
      <c r="E395" s="255"/>
      <c r="G395" s="77"/>
      <c r="I395" s="78"/>
      <c r="J395" s="78"/>
      <c r="K395" s="92"/>
    </row>
    <row r="396" spans="1:12" s="147" customFormat="1" x14ac:dyDescent="0.2">
      <c r="A396" s="181" t="s">
        <v>108</v>
      </c>
      <c r="B396" s="182" t="s">
        <v>221</v>
      </c>
      <c r="C396" s="184"/>
      <c r="D396" s="184"/>
      <c r="E396" s="258"/>
      <c r="F396" s="259"/>
      <c r="G396" s="172"/>
      <c r="H396" s="346"/>
      <c r="I396" s="173"/>
      <c r="J396" s="173"/>
      <c r="K396" s="175"/>
      <c r="L396" s="146"/>
    </row>
    <row r="397" spans="1:12" s="147" customFormat="1" x14ac:dyDescent="0.2">
      <c r="A397" s="181"/>
      <c r="B397" s="182"/>
      <c r="C397" s="184"/>
      <c r="D397" s="184"/>
      <c r="E397" s="258"/>
      <c r="F397" s="259"/>
      <c r="G397" s="172"/>
      <c r="H397" s="346"/>
      <c r="I397" s="173"/>
      <c r="J397" s="173"/>
      <c r="K397" s="175"/>
      <c r="L397" s="146"/>
    </row>
    <row r="398" spans="1:12" s="147" customFormat="1" x14ac:dyDescent="0.2">
      <c r="A398" s="181"/>
      <c r="B398" s="182"/>
      <c r="C398" s="184"/>
      <c r="D398" s="194" t="s">
        <v>222</v>
      </c>
      <c r="E398" s="258"/>
      <c r="F398" s="259"/>
      <c r="G398" s="172"/>
      <c r="H398" s="346"/>
      <c r="I398" s="173"/>
      <c r="J398" s="173"/>
      <c r="K398" s="175"/>
      <c r="L398" s="146"/>
    </row>
    <row r="399" spans="1:12" s="147" customFormat="1" ht="39.75" customHeight="1" x14ac:dyDescent="0.2">
      <c r="A399" s="179" t="s">
        <v>109</v>
      </c>
      <c r="B399" s="167"/>
      <c r="C399" s="168"/>
      <c r="D399" s="261"/>
      <c r="E399" s="188" t="s">
        <v>435</v>
      </c>
      <c r="F399" s="259"/>
      <c r="G399" s="172" t="s">
        <v>165</v>
      </c>
      <c r="H399" s="335">
        <v>8</v>
      </c>
      <c r="I399" s="173"/>
      <c r="J399" s="173"/>
      <c r="K399" s="175"/>
      <c r="L399" s="146"/>
    </row>
    <row r="400" spans="1:12" x14ac:dyDescent="0.2">
      <c r="A400" s="179"/>
      <c r="B400" s="89"/>
      <c r="D400" s="263"/>
      <c r="E400" s="255"/>
      <c r="F400" s="264"/>
      <c r="G400" s="77"/>
      <c r="H400" s="335"/>
      <c r="I400" s="78"/>
      <c r="J400" s="78"/>
      <c r="K400" s="92"/>
    </row>
    <row r="401" spans="1:12" x14ac:dyDescent="0.2">
      <c r="A401" s="179"/>
      <c r="B401" s="89"/>
      <c r="D401" s="263"/>
      <c r="E401" s="255"/>
      <c r="F401" s="264"/>
      <c r="G401" s="77"/>
      <c r="I401" s="78"/>
      <c r="J401" s="78"/>
      <c r="K401" s="92"/>
    </row>
    <row r="402" spans="1:12" s="147" customFormat="1" x14ac:dyDescent="0.2">
      <c r="A402" s="179"/>
      <c r="B402" s="182"/>
      <c r="C402" s="184"/>
      <c r="D402" s="194" t="s">
        <v>295</v>
      </c>
      <c r="E402" s="258"/>
      <c r="F402" s="259"/>
      <c r="G402" s="172"/>
      <c r="H402" s="335"/>
      <c r="I402" s="173"/>
      <c r="J402" s="173"/>
      <c r="K402" s="175"/>
      <c r="L402" s="146"/>
    </row>
    <row r="403" spans="1:12" s="147" customFormat="1" x14ac:dyDescent="0.2">
      <c r="A403" s="179" t="s">
        <v>292</v>
      </c>
      <c r="B403" s="167"/>
      <c r="C403" s="168"/>
      <c r="D403" s="265"/>
      <c r="E403" s="188" t="s">
        <v>316</v>
      </c>
      <c r="F403" s="259"/>
      <c r="G403" s="172" t="s">
        <v>1</v>
      </c>
      <c r="H403" s="335">
        <v>44.3</v>
      </c>
      <c r="I403" s="173"/>
      <c r="J403" s="173"/>
      <c r="K403" s="175"/>
      <c r="L403" s="146"/>
    </row>
    <row r="404" spans="1:12" s="147" customFormat="1" x14ac:dyDescent="0.2">
      <c r="A404" s="179" t="s">
        <v>293</v>
      </c>
      <c r="B404" s="167">
        <v>50</v>
      </c>
      <c r="C404" s="168" t="s">
        <v>143</v>
      </c>
      <c r="D404" s="265">
        <v>100</v>
      </c>
      <c r="E404" s="188" t="s">
        <v>315</v>
      </c>
      <c r="F404" s="259"/>
      <c r="G404" s="172" t="s">
        <v>1</v>
      </c>
      <c r="H404" s="335">
        <v>332.25</v>
      </c>
      <c r="I404" s="173"/>
      <c r="J404" s="173"/>
      <c r="K404" s="175"/>
      <c r="L404" s="146"/>
    </row>
    <row r="405" spans="1:12" ht="12" customHeight="1" x14ac:dyDescent="0.2">
      <c r="A405" s="262"/>
      <c r="B405" s="89"/>
      <c r="G405" s="77"/>
      <c r="H405" s="332"/>
      <c r="I405" s="78"/>
      <c r="J405" s="266"/>
      <c r="K405" s="84"/>
    </row>
    <row r="406" spans="1:12" ht="12" customHeight="1" x14ac:dyDescent="0.2">
      <c r="A406" s="262"/>
      <c r="B406" s="89"/>
      <c r="G406" s="77"/>
      <c r="H406" s="332"/>
      <c r="I406" s="78"/>
      <c r="J406" s="266"/>
      <c r="K406" s="84"/>
    </row>
    <row r="407" spans="1:12" ht="12" customHeight="1" x14ac:dyDescent="0.2">
      <c r="A407" s="262"/>
      <c r="B407" s="89"/>
      <c r="G407" s="77"/>
      <c r="H407" s="332"/>
      <c r="I407" s="78"/>
      <c r="J407" s="266"/>
      <c r="K407" s="84"/>
    </row>
    <row r="408" spans="1:12" ht="12" customHeight="1" x14ac:dyDescent="0.2">
      <c r="A408" s="262"/>
      <c r="B408" s="89"/>
      <c r="G408" s="77"/>
      <c r="H408" s="332"/>
      <c r="I408" s="78"/>
      <c r="J408" s="266"/>
      <c r="K408" s="84"/>
    </row>
    <row r="409" spans="1:12" ht="12" customHeight="1" x14ac:dyDescent="0.2">
      <c r="A409" s="262"/>
      <c r="B409" s="89"/>
      <c r="G409" s="77"/>
      <c r="H409" s="332"/>
      <c r="I409" s="78"/>
      <c r="J409" s="266"/>
      <c r="K409" s="84"/>
    </row>
    <row r="410" spans="1:12" ht="12" customHeight="1" x14ac:dyDescent="0.2">
      <c r="A410" s="262"/>
      <c r="B410" s="89"/>
      <c r="G410" s="77"/>
      <c r="H410" s="332"/>
      <c r="I410" s="78"/>
      <c r="J410" s="266"/>
      <c r="K410" s="84"/>
    </row>
    <row r="411" spans="1:12" ht="12" customHeight="1" x14ac:dyDescent="0.2">
      <c r="A411" s="262"/>
      <c r="B411" s="89"/>
      <c r="G411" s="77"/>
      <c r="H411" s="332"/>
      <c r="I411" s="78"/>
      <c r="J411" s="266"/>
      <c r="K411" s="84"/>
    </row>
    <row r="412" spans="1:12" ht="12" customHeight="1" x14ac:dyDescent="0.2">
      <c r="A412" s="262"/>
      <c r="B412" s="89"/>
      <c r="G412" s="77"/>
      <c r="H412" s="332"/>
      <c r="I412" s="78"/>
      <c r="J412" s="266"/>
      <c r="K412" s="84"/>
    </row>
    <row r="413" spans="1:12" ht="12" customHeight="1" x14ac:dyDescent="0.2">
      <c r="A413" s="262"/>
      <c r="B413" s="89"/>
      <c r="G413" s="77"/>
      <c r="H413" s="332"/>
      <c r="I413" s="78"/>
      <c r="J413" s="266"/>
      <c r="K413" s="84"/>
    </row>
    <row r="414" spans="1:12" ht="12" customHeight="1" x14ac:dyDescent="0.2">
      <c r="A414" s="262"/>
      <c r="B414" s="89"/>
      <c r="G414" s="77"/>
      <c r="H414" s="332"/>
      <c r="I414" s="78"/>
      <c r="J414" s="266"/>
      <c r="K414" s="84"/>
    </row>
    <row r="415" spans="1:12" ht="12" customHeight="1" x14ac:dyDescent="0.2">
      <c r="A415" s="262"/>
      <c r="B415" s="89"/>
      <c r="G415" s="77"/>
      <c r="H415" s="332"/>
      <c r="I415" s="78"/>
      <c r="J415" s="266"/>
      <c r="K415" s="84"/>
    </row>
    <row r="416" spans="1:12" ht="12" customHeight="1" x14ac:dyDescent="0.2">
      <c r="A416" s="262"/>
      <c r="B416" s="89"/>
      <c r="G416" s="77"/>
      <c r="H416" s="332"/>
      <c r="I416" s="78"/>
      <c r="J416" s="266"/>
      <c r="K416" s="84"/>
    </row>
    <row r="417" spans="1:11" ht="12" customHeight="1" x14ac:dyDescent="0.2">
      <c r="A417" s="262"/>
      <c r="B417" s="89"/>
      <c r="G417" s="77"/>
      <c r="H417" s="332"/>
      <c r="I417" s="78"/>
      <c r="J417" s="266"/>
      <c r="K417" s="84"/>
    </row>
    <row r="418" spans="1:11" ht="12" customHeight="1" x14ac:dyDescent="0.2">
      <c r="A418" s="262"/>
      <c r="B418" s="89"/>
      <c r="G418" s="77"/>
      <c r="H418" s="332"/>
      <c r="I418" s="78"/>
      <c r="J418" s="266"/>
      <c r="K418" s="84"/>
    </row>
    <row r="419" spans="1:11" ht="12" customHeight="1" x14ac:dyDescent="0.2">
      <c r="A419" s="262"/>
      <c r="B419" s="89"/>
      <c r="G419" s="77"/>
      <c r="H419" s="332"/>
      <c r="I419" s="78"/>
      <c r="J419" s="266"/>
      <c r="K419" s="84"/>
    </row>
    <row r="420" spans="1:11" ht="12" customHeight="1" x14ac:dyDescent="0.2">
      <c r="A420" s="262"/>
      <c r="B420" s="89"/>
      <c r="G420" s="77"/>
      <c r="H420" s="332"/>
      <c r="I420" s="78"/>
      <c r="J420" s="266"/>
      <c r="K420" s="84"/>
    </row>
    <row r="421" spans="1:11" ht="12" customHeight="1" x14ac:dyDescent="0.2">
      <c r="A421" s="262"/>
      <c r="B421" s="89"/>
      <c r="G421" s="77"/>
      <c r="H421" s="332"/>
      <c r="I421" s="78"/>
      <c r="J421" s="266"/>
      <c r="K421" s="84"/>
    </row>
    <row r="422" spans="1:11" ht="12" customHeight="1" x14ac:dyDescent="0.2">
      <c r="A422" s="262"/>
      <c r="B422" s="89"/>
      <c r="G422" s="77"/>
      <c r="H422" s="332"/>
      <c r="I422" s="78"/>
      <c r="J422" s="266"/>
      <c r="K422" s="84"/>
    </row>
    <row r="423" spans="1:11" ht="12" customHeight="1" x14ac:dyDescent="0.2">
      <c r="A423" s="262"/>
      <c r="B423" s="89"/>
      <c r="G423" s="77"/>
      <c r="H423" s="332"/>
      <c r="I423" s="78"/>
      <c r="J423" s="266"/>
      <c r="K423" s="84"/>
    </row>
    <row r="424" spans="1:11" ht="12" customHeight="1" x14ac:dyDescent="0.2">
      <c r="A424" s="262"/>
      <c r="B424" s="89"/>
      <c r="G424" s="77"/>
      <c r="H424" s="332"/>
      <c r="I424" s="78"/>
      <c r="J424" s="266"/>
      <c r="K424" s="84"/>
    </row>
    <row r="425" spans="1:11" ht="12" customHeight="1" x14ac:dyDescent="0.2">
      <c r="A425" s="262"/>
      <c r="B425" s="89"/>
      <c r="G425" s="77"/>
      <c r="H425" s="332"/>
      <c r="I425" s="78"/>
      <c r="J425" s="266"/>
      <c r="K425" s="84"/>
    </row>
    <row r="426" spans="1:11" ht="12" customHeight="1" x14ac:dyDescent="0.2">
      <c r="A426" s="262"/>
      <c r="B426" s="89"/>
      <c r="G426" s="77"/>
      <c r="H426" s="332"/>
      <c r="I426" s="78"/>
      <c r="J426" s="266"/>
      <c r="K426" s="84"/>
    </row>
    <row r="427" spans="1:11" ht="12" customHeight="1" x14ac:dyDescent="0.2">
      <c r="A427" s="262"/>
      <c r="B427" s="89"/>
      <c r="G427" s="77"/>
      <c r="H427" s="332"/>
      <c r="I427" s="78"/>
      <c r="J427" s="266"/>
      <c r="K427" s="84"/>
    </row>
    <row r="428" spans="1:11" ht="12" customHeight="1" x14ac:dyDescent="0.2">
      <c r="A428" s="262"/>
      <c r="B428" s="89"/>
      <c r="G428" s="77"/>
      <c r="H428" s="332"/>
      <c r="I428" s="78"/>
      <c r="J428" s="266"/>
      <c r="K428" s="84"/>
    </row>
    <row r="429" spans="1:11" ht="12" customHeight="1" x14ac:dyDescent="0.2">
      <c r="A429" s="262"/>
      <c r="B429" s="89"/>
      <c r="G429" s="77"/>
      <c r="H429" s="332"/>
      <c r="I429" s="78"/>
      <c r="J429" s="266"/>
      <c r="K429" s="84"/>
    </row>
    <row r="430" spans="1:11" ht="12" customHeight="1" x14ac:dyDescent="0.2">
      <c r="A430" s="262"/>
      <c r="B430" s="89"/>
      <c r="G430" s="77"/>
      <c r="H430" s="332"/>
      <c r="I430" s="78"/>
      <c r="J430" s="266"/>
      <c r="K430" s="84"/>
    </row>
    <row r="431" spans="1:11" ht="12" customHeight="1" x14ac:dyDescent="0.2">
      <c r="A431" s="262"/>
      <c r="B431" s="89"/>
      <c r="G431" s="77"/>
      <c r="H431" s="332"/>
      <c r="I431" s="78"/>
      <c r="J431" s="266"/>
      <c r="K431" s="84"/>
    </row>
    <row r="432" spans="1:11" ht="12" customHeight="1" x14ac:dyDescent="0.2">
      <c r="A432" s="262"/>
      <c r="B432" s="89"/>
      <c r="G432" s="77"/>
      <c r="H432" s="332"/>
      <c r="I432" s="78"/>
      <c r="J432" s="266"/>
      <c r="K432" s="84"/>
    </row>
    <row r="433" spans="1:12" ht="12" customHeight="1" x14ac:dyDescent="0.2">
      <c r="A433" s="262"/>
      <c r="B433" s="89"/>
      <c r="G433" s="77"/>
      <c r="H433" s="332"/>
      <c r="I433" s="78"/>
      <c r="J433" s="266"/>
      <c r="K433" s="84"/>
    </row>
    <row r="434" spans="1:12" ht="12" customHeight="1" x14ac:dyDescent="0.2">
      <c r="A434" s="262"/>
      <c r="B434" s="89"/>
      <c r="G434" s="77"/>
      <c r="H434" s="332"/>
      <c r="I434" s="78"/>
      <c r="J434" s="266"/>
      <c r="K434" s="84"/>
    </row>
    <row r="435" spans="1:12" ht="12" customHeight="1" x14ac:dyDescent="0.2">
      <c r="A435" s="262"/>
      <c r="B435" s="89"/>
      <c r="G435" s="77"/>
      <c r="H435" s="332"/>
      <c r="I435" s="78"/>
      <c r="J435" s="266"/>
      <c r="K435" s="84"/>
    </row>
    <row r="436" spans="1:12" ht="12" customHeight="1" x14ac:dyDescent="0.2">
      <c r="A436" s="262"/>
      <c r="B436" s="89"/>
      <c r="G436" s="77"/>
      <c r="H436" s="332"/>
      <c r="I436" s="78"/>
      <c r="J436" s="266"/>
      <c r="K436" s="84"/>
    </row>
    <row r="437" spans="1:12" ht="12" customHeight="1" x14ac:dyDescent="0.2">
      <c r="A437" s="262"/>
      <c r="B437" s="89"/>
      <c r="G437" s="77"/>
      <c r="H437" s="332"/>
      <c r="I437" s="78"/>
      <c r="J437" s="266"/>
      <c r="K437" s="84"/>
    </row>
    <row r="438" spans="1:12" ht="12" customHeight="1" x14ac:dyDescent="0.2">
      <c r="A438" s="262"/>
      <c r="B438" s="89"/>
      <c r="G438" s="77"/>
      <c r="H438" s="332"/>
      <c r="I438" s="78"/>
      <c r="J438" s="266"/>
      <c r="K438" s="84"/>
    </row>
    <row r="439" spans="1:12" ht="12" customHeight="1" x14ac:dyDescent="0.2">
      <c r="A439" s="262"/>
      <c r="B439" s="89"/>
      <c r="G439" s="77"/>
      <c r="H439" s="332"/>
      <c r="I439" s="78"/>
      <c r="J439" s="266"/>
      <c r="K439" s="84"/>
    </row>
    <row r="440" spans="1:12" ht="12" customHeight="1" x14ac:dyDescent="0.2">
      <c r="A440" s="262"/>
      <c r="B440" s="89"/>
      <c r="G440" s="77"/>
      <c r="H440" s="332"/>
      <c r="I440" s="78"/>
      <c r="J440" s="266"/>
      <c r="K440" s="84"/>
    </row>
    <row r="441" spans="1:12" ht="12" customHeight="1" x14ac:dyDescent="0.2">
      <c r="A441" s="262"/>
      <c r="B441" s="89"/>
      <c r="G441" s="267"/>
      <c r="H441" s="351"/>
      <c r="I441" s="266"/>
      <c r="J441" s="266"/>
      <c r="K441" s="84"/>
    </row>
    <row r="442" spans="1:12" s="73" customFormat="1" x14ac:dyDescent="0.2">
      <c r="A442" s="64" t="s">
        <v>294</v>
      </c>
      <c r="B442" s="65"/>
      <c r="C442" s="66"/>
      <c r="D442" s="66"/>
      <c r="E442" s="67" t="s">
        <v>120</v>
      </c>
      <c r="F442" s="68"/>
      <c r="G442" s="69"/>
      <c r="H442" s="341"/>
      <c r="I442" s="70"/>
      <c r="J442" s="70"/>
      <c r="K442" s="96"/>
      <c r="L442" s="72"/>
    </row>
    <row r="443" spans="1:12" ht="12" customHeight="1" x14ac:dyDescent="0.2">
      <c r="A443" s="64" t="s">
        <v>30</v>
      </c>
      <c r="B443" s="65"/>
      <c r="C443" s="66"/>
      <c r="D443" s="66"/>
      <c r="E443" s="67" t="s">
        <v>334</v>
      </c>
      <c r="F443" s="68"/>
      <c r="G443" s="69"/>
      <c r="H443" s="341"/>
      <c r="I443" s="70"/>
      <c r="J443" s="70"/>
      <c r="K443" s="71"/>
      <c r="L443" s="272"/>
    </row>
    <row r="444" spans="1:12" ht="12" customHeight="1" x14ac:dyDescent="0.2">
      <c r="A444" s="80"/>
      <c r="B444" s="40"/>
      <c r="C444" s="41"/>
      <c r="D444" s="41"/>
      <c r="E444" s="273"/>
      <c r="F444" s="91"/>
      <c r="G444" s="77"/>
      <c r="H444" s="332"/>
      <c r="I444" s="78"/>
      <c r="J444" s="78"/>
      <c r="K444" s="92"/>
      <c r="L444" s="272"/>
    </row>
    <row r="445" spans="1:12" ht="12" customHeight="1" x14ac:dyDescent="0.2">
      <c r="A445" s="80" t="s">
        <v>335</v>
      </c>
      <c r="B445" s="81" t="s">
        <v>10</v>
      </c>
      <c r="C445" s="41"/>
      <c r="D445" s="41"/>
      <c r="E445" s="82"/>
      <c r="F445" s="39"/>
      <c r="G445" s="83"/>
      <c r="H445" s="342"/>
      <c r="I445" s="84"/>
      <c r="J445" s="84"/>
      <c r="K445" s="79"/>
      <c r="L445" s="272"/>
    </row>
    <row r="446" spans="1:12" ht="39" customHeight="1" x14ac:dyDescent="0.2">
      <c r="A446" s="80"/>
      <c r="B446" s="274"/>
      <c r="C446" s="41"/>
      <c r="D446" s="163" t="s">
        <v>167</v>
      </c>
      <c r="E446" s="205" t="s">
        <v>189</v>
      </c>
      <c r="F446" s="275"/>
      <c r="G446" s="77"/>
      <c r="H446" s="332"/>
      <c r="I446" s="78"/>
      <c r="J446" s="78"/>
      <c r="K446" s="92"/>
      <c r="L446" s="272"/>
    </row>
    <row r="447" spans="1:12" x14ac:dyDescent="0.2">
      <c r="A447" s="80"/>
      <c r="B447" s="40"/>
      <c r="C447" s="41"/>
      <c r="D447" s="41"/>
      <c r="E447" s="276"/>
      <c r="F447" s="275"/>
      <c r="G447" s="77"/>
      <c r="H447" s="332"/>
      <c r="I447" s="78"/>
      <c r="J447" s="78"/>
      <c r="K447" s="92"/>
      <c r="L447" s="272"/>
    </row>
    <row r="448" spans="1:12" ht="12" customHeight="1" x14ac:dyDescent="0.2">
      <c r="A448" s="80" t="s">
        <v>29</v>
      </c>
      <c r="B448" s="81" t="s">
        <v>296</v>
      </c>
      <c r="C448" s="41"/>
      <c r="D448" s="41"/>
      <c r="E448" s="277"/>
      <c r="F448" s="91"/>
      <c r="G448" s="19"/>
      <c r="H448" s="332"/>
      <c r="I448" s="78"/>
      <c r="J448" s="78"/>
      <c r="K448" s="92"/>
      <c r="L448" s="272"/>
    </row>
    <row r="449" spans="1:12" x14ac:dyDescent="0.2">
      <c r="A449" s="260"/>
      <c r="B449" s="274"/>
      <c r="C449" s="41"/>
      <c r="D449" s="41"/>
      <c r="E449" s="278"/>
      <c r="F449" s="91"/>
      <c r="G449" s="271"/>
      <c r="H449" s="335"/>
      <c r="I449" s="78"/>
      <c r="J449" s="78"/>
      <c r="K449" s="92"/>
      <c r="L449" s="272"/>
    </row>
    <row r="450" spans="1:12" x14ac:dyDescent="0.2">
      <c r="A450" s="279" t="s">
        <v>336</v>
      </c>
      <c r="B450" s="274"/>
      <c r="C450" s="41"/>
      <c r="D450" s="41"/>
      <c r="E450" s="278" t="s">
        <v>317</v>
      </c>
      <c r="F450" s="91"/>
      <c r="G450" s="271" t="s">
        <v>111</v>
      </c>
      <c r="H450" s="335">
        <v>271.12</v>
      </c>
      <c r="I450" s="78"/>
      <c r="J450" s="78"/>
      <c r="K450" s="92"/>
      <c r="L450" s="272"/>
    </row>
    <row r="451" spans="1:12" ht="51" x14ac:dyDescent="0.2">
      <c r="A451" s="279" t="s">
        <v>337</v>
      </c>
      <c r="B451" s="274"/>
      <c r="C451" s="41"/>
      <c r="D451" s="41"/>
      <c r="E451" s="278" t="s">
        <v>318</v>
      </c>
      <c r="F451" s="91"/>
      <c r="G451" s="271" t="s">
        <v>111</v>
      </c>
      <c r="H451" s="332">
        <v>271.12</v>
      </c>
      <c r="I451" s="78"/>
      <c r="J451" s="78"/>
      <c r="K451" s="92"/>
      <c r="L451" s="272"/>
    </row>
    <row r="452" spans="1:12" x14ac:dyDescent="0.2">
      <c r="A452" s="80"/>
      <c r="B452" s="40"/>
      <c r="C452" s="41"/>
      <c r="D452" s="41"/>
      <c r="E452" s="276"/>
      <c r="F452" s="275"/>
      <c r="G452" s="77"/>
      <c r="H452" s="332"/>
      <c r="I452" s="78"/>
      <c r="J452" s="78"/>
      <c r="K452" s="92"/>
      <c r="L452" s="272"/>
    </row>
    <row r="453" spans="1:12" x14ac:dyDescent="0.2">
      <c r="A453" s="279"/>
      <c r="B453" s="274"/>
      <c r="C453" s="41"/>
      <c r="D453" s="41"/>
      <c r="E453" s="278"/>
      <c r="F453" s="91"/>
      <c r="G453" s="271"/>
      <c r="H453" s="335"/>
      <c r="I453" s="78"/>
      <c r="J453" s="78"/>
      <c r="K453" s="92"/>
      <c r="L453" s="272"/>
    </row>
    <row r="454" spans="1:12" ht="12" customHeight="1" x14ac:dyDescent="0.2">
      <c r="A454" s="80" t="s">
        <v>110</v>
      </c>
      <c r="B454" s="81" t="s">
        <v>572</v>
      </c>
      <c r="C454" s="41"/>
      <c r="D454" s="41"/>
      <c r="E454" s="277"/>
      <c r="F454" s="91"/>
      <c r="G454" s="271"/>
      <c r="H454" s="332"/>
      <c r="I454" s="78"/>
      <c r="J454" s="78"/>
      <c r="K454" s="92"/>
      <c r="L454" s="272"/>
    </row>
    <row r="455" spans="1:12" x14ac:dyDescent="0.2">
      <c r="A455" s="279" t="s">
        <v>338</v>
      </c>
      <c r="B455" s="274"/>
      <c r="C455" s="41"/>
      <c r="D455" s="41"/>
      <c r="E455" s="278" t="s">
        <v>319</v>
      </c>
      <c r="F455" s="91"/>
      <c r="G455" s="271" t="s">
        <v>1</v>
      </c>
      <c r="H455" s="335">
        <v>22.15</v>
      </c>
      <c r="I455" s="78"/>
      <c r="J455" s="78"/>
      <c r="K455" s="92"/>
      <c r="L455" s="272"/>
    </row>
    <row r="456" spans="1:12" x14ac:dyDescent="0.2">
      <c r="A456" s="279" t="s">
        <v>573</v>
      </c>
      <c r="B456" s="274"/>
      <c r="C456" s="41"/>
      <c r="D456" s="41"/>
      <c r="E456" s="278" t="s">
        <v>571</v>
      </c>
      <c r="F456" s="91"/>
      <c r="G456" s="271" t="s">
        <v>1</v>
      </c>
      <c r="H456" s="335">
        <v>24.5</v>
      </c>
      <c r="I456" s="78"/>
      <c r="J456" s="78"/>
      <c r="K456" s="92"/>
      <c r="L456" s="272"/>
    </row>
    <row r="457" spans="1:12" ht="12" customHeight="1" x14ac:dyDescent="0.2">
      <c r="A457" s="280"/>
      <c r="B457" s="274"/>
      <c r="C457" s="41"/>
      <c r="D457" s="41"/>
      <c r="E457" s="270"/>
      <c r="F457" s="91"/>
      <c r="G457" s="271"/>
      <c r="H457" s="332"/>
      <c r="I457" s="78"/>
      <c r="J457" s="78"/>
      <c r="K457" s="92"/>
      <c r="L457" s="272"/>
    </row>
    <row r="458" spans="1:12" ht="12" customHeight="1" x14ac:dyDescent="0.2">
      <c r="A458" s="80" t="s">
        <v>339</v>
      </c>
      <c r="B458" s="339" t="s">
        <v>107</v>
      </c>
      <c r="C458" s="41"/>
      <c r="D458" s="41"/>
      <c r="E458" s="277"/>
      <c r="F458" s="91"/>
      <c r="G458" s="271"/>
      <c r="H458" s="332"/>
      <c r="I458" s="78"/>
      <c r="J458" s="78"/>
      <c r="K458" s="92"/>
      <c r="L458" s="272"/>
    </row>
    <row r="459" spans="1:12" ht="27" customHeight="1" x14ac:dyDescent="0.2">
      <c r="A459" s="179" t="s">
        <v>340</v>
      </c>
      <c r="B459" s="320">
        <v>200</v>
      </c>
      <c r="C459" s="169" t="s">
        <v>143</v>
      </c>
      <c r="D459" s="169">
        <v>200</v>
      </c>
      <c r="E459" s="278" t="s">
        <v>321</v>
      </c>
      <c r="F459" s="91"/>
      <c r="G459" s="271" t="s">
        <v>1</v>
      </c>
      <c r="H459" s="335">
        <v>44.3</v>
      </c>
      <c r="I459" s="78"/>
      <c r="J459" s="78"/>
      <c r="K459" s="92"/>
      <c r="L459" s="272"/>
    </row>
    <row r="460" spans="1:12" ht="12" customHeight="1" x14ac:dyDescent="0.2">
      <c r="A460" s="80" t="s">
        <v>341</v>
      </c>
      <c r="B460" s="81" t="s">
        <v>297</v>
      </c>
      <c r="C460" s="41"/>
      <c r="D460" s="41"/>
      <c r="E460" s="277"/>
      <c r="F460" s="91"/>
      <c r="G460" s="271"/>
      <c r="H460" s="332"/>
      <c r="I460" s="78"/>
      <c r="J460" s="78"/>
      <c r="K460" s="92"/>
      <c r="L460" s="272"/>
    </row>
    <row r="461" spans="1:12" ht="12" customHeight="1" x14ac:dyDescent="0.2">
      <c r="A461" s="279" t="s">
        <v>342</v>
      </c>
      <c r="B461" s="274"/>
      <c r="C461" s="41"/>
      <c r="D461" s="31">
        <v>82</v>
      </c>
      <c r="E461" s="270" t="s">
        <v>370</v>
      </c>
      <c r="F461" s="91"/>
      <c r="G461" s="271" t="s">
        <v>5</v>
      </c>
      <c r="H461" s="335"/>
      <c r="I461" s="78"/>
      <c r="J461" s="78"/>
      <c r="K461" s="92"/>
      <c r="L461" s="272"/>
    </row>
    <row r="462" spans="1:12" ht="12" customHeight="1" x14ac:dyDescent="0.2">
      <c r="A462" s="279" t="s">
        <v>697</v>
      </c>
      <c r="B462" s="274"/>
      <c r="C462" s="41"/>
      <c r="D462" s="31">
        <v>50</v>
      </c>
      <c r="E462" s="270" t="s">
        <v>370</v>
      </c>
      <c r="F462" s="91"/>
      <c r="G462" s="271" t="s">
        <v>5</v>
      </c>
      <c r="H462" s="335"/>
      <c r="I462" s="78"/>
      <c r="J462" s="78"/>
      <c r="K462" s="92"/>
      <c r="L462" s="272"/>
    </row>
    <row r="463" spans="1:12" ht="12" customHeight="1" x14ac:dyDescent="0.2">
      <c r="A463" s="80"/>
      <c r="B463" s="40"/>
      <c r="C463" s="41"/>
      <c r="D463" s="41"/>
      <c r="E463" s="273"/>
      <c r="F463" s="91"/>
      <c r="G463" s="77"/>
      <c r="H463" s="332"/>
      <c r="I463" s="78"/>
      <c r="J463" s="78"/>
      <c r="K463" s="92"/>
      <c r="L463" s="272"/>
    </row>
    <row r="464" spans="1:12" ht="12" customHeight="1" x14ac:dyDescent="0.2">
      <c r="A464" s="80" t="s">
        <v>343</v>
      </c>
      <c r="B464" s="81" t="s">
        <v>320</v>
      </c>
      <c r="C464" s="41"/>
      <c r="D464" s="41"/>
      <c r="E464" s="277"/>
      <c r="F464" s="91"/>
      <c r="G464" s="271"/>
      <c r="H464" s="332"/>
      <c r="I464" s="78"/>
      <c r="J464" s="78"/>
      <c r="K464" s="92"/>
      <c r="L464" s="272"/>
    </row>
    <row r="465" spans="1:12" ht="12" customHeight="1" x14ac:dyDescent="0.2">
      <c r="A465" s="279" t="s">
        <v>344</v>
      </c>
      <c r="B465" s="89">
        <v>50</v>
      </c>
      <c r="C465" s="31" t="s">
        <v>143</v>
      </c>
      <c r="D465" s="31">
        <v>200</v>
      </c>
      <c r="E465" s="270" t="s">
        <v>322</v>
      </c>
      <c r="F465" s="91"/>
      <c r="G465" s="271" t="s">
        <v>5</v>
      </c>
      <c r="H465" s="335"/>
      <c r="I465" s="78"/>
      <c r="J465" s="78"/>
      <c r="K465" s="92"/>
      <c r="L465" s="272"/>
    </row>
    <row r="466" spans="1:12" ht="12" customHeight="1" x14ac:dyDescent="0.2">
      <c r="A466" s="80"/>
      <c r="B466" s="40"/>
      <c r="C466" s="41"/>
      <c r="D466" s="41"/>
      <c r="E466" s="273"/>
      <c r="F466" s="91"/>
      <c r="G466" s="77"/>
      <c r="H466" s="332"/>
      <c r="I466" s="78"/>
      <c r="J466" s="78"/>
      <c r="K466" s="92"/>
      <c r="L466" s="272"/>
    </row>
    <row r="467" spans="1:12" ht="12" customHeight="1" x14ac:dyDescent="0.2">
      <c r="A467" s="80"/>
      <c r="B467" s="40"/>
      <c r="C467" s="41"/>
      <c r="D467" s="41"/>
      <c r="E467" s="273"/>
      <c r="F467" s="91"/>
      <c r="G467" s="77"/>
      <c r="H467" s="332"/>
      <c r="I467" s="78"/>
      <c r="J467" s="78"/>
      <c r="K467" s="92"/>
      <c r="L467" s="272"/>
    </row>
    <row r="468" spans="1:12" ht="12" customHeight="1" x14ac:dyDescent="0.2">
      <c r="A468" s="80"/>
      <c r="B468" s="40"/>
      <c r="C468" s="41"/>
      <c r="D468" s="41"/>
      <c r="E468" s="273"/>
      <c r="F468" s="91"/>
      <c r="G468" s="77"/>
      <c r="H468" s="332"/>
      <c r="I468" s="78"/>
      <c r="J468" s="78"/>
      <c r="K468" s="92"/>
      <c r="L468" s="272"/>
    </row>
    <row r="469" spans="1:12" ht="12" customHeight="1" x14ac:dyDescent="0.2">
      <c r="A469" s="80"/>
      <c r="B469" s="40"/>
      <c r="C469" s="41"/>
      <c r="D469" s="41"/>
      <c r="E469" s="273"/>
      <c r="F469" s="91"/>
      <c r="G469" s="77"/>
      <c r="H469" s="332"/>
      <c r="I469" s="78"/>
      <c r="J469" s="78"/>
      <c r="K469" s="92"/>
      <c r="L469" s="272"/>
    </row>
    <row r="470" spans="1:12" ht="12" customHeight="1" x14ac:dyDescent="0.2">
      <c r="A470" s="80"/>
      <c r="B470" s="40"/>
      <c r="C470" s="41"/>
      <c r="D470" s="41"/>
      <c r="E470" s="273"/>
      <c r="F470" s="91"/>
      <c r="G470" s="77"/>
      <c r="H470" s="332"/>
      <c r="I470" s="78"/>
      <c r="J470" s="78"/>
      <c r="K470" s="92"/>
      <c r="L470" s="272"/>
    </row>
    <row r="471" spans="1:12" ht="12" customHeight="1" x14ac:dyDescent="0.2">
      <c r="A471" s="80"/>
      <c r="B471" s="40"/>
      <c r="C471" s="41"/>
      <c r="D471" s="41"/>
      <c r="E471" s="273"/>
      <c r="F471" s="91"/>
      <c r="G471" s="77"/>
      <c r="H471" s="332"/>
      <c r="I471" s="78"/>
      <c r="J471" s="78"/>
      <c r="K471" s="92"/>
      <c r="L471" s="272"/>
    </row>
    <row r="472" spans="1:12" ht="12" customHeight="1" x14ac:dyDescent="0.2">
      <c r="A472" s="80"/>
      <c r="B472" s="40"/>
      <c r="C472" s="41"/>
      <c r="D472" s="41"/>
      <c r="E472" s="273"/>
      <c r="F472" s="91"/>
      <c r="G472" s="77"/>
      <c r="H472" s="332"/>
      <c r="I472" s="78"/>
      <c r="J472" s="78"/>
      <c r="K472" s="92"/>
      <c r="L472" s="272"/>
    </row>
    <row r="473" spans="1:12" ht="12" customHeight="1" x14ac:dyDescent="0.2">
      <c r="A473" s="80"/>
      <c r="B473" s="40"/>
      <c r="C473" s="41"/>
      <c r="D473" s="41"/>
      <c r="E473" s="273"/>
      <c r="F473" s="91"/>
      <c r="G473" s="77"/>
      <c r="H473" s="332"/>
      <c r="I473" s="78"/>
      <c r="J473" s="78"/>
      <c r="K473" s="92"/>
      <c r="L473" s="272"/>
    </row>
    <row r="474" spans="1:12" ht="12" customHeight="1" x14ac:dyDescent="0.2">
      <c r="A474" s="80"/>
      <c r="B474" s="40"/>
      <c r="C474" s="41"/>
      <c r="D474" s="41"/>
      <c r="E474" s="273"/>
      <c r="F474" s="91"/>
      <c r="G474" s="77"/>
      <c r="H474" s="332"/>
      <c r="I474" s="78"/>
      <c r="J474" s="78"/>
      <c r="K474" s="92"/>
      <c r="L474" s="272"/>
    </row>
    <row r="475" spans="1:12" ht="12" customHeight="1" x14ac:dyDescent="0.2">
      <c r="A475" s="80"/>
      <c r="B475" s="40"/>
      <c r="C475" s="41"/>
      <c r="D475" s="41"/>
      <c r="E475" s="273"/>
      <c r="F475" s="91"/>
      <c r="G475" s="77"/>
      <c r="H475" s="332"/>
      <c r="I475" s="78"/>
      <c r="J475" s="78"/>
      <c r="K475" s="92"/>
      <c r="L475" s="272"/>
    </row>
    <row r="476" spans="1:12" ht="12" customHeight="1" x14ac:dyDescent="0.2">
      <c r="A476" s="80"/>
      <c r="B476" s="40"/>
      <c r="C476" s="41"/>
      <c r="D476" s="41"/>
      <c r="E476" s="273"/>
      <c r="F476" s="91"/>
      <c r="G476" s="77"/>
      <c r="H476" s="332"/>
      <c r="I476" s="78"/>
      <c r="J476" s="78"/>
      <c r="K476" s="92"/>
      <c r="L476" s="272"/>
    </row>
    <row r="477" spans="1:12" ht="12" customHeight="1" x14ac:dyDescent="0.2">
      <c r="A477" s="80"/>
      <c r="B477" s="40"/>
      <c r="C477" s="41"/>
      <c r="D477" s="41"/>
      <c r="E477" s="273"/>
      <c r="F477" s="91"/>
      <c r="G477" s="77"/>
      <c r="H477" s="332"/>
      <c r="I477" s="78"/>
      <c r="J477" s="78"/>
      <c r="K477" s="92"/>
      <c r="L477" s="272"/>
    </row>
    <row r="478" spans="1:12" ht="12" customHeight="1" x14ac:dyDescent="0.2">
      <c r="A478" s="80"/>
      <c r="B478" s="40"/>
      <c r="C478" s="41"/>
      <c r="D478" s="41"/>
      <c r="E478" s="273"/>
      <c r="F478" s="91"/>
      <c r="G478" s="77"/>
      <c r="H478" s="332"/>
      <c r="I478" s="78"/>
      <c r="J478" s="78"/>
      <c r="K478" s="92"/>
      <c r="L478" s="272"/>
    </row>
    <row r="479" spans="1:12" ht="12" customHeight="1" x14ac:dyDescent="0.2">
      <c r="A479" s="80"/>
      <c r="B479" s="40"/>
      <c r="C479" s="41"/>
      <c r="D479" s="41"/>
      <c r="E479" s="273"/>
      <c r="F479" s="91"/>
      <c r="G479" s="77"/>
      <c r="H479" s="332"/>
      <c r="I479" s="78"/>
      <c r="J479" s="78"/>
      <c r="K479" s="92"/>
      <c r="L479" s="272"/>
    </row>
    <row r="480" spans="1:12" ht="12" customHeight="1" x14ac:dyDescent="0.2">
      <c r="A480" s="80"/>
      <c r="B480" s="40"/>
      <c r="C480" s="41"/>
      <c r="D480" s="41"/>
      <c r="E480" s="273"/>
      <c r="F480" s="91"/>
      <c r="G480" s="77"/>
      <c r="H480" s="332"/>
      <c r="I480" s="78"/>
      <c r="J480" s="78"/>
      <c r="K480" s="92"/>
      <c r="L480" s="272"/>
    </row>
    <row r="481" spans="1:12" ht="12" customHeight="1" x14ac:dyDescent="0.2">
      <c r="A481" s="80"/>
      <c r="B481" s="40"/>
      <c r="C481" s="41"/>
      <c r="D481" s="41"/>
      <c r="E481" s="273"/>
      <c r="F481" s="91"/>
      <c r="G481" s="77"/>
      <c r="H481" s="332"/>
      <c r="I481" s="78"/>
      <c r="J481" s="78"/>
      <c r="K481" s="92"/>
      <c r="L481" s="272"/>
    </row>
    <row r="482" spans="1:12" ht="12" customHeight="1" x14ac:dyDescent="0.2">
      <c r="A482" s="80"/>
      <c r="B482" s="40"/>
      <c r="C482" s="41"/>
      <c r="D482" s="41"/>
      <c r="E482" s="273"/>
      <c r="F482" s="91"/>
      <c r="G482" s="77"/>
      <c r="H482" s="332"/>
      <c r="I482" s="78"/>
      <c r="J482" s="78"/>
      <c r="K482" s="92"/>
      <c r="L482" s="272"/>
    </row>
    <row r="483" spans="1:12" ht="12" customHeight="1" x14ac:dyDescent="0.2">
      <c r="A483" s="80"/>
      <c r="B483" s="40"/>
      <c r="C483" s="41"/>
      <c r="D483" s="41"/>
      <c r="E483" s="273"/>
      <c r="F483" s="91"/>
      <c r="G483" s="77"/>
      <c r="H483" s="332"/>
      <c r="I483" s="78"/>
      <c r="J483" s="78"/>
      <c r="K483" s="92"/>
      <c r="L483" s="272"/>
    </row>
    <row r="484" spans="1:12" ht="12" customHeight="1" x14ac:dyDescent="0.2">
      <c r="A484" s="80"/>
      <c r="B484" s="40"/>
      <c r="C484" s="41"/>
      <c r="D484" s="41"/>
      <c r="E484" s="273"/>
      <c r="F484" s="91"/>
      <c r="G484" s="77"/>
      <c r="H484" s="332"/>
      <c r="I484" s="78"/>
      <c r="J484" s="78"/>
      <c r="K484" s="92"/>
      <c r="L484" s="272"/>
    </row>
    <row r="485" spans="1:12" ht="12" customHeight="1" x14ac:dyDescent="0.2">
      <c r="A485" s="80"/>
      <c r="B485" s="40"/>
      <c r="C485" s="41"/>
      <c r="D485" s="41"/>
      <c r="E485" s="273"/>
      <c r="F485" s="91"/>
      <c r="G485" s="77"/>
      <c r="H485" s="332"/>
      <c r="I485" s="78"/>
      <c r="J485" s="78"/>
      <c r="K485" s="92"/>
      <c r="L485" s="272"/>
    </row>
    <row r="486" spans="1:12" ht="12" customHeight="1" x14ac:dyDescent="0.2">
      <c r="A486" s="80"/>
      <c r="B486" s="40"/>
      <c r="C486" s="41"/>
      <c r="D486" s="41"/>
      <c r="E486" s="273"/>
      <c r="F486" s="91"/>
      <c r="G486" s="77"/>
      <c r="H486" s="332"/>
      <c r="I486" s="78"/>
      <c r="J486" s="78"/>
      <c r="K486" s="92"/>
      <c r="L486" s="272"/>
    </row>
    <row r="487" spans="1:12" ht="12" customHeight="1" x14ac:dyDescent="0.2">
      <c r="A487" s="80"/>
      <c r="B487" s="40"/>
      <c r="C487" s="41"/>
      <c r="D487" s="41"/>
      <c r="E487" s="273"/>
      <c r="F487" s="91"/>
      <c r="G487" s="77"/>
      <c r="H487" s="332"/>
      <c r="I487" s="78"/>
      <c r="J487" s="78"/>
      <c r="K487" s="92"/>
      <c r="L487" s="272"/>
    </row>
    <row r="488" spans="1:12" ht="12" customHeight="1" x14ac:dyDescent="0.2">
      <c r="A488" s="80"/>
      <c r="B488" s="40"/>
      <c r="C488" s="41"/>
      <c r="D488" s="41"/>
      <c r="E488" s="273"/>
      <c r="F488" s="91"/>
      <c r="G488" s="77"/>
      <c r="H488" s="332"/>
      <c r="I488" s="78"/>
      <c r="J488" s="78"/>
      <c r="K488" s="92"/>
      <c r="L488" s="272"/>
    </row>
    <row r="489" spans="1:12" ht="12" customHeight="1" x14ac:dyDescent="0.2">
      <c r="A489" s="80"/>
      <c r="B489" s="40"/>
      <c r="C489" s="41"/>
      <c r="D489" s="41"/>
      <c r="E489" s="273"/>
      <c r="F489" s="91"/>
      <c r="G489" s="77"/>
      <c r="H489" s="332"/>
      <c r="I489" s="78"/>
      <c r="J489" s="78"/>
      <c r="K489" s="92"/>
      <c r="L489" s="272"/>
    </row>
    <row r="490" spans="1:12" ht="12" customHeight="1" x14ac:dyDescent="0.2">
      <c r="A490" s="80"/>
      <c r="B490" s="40"/>
      <c r="C490" s="41"/>
      <c r="D490" s="41"/>
      <c r="E490" s="273"/>
      <c r="F490" s="91"/>
      <c r="G490" s="77"/>
      <c r="H490" s="332"/>
      <c r="I490" s="78"/>
      <c r="J490" s="78"/>
      <c r="K490" s="92"/>
      <c r="L490" s="272"/>
    </row>
    <row r="491" spans="1:12" ht="12" customHeight="1" x14ac:dyDescent="0.2">
      <c r="A491" s="80"/>
      <c r="B491" s="40"/>
      <c r="C491" s="41"/>
      <c r="D491" s="41"/>
      <c r="E491" s="273"/>
      <c r="F491" s="91"/>
      <c r="G491" s="77"/>
      <c r="H491" s="332"/>
      <c r="I491" s="78"/>
      <c r="J491" s="78"/>
      <c r="K491" s="92"/>
      <c r="L491" s="272"/>
    </row>
    <row r="492" spans="1:12" ht="12" customHeight="1" x14ac:dyDescent="0.2">
      <c r="A492" s="80"/>
      <c r="B492" s="40"/>
      <c r="C492" s="41"/>
      <c r="D492" s="41"/>
      <c r="E492" s="273"/>
      <c r="F492" s="91"/>
      <c r="G492" s="77"/>
      <c r="H492" s="332"/>
      <c r="I492" s="78"/>
      <c r="J492" s="78"/>
      <c r="K492" s="92"/>
      <c r="L492" s="272"/>
    </row>
    <row r="493" spans="1:12" ht="12" customHeight="1" x14ac:dyDescent="0.2">
      <c r="A493" s="80"/>
      <c r="B493" s="40"/>
      <c r="C493" s="41"/>
      <c r="D493" s="41"/>
      <c r="E493" s="273"/>
      <c r="F493" s="91"/>
      <c r="G493" s="77"/>
      <c r="H493" s="332"/>
      <c r="I493" s="78"/>
      <c r="J493" s="78"/>
      <c r="K493" s="92"/>
      <c r="L493" s="272"/>
    </row>
    <row r="494" spans="1:12" ht="12" customHeight="1" x14ac:dyDescent="0.2">
      <c r="A494" s="80"/>
      <c r="B494" s="40"/>
      <c r="C494" s="41"/>
      <c r="D494" s="41"/>
      <c r="E494" s="273"/>
      <c r="F494" s="91"/>
      <c r="G494" s="77"/>
      <c r="H494" s="332"/>
      <c r="I494" s="78"/>
      <c r="J494" s="78"/>
      <c r="K494" s="92"/>
      <c r="L494" s="272"/>
    </row>
    <row r="495" spans="1:12" ht="12" customHeight="1" x14ac:dyDescent="0.2">
      <c r="A495" s="80"/>
      <c r="B495" s="40"/>
      <c r="C495" s="41"/>
      <c r="D495" s="41"/>
      <c r="E495" s="273"/>
      <c r="F495" s="91"/>
      <c r="G495" s="77"/>
      <c r="H495" s="332"/>
      <c r="I495" s="78"/>
      <c r="J495" s="78"/>
      <c r="K495" s="92"/>
      <c r="L495" s="272"/>
    </row>
    <row r="496" spans="1:12" ht="12" customHeight="1" x14ac:dyDescent="0.2">
      <c r="A496" s="80"/>
      <c r="B496" s="40"/>
      <c r="C496" s="41"/>
      <c r="D496" s="41"/>
      <c r="E496" s="273"/>
      <c r="F496" s="91"/>
      <c r="G496" s="77"/>
      <c r="H496" s="332"/>
      <c r="I496" s="78"/>
      <c r="J496" s="78"/>
      <c r="K496" s="92"/>
      <c r="L496" s="272"/>
    </row>
    <row r="497" spans="1:12" ht="12" customHeight="1" x14ac:dyDescent="0.2">
      <c r="A497" s="80"/>
      <c r="B497" s="40"/>
      <c r="C497" s="41"/>
      <c r="D497" s="41"/>
      <c r="E497" s="273"/>
      <c r="F497" s="91"/>
      <c r="G497" s="77"/>
      <c r="H497" s="332"/>
      <c r="I497" s="78"/>
      <c r="J497" s="78"/>
      <c r="K497" s="92"/>
      <c r="L497" s="272"/>
    </row>
    <row r="498" spans="1:12" ht="12" customHeight="1" x14ac:dyDescent="0.2">
      <c r="A498" s="80"/>
      <c r="B498" s="40"/>
      <c r="C498" s="41"/>
      <c r="D498" s="41"/>
      <c r="E498" s="273"/>
      <c r="F498" s="91"/>
      <c r="G498" s="77"/>
      <c r="H498" s="332"/>
      <c r="I498" s="78"/>
      <c r="J498" s="78"/>
      <c r="K498" s="92"/>
      <c r="L498" s="272"/>
    </row>
    <row r="499" spans="1:12" ht="12" customHeight="1" x14ac:dyDescent="0.2">
      <c r="A499" s="80"/>
      <c r="B499" s="40"/>
      <c r="C499" s="41"/>
      <c r="D499" s="41"/>
      <c r="E499" s="273"/>
      <c r="F499" s="91"/>
      <c r="G499" s="77"/>
      <c r="H499" s="332"/>
      <c r="I499" s="78"/>
      <c r="J499" s="78"/>
      <c r="K499" s="92"/>
      <c r="L499" s="272"/>
    </row>
    <row r="500" spans="1:12" ht="12" customHeight="1" x14ac:dyDescent="0.2">
      <c r="A500" s="80"/>
      <c r="B500" s="40"/>
      <c r="C500" s="41"/>
      <c r="D500" s="41"/>
      <c r="E500" s="273"/>
      <c r="F500" s="91"/>
      <c r="G500" s="77"/>
      <c r="H500" s="332"/>
      <c r="I500" s="78"/>
      <c r="J500" s="78"/>
      <c r="K500" s="92"/>
      <c r="L500" s="272"/>
    </row>
    <row r="501" spans="1:12" ht="12" customHeight="1" x14ac:dyDescent="0.2">
      <c r="A501" s="80"/>
      <c r="B501" s="40"/>
      <c r="C501" s="41"/>
      <c r="D501" s="41"/>
      <c r="E501" s="273"/>
      <c r="F501" s="91"/>
      <c r="G501" s="77"/>
      <c r="H501" s="332"/>
      <c r="I501" s="78"/>
      <c r="J501" s="78"/>
      <c r="K501" s="92"/>
      <c r="L501" s="272"/>
    </row>
    <row r="502" spans="1:12" ht="12" customHeight="1" x14ac:dyDescent="0.2">
      <c r="A502" s="80"/>
      <c r="B502" s="40"/>
      <c r="C502" s="41"/>
      <c r="D502" s="41"/>
      <c r="E502" s="273"/>
      <c r="F502" s="91"/>
      <c r="G502" s="77"/>
      <c r="H502" s="332"/>
      <c r="I502" s="78"/>
      <c r="J502" s="78"/>
      <c r="K502" s="92"/>
      <c r="L502" s="272"/>
    </row>
    <row r="503" spans="1:12" ht="12" customHeight="1" x14ac:dyDescent="0.2">
      <c r="A503" s="80"/>
      <c r="B503" s="40"/>
      <c r="C503" s="41"/>
      <c r="D503" s="41"/>
      <c r="E503" s="273"/>
      <c r="F503" s="91"/>
      <c r="G503" s="77"/>
      <c r="H503" s="332"/>
      <c r="I503" s="78"/>
      <c r="J503" s="78"/>
      <c r="K503" s="92"/>
      <c r="L503" s="272"/>
    </row>
    <row r="504" spans="1:12" ht="12" customHeight="1" x14ac:dyDescent="0.2">
      <c r="A504" s="80"/>
      <c r="B504" s="40"/>
      <c r="C504" s="41"/>
      <c r="D504" s="41"/>
      <c r="E504" s="273"/>
      <c r="F504" s="91"/>
      <c r="G504" s="77"/>
      <c r="H504" s="332"/>
      <c r="I504" s="78"/>
      <c r="J504" s="78"/>
      <c r="K504" s="92"/>
      <c r="L504" s="272"/>
    </row>
    <row r="505" spans="1:12" ht="12" customHeight="1" x14ac:dyDescent="0.2">
      <c r="A505" s="80"/>
      <c r="B505" s="40"/>
      <c r="C505" s="41"/>
      <c r="D505" s="41"/>
      <c r="E505" s="273"/>
      <c r="F505" s="91"/>
      <c r="G505" s="77"/>
      <c r="H505" s="332"/>
      <c r="I505" s="78"/>
      <c r="J505" s="78"/>
      <c r="K505" s="92"/>
      <c r="L505" s="272"/>
    </row>
    <row r="506" spans="1:12" ht="12" customHeight="1" x14ac:dyDescent="0.2">
      <c r="A506" s="80"/>
      <c r="B506" s="40"/>
      <c r="C506" s="41"/>
      <c r="D506" s="41"/>
      <c r="E506" s="273"/>
      <c r="F506" s="91"/>
      <c r="G506" s="77"/>
      <c r="H506" s="332"/>
      <c r="I506" s="78"/>
      <c r="J506" s="78"/>
      <c r="K506" s="92"/>
      <c r="L506" s="272"/>
    </row>
    <row r="507" spans="1:12" ht="12" customHeight="1" x14ac:dyDescent="0.2">
      <c r="A507" s="80"/>
      <c r="B507" s="40"/>
      <c r="C507" s="41"/>
      <c r="D507" s="41"/>
      <c r="E507" s="273"/>
      <c r="F507" s="91"/>
      <c r="G507" s="77"/>
      <c r="H507" s="332"/>
      <c r="I507" s="78"/>
      <c r="J507" s="78"/>
      <c r="K507" s="92"/>
      <c r="L507" s="272"/>
    </row>
    <row r="508" spans="1:12" ht="12" customHeight="1" x14ac:dyDescent="0.2">
      <c r="A508" s="80"/>
      <c r="B508" s="40"/>
      <c r="C508" s="41"/>
      <c r="D508" s="41"/>
      <c r="E508" s="273"/>
      <c r="F508" s="91"/>
      <c r="G508" s="77"/>
      <c r="H508" s="332"/>
      <c r="I508" s="78"/>
      <c r="J508" s="78"/>
      <c r="K508" s="92"/>
      <c r="L508" s="272"/>
    </row>
    <row r="509" spans="1:12" ht="12" customHeight="1" x14ac:dyDescent="0.2">
      <c r="A509" s="80"/>
      <c r="B509" s="40"/>
      <c r="C509" s="41"/>
      <c r="D509" s="41"/>
      <c r="E509" s="273"/>
      <c r="F509" s="91"/>
      <c r="G509" s="77"/>
      <c r="H509" s="332"/>
      <c r="I509" s="78"/>
      <c r="J509" s="78"/>
      <c r="K509" s="92"/>
      <c r="L509" s="272"/>
    </row>
    <row r="510" spans="1:12" ht="12" customHeight="1" x14ac:dyDescent="0.2">
      <c r="A510" s="80"/>
      <c r="B510" s="40"/>
      <c r="C510" s="41"/>
      <c r="D510" s="41"/>
      <c r="E510" s="273"/>
      <c r="F510" s="91"/>
      <c r="G510" s="77"/>
      <c r="H510" s="332"/>
      <c r="I510" s="78"/>
      <c r="J510" s="78"/>
      <c r="K510" s="92"/>
      <c r="L510" s="272"/>
    </row>
    <row r="511" spans="1:12" ht="12" customHeight="1" x14ac:dyDescent="0.2">
      <c r="A511" s="80"/>
      <c r="B511" s="40"/>
      <c r="C511" s="41"/>
      <c r="D511" s="41"/>
      <c r="E511" s="273"/>
      <c r="F511" s="91"/>
      <c r="G511" s="77"/>
      <c r="H511" s="332"/>
      <c r="I511" s="78"/>
      <c r="J511" s="78"/>
      <c r="K511" s="92"/>
      <c r="L511" s="272"/>
    </row>
    <row r="512" spans="1:12" ht="12" customHeight="1" x14ac:dyDescent="0.2">
      <c r="A512" s="80"/>
      <c r="B512" s="40"/>
      <c r="C512" s="41"/>
      <c r="D512" s="41"/>
      <c r="E512" s="273"/>
      <c r="F512" s="91"/>
      <c r="G512" s="77"/>
      <c r="H512" s="332"/>
      <c r="I512" s="78"/>
      <c r="J512" s="78"/>
      <c r="K512" s="92"/>
      <c r="L512" s="272"/>
    </row>
    <row r="513" spans="1:12" ht="12" customHeight="1" x14ac:dyDescent="0.2">
      <c r="A513" s="80"/>
      <c r="B513" s="40"/>
      <c r="C513" s="41"/>
      <c r="D513" s="41"/>
      <c r="E513" s="273"/>
      <c r="F513" s="91"/>
      <c r="G513" s="77"/>
      <c r="H513" s="332"/>
      <c r="I513" s="78"/>
      <c r="J513" s="78"/>
      <c r="K513" s="92"/>
      <c r="L513" s="272"/>
    </row>
    <row r="514" spans="1:12" ht="12" customHeight="1" x14ac:dyDescent="0.2">
      <c r="A514" s="80"/>
      <c r="B514" s="40"/>
      <c r="C514" s="41"/>
      <c r="D514" s="41"/>
      <c r="E514" s="273"/>
      <c r="F514" s="91"/>
      <c r="G514" s="77"/>
      <c r="H514" s="332"/>
      <c r="I514" s="78"/>
      <c r="J514" s="78"/>
      <c r="K514" s="92"/>
      <c r="L514" s="272"/>
    </row>
    <row r="515" spans="1:12" ht="12" customHeight="1" x14ac:dyDescent="0.2">
      <c r="A515" s="80"/>
      <c r="B515" s="40"/>
      <c r="C515" s="41"/>
      <c r="D515" s="41"/>
      <c r="E515" s="273"/>
      <c r="F515" s="91"/>
      <c r="G515" s="77"/>
      <c r="H515" s="332"/>
      <c r="I515" s="78"/>
      <c r="J515" s="78"/>
      <c r="K515" s="92"/>
      <c r="L515" s="272"/>
    </row>
    <row r="516" spans="1:12" ht="12" customHeight="1" x14ac:dyDescent="0.2">
      <c r="A516" s="80"/>
      <c r="B516" s="40"/>
      <c r="C516" s="41"/>
      <c r="D516" s="41"/>
      <c r="E516" s="273"/>
      <c r="F516" s="91"/>
      <c r="G516" s="77"/>
      <c r="H516" s="332"/>
      <c r="I516" s="78"/>
      <c r="J516" s="78"/>
      <c r="K516" s="92"/>
      <c r="L516" s="272"/>
    </row>
    <row r="517" spans="1:12" ht="12" customHeight="1" x14ac:dyDescent="0.2">
      <c r="A517" s="80"/>
      <c r="B517" s="40"/>
      <c r="C517" s="41"/>
      <c r="D517" s="41"/>
      <c r="E517" s="273"/>
      <c r="F517" s="91"/>
      <c r="G517" s="77"/>
      <c r="H517" s="332"/>
      <c r="I517" s="78"/>
      <c r="J517" s="78"/>
      <c r="K517" s="92"/>
      <c r="L517" s="272"/>
    </row>
    <row r="518" spans="1:12" ht="12" customHeight="1" x14ac:dyDescent="0.2">
      <c r="A518" s="80"/>
      <c r="B518" s="40"/>
      <c r="C518" s="41"/>
      <c r="D518" s="41"/>
      <c r="E518" s="273"/>
      <c r="F518" s="91"/>
      <c r="G518" s="77"/>
      <c r="H518" s="332"/>
      <c r="I518" s="78"/>
      <c r="J518" s="78"/>
      <c r="K518" s="92"/>
      <c r="L518" s="272"/>
    </row>
    <row r="519" spans="1:12" ht="12" customHeight="1" x14ac:dyDescent="0.2">
      <c r="A519" s="80"/>
      <c r="B519" s="40"/>
      <c r="C519" s="41"/>
      <c r="D519" s="41"/>
      <c r="E519" s="273"/>
      <c r="F519" s="91"/>
      <c r="G519" s="77"/>
      <c r="H519" s="332"/>
      <c r="I519" s="78"/>
      <c r="J519" s="78"/>
      <c r="K519" s="92"/>
      <c r="L519" s="272"/>
    </row>
    <row r="520" spans="1:12" ht="12" customHeight="1" x14ac:dyDescent="0.2">
      <c r="A520" s="80"/>
      <c r="B520" s="40"/>
      <c r="C520" s="41"/>
      <c r="D520" s="41"/>
      <c r="E520" s="273"/>
      <c r="F520" s="91"/>
      <c r="G520" s="77"/>
      <c r="H520" s="332"/>
      <c r="I520" s="78"/>
      <c r="J520" s="78"/>
      <c r="K520" s="92"/>
      <c r="L520" s="272"/>
    </row>
    <row r="521" spans="1:12" ht="12" customHeight="1" x14ac:dyDescent="0.2">
      <c r="A521" s="80"/>
      <c r="B521" s="40"/>
      <c r="C521" s="41"/>
      <c r="D521" s="41"/>
      <c r="E521" s="273"/>
      <c r="F521" s="91"/>
      <c r="G521" s="77"/>
      <c r="H521" s="332"/>
      <c r="I521" s="78"/>
      <c r="J521" s="78"/>
      <c r="K521" s="92"/>
      <c r="L521" s="272"/>
    </row>
    <row r="522" spans="1:12" ht="12" customHeight="1" x14ac:dyDescent="0.2">
      <c r="A522" s="80"/>
      <c r="B522" s="40"/>
      <c r="C522" s="41"/>
      <c r="D522" s="41"/>
      <c r="E522" s="273"/>
      <c r="F522" s="91"/>
      <c r="G522" s="77"/>
      <c r="H522" s="332"/>
      <c r="I522" s="78"/>
      <c r="J522" s="78"/>
      <c r="K522" s="92"/>
      <c r="L522" s="272"/>
    </row>
    <row r="523" spans="1:12" ht="12" customHeight="1" x14ac:dyDescent="0.2">
      <c r="A523" s="64" t="s">
        <v>345</v>
      </c>
      <c r="B523" s="65"/>
      <c r="C523" s="66"/>
      <c r="D523" s="66"/>
      <c r="E523" s="67" t="s">
        <v>121</v>
      </c>
      <c r="F523" s="68"/>
      <c r="G523" s="69"/>
      <c r="H523" s="341"/>
      <c r="I523" s="70"/>
      <c r="J523" s="70"/>
      <c r="K523" s="97"/>
      <c r="L523" s="272"/>
    </row>
    <row r="524" spans="1:12" s="73" customFormat="1" x14ac:dyDescent="0.2">
      <c r="A524" s="64" t="s">
        <v>28</v>
      </c>
      <c r="B524" s="65"/>
      <c r="C524" s="66"/>
      <c r="D524" s="66"/>
      <c r="E524" s="67" t="s">
        <v>346</v>
      </c>
      <c r="F524" s="68"/>
      <c r="G524" s="69"/>
      <c r="H524" s="341"/>
      <c r="I524" s="70"/>
      <c r="J524" s="70"/>
      <c r="K524" s="71"/>
      <c r="L524" s="72"/>
    </row>
    <row r="525" spans="1:12" ht="12" customHeight="1" x14ac:dyDescent="0.2">
      <c r="G525" s="77"/>
      <c r="H525" s="332"/>
      <c r="I525" s="78"/>
      <c r="J525" s="78"/>
      <c r="K525" s="79"/>
    </row>
    <row r="526" spans="1:12" s="86" customFormat="1" ht="12" customHeight="1" x14ac:dyDescent="0.2">
      <c r="A526" s="80" t="s">
        <v>27</v>
      </c>
      <c r="B526" s="81" t="s">
        <v>10</v>
      </c>
      <c r="C526" s="41"/>
      <c r="D526" s="41"/>
      <c r="E526" s="82"/>
      <c r="F526" s="39"/>
      <c r="G526" s="83"/>
      <c r="H526" s="342"/>
      <c r="I526" s="84"/>
      <c r="J526" s="84"/>
      <c r="K526" s="79"/>
      <c r="L526" s="85"/>
    </row>
    <row r="527" spans="1:12" ht="25.5" x14ac:dyDescent="0.2">
      <c r="B527" s="89"/>
      <c r="D527" s="163" t="s">
        <v>167</v>
      </c>
      <c r="E527" s="164" t="s">
        <v>176</v>
      </c>
      <c r="F527" s="165"/>
      <c r="G527" s="77"/>
      <c r="H527" s="332"/>
      <c r="I527" s="78"/>
      <c r="J527" s="78"/>
      <c r="K527" s="79"/>
    </row>
    <row r="528" spans="1:12" ht="38.25" x14ac:dyDescent="0.2">
      <c r="B528" s="89"/>
      <c r="D528" s="163" t="s">
        <v>169</v>
      </c>
      <c r="E528" s="164" t="s">
        <v>177</v>
      </c>
      <c r="F528" s="165"/>
      <c r="G528" s="77"/>
      <c r="H528" s="332"/>
      <c r="I528" s="78"/>
      <c r="J528" s="78"/>
      <c r="K528" s="79"/>
    </row>
    <row r="529" spans="1:12" ht="25.5" x14ac:dyDescent="0.2">
      <c r="B529" s="89"/>
      <c r="D529" s="163" t="s">
        <v>171</v>
      </c>
      <c r="E529" s="164" t="s">
        <v>182</v>
      </c>
      <c r="F529" s="165"/>
      <c r="G529" s="77"/>
      <c r="H529" s="332"/>
      <c r="I529" s="78"/>
      <c r="J529" s="78"/>
      <c r="K529" s="79"/>
    </row>
    <row r="530" spans="1:12" ht="25.5" x14ac:dyDescent="0.2">
      <c r="B530" s="89"/>
      <c r="D530" s="163" t="s">
        <v>178</v>
      </c>
      <c r="E530" s="164" t="s">
        <v>183</v>
      </c>
      <c r="F530" s="165"/>
      <c r="G530" s="77"/>
      <c r="H530" s="332"/>
      <c r="I530" s="78"/>
      <c r="J530" s="78"/>
      <c r="K530" s="79"/>
    </row>
    <row r="531" spans="1:12" ht="12" customHeight="1" x14ac:dyDescent="0.2">
      <c r="D531" s="163" t="s">
        <v>179</v>
      </c>
      <c r="E531" s="32" t="s">
        <v>184</v>
      </c>
      <c r="G531" s="77"/>
      <c r="H531" s="332"/>
      <c r="I531" s="78"/>
      <c r="J531" s="78"/>
      <c r="K531" s="79"/>
    </row>
    <row r="532" spans="1:12" ht="25.5" x14ac:dyDescent="0.2">
      <c r="B532" s="89"/>
      <c r="D532" s="163" t="s">
        <v>180</v>
      </c>
      <c r="E532" s="164" t="s">
        <v>185</v>
      </c>
      <c r="F532" s="165"/>
      <c r="G532" s="77"/>
      <c r="H532" s="332"/>
      <c r="I532" s="78"/>
      <c r="J532" s="78"/>
      <c r="K532" s="79"/>
    </row>
    <row r="533" spans="1:12" ht="25.5" x14ac:dyDescent="0.2">
      <c r="B533" s="89"/>
      <c r="D533" s="163" t="s">
        <v>181</v>
      </c>
      <c r="E533" s="164" t="s">
        <v>698</v>
      </c>
      <c r="F533" s="165"/>
      <c r="G533" s="77"/>
      <c r="H533" s="332"/>
      <c r="I533" s="78"/>
      <c r="J533" s="78"/>
      <c r="K533" s="79"/>
    </row>
    <row r="534" spans="1:12" x14ac:dyDescent="0.2">
      <c r="G534" s="77"/>
      <c r="H534" s="332"/>
      <c r="I534" s="78"/>
      <c r="J534" s="78"/>
      <c r="K534" s="79"/>
    </row>
    <row r="535" spans="1:12" x14ac:dyDescent="0.2">
      <c r="A535" s="80" t="s">
        <v>26</v>
      </c>
      <c r="B535" s="82" t="s">
        <v>114</v>
      </c>
      <c r="C535" s="41"/>
      <c r="D535" s="41"/>
      <c r="E535" s="82"/>
      <c r="F535" s="281"/>
      <c r="G535" s="77"/>
      <c r="H535" s="282"/>
      <c r="I535" s="38"/>
      <c r="J535" s="78"/>
      <c r="K535" s="92"/>
      <c r="L535" s="272"/>
    </row>
    <row r="536" spans="1:12" x14ac:dyDescent="0.2">
      <c r="A536" s="80"/>
      <c r="B536" s="283"/>
      <c r="C536" s="41"/>
      <c r="D536" s="41"/>
      <c r="E536" s="82"/>
      <c r="F536" s="281"/>
      <c r="G536" s="77"/>
      <c r="H536" s="282"/>
      <c r="I536" s="38"/>
      <c r="J536" s="78"/>
      <c r="K536" s="92"/>
      <c r="L536" s="272"/>
    </row>
    <row r="537" spans="1:12" s="86" customFormat="1" x14ac:dyDescent="0.2">
      <c r="A537" s="80"/>
      <c r="B537" s="82" t="s">
        <v>6</v>
      </c>
      <c r="C537" s="41"/>
      <c r="D537" s="41"/>
      <c r="E537" s="82"/>
      <c r="F537" s="39"/>
      <c r="G537" s="83"/>
      <c r="H537" s="342"/>
      <c r="I537" s="84"/>
      <c r="J537" s="84"/>
      <c r="K537" s="79"/>
      <c r="L537" s="85"/>
    </row>
    <row r="538" spans="1:12" s="257" customFormat="1" ht="25.5" x14ac:dyDescent="0.2">
      <c r="A538" s="74" t="s">
        <v>112</v>
      </c>
      <c r="B538" s="284">
        <v>1525</v>
      </c>
      <c r="C538" s="163" t="s">
        <v>143</v>
      </c>
      <c r="D538" s="163">
        <v>1300</v>
      </c>
      <c r="E538" s="285" t="s">
        <v>421</v>
      </c>
      <c r="F538" s="281"/>
      <c r="G538" s="77" t="s">
        <v>11</v>
      </c>
      <c r="H538" s="282">
        <v>6</v>
      </c>
      <c r="I538" s="38"/>
      <c r="J538" s="78"/>
      <c r="K538" s="92"/>
      <c r="L538" s="286"/>
    </row>
    <row r="539" spans="1:12" s="257" customFormat="1" ht="25.5" x14ac:dyDescent="0.2">
      <c r="A539" s="74" t="s">
        <v>113</v>
      </c>
      <c r="B539" s="284">
        <v>2450</v>
      </c>
      <c r="C539" s="163" t="s">
        <v>143</v>
      </c>
      <c r="D539" s="163">
        <v>1535</v>
      </c>
      <c r="E539" s="285" t="s">
        <v>422</v>
      </c>
      <c r="F539" s="281"/>
      <c r="G539" s="77" t="s">
        <v>11</v>
      </c>
      <c r="H539" s="282">
        <v>6</v>
      </c>
      <c r="I539" s="38"/>
      <c r="J539" s="78"/>
      <c r="K539" s="92"/>
      <c r="L539" s="286"/>
    </row>
    <row r="540" spans="1:12" s="257" customFormat="1" ht="25.5" x14ac:dyDescent="0.2">
      <c r="A540" s="74" t="s">
        <v>436</v>
      </c>
      <c r="B540" s="284">
        <v>650</v>
      </c>
      <c r="C540" s="163" t="s">
        <v>143</v>
      </c>
      <c r="D540" s="163">
        <v>785</v>
      </c>
      <c r="E540" s="285" t="s">
        <v>423</v>
      </c>
      <c r="F540" s="281"/>
      <c r="G540" s="77" t="s">
        <v>11</v>
      </c>
      <c r="H540" s="282">
        <v>2</v>
      </c>
      <c r="I540" s="38"/>
      <c r="J540" s="78"/>
      <c r="K540" s="92"/>
      <c r="L540" s="286"/>
    </row>
    <row r="541" spans="1:12" s="257" customFormat="1" ht="25.5" x14ac:dyDescent="0.2">
      <c r="A541" s="74" t="s">
        <v>437</v>
      </c>
      <c r="B541" s="284">
        <v>3000</v>
      </c>
      <c r="C541" s="163" t="s">
        <v>143</v>
      </c>
      <c r="D541" s="163">
        <v>600</v>
      </c>
      <c r="E541" s="285" t="s">
        <v>432</v>
      </c>
      <c r="F541" s="281"/>
      <c r="G541" s="77" t="s">
        <v>11</v>
      </c>
      <c r="H541" s="282">
        <v>5</v>
      </c>
      <c r="I541" s="38"/>
      <c r="J541" s="78"/>
      <c r="K541" s="92"/>
      <c r="L541" s="286"/>
    </row>
    <row r="542" spans="1:12" s="257" customFormat="1" ht="25.5" x14ac:dyDescent="0.2">
      <c r="A542" s="74" t="s">
        <v>438</v>
      </c>
      <c r="B542" s="284">
        <v>2975</v>
      </c>
      <c r="C542" s="163" t="s">
        <v>143</v>
      </c>
      <c r="D542" s="163">
        <v>600</v>
      </c>
      <c r="E542" s="285" t="s">
        <v>433</v>
      </c>
      <c r="F542" s="281"/>
      <c r="G542" s="77" t="s">
        <v>11</v>
      </c>
      <c r="H542" s="282">
        <v>1</v>
      </c>
      <c r="I542" s="38"/>
      <c r="J542" s="78"/>
      <c r="K542" s="92"/>
      <c r="L542" s="286"/>
    </row>
    <row r="543" spans="1:12" s="257" customFormat="1" ht="25.5" x14ac:dyDescent="0.2">
      <c r="A543" s="74" t="s">
        <v>439</v>
      </c>
      <c r="B543" s="284">
        <v>1875</v>
      </c>
      <c r="C543" s="163" t="s">
        <v>143</v>
      </c>
      <c r="D543" s="163">
        <v>600</v>
      </c>
      <c r="E543" s="285" t="s">
        <v>434</v>
      </c>
      <c r="F543" s="281"/>
      <c r="G543" s="77" t="s">
        <v>11</v>
      </c>
      <c r="H543" s="282">
        <v>2</v>
      </c>
      <c r="I543" s="38"/>
      <c r="J543" s="78"/>
      <c r="K543" s="92"/>
      <c r="L543" s="286"/>
    </row>
    <row r="544" spans="1:12" s="257" customFormat="1" ht="25.5" x14ac:dyDescent="0.2">
      <c r="A544" s="74" t="s">
        <v>440</v>
      </c>
      <c r="B544" s="284">
        <v>2550</v>
      </c>
      <c r="C544" s="163" t="s">
        <v>143</v>
      </c>
      <c r="D544" s="163">
        <v>600</v>
      </c>
      <c r="E544" s="285" t="s">
        <v>531</v>
      </c>
      <c r="F544" s="281"/>
      <c r="G544" s="77" t="s">
        <v>11</v>
      </c>
      <c r="H544" s="282">
        <v>1</v>
      </c>
      <c r="I544" s="38"/>
      <c r="J544" s="78"/>
      <c r="K544" s="92"/>
      <c r="L544" s="286"/>
    </row>
    <row r="545" spans="1:12" x14ac:dyDescent="0.2">
      <c r="A545" s="74"/>
      <c r="B545" s="284"/>
      <c r="C545" s="163"/>
      <c r="D545" s="163"/>
      <c r="E545" s="285"/>
      <c r="F545" s="281"/>
      <c r="G545" s="77"/>
      <c r="H545" s="282"/>
      <c r="I545" s="38"/>
      <c r="J545" s="78"/>
      <c r="K545" s="92"/>
      <c r="L545" s="272"/>
    </row>
    <row r="546" spans="1:12" s="86" customFormat="1" x14ac:dyDescent="0.2">
      <c r="A546" s="80"/>
      <c r="B546" s="82" t="s">
        <v>106</v>
      </c>
      <c r="C546" s="41"/>
      <c r="D546" s="41"/>
      <c r="E546" s="82"/>
      <c r="F546" s="39"/>
      <c r="G546" s="83"/>
      <c r="H546" s="342"/>
      <c r="I546" s="84"/>
      <c r="J546" s="84"/>
      <c r="K546" s="79"/>
      <c r="L546" s="85"/>
    </row>
    <row r="547" spans="1:12" s="257" customFormat="1" ht="25.5" x14ac:dyDescent="0.2">
      <c r="A547" s="74" t="s">
        <v>441</v>
      </c>
      <c r="B547" s="284">
        <v>1525</v>
      </c>
      <c r="C547" s="163" t="s">
        <v>143</v>
      </c>
      <c r="D547" s="163">
        <v>1300</v>
      </c>
      <c r="E547" s="285" t="s">
        <v>421</v>
      </c>
      <c r="F547" s="281"/>
      <c r="G547" s="77" t="s">
        <v>11</v>
      </c>
      <c r="H547" s="282">
        <v>4</v>
      </c>
      <c r="I547" s="38"/>
      <c r="J547" s="78"/>
      <c r="K547" s="92"/>
      <c r="L547" s="286"/>
    </row>
    <row r="548" spans="1:12" s="257" customFormat="1" ht="25.5" x14ac:dyDescent="0.2">
      <c r="A548" s="74" t="s">
        <v>442</v>
      </c>
      <c r="B548" s="284">
        <v>2450</v>
      </c>
      <c r="C548" s="163" t="s">
        <v>143</v>
      </c>
      <c r="D548" s="163">
        <v>1535</v>
      </c>
      <c r="E548" s="285" t="s">
        <v>422</v>
      </c>
      <c r="F548" s="281"/>
      <c r="G548" s="77" t="s">
        <v>11</v>
      </c>
      <c r="H548" s="282">
        <v>4</v>
      </c>
      <c r="I548" s="38"/>
      <c r="J548" s="78"/>
      <c r="K548" s="92"/>
      <c r="L548" s="286"/>
    </row>
    <row r="549" spans="1:12" s="257" customFormat="1" ht="25.5" x14ac:dyDescent="0.2">
      <c r="A549" s="74" t="s">
        <v>443</v>
      </c>
      <c r="B549" s="284">
        <v>650</v>
      </c>
      <c r="C549" s="163" t="s">
        <v>143</v>
      </c>
      <c r="D549" s="163">
        <v>785</v>
      </c>
      <c r="E549" s="285" t="s">
        <v>423</v>
      </c>
      <c r="F549" s="281"/>
      <c r="G549" s="77" t="s">
        <v>11</v>
      </c>
      <c r="H549" s="282">
        <v>2</v>
      </c>
      <c r="I549" s="38"/>
      <c r="J549" s="78"/>
      <c r="K549" s="92"/>
      <c r="L549" s="286"/>
    </row>
    <row r="550" spans="1:12" s="257" customFormat="1" ht="25.5" x14ac:dyDescent="0.2">
      <c r="A550" s="74" t="s">
        <v>444</v>
      </c>
      <c r="B550" s="284">
        <v>1200</v>
      </c>
      <c r="C550" s="163" t="s">
        <v>143</v>
      </c>
      <c r="D550" s="163">
        <v>1535</v>
      </c>
      <c r="E550" s="285" t="s">
        <v>424</v>
      </c>
      <c r="F550" s="281"/>
      <c r="G550" s="77" t="s">
        <v>11</v>
      </c>
      <c r="H550" s="282">
        <v>1</v>
      </c>
      <c r="I550" s="38"/>
      <c r="J550" s="78"/>
      <c r="K550" s="92"/>
      <c r="L550" s="286"/>
    </row>
    <row r="551" spans="1:12" s="257" customFormat="1" ht="25.5" x14ac:dyDescent="0.2">
      <c r="A551" s="74" t="s">
        <v>445</v>
      </c>
      <c r="B551" s="284">
        <v>3000</v>
      </c>
      <c r="C551" s="163" t="s">
        <v>143</v>
      </c>
      <c r="D551" s="163">
        <v>600</v>
      </c>
      <c r="E551" s="285" t="s">
        <v>432</v>
      </c>
      <c r="F551" s="281"/>
      <c r="G551" s="77" t="s">
        <v>11</v>
      </c>
      <c r="H551" s="282">
        <v>5</v>
      </c>
      <c r="I551" s="38"/>
      <c r="J551" s="78"/>
      <c r="K551" s="92"/>
      <c r="L551" s="286"/>
    </row>
    <row r="552" spans="1:12" s="257" customFormat="1" ht="25.5" x14ac:dyDescent="0.2">
      <c r="A552" s="74" t="s">
        <v>446</v>
      </c>
      <c r="B552" s="284">
        <v>2975</v>
      </c>
      <c r="C552" s="163" t="s">
        <v>143</v>
      </c>
      <c r="D552" s="163">
        <v>600</v>
      </c>
      <c r="E552" s="285" t="s">
        <v>433</v>
      </c>
      <c r="F552" s="281"/>
      <c r="G552" s="77" t="s">
        <v>11</v>
      </c>
      <c r="H552" s="282">
        <v>1</v>
      </c>
      <c r="I552" s="38"/>
      <c r="J552" s="78"/>
      <c r="K552" s="92"/>
      <c r="L552" s="286"/>
    </row>
    <row r="553" spans="1:12" s="257" customFormat="1" ht="25.5" x14ac:dyDescent="0.2">
      <c r="A553" s="74" t="s">
        <v>558</v>
      </c>
      <c r="B553" s="284">
        <v>2550</v>
      </c>
      <c r="C553" s="163" t="s">
        <v>143</v>
      </c>
      <c r="D553" s="163">
        <v>600</v>
      </c>
      <c r="E553" s="285" t="s">
        <v>531</v>
      </c>
      <c r="F553" s="281"/>
      <c r="G553" s="77" t="s">
        <v>11</v>
      </c>
      <c r="H553" s="282">
        <v>1</v>
      </c>
      <c r="I553" s="38"/>
      <c r="J553" s="78"/>
      <c r="K553" s="92"/>
      <c r="L553" s="286"/>
    </row>
    <row r="554" spans="1:12" x14ac:dyDescent="0.2">
      <c r="A554" s="74"/>
      <c r="B554" s="284"/>
      <c r="C554" s="163"/>
      <c r="D554" s="163"/>
      <c r="E554" s="285"/>
      <c r="F554" s="281"/>
      <c r="G554" s="77"/>
      <c r="H554" s="282"/>
      <c r="I554" s="38"/>
      <c r="J554" s="78"/>
      <c r="K554" s="92"/>
      <c r="L554" s="272"/>
    </row>
    <row r="555" spans="1:12" x14ac:dyDescent="0.2">
      <c r="A555" s="74"/>
      <c r="B555" s="284"/>
      <c r="C555" s="163"/>
      <c r="D555" s="163"/>
      <c r="E555" s="285"/>
      <c r="F555" s="281"/>
      <c r="G555" s="77"/>
      <c r="H555" s="282"/>
      <c r="I555" s="38"/>
      <c r="J555" s="78"/>
      <c r="K555" s="92"/>
      <c r="L555" s="272"/>
    </row>
    <row r="556" spans="1:12" x14ac:dyDescent="0.2">
      <c r="A556" s="74"/>
      <c r="B556" s="284"/>
      <c r="C556" s="163"/>
      <c r="D556" s="163"/>
      <c r="E556" s="288"/>
      <c r="F556" s="281"/>
      <c r="G556" s="77"/>
      <c r="H556" s="282"/>
      <c r="I556" s="38"/>
      <c r="J556" s="78"/>
      <c r="K556" s="92"/>
      <c r="L556" s="272"/>
    </row>
    <row r="557" spans="1:12" x14ac:dyDescent="0.2">
      <c r="A557" s="74"/>
      <c r="B557" s="284"/>
      <c r="C557" s="163"/>
      <c r="D557" s="163"/>
      <c r="E557" s="288"/>
      <c r="F557" s="281"/>
      <c r="G557" s="77"/>
      <c r="H557" s="282"/>
      <c r="I557" s="38"/>
      <c r="J557" s="78"/>
      <c r="K557" s="92"/>
      <c r="L557" s="272"/>
    </row>
    <row r="558" spans="1:12" x14ac:dyDescent="0.2">
      <c r="A558" s="74"/>
      <c r="B558" s="284"/>
      <c r="C558" s="163"/>
      <c r="D558" s="163"/>
      <c r="E558" s="288"/>
      <c r="F558" s="281"/>
      <c r="G558" s="77"/>
      <c r="H558" s="282"/>
      <c r="I558" s="38"/>
      <c r="J558" s="78"/>
      <c r="K558" s="92"/>
      <c r="L558" s="272"/>
    </row>
    <row r="559" spans="1:12" x14ac:dyDescent="0.2">
      <c r="A559" s="74"/>
      <c r="B559" s="284"/>
      <c r="C559" s="163"/>
      <c r="D559" s="163"/>
      <c r="E559" s="288"/>
      <c r="F559" s="281"/>
      <c r="G559" s="77"/>
      <c r="H559" s="282"/>
      <c r="I559" s="38"/>
      <c r="J559" s="78"/>
      <c r="K559" s="92"/>
      <c r="L559" s="272"/>
    </row>
    <row r="560" spans="1:12" x14ac:dyDescent="0.2">
      <c r="A560" s="74"/>
      <c r="B560" s="284"/>
      <c r="C560" s="163"/>
      <c r="D560" s="163"/>
      <c r="E560" s="288"/>
      <c r="F560" s="281"/>
      <c r="G560" s="77"/>
      <c r="H560" s="282"/>
      <c r="I560" s="38"/>
      <c r="J560" s="78"/>
      <c r="K560" s="92"/>
      <c r="L560" s="272"/>
    </row>
    <row r="561" spans="1:12" x14ac:dyDescent="0.2">
      <c r="A561" s="74"/>
      <c r="B561" s="284"/>
      <c r="C561" s="163"/>
      <c r="D561" s="163"/>
      <c r="E561" s="288"/>
      <c r="F561" s="281"/>
      <c r="G561" s="77"/>
      <c r="H561" s="282"/>
      <c r="I561" s="38"/>
      <c r="J561" s="78"/>
      <c r="K561" s="92"/>
      <c r="L561" s="272"/>
    </row>
    <row r="562" spans="1:12" x14ac:dyDescent="0.2">
      <c r="A562" s="74"/>
      <c r="B562" s="284"/>
      <c r="C562" s="163"/>
      <c r="D562" s="163"/>
      <c r="E562" s="288"/>
      <c r="F562" s="281"/>
      <c r="G562" s="77"/>
      <c r="H562" s="282"/>
      <c r="I562" s="38"/>
      <c r="J562" s="78"/>
      <c r="K562" s="92"/>
      <c r="L562" s="272"/>
    </row>
    <row r="563" spans="1:12" x14ac:dyDescent="0.2">
      <c r="A563" s="74"/>
      <c r="B563" s="284"/>
      <c r="C563" s="163"/>
      <c r="D563" s="163"/>
      <c r="E563" s="288"/>
      <c r="F563" s="281"/>
      <c r="G563" s="77"/>
      <c r="H563" s="282"/>
      <c r="I563" s="38"/>
      <c r="J563" s="78"/>
      <c r="K563" s="92"/>
      <c r="L563" s="272"/>
    </row>
    <row r="564" spans="1:12" x14ac:dyDescent="0.2">
      <c r="A564" s="74"/>
      <c r="B564" s="284"/>
      <c r="C564" s="163"/>
      <c r="D564" s="163"/>
      <c r="E564" s="288"/>
      <c r="F564" s="281"/>
      <c r="G564" s="77"/>
      <c r="H564" s="282"/>
      <c r="I564" s="38"/>
      <c r="J564" s="78"/>
      <c r="K564" s="92"/>
      <c r="L564" s="272"/>
    </row>
    <row r="565" spans="1:12" x14ac:dyDescent="0.2">
      <c r="A565" s="74"/>
      <c r="B565" s="284"/>
      <c r="C565" s="163"/>
      <c r="D565" s="163"/>
      <c r="E565" s="288"/>
      <c r="F565" s="281"/>
      <c r="G565" s="77"/>
      <c r="H565" s="282"/>
      <c r="I565" s="38"/>
      <c r="J565" s="78"/>
      <c r="K565" s="92"/>
      <c r="L565" s="272"/>
    </row>
    <row r="566" spans="1:12" x14ac:dyDescent="0.2">
      <c r="A566" s="74"/>
      <c r="B566" s="284"/>
      <c r="C566" s="163"/>
      <c r="D566" s="163"/>
      <c r="E566" s="288"/>
      <c r="F566" s="281"/>
      <c r="G566" s="77"/>
      <c r="H566" s="282"/>
      <c r="I566" s="38"/>
      <c r="J566" s="78"/>
      <c r="K566" s="92"/>
      <c r="L566" s="272"/>
    </row>
    <row r="567" spans="1:12" x14ac:dyDescent="0.2">
      <c r="A567" s="74"/>
      <c r="B567" s="284"/>
      <c r="C567" s="163"/>
      <c r="D567" s="163"/>
      <c r="E567" s="288"/>
      <c r="F567" s="281"/>
      <c r="G567" s="77"/>
      <c r="H567" s="282"/>
      <c r="I567" s="38"/>
      <c r="J567" s="78"/>
      <c r="K567" s="92"/>
      <c r="L567" s="272"/>
    </row>
    <row r="568" spans="1:12" x14ac:dyDescent="0.2">
      <c r="A568" s="74"/>
      <c r="B568" s="284"/>
      <c r="C568" s="163"/>
      <c r="D568" s="163"/>
      <c r="E568" s="288"/>
      <c r="F568" s="281"/>
      <c r="G568" s="77"/>
      <c r="H568" s="282"/>
      <c r="I568" s="38"/>
      <c r="J568" s="78"/>
      <c r="K568" s="92"/>
      <c r="L568" s="272"/>
    </row>
    <row r="569" spans="1:12" x14ac:dyDescent="0.2">
      <c r="A569" s="74"/>
      <c r="B569" s="284"/>
      <c r="C569" s="163"/>
      <c r="D569" s="163"/>
      <c r="E569" s="288"/>
      <c r="F569" s="281"/>
      <c r="G569" s="77"/>
      <c r="H569" s="282"/>
      <c r="I569" s="38"/>
      <c r="J569" s="78"/>
      <c r="K569" s="92"/>
      <c r="L569" s="272"/>
    </row>
    <row r="570" spans="1:12" x14ac:dyDescent="0.2">
      <c r="A570" s="74"/>
      <c r="B570" s="284"/>
      <c r="C570" s="163"/>
      <c r="D570" s="163"/>
      <c r="E570" s="288"/>
      <c r="F570" s="281"/>
      <c r="G570" s="77"/>
      <c r="H570" s="282"/>
      <c r="I570" s="38"/>
      <c r="J570" s="78"/>
      <c r="K570" s="92"/>
      <c r="L570" s="272"/>
    </row>
    <row r="571" spans="1:12" x14ac:dyDescent="0.2">
      <c r="A571" s="74"/>
      <c r="B571" s="284"/>
      <c r="C571" s="163"/>
      <c r="D571" s="163"/>
      <c r="E571" s="288"/>
      <c r="F571" s="281"/>
      <c r="G571" s="77"/>
      <c r="H571" s="282"/>
      <c r="I571" s="38"/>
      <c r="J571" s="78"/>
      <c r="K571" s="92"/>
      <c r="L571" s="272"/>
    </row>
    <row r="572" spans="1:12" x14ac:dyDescent="0.2">
      <c r="A572" s="74"/>
      <c r="B572" s="284"/>
      <c r="C572" s="163"/>
      <c r="D572" s="163"/>
      <c r="E572" s="288"/>
      <c r="F572" s="281"/>
      <c r="G572" s="77"/>
      <c r="H572" s="282"/>
      <c r="I572" s="38"/>
      <c r="J572" s="78"/>
      <c r="K572" s="92"/>
      <c r="L572" s="272"/>
    </row>
    <row r="573" spans="1:12" x14ac:dyDescent="0.2">
      <c r="A573" s="74"/>
      <c r="B573" s="284"/>
      <c r="C573" s="163"/>
      <c r="D573" s="163"/>
      <c r="E573" s="288"/>
      <c r="F573" s="281"/>
      <c r="G573" s="77"/>
      <c r="H573" s="282"/>
      <c r="I573" s="38"/>
      <c r="J573" s="78"/>
      <c r="K573" s="92"/>
      <c r="L573" s="272"/>
    </row>
    <row r="574" spans="1:12" x14ac:dyDescent="0.2">
      <c r="A574" s="74"/>
      <c r="B574" s="284"/>
      <c r="C574" s="163"/>
      <c r="D574" s="163"/>
      <c r="E574" s="288"/>
      <c r="F574" s="281"/>
      <c r="G574" s="77"/>
      <c r="H574" s="282"/>
      <c r="I574" s="38"/>
      <c r="J574" s="78"/>
      <c r="K574" s="92"/>
      <c r="L574" s="272"/>
    </row>
    <row r="575" spans="1:12" x14ac:dyDescent="0.2">
      <c r="A575" s="74"/>
      <c r="B575" s="284"/>
      <c r="C575" s="163"/>
      <c r="D575" s="163"/>
      <c r="E575" s="288"/>
      <c r="F575" s="281"/>
      <c r="G575" s="77"/>
      <c r="H575" s="282"/>
      <c r="I575" s="38"/>
      <c r="J575" s="78"/>
      <c r="K575" s="92"/>
      <c r="L575" s="272"/>
    </row>
    <row r="576" spans="1:12" x14ac:dyDescent="0.2">
      <c r="A576" s="74"/>
      <c r="B576" s="284"/>
      <c r="C576" s="163"/>
      <c r="D576" s="163"/>
      <c r="E576" s="288"/>
      <c r="F576" s="281"/>
      <c r="G576" s="77"/>
      <c r="H576" s="282"/>
      <c r="I576" s="38"/>
      <c r="J576" s="78"/>
      <c r="K576" s="92"/>
      <c r="L576" s="272"/>
    </row>
    <row r="577" spans="1:12" x14ac:dyDescent="0.2">
      <c r="A577" s="74"/>
      <c r="B577" s="284"/>
      <c r="C577" s="163"/>
      <c r="D577" s="163"/>
      <c r="E577" s="288"/>
      <c r="F577" s="281"/>
      <c r="G577" s="77"/>
      <c r="H577" s="282"/>
      <c r="I577" s="38"/>
      <c r="J577" s="78"/>
      <c r="K577" s="92"/>
      <c r="L577" s="272"/>
    </row>
    <row r="578" spans="1:12" x14ac:dyDescent="0.2">
      <c r="A578" s="74"/>
      <c r="B578" s="284"/>
      <c r="C578" s="163"/>
      <c r="D578" s="163"/>
      <c r="E578" s="288"/>
      <c r="F578" s="281"/>
      <c r="G578" s="77"/>
      <c r="H578" s="282"/>
      <c r="I578" s="38"/>
      <c r="J578" s="78"/>
      <c r="K578" s="92"/>
      <c r="L578" s="272"/>
    </row>
    <row r="579" spans="1:12" x14ac:dyDescent="0.2">
      <c r="A579" s="74"/>
      <c r="B579" s="284"/>
      <c r="C579" s="163"/>
      <c r="D579" s="163"/>
      <c r="E579" s="288"/>
      <c r="F579" s="281"/>
      <c r="G579" s="77"/>
      <c r="H579" s="282"/>
      <c r="I579" s="38"/>
      <c r="J579" s="78"/>
      <c r="K579" s="92"/>
      <c r="L579" s="272"/>
    </row>
    <row r="580" spans="1:12" x14ac:dyDescent="0.2">
      <c r="A580" s="74"/>
      <c r="B580" s="284"/>
      <c r="C580" s="163"/>
      <c r="D580" s="163"/>
      <c r="E580" s="288"/>
      <c r="F580" s="281"/>
      <c r="G580" s="77"/>
      <c r="H580" s="282"/>
      <c r="I580" s="38"/>
      <c r="J580" s="78"/>
      <c r="K580" s="92"/>
      <c r="L580" s="272"/>
    </row>
    <row r="581" spans="1:12" x14ac:dyDescent="0.2">
      <c r="A581" s="74"/>
      <c r="B581" s="284"/>
      <c r="C581" s="163"/>
      <c r="D581" s="163"/>
      <c r="E581" s="288"/>
      <c r="F581" s="281"/>
      <c r="G581" s="77"/>
      <c r="H581" s="282"/>
      <c r="I581" s="38"/>
      <c r="J581" s="78"/>
      <c r="K581" s="92"/>
      <c r="L581" s="272"/>
    </row>
    <row r="582" spans="1:12" x14ac:dyDescent="0.2">
      <c r="A582" s="74"/>
      <c r="B582" s="284"/>
      <c r="C582" s="163"/>
      <c r="D582" s="163"/>
      <c r="E582" s="288"/>
      <c r="F582" s="281"/>
      <c r="G582" s="77"/>
      <c r="H582" s="282"/>
      <c r="I582" s="38"/>
      <c r="J582" s="78"/>
      <c r="K582" s="92"/>
      <c r="L582" s="272"/>
    </row>
    <row r="583" spans="1:12" ht="12" customHeight="1" x14ac:dyDescent="0.2">
      <c r="A583" s="74"/>
      <c r="E583" s="88"/>
      <c r="F583" s="281"/>
      <c r="G583" s="77"/>
      <c r="H583" s="282"/>
      <c r="I583" s="38"/>
      <c r="J583" s="78"/>
      <c r="K583" s="92"/>
      <c r="L583" s="272"/>
    </row>
    <row r="584" spans="1:12" ht="12" customHeight="1" x14ac:dyDescent="0.2">
      <c r="A584" s="74"/>
      <c r="E584" s="88"/>
      <c r="F584" s="281"/>
      <c r="G584" s="77"/>
      <c r="H584" s="332"/>
      <c r="I584" s="78"/>
      <c r="J584" s="78"/>
      <c r="K584" s="92"/>
      <c r="L584" s="272"/>
    </row>
    <row r="585" spans="1:12" ht="12" customHeight="1" x14ac:dyDescent="0.2">
      <c r="A585" s="64" t="s">
        <v>115</v>
      </c>
      <c r="B585" s="65"/>
      <c r="C585" s="66"/>
      <c r="D585" s="66"/>
      <c r="E585" s="67" t="s">
        <v>122</v>
      </c>
      <c r="F585" s="68"/>
      <c r="G585" s="69"/>
      <c r="H585" s="341"/>
      <c r="I585" s="70"/>
      <c r="J585" s="70"/>
      <c r="K585" s="97"/>
      <c r="L585" s="272"/>
    </row>
    <row r="586" spans="1:12" s="73" customFormat="1" x14ac:dyDescent="0.2">
      <c r="A586" s="64" t="s">
        <v>25</v>
      </c>
      <c r="B586" s="65"/>
      <c r="C586" s="66"/>
      <c r="D586" s="66"/>
      <c r="E586" s="67" t="s">
        <v>347</v>
      </c>
      <c r="F586" s="68"/>
      <c r="G586" s="69"/>
      <c r="H586" s="341"/>
      <c r="I586" s="70"/>
      <c r="J586" s="70"/>
      <c r="K586" s="71"/>
      <c r="L586" s="72"/>
    </row>
    <row r="587" spans="1:12" ht="12" customHeight="1" x14ac:dyDescent="0.2">
      <c r="G587" s="77"/>
      <c r="H587" s="332"/>
      <c r="I587" s="78"/>
      <c r="J587" s="78"/>
      <c r="K587" s="79"/>
    </row>
    <row r="588" spans="1:12" s="86" customFormat="1" ht="12" customHeight="1" x14ac:dyDescent="0.2">
      <c r="A588" s="80" t="s">
        <v>24</v>
      </c>
      <c r="B588" s="81" t="s">
        <v>10</v>
      </c>
      <c r="C588" s="41"/>
      <c r="D588" s="41"/>
      <c r="E588" s="82"/>
      <c r="F588" s="39"/>
      <c r="G588" s="83"/>
      <c r="H588" s="342"/>
      <c r="I588" s="84"/>
      <c r="J588" s="84"/>
      <c r="K588" s="79"/>
      <c r="L588" s="85"/>
    </row>
    <row r="589" spans="1:12" ht="25.5" x14ac:dyDescent="0.2">
      <c r="B589" s="89"/>
      <c r="D589" s="163" t="s">
        <v>167</v>
      </c>
      <c r="E589" s="164" t="s">
        <v>176</v>
      </c>
      <c r="F589" s="165"/>
      <c r="G589" s="77"/>
      <c r="H589" s="332"/>
      <c r="I589" s="78"/>
      <c r="J589" s="78"/>
      <c r="K589" s="79"/>
    </row>
    <row r="590" spans="1:12" ht="38.25" x14ac:dyDescent="0.2">
      <c r="B590" s="89"/>
      <c r="D590" s="163" t="s">
        <v>169</v>
      </c>
      <c r="E590" s="164" t="s">
        <v>177</v>
      </c>
      <c r="F590" s="165"/>
      <c r="G590" s="77"/>
      <c r="H590" s="332"/>
      <c r="I590" s="78"/>
      <c r="J590" s="78"/>
      <c r="K590" s="79"/>
    </row>
    <row r="591" spans="1:12" ht="25.5" x14ac:dyDescent="0.2">
      <c r="B591" s="89"/>
      <c r="D591" s="163" t="s">
        <v>171</v>
      </c>
      <c r="E591" s="164" t="s">
        <v>182</v>
      </c>
      <c r="F591" s="165"/>
      <c r="G591" s="77"/>
      <c r="H591" s="332"/>
      <c r="I591" s="78"/>
      <c r="J591" s="78"/>
      <c r="K591" s="79"/>
    </row>
    <row r="592" spans="1:12" ht="25.5" x14ac:dyDescent="0.2">
      <c r="B592" s="89"/>
      <c r="D592" s="163" t="s">
        <v>178</v>
      </c>
      <c r="E592" s="164" t="s">
        <v>207</v>
      </c>
      <c r="F592" s="165"/>
      <c r="G592" s="77"/>
      <c r="H592" s="332"/>
      <c r="I592" s="78"/>
      <c r="J592" s="78"/>
      <c r="K592" s="79"/>
    </row>
    <row r="593" spans="1:12" ht="12" customHeight="1" x14ac:dyDescent="0.2">
      <c r="D593" s="163" t="s">
        <v>179</v>
      </c>
      <c r="E593" s="32" t="s">
        <v>184</v>
      </c>
      <c r="G593" s="77"/>
      <c r="H593" s="332"/>
      <c r="I593" s="78"/>
      <c r="J593" s="78"/>
      <c r="K593" s="79"/>
    </row>
    <row r="594" spans="1:12" ht="25.5" x14ac:dyDescent="0.2">
      <c r="B594" s="89"/>
      <c r="D594" s="163" t="s">
        <v>180</v>
      </c>
      <c r="E594" s="164" t="s">
        <v>185</v>
      </c>
      <c r="F594" s="165"/>
      <c r="G594" s="77"/>
      <c r="H594" s="332"/>
      <c r="I594" s="78"/>
      <c r="J594" s="78"/>
      <c r="K594" s="79"/>
    </row>
    <row r="595" spans="1:12" ht="25.5" x14ac:dyDescent="0.2">
      <c r="B595" s="89"/>
      <c r="D595" s="163" t="s">
        <v>181</v>
      </c>
      <c r="E595" s="164" t="s">
        <v>698</v>
      </c>
      <c r="F595" s="165"/>
      <c r="G595" s="77"/>
      <c r="H595" s="332"/>
      <c r="I595" s="78"/>
      <c r="J595" s="78"/>
      <c r="K595" s="79"/>
    </row>
    <row r="596" spans="1:12" x14ac:dyDescent="0.2">
      <c r="B596" s="89"/>
      <c r="D596" s="163"/>
      <c r="E596" s="164"/>
      <c r="F596" s="165"/>
      <c r="G596" s="77"/>
      <c r="H596" s="332"/>
      <c r="I596" s="78"/>
      <c r="J596" s="78"/>
      <c r="K596" s="79"/>
    </row>
    <row r="597" spans="1:12" x14ac:dyDescent="0.2">
      <c r="G597" s="77"/>
      <c r="H597" s="332"/>
      <c r="I597" s="78"/>
      <c r="J597" s="78"/>
      <c r="K597" s="79"/>
    </row>
    <row r="598" spans="1:12" s="86" customFormat="1" x14ac:dyDescent="0.2">
      <c r="A598" s="80" t="s">
        <v>23</v>
      </c>
      <c r="B598" s="82" t="s">
        <v>22</v>
      </c>
      <c r="C598" s="41"/>
      <c r="D598" s="41"/>
      <c r="E598" s="82"/>
      <c r="F598" s="39"/>
      <c r="G598" s="83"/>
      <c r="H598" s="342"/>
      <c r="I598" s="84"/>
      <c r="J598" s="84"/>
      <c r="K598" s="79"/>
      <c r="L598" s="85"/>
    </row>
    <row r="599" spans="1:12" s="86" customFormat="1" x14ac:dyDescent="0.2">
      <c r="A599" s="80"/>
      <c r="B599" s="283"/>
      <c r="C599" s="41"/>
      <c r="D599" s="41"/>
      <c r="E599" s="82"/>
      <c r="F599" s="39"/>
      <c r="G599" s="83"/>
      <c r="H599" s="342"/>
      <c r="I599" s="289"/>
      <c r="J599" s="84"/>
      <c r="K599" s="79"/>
      <c r="L599" s="85"/>
    </row>
    <row r="600" spans="1:12" s="86" customFormat="1" x14ac:dyDescent="0.2">
      <c r="A600" s="80"/>
      <c r="B600" s="82" t="s">
        <v>6</v>
      </c>
      <c r="C600" s="41"/>
      <c r="D600" s="41"/>
      <c r="E600" s="82"/>
      <c r="F600" s="39"/>
      <c r="G600" s="83"/>
      <c r="H600" s="342"/>
      <c r="I600" s="84"/>
      <c r="J600" s="84"/>
      <c r="K600" s="79"/>
      <c r="L600" s="85"/>
    </row>
    <row r="601" spans="1:12" s="257" customFormat="1" x14ac:dyDescent="0.2">
      <c r="A601" s="74" t="s">
        <v>21</v>
      </c>
      <c r="B601" s="284">
        <v>1000</v>
      </c>
      <c r="C601" s="163" t="s">
        <v>143</v>
      </c>
      <c r="D601" s="163">
        <v>2300</v>
      </c>
      <c r="E601" s="285" t="s">
        <v>323</v>
      </c>
      <c r="F601" s="281"/>
      <c r="G601" s="77" t="s">
        <v>11</v>
      </c>
      <c r="H601" s="282">
        <v>5</v>
      </c>
      <c r="I601" s="38"/>
      <c r="J601" s="78"/>
      <c r="K601" s="92"/>
      <c r="L601" s="286"/>
    </row>
    <row r="602" spans="1:12" s="257" customFormat="1" x14ac:dyDescent="0.2">
      <c r="A602" s="74" t="s">
        <v>20</v>
      </c>
      <c r="B602" s="284">
        <v>1000</v>
      </c>
      <c r="C602" s="163" t="s">
        <v>143</v>
      </c>
      <c r="D602" s="163">
        <v>2300</v>
      </c>
      <c r="E602" s="285" t="s">
        <v>420</v>
      </c>
      <c r="F602" s="281"/>
      <c r="G602" s="77" t="s">
        <v>11</v>
      </c>
      <c r="H602" s="282">
        <v>1</v>
      </c>
      <c r="I602" s="38"/>
      <c r="J602" s="78"/>
      <c r="K602" s="92"/>
      <c r="L602" s="286"/>
    </row>
    <row r="603" spans="1:12" s="257" customFormat="1" x14ac:dyDescent="0.2">
      <c r="A603" s="74" t="s">
        <v>673</v>
      </c>
      <c r="B603" s="284">
        <v>1000</v>
      </c>
      <c r="C603" s="163" t="s">
        <v>143</v>
      </c>
      <c r="D603" s="163">
        <v>2300</v>
      </c>
      <c r="E603" s="285" t="s">
        <v>560</v>
      </c>
      <c r="F603" s="281"/>
      <c r="G603" s="77" t="s">
        <v>11</v>
      </c>
      <c r="H603" s="282">
        <v>1</v>
      </c>
      <c r="I603" s="38"/>
      <c r="J603" s="78"/>
      <c r="K603" s="92"/>
      <c r="L603" s="286"/>
    </row>
    <row r="604" spans="1:12" s="257" customFormat="1" x14ac:dyDescent="0.2">
      <c r="A604" s="74"/>
      <c r="B604" s="284"/>
      <c r="C604" s="163"/>
      <c r="D604" s="163"/>
      <c r="E604" s="285"/>
      <c r="F604" s="281"/>
      <c r="G604" s="77"/>
      <c r="H604" s="282"/>
      <c r="I604" s="38"/>
      <c r="J604" s="78"/>
      <c r="K604" s="92"/>
      <c r="L604" s="286"/>
    </row>
    <row r="605" spans="1:12" s="86" customFormat="1" x14ac:dyDescent="0.2">
      <c r="A605" s="80"/>
      <c r="B605" s="82" t="s">
        <v>106</v>
      </c>
      <c r="C605" s="41"/>
      <c r="D605" s="41"/>
      <c r="E605" s="82"/>
      <c r="F605" s="39"/>
      <c r="G605" s="83"/>
      <c r="H605" s="342"/>
      <c r="I605" s="84"/>
      <c r="J605" s="84"/>
      <c r="K605" s="79"/>
      <c r="L605" s="85"/>
    </row>
    <row r="606" spans="1:12" s="257" customFormat="1" x14ac:dyDescent="0.2">
      <c r="A606" s="74" t="s">
        <v>674</v>
      </c>
      <c r="B606" s="284">
        <v>1000</v>
      </c>
      <c r="C606" s="163" t="s">
        <v>143</v>
      </c>
      <c r="D606" s="163">
        <v>2300</v>
      </c>
      <c r="E606" s="285" t="s">
        <v>323</v>
      </c>
      <c r="F606" s="281"/>
      <c r="G606" s="77" t="s">
        <v>11</v>
      </c>
      <c r="H606" s="282">
        <v>5</v>
      </c>
      <c r="I606" s="38"/>
      <c r="J606" s="78"/>
      <c r="K606" s="92"/>
      <c r="L606" s="286"/>
    </row>
    <row r="607" spans="1:12" s="257" customFormat="1" x14ac:dyDescent="0.2">
      <c r="A607" s="74" t="s">
        <v>429</v>
      </c>
      <c r="B607" s="284">
        <v>1000</v>
      </c>
      <c r="C607" s="163" t="s">
        <v>143</v>
      </c>
      <c r="D607" s="163">
        <v>2300</v>
      </c>
      <c r="E607" s="285" t="s">
        <v>420</v>
      </c>
      <c r="F607" s="281"/>
      <c r="G607" s="77" t="s">
        <v>11</v>
      </c>
      <c r="H607" s="282">
        <v>2</v>
      </c>
      <c r="I607" s="38"/>
      <c r="J607" s="78"/>
      <c r="K607" s="92"/>
      <c r="L607" s="286"/>
    </row>
    <row r="608" spans="1:12" s="257" customFormat="1" x14ac:dyDescent="0.2">
      <c r="A608" s="74" t="s">
        <v>430</v>
      </c>
      <c r="B608" s="284">
        <v>900</v>
      </c>
      <c r="C608" s="163" t="s">
        <v>143</v>
      </c>
      <c r="D608" s="163">
        <v>2200</v>
      </c>
      <c r="E608" s="285" t="s">
        <v>559</v>
      </c>
      <c r="F608" s="281"/>
      <c r="G608" s="77" t="s">
        <v>11</v>
      </c>
      <c r="H608" s="282">
        <v>2</v>
      </c>
      <c r="I608" s="38"/>
      <c r="J608" s="78"/>
      <c r="K608" s="92"/>
      <c r="L608" s="286"/>
    </row>
    <row r="609" spans="1:12" s="257" customFormat="1" x14ac:dyDescent="0.2">
      <c r="A609" s="74" t="s">
        <v>431</v>
      </c>
      <c r="B609" s="284">
        <v>700</v>
      </c>
      <c r="C609" s="163" t="s">
        <v>143</v>
      </c>
      <c r="D609" s="163">
        <v>2000</v>
      </c>
      <c r="E609" s="285" t="s">
        <v>425</v>
      </c>
      <c r="F609" s="281"/>
      <c r="G609" s="77" t="s">
        <v>11</v>
      </c>
      <c r="H609" s="282">
        <v>6</v>
      </c>
      <c r="I609" s="38"/>
      <c r="J609" s="78"/>
      <c r="K609" s="92"/>
      <c r="L609" s="286"/>
    </row>
    <row r="610" spans="1:12" x14ac:dyDescent="0.2">
      <c r="A610" s="74"/>
      <c r="B610" s="284"/>
      <c r="C610" s="163"/>
      <c r="D610" s="163"/>
      <c r="E610" s="288"/>
      <c r="F610" s="281"/>
      <c r="G610" s="77"/>
      <c r="H610" s="282"/>
      <c r="I610" s="38"/>
      <c r="J610" s="78"/>
      <c r="K610" s="92"/>
      <c r="L610" s="272"/>
    </row>
    <row r="611" spans="1:12" x14ac:dyDescent="0.2">
      <c r="A611" s="74"/>
      <c r="B611" s="284"/>
      <c r="C611" s="163"/>
      <c r="D611" s="163"/>
      <c r="E611" s="288"/>
      <c r="F611" s="281"/>
      <c r="G611" s="77"/>
      <c r="H611" s="282"/>
      <c r="I611" s="38"/>
      <c r="J611" s="78"/>
      <c r="K611" s="92"/>
      <c r="L611" s="272"/>
    </row>
    <row r="612" spans="1:12" x14ac:dyDescent="0.2">
      <c r="A612" s="74"/>
      <c r="B612" s="284"/>
      <c r="C612" s="163"/>
      <c r="D612" s="163"/>
      <c r="E612" s="288"/>
      <c r="F612" s="281"/>
      <c r="G612" s="77"/>
      <c r="H612" s="282"/>
      <c r="I612" s="38"/>
      <c r="J612" s="78"/>
      <c r="K612" s="92"/>
      <c r="L612" s="272"/>
    </row>
    <row r="613" spans="1:12" x14ac:dyDescent="0.2">
      <c r="A613" s="74"/>
      <c r="B613" s="284"/>
      <c r="C613" s="163"/>
      <c r="D613" s="163"/>
      <c r="E613" s="288"/>
      <c r="F613" s="281"/>
      <c r="G613" s="77"/>
      <c r="H613" s="282"/>
      <c r="I613" s="38"/>
      <c r="J613" s="78"/>
      <c r="K613" s="92"/>
      <c r="L613" s="272"/>
    </row>
    <row r="614" spans="1:12" x14ac:dyDescent="0.2">
      <c r="A614" s="74"/>
      <c r="B614" s="284"/>
      <c r="C614" s="163"/>
      <c r="D614" s="163"/>
      <c r="E614" s="288"/>
      <c r="F614" s="281"/>
      <c r="G614" s="77"/>
      <c r="H614" s="282"/>
      <c r="I614" s="38"/>
      <c r="J614" s="78"/>
      <c r="K614" s="92"/>
      <c r="L614" s="272"/>
    </row>
    <row r="615" spans="1:12" x14ac:dyDescent="0.2">
      <c r="A615" s="74"/>
      <c r="B615" s="284"/>
      <c r="C615" s="163"/>
      <c r="D615" s="163"/>
      <c r="E615" s="288"/>
      <c r="F615" s="281"/>
      <c r="G615" s="77"/>
      <c r="H615" s="282"/>
      <c r="I615" s="38"/>
      <c r="J615" s="78"/>
      <c r="K615" s="92"/>
      <c r="L615" s="272"/>
    </row>
    <row r="616" spans="1:12" x14ac:dyDescent="0.2">
      <c r="A616" s="74"/>
      <c r="B616" s="284"/>
      <c r="C616" s="163"/>
      <c r="D616" s="163"/>
      <c r="E616" s="288"/>
      <c r="F616" s="281"/>
      <c r="G616" s="77"/>
      <c r="H616" s="282"/>
      <c r="I616" s="38"/>
      <c r="J616" s="78"/>
      <c r="K616" s="92"/>
      <c r="L616" s="272"/>
    </row>
    <row r="617" spans="1:12" x14ac:dyDescent="0.2">
      <c r="A617" s="74"/>
      <c r="B617" s="284"/>
      <c r="C617" s="163"/>
      <c r="D617" s="163"/>
      <c r="E617" s="288"/>
      <c r="F617" s="281"/>
      <c r="G617" s="77"/>
      <c r="H617" s="282"/>
      <c r="I617" s="38"/>
      <c r="J617" s="78"/>
      <c r="K617" s="92"/>
      <c r="L617" s="272"/>
    </row>
    <row r="618" spans="1:12" x14ac:dyDescent="0.2">
      <c r="A618" s="74"/>
      <c r="B618" s="284"/>
      <c r="C618" s="163"/>
      <c r="D618" s="163"/>
      <c r="E618" s="288"/>
      <c r="F618" s="281"/>
      <c r="G618" s="77"/>
      <c r="H618" s="282"/>
      <c r="I618" s="38"/>
      <c r="J618" s="78"/>
      <c r="K618" s="92"/>
      <c r="L618" s="272"/>
    </row>
    <row r="619" spans="1:12" x14ac:dyDescent="0.2">
      <c r="A619" s="74"/>
      <c r="B619" s="284"/>
      <c r="C619" s="163"/>
      <c r="D619" s="163"/>
      <c r="E619" s="288"/>
      <c r="F619" s="281"/>
      <c r="G619" s="77"/>
      <c r="H619" s="282"/>
      <c r="I619" s="38"/>
      <c r="J619" s="78"/>
      <c r="K619" s="92"/>
      <c r="L619" s="272"/>
    </row>
    <row r="620" spans="1:12" x14ac:dyDescent="0.2">
      <c r="A620" s="74"/>
      <c r="B620" s="284"/>
      <c r="C620" s="163"/>
      <c r="D620" s="163"/>
      <c r="E620" s="288"/>
      <c r="F620" s="281"/>
      <c r="G620" s="77"/>
      <c r="H620" s="282"/>
      <c r="I620" s="38"/>
      <c r="J620" s="78"/>
      <c r="K620" s="92"/>
      <c r="L620" s="272"/>
    </row>
    <row r="621" spans="1:12" x14ac:dyDescent="0.2">
      <c r="A621" s="74"/>
      <c r="B621" s="284"/>
      <c r="C621" s="163"/>
      <c r="D621" s="163"/>
      <c r="E621" s="288"/>
      <c r="F621" s="281"/>
      <c r="G621" s="77"/>
      <c r="H621" s="282"/>
      <c r="I621" s="38"/>
      <c r="J621" s="78"/>
      <c r="K621" s="92"/>
      <c r="L621" s="272"/>
    </row>
    <row r="622" spans="1:12" x14ac:dyDescent="0.2">
      <c r="A622" s="74"/>
      <c r="B622" s="284"/>
      <c r="C622" s="163"/>
      <c r="D622" s="163"/>
      <c r="E622" s="288"/>
      <c r="F622" s="281"/>
      <c r="G622" s="77"/>
      <c r="H622" s="282"/>
      <c r="I622" s="38"/>
      <c r="J622" s="78"/>
      <c r="K622" s="92"/>
      <c r="L622" s="272"/>
    </row>
    <row r="623" spans="1:12" x14ac:dyDescent="0.2">
      <c r="A623" s="74"/>
      <c r="B623" s="284"/>
      <c r="C623" s="163"/>
      <c r="D623" s="163"/>
      <c r="E623" s="288"/>
      <c r="F623" s="281"/>
      <c r="G623" s="77"/>
      <c r="H623" s="282"/>
      <c r="I623" s="38"/>
      <c r="J623" s="78"/>
      <c r="K623" s="92"/>
      <c r="L623" s="272"/>
    </row>
    <row r="624" spans="1:12" x14ac:dyDescent="0.2">
      <c r="A624" s="74"/>
      <c r="B624" s="284"/>
      <c r="C624" s="163"/>
      <c r="D624" s="163"/>
      <c r="E624" s="288"/>
      <c r="F624" s="281"/>
      <c r="G624" s="77"/>
      <c r="H624" s="282"/>
      <c r="I624" s="38"/>
      <c r="J624" s="78"/>
      <c r="K624" s="92"/>
      <c r="L624" s="272"/>
    </row>
    <row r="625" spans="1:12" x14ac:dyDescent="0.2">
      <c r="A625" s="74"/>
      <c r="B625" s="284"/>
      <c r="C625" s="163"/>
      <c r="D625" s="163"/>
      <c r="E625" s="288"/>
      <c r="F625" s="281"/>
      <c r="G625" s="77"/>
      <c r="H625" s="282"/>
      <c r="I625" s="38"/>
      <c r="J625" s="78"/>
      <c r="K625" s="92"/>
      <c r="L625" s="272"/>
    </row>
    <row r="626" spans="1:12" x14ac:dyDescent="0.2">
      <c r="A626" s="74"/>
      <c r="B626" s="284"/>
      <c r="C626" s="163"/>
      <c r="D626" s="163"/>
      <c r="E626" s="288"/>
      <c r="F626" s="281"/>
      <c r="G626" s="77"/>
      <c r="H626" s="282"/>
      <c r="I626" s="38"/>
      <c r="J626" s="78"/>
      <c r="K626" s="92"/>
      <c r="L626" s="272"/>
    </row>
    <row r="627" spans="1:12" x14ac:dyDescent="0.2">
      <c r="A627" s="74"/>
      <c r="B627" s="284"/>
      <c r="C627" s="163"/>
      <c r="D627" s="163"/>
      <c r="E627" s="288"/>
      <c r="F627" s="281"/>
      <c r="G627" s="77"/>
      <c r="H627" s="282"/>
      <c r="I627" s="38"/>
      <c r="J627" s="78"/>
      <c r="K627" s="92"/>
      <c r="L627" s="272"/>
    </row>
    <row r="628" spans="1:12" x14ac:dyDescent="0.2">
      <c r="A628" s="74"/>
      <c r="B628" s="284"/>
      <c r="C628" s="163"/>
      <c r="D628" s="163"/>
      <c r="E628" s="288"/>
      <c r="F628" s="281"/>
      <c r="G628" s="77"/>
      <c r="H628" s="282"/>
      <c r="I628" s="38"/>
      <c r="J628" s="78"/>
      <c r="K628" s="92"/>
      <c r="L628" s="272"/>
    </row>
    <row r="629" spans="1:12" x14ac:dyDescent="0.2">
      <c r="A629" s="74"/>
      <c r="B629" s="284"/>
      <c r="C629" s="163"/>
      <c r="D629" s="163"/>
      <c r="E629" s="288"/>
      <c r="F629" s="281"/>
      <c r="G629" s="77"/>
      <c r="H629" s="282"/>
      <c r="I629" s="38"/>
      <c r="J629" s="78"/>
      <c r="K629" s="92"/>
      <c r="L629" s="272"/>
    </row>
    <row r="630" spans="1:12" x14ac:dyDescent="0.2">
      <c r="A630" s="74"/>
      <c r="B630" s="284"/>
      <c r="C630" s="163"/>
      <c r="D630" s="163"/>
      <c r="E630" s="288"/>
      <c r="F630" s="281"/>
      <c r="G630" s="77"/>
      <c r="H630" s="282"/>
      <c r="I630" s="38"/>
      <c r="J630" s="78"/>
      <c r="K630" s="92"/>
      <c r="L630" s="272"/>
    </row>
    <row r="631" spans="1:12" x14ac:dyDescent="0.2">
      <c r="A631" s="74"/>
      <c r="B631" s="284"/>
      <c r="C631" s="163"/>
      <c r="D631" s="163"/>
      <c r="E631" s="288"/>
      <c r="F631" s="281"/>
      <c r="G631" s="77"/>
      <c r="H631" s="282"/>
      <c r="I631" s="38"/>
      <c r="J631" s="78"/>
      <c r="K631" s="92"/>
      <c r="L631" s="272"/>
    </row>
    <row r="632" spans="1:12" x14ac:dyDescent="0.2">
      <c r="A632" s="74"/>
      <c r="B632" s="284"/>
      <c r="C632" s="163"/>
      <c r="D632" s="163"/>
      <c r="E632" s="288"/>
      <c r="F632" s="281"/>
      <c r="G632" s="77"/>
      <c r="H632" s="282"/>
      <c r="I632" s="38"/>
      <c r="J632" s="78"/>
      <c r="K632" s="92"/>
      <c r="L632" s="272"/>
    </row>
    <row r="633" spans="1:12" x14ac:dyDescent="0.2">
      <c r="A633" s="74"/>
      <c r="B633" s="284"/>
      <c r="C633" s="163"/>
      <c r="D633" s="163"/>
      <c r="E633" s="288"/>
      <c r="F633" s="281"/>
      <c r="G633" s="77"/>
      <c r="H633" s="282"/>
      <c r="I633" s="38"/>
      <c r="J633" s="78"/>
      <c r="K633" s="92"/>
      <c r="L633" s="272"/>
    </row>
    <row r="634" spans="1:12" x14ac:dyDescent="0.2">
      <c r="A634" s="74"/>
      <c r="B634" s="284"/>
      <c r="C634" s="163"/>
      <c r="D634" s="163"/>
      <c r="E634" s="288"/>
      <c r="F634" s="281"/>
      <c r="G634" s="77"/>
      <c r="H634" s="282"/>
      <c r="I634" s="38"/>
      <c r="J634" s="78"/>
      <c r="K634" s="92"/>
      <c r="L634" s="272"/>
    </row>
    <row r="635" spans="1:12" x14ac:dyDescent="0.2">
      <c r="A635" s="74"/>
      <c r="B635" s="284"/>
      <c r="C635" s="163"/>
      <c r="D635" s="163"/>
      <c r="E635" s="288"/>
      <c r="F635" s="281"/>
      <c r="G635" s="77"/>
      <c r="H635" s="282"/>
      <c r="I635" s="38"/>
      <c r="J635" s="78"/>
      <c r="K635" s="92"/>
      <c r="L635" s="272"/>
    </row>
    <row r="636" spans="1:12" x14ac:dyDescent="0.2">
      <c r="A636" s="74"/>
      <c r="B636" s="284"/>
      <c r="C636" s="163"/>
      <c r="D636" s="163"/>
      <c r="E636" s="288"/>
      <c r="F636" s="281"/>
      <c r="G636" s="77"/>
      <c r="H636" s="282"/>
      <c r="I636" s="38"/>
      <c r="J636" s="78"/>
      <c r="K636" s="92"/>
      <c r="L636" s="272"/>
    </row>
    <row r="637" spans="1:12" x14ac:dyDescent="0.2">
      <c r="A637" s="74"/>
      <c r="B637" s="284"/>
      <c r="C637" s="163"/>
      <c r="D637" s="163"/>
      <c r="E637" s="288"/>
      <c r="F637" s="281"/>
      <c r="G637" s="77"/>
      <c r="H637" s="282"/>
      <c r="I637" s="38"/>
      <c r="J637" s="78"/>
      <c r="K637" s="92"/>
      <c r="L637" s="272"/>
    </row>
    <row r="638" spans="1:12" x14ac:dyDescent="0.2">
      <c r="A638" s="74"/>
      <c r="B638" s="284"/>
      <c r="C638" s="163"/>
      <c r="D638" s="163"/>
      <c r="E638" s="288"/>
      <c r="F638" s="281"/>
      <c r="G638" s="77"/>
      <c r="H638" s="282"/>
      <c r="I638" s="38"/>
      <c r="J638" s="78"/>
      <c r="K638" s="92"/>
      <c r="L638" s="272"/>
    </row>
    <row r="639" spans="1:12" x14ac:dyDescent="0.2">
      <c r="A639" s="74"/>
      <c r="B639" s="284"/>
      <c r="C639" s="163"/>
      <c r="D639" s="163"/>
      <c r="E639" s="288"/>
      <c r="F639" s="281"/>
      <c r="G639" s="77"/>
      <c r="H639" s="282"/>
      <c r="I639" s="38"/>
      <c r="J639" s="78"/>
      <c r="K639" s="92"/>
      <c r="L639" s="272"/>
    </row>
    <row r="640" spans="1:12" x14ac:dyDescent="0.2">
      <c r="A640" s="74"/>
      <c r="B640" s="284"/>
      <c r="C640" s="163"/>
      <c r="D640" s="163"/>
      <c r="E640" s="288"/>
      <c r="F640" s="281"/>
      <c r="G640" s="77"/>
      <c r="H640" s="282"/>
      <c r="I640" s="38"/>
      <c r="J640" s="78"/>
      <c r="K640" s="92"/>
      <c r="L640" s="272"/>
    </row>
    <row r="641" spans="1:12" x14ac:dyDescent="0.2">
      <c r="A641" s="74"/>
      <c r="B641" s="284"/>
      <c r="C641" s="163"/>
      <c r="D641" s="163"/>
      <c r="E641" s="288"/>
      <c r="F641" s="281"/>
      <c r="G641" s="77"/>
      <c r="H641" s="282"/>
      <c r="I641" s="38"/>
      <c r="J641" s="78"/>
      <c r="K641" s="92"/>
      <c r="L641" s="272"/>
    </row>
    <row r="642" spans="1:12" x14ac:dyDescent="0.2">
      <c r="A642" s="74"/>
      <c r="B642" s="284"/>
      <c r="C642" s="163"/>
      <c r="D642" s="163"/>
      <c r="E642" s="288"/>
      <c r="F642" s="281"/>
      <c r="G642" s="77"/>
      <c r="H642" s="282"/>
      <c r="I642" s="38"/>
      <c r="J642" s="78"/>
      <c r="K642" s="92"/>
      <c r="L642" s="272"/>
    </row>
    <row r="643" spans="1:12" x14ac:dyDescent="0.2">
      <c r="A643" s="74"/>
      <c r="B643" s="284"/>
      <c r="C643" s="163"/>
      <c r="D643" s="163"/>
      <c r="E643" s="288"/>
      <c r="F643" s="281"/>
      <c r="G643" s="77"/>
      <c r="H643" s="282"/>
      <c r="I643" s="38"/>
      <c r="J643" s="78"/>
      <c r="K643" s="92"/>
      <c r="L643" s="272"/>
    </row>
    <row r="644" spans="1:12" x14ac:dyDescent="0.2">
      <c r="A644" s="74"/>
      <c r="B644" s="284"/>
      <c r="C644" s="163"/>
      <c r="D644" s="163"/>
      <c r="E644" s="288"/>
      <c r="F644" s="281"/>
      <c r="G644" s="77"/>
      <c r="H644" s="282"/>
      <c r="I644" s="38"/>
      <c r="J644" s="78"/>
      <c r="K644" s="92"/>
      <c r="L644" s="272"/>
    </row>
    <row r="645" spans="1:12" x14ac:dyDescent="0.2">
      <c r="A645" s="74"/>
      <c r="B645" s="284"/>
      <c r="C645" s="163"/>
      <c r="D645" s="163"/>
      <c r="E645" s="288"/>
      <c r="F645" s="281"/>
      <c r="G645" s="77"/>
      <c r="H645" s="282"/>
      <c r="I645" s="38"/>
      <c r="J645" s="78"/>
      <c r="K645" s="92"/>
      <c r="L645" s="272"/>
    </row>
    <row r="646" spans="1:12" x14ac:dyDescent="0.2">
      <c r="A646" s="74"/>
      <c r="B646" s="284"/>
      <c r="C646" s="163"/>
      <c r="D646" s="163"/>
      <c r="E646" s="288"/>
      <c r="F646" s="281"/>
      <c r="G646" s="77"/>
      <c r="H646" s="282"/>
      <c r="I646" s="38"/>
      <c r="J646" s="78"/>
      <c r="K646" s="92"/>
      <c r="L646" s="272"/>
    </row>
    <row r="647" spans="1:12" x14ac:dyDescent="0.2">
      <c r="A647" s="74"/>
      <c r="B647" s="284"/>
      <c r="C647" s="163"/>
      <c r="D647" s="163"/>
      <c r="E647" s="288"/>
      <c r="F647" s="281"/>
      <c r="G647" s="77"/>
      <c r="H647" s="282"/>
      <c r="I647" s="38"/>
      <c r="J647" s="78"/>
      <c r="K647" s="92"/>
      <c r="L647" s="272"/>
    </row>
    <row r="648" spans="1:12" x14ac:dyDescent="0.2">
      <c r="A648" s="74"/>
      <c r="B648" s="284"/>
      <c r="C648" s="163"/>
      <c r="D648" s="163"/>
      <c r="E648" s="288"/>
      <c r="F648" s="281"/>
      <c r="G648" s="77"/>
      <c r="H648" s="282"/>
      <c r="I648" s="38"/>
      <c r="J648" s="78"/>
      <c r="K648" s="92"/>
      <c r="L648" s="272"/>
    </row>
    <row r="649" spans="1:12" x14ac:dyDescent="0.2">
      <c r="A649" s="74"/>
      <c r="B649" s="284"/>
      <c r="C649" s="163"/>
      <c r="D649" s="163"/>
      <c r="E649" s="288"/>
      <c r="F649" s="281"/>
      <c r="G649" s="77"/>
      <c r="H649" s="282"/>
      <c r="I649" s="38"/>
      <c r="J649" s="78"/>
      <c r="K649" s="92"/>
      <c r="L649" s="272"/>
    </row>
    <row r="650" spans="1:12" x14ac:dyDescent="0.2">
      <c r="A650" s="74"/>
      <c r="B650" s="284"/>
      <c r="C650" s="163"/>
      <c r="D650" s="163"/>
      <c r="E650" s="288"/>
      <c r="F650" s="281"/>
      <c r="G650" s="77"/>
      <c r="H650" s="282"/>
      <c r="I650" s="38"/>
      <c r="J650" s="78"/>
      <c r="K650" s="92"/>
      <c r="L650" s="272"/>
    </row>
    <row r="651" spans="1:12" x14ac:dyDescent="0.2">
      <c r="A651" s="74"/>
      <c r="B651" s="284"/>
      <c r="C651" s="163"/>
      <c r="D651" s="163"/>
      <c r="E651" s="288"/>
      <c r="F651" s="281"/>
      <c r="G651" s="77"/>
      <c r="H651" s="282"/>
      <c r="I651" s="38"/>
      <c r="J651" s="78"/>
      <c r="K651" s="92"/>
      <c r="L651" s="272"/>
    </row>
    <row r="652" spans="1:12" x14ac:dyDescent="0.2">
      <c r="A652" s="74"/>
      <c r="B652" s="284"/>
      <c r="C652" s="163"/>
      <c r="D652" s="163"/>
      <c r="E652" s="288"/>
      <c r="F652" s="281"/>
      <c r="G652" s="77"/>
      <c r="H652" s="282"/>
      <c r="I652" s="38"/>
      <c r="J652" s="78"/>
      <c r="K652" s="92"/>
      <c r="L652" s="272"/>
    </row>
    <row r="653" spans="1:12" x14ac:dyDescent="0.2">
      <c r="A653" s="74"/>
      <c r="B653" s="284"/>
      <c r="C653" s="163"/>
      <c r="D653" s="163"/>
      <c r="E653" s="288"/>
      <c r="F653" s="281"/>
      <c r="G653" s="77"/>
      <c r="H653" s="282"/>
      <c r="I653" s="38"/>
      <c r="J653" s="78"/>
      <c r="K653" s="92"/>
      <c r="L653" s="272"/>
    </row>
    <row r="654" spans="1:12" x14ac:dyDescent="0.2">
      <c r="A654" s="74"/>
      <c r="B654" s="284"/>
      <c r="C654" s="163"/>
      <c r="D654" s="163"/>
      <c r="E654" s="288"/>
      <c r="F654" s="281"/>
      <c r="G654" s="77"/>
      <c r="H654" s="282"/>
      <c r="I654" s="38"/>
      <c r="J654" s="78"/>
      <c r="K654" s="92"/>
      <c r="L654" s="272"/>
    </row>
    <row r="655" spans="1:12" x14ac:dyDescent="0.2">
      <c r="A655" s="74"/>
      <c r="B655" s="284"/>
      <c r="C655" s="163"/>
      <c r="D655" s="163"/>
      <c r="E655" s="288"/>
      <c r="F655" s="281"/>
      <c r="G655" s="77"/>
      <c r="H655" s="282"/>
      <c r="I655" s="38"/>
      <c r="J655" s="78"/>
      <c r="K655" s="92"/>
      <c r="L655" s="272"/>
    </row>
    <row r="656" spans="1:12" x14ac:dyDescent="0.2">
      <c r="A656" s="74"/>
      <c r="B656" s="284"/>
      <c r="C656" s="163"/>
      <c r="D656" s="163"/>
      <c r="E656" s="288"/>
      <c r="F656" s="281"/>
      <c r="G656" s="77"/>
      <c r="H656" s="282"/>
      <c r="I656" s="38"/>
      <c r="J656" s="78"/>
      <c r="K656" s="92"/>
      <c r="L656" s="272"/>
    </row>
    <row r="657" spans="1:12" x14ac:dyDescent="0.2">
      <c r="A657" s="74"/>
      <c r="B657" s="284"/>
      <c r="C657" s="163"/>
      <c r="D657" s="163"/>
      <c r="E657" s="288"/>
      <c r="F657" s="281"/>
      <c r="G657" s="77"/>
      <c r="H657" s="282"/>
      <c r="I657" s="38"/>
      <c r="J657" s="78"/>
      <c r="K657" s="92"/>
      <c r="L657" s="272"/>
    </row>
    <row r="658" spans="1:12" x14ac:dyDescent="0.2">
      <c r="A658" s="74"/>
      <c r="B658" s="284"/>
      <c r="C658" s="163"/>
      <c r="D658" s="163"/>
      <c r="E658" s="288"/>
      <c r="F658" s="281"/>
      <c r="G658" s="77"/>
      <c r="H658" s="282"/>
      <c r="I658" s="38"/>
      <c r="J658" s="78"/>
      <c r="K658" s="92"/>
      <c r="L658" s="272"/>
    </row>
    <row r="659" spans="1:12" ht="12" customHeight="1" x14ac:dyDescent="0.2">
      <c r="A659" s="74"/>
      <c r="E659" s="88"/>
      <c r="F659" s="281"/>
      <c r="G659" s="77"/>
      <c r="H659" s="282"/>
      <c r="I659" s="38"/>
      <c r="J659" s="78"/>
      <c r="K659" s="92"/>
      <c r="L659" s="272"/>
    </row>
    <row r="660" spans="1:12" ht="12" customHeight="1" x14ac:dyDescent="0.2">
      <c r="A660" s="74"/>
      <c r="E660" s="88"/>
      <c r="F660" s="281"/>
      <c r="G660" s="77"/>
      <c r="H660" s="332"/>
      <c r="I660" s="78"/>
      <c r="J660" s="78"/>
      <c r="K660" s="92"/>
      <c r="L660" s="272"/>
    </row>
    <row r="661" spans="1:12" ht="12" customHeight="1" x14ac:dyDescent="0.2">
      <c r="A661" s="64" t="s">
        <v>19</v>
      </c>
      <c r="B661" s="65"/>
      <c r="C661" s="66"/>
      <c r="D661" s="66"/>
      <c r="E661" s="67" t="s">
        <v>123</v>
      </c>
      <c r="F661" s="68"/>
      <c r="G661" s="69"/>
      <c r="H661" s="341"/>
      <c r="I661" s="70"/>
      <c r="J661" s="70"/>
      <c r="K661" s="97"/>
      <c r="L661" s="272"/>
    </row>
    <row r="662" spans="1:12" ht="12" customHeight="1" x14ac:dyDescent="0.2">
      <c r="A662" s="64" t="s">
        <v>18</v>
      </c>
      <c r="B662" s="65"/>
      <c r="C662" s="66"/>
      <c r="D662" s="66"/>
      <c r="E662" s="67" t="s">
        <v>566</v>
      </c>
      <c r="F662" s="68"/>
      <c r="G662" s="69"/>
      <c r="H662" s="341"/>
      <c r="I662" s="70"/>
      <c r="J662" s="70"/>
      <c r="K662" s="71"/>
      <c r="L662" s="272"/>
    </row>
    <row r="663" spans="1:12" ht="12" customHeight="1" x14ac:dyDescent="0.2">
      <c r="G663" s="77"/>
      <c r="H663" s="332"/>
      <c r="I663" s="78"/>
      <c r="J663" s="78"/>
      <c r="K663" s="79"/>
      <c r="L663" s="272"/>
    </row>
    <row r="664" spans="1:12" ht="12" customHeight="1" x14ac:dyDescent="0.2">
      <c r="A664" s="80" t="s">
        <v>17</v>
      </c>
      <c r="B664" s="81" t="s">
        <v>10</v>
      </c>
      <c r="C664" s="41"/>
      <c r="D664" s="41"/>
      <c r="E664" s="82"/>
      <c r="F664" s="39"/>
      <c r="G664" s="83"/>
      <c r="H664" s="342"/>
      <c r="I664" s="84"/>
      <c r="J664" s="84"/>
      <c r="K664" s="79"/>
      <c r="L664" s="272"/>
    </row>
    <row r="665" spans="1:12" ht="38.25" x14ac:dyDescent="0.2">
      <c r="B665" s="89"/>
      <c r="D665" s="163" t="s">
        <v>167</v>
      </c>
      <c r="E665" s="164" t="s">
        <v>188</v>
      </c>
      <c r="F665" s="165"/>
      <c r="G665" s="77"/>
      <c r="H665" s="332"/>
      <c r="I665" s="78"/>
      <c r="J665" s="78"/>
      <c r="K665" s="79"/>
      <c r="L665" s="272"/>
    </row>
    <row r="666" spans="1:12" ht="12" customHeight="1" x14ac:dyDescent="0.2">
      <c r="G666" s="77"/>
      <c r="H666" s="332"/>
      <c r="I666" s="78"/>
      <c r="J666" s="78"/>
      <c r="K666" s="79"/>
      <c r="L666" s="272"/>
    </row>
    <row r="667" spans="1:12" s="187" customFormat="1" ht="12" customHeight="1" x14ac:dyDescent="0.2">
      <c r="A667" s="181" t="s">
        <v>126</v>
      </c>
      <c r="B667" s="182" t="s">
        <v>34</v>
      </c>
      <c r="C667" s="184"/>
      <c r="D667" s="184"/>
      <c r="E667" s="185"/>
      <c r="F667" s="186"/>
      <c r="G667" s="290"/>
      <c r="H667" s="350"/>
      <c r="I667" s="291"/>
      <c r="J667" s="291"/>
      <c r="K667" s="175"/>
      <c r="L667" s="249"/>
    </row>
    <row r="668" spans="1:12" s="136" customFormat="1" ht="28.5" customHeight="1" x14ac:dyDescent="0.2">
      <c r="A668" s="179"/>
      <c r="B668" s="167"/>
      <c r="C668" s="168"/>
      <c r="D668" s="169">
        <v>20</v>
      </c>
      <c r="E668" s="250" t="s">
        <v>307</v>
      </c>
      <c r="F668" s="191"/>
      <c r="G668" s="172"/>
      <c r="H668" s="335"/>
      <c r="I668" s="173"/>
      <c r="J668" s="173"/>
      <c r="K668" s="175"/>
      <c r="L668" s="249"/>
    </row>
    <row r="669" spans="1:12" s="147" customFormat="1" ht="15" x14ac:dyDescent="0.2">
      <c r="A669" s="179" t="s">
        <v>127</v>
      </c>
      <c r="B669" s="176"/>
      <c r="C669" s="168"/>
      <c r="D669" s="168"/>
      <c r="E669" s="180" t="s">
        <v>561</v>
      </c>
      <c r="F669" s="178"/>
      <c r="G669" s="172" t="s">
        <v>310</v>
      </c>
      <c r="H669" s="335">
        <v>201.58</v>
      </c>
      <c r="I669" s="173"/>
      <c r="J669" s="173"/>
      <c r="K669" s="175"/>
      <c r="L669" s="249"/>
    </row>
    <row r="670" spans="1:12" s="147" customFormat="1" ht="15" x14ac:dyDescent="0.2">
      <c r="A670" s="179" t="s">
        <v>128</v>
      </c>
      <c r="B670" s="176"/>
      <c r="C670" s="168"/>
      <c r="D670" s="168"/>
      <c r="E670" s="180" t="s">
        <v>6</v>
      </c>
      <c r="F670" s="178"/>
      <c r="G670" s="172" t="s">
        <v>310</v>
      </c>
      <c r="H670" s="335">
        <v>116.38</v>
      </c>
      <c r="I670" s="173"/>
      <c r="J670" s="173"/>
      <c r="K670" s="175"/>
      <c r="L670" s="249"/>
    </row>
    <row r="671" spans="1:12" s="147" customFormat="1" ht="15" x14ac:dyDescent="0.2">
      <c r="A671" s="179" t="s">
        <v>563</v>
      </c>
      <c r="B671" s="176"/>
      <c r="C671" s="168"/>
      <c r="D671" s="168"/>
      <c r="E671" s="180" t="s">
        <v>106</v>
      </c>
      <c r="F671" s="178"/>
      <c r="G671" s="172" t="s">
        <v>310</v>
      </c>
      <c r="H671" s="335">
        <v>144.82</v>
      </c>
      <c r="I671" s="173"/>
      <c r="J671" s="173"/>
      <c r="K671" s="175"/>
      <c r="L671" s="249"/>
    </row>
    <row r="672" spans="1:12" s="147" customFormat="1" x14ac:dyDescent="0.2">
      <c r="A672" s="179"/>
      <c r="B672" s="176"/>
      <c r="C672" s="168"/>
      <c r="D672" s="168"/>
      <c r="E672" s="180"/>
      <c r="F672" s="178"/>
      <c r="G672" s="172"/>
      <c r="H672" s="335"/>
      <c r="I672" s="173"/>
      <c r="J672" s="173"/>
      <c r="K672" s="175"/>
      <c r="L672" s="249"/>
    </row>
    <row r="673" spans="1:12" s="136" customFormat="1" ht="15.75" customHeight="1" x14ac:dyDescent="0.2">
      <c r="A673" s="179"/>
      <c r="B673" s="167"/>
      <c r="C673" s="168"/>
      <c r="D673" s="119">
        <v>16</v>
      </c>
      <c r="E673" s="139" t="s">
        <v>308</v>
      </c>
      <c r="F673" s="191"/>
      <c r="G673" s="172"/>
      <c r="H673" s="335"/>
      <c r="I673" s="173"/>
      <c r="J673" s="173"/>
      <c r="K673" s="175"/>
      <c r="L673" s="249"/>
    </row>
    <row r="674" spans="1:12" s="147" customFormat="1" ht="15" x14ac:dyDescent="0.2">
      <c r="A674" s="179" t="s">
        <v>675</v>
      </c>
      <c r="B674" s="176"/>
      <c r="C674" s="168"/>
      <c r="D674" s="168"/>
      <c r="E674" s="180" t="s">
        <v>6</v>
      </c>
      <c r="F674" s="178"/>
      <c r="G674" s="172" t="s">
        <v>310</v>
      </c>
      <c r="H674" s="335">
        <v>247.94</v>
      </c>
      <c r="I674" s="173"/>
      <c r="J674" s="173"/>
      <c r="K674" s="175"/>
      <c r="L674" s="249"/>
    </row>
    <row r="675" spans="1:12" s="147" customFormat="1" ht="15" x14ac:dyDescent="0.2">
      <c r="A675" s="179" t="s">
        <v>450</v>
      </c>
      <c r="B675" s="176"/>
      <c r="C675" s="168"/>
      <c r="D675" s="168"/>
      <c r="E675" s="180" t="s">
        <v>106</v>
      </c>
      <c r="F675" s="178"/>
      <c r="G675" s="172" t="s">
        <v>310</v>
      </c>
      <c r="H675" s="335">
        <v>364.1</v>
      </c>
      <c r="I675" s="173"/>
      <c r="J675" s="173"/>
      <c r="K675" s="175"/>
      <c r="L675" s="249"/>
    </row>
    <row r="676" spans="1:12" s="147" customFormat="1" x14ac:dyDescent="0.2">
      <c r="A676" s="179"/>
      <c r="B676" s="176"/>
      <c r="C676" s="168"/>
      <c r="D676" s="168"/>
      <c r="E676" s="180"/>
      <c r="F676" s="178"/>
      <c r="G676" s="172"/>
      <c r="H676" s="335"/>
      <c r="I676" s="173"/>
      <c r="J676" s="173"/>
      <c r="K676" s="175"/>
      <c r="L676" s="249"/>
    </row>
    <row r="677" spans="1:12" s="86" customFormat="1" ht="12" customHeight="1" x14ac:dyDescent="0.2">
      <c r="A677" s="292" t="s">
        <v>129</v>
      </c>
      <c r="B677" s="293" t="s">
        <v>33</v>
      </c>
      <c r="C677" s="294"/>
      <c r="D677" s="294"/>
      <c r="E677" s="295"/>
      <c r="F677" s="296"/>
      <c r="G677" s="297"/>
      <c r="H677" s="383"/>
      <c r="I677" s="298"/>
      <c r="J677" s="298"/>
      <c r="K677" s="299"/>
      <c r="L677" s="249"/>
    </row>
    <row r="678" spans="1:12" ht="12" customHeight="1" x14ac:dyDescent="0.2">
      <c r="A678" s="138"/>
      <c r="B678" s="124"/>
      <c r="C678" s="118"/>
      <c r="D678" s="118"/>
      <c r="E678" s="150"/>
      <c r="F678" s="126"/>
      <c r="G678" s="122"/>
      <c r="H678" s="333"/>
      <c r="I678" s="123"/>
      <c r="J678" s="123"/>
      <c r="K678" s="137"/>
    </row>
    <row r="679" spans="1:12" s="142" customFormat="1" x14ac:dyDescent="0.2">
      <c r="A679" s="116"/>
      <c r="B679" s="117"/>
      <c r="C679" s="118"/>
      <c r="D679" s="118">
        <v>50</v>
      </c>
      <c r="E679" s="139" t="s">
        <v>309</v>
      </c>
      <c r="F679" s="140"/>
      <c r="G679" s="122"/>
      <c r="H679" s="336"/>
      <c r="I679" s="123"/>
      <c r="J679" s="123"/>
      <c r="K679" s="137"/>
      <c r="L679" s="300"/>
    </row>
    <row r="680" spans="1:12" s="147" customFormat="1" ht="15" x14ac:dyDescent="0.2">
      <c r="A680" s="179" t="s">
        <v>349</v>
      </c>
      <c r="B680" s="176"/>
      <c r="C680" s="168"/>
      <c r="D680" s="168"/>
      <c r="E680" s="180" t="s">
        <v>6</v>
      </c>
      <c r="F680" s="178"/>
      <c r="G680" s="172" t="s">
        <v>310</v>
      </c>
      <c r="H680" s="336">
        <v>182.41</v>
      </c>
      <c r="I680" s="173"/>
      <c r="J680" s="173"/>
      <c r="K680" s="175"/>
      <c r="L680" s="249"/>
    </row>
    <row r="681" spans="1:12" s="147" customFormat="1" ht="15" x14ac:dyDescent="0.2">
      <c r="A681" s="179" t="s">
        <v>451</v>
      </c>
      <c r="B681" s="176"/>
      <c r="C681" s="168"/>
      <c r="D681" s="168"/>
      <c r="E681" s="180" t="s">
        <v>106</v>
      </c>
      <c r="F681" s="178"/>
      <c r="G681" s="172" t="s">
        <v>310</v>
      </c>
      <c r="H681" s="336">
        <v>152.19999999999999</v>
      </c>
      <c r="I681" s="173"/>
      <c r="J681" s="173"/>
      <c r="K681" s="175"/>
      <c r="L681" s="249"/>
    </row>
    <row r="682" spans="1:12" s="147" customFormat="1" x14ac:dyDescent="0.2">
      <c r="A682" s="179"/>
      <c r="B682" s="176"/>
      <c r="C682" s="168"/>
      <c r="D682" s="168"/>
      <c r="E682" s="180"/>
      <c r="F682" s="178"/>
      <c r="G682" s="172"/>
      <c r="H682" s="336"/>
      <c r="I682" s="173"/>
      <c r="J682" s="173"/>
      <c r="K682" s="175"/>
      <c r="L682" s="249"/>
    </row>
    <row r="683" spans="1:12" s="142" customFormat="1" x14ac:dyDescent="0.2">
      <c r="A683" s="116"/>
      <c r="B683" s="117"/>
      <c r="C683" s="118"/>
      <c r="D683" s="118">
        <v>25</v>
      </c>
      <c r="E683" s="139" t="s">
        <v>309</v>
      </c>
      <c r="F683" s="140"/>
      <c r="G683" s="122"/>
      <c r="H683" s="336"/>
      <c r="I683" s="123"/>
      <c r="J683" s="123"/>
      <c r="K683" s="137"/>
      <c r="L683" s="300"/>
    </row>
    <row r="684" spans="1:12" s="147" customFormat="1" ht="15" x14ac:dyDescent="0.2">
      <c r="A684" s="179" t="s">
        <v>676</v>
      </c>
      <c r="B684" s="176"/>
      <c r="C684" s="168"/>
      <c r="D684" s="168"/>
      <c r="E684" s="180" t="s">
        <v>6</v>
      </c>
      <c r="F684" s="178"/>
      <c r="G684" s="172" t="s">
        <v>310</v>
      </c>
      <c r="H684" s="336">
        <v>5.3</v>
      </c>
      <c r="I684" s="173"/>
      <c r="J684" s="173"/>
      <c r="K684" s="175"/>
      <c r="L684" s="249"/>
    </row>
    <row r="685" spans="1:12" s="147" customFormat="1" ht="15" x14ac:dyDescent="0.2">
      <c r="A685" s="179" t="s">
        <v>564</v>
      </c>
      <c r="B685" s="176"/>
      <c r="C685" s="168"/>
      <c r="D685" s="168"/>
      <c r="E685" s="180" t="s">
        <v>106</v>
      </c>
      <c r="F685" s="178"/>
      <c r="G685" s="172" t="s">
        <v>310</v>
      </c>
      <c r="H685" s="336">
        <v>32.479999999999997</v>
      </c>
      <c r="I685" s="173"/>
      <c r="J685" s="173"/>
      <c r="K685" s="175"/>
      <c r="L685" s="249"/>
    </row>
    <row r="686" spans="1:12" s="147" customFormat="1" x14ac:dyDescent="0.2">
      <c r="A686" s="179"/>
      <c r="B686" s="176"/>
      <c r="C686" s="168"/>
      <c r="D686" s="168"/>
      <c r="E686" s="180"/>
      <c r="F686" s="178"/>
      <c r="G686" s="172"/>
      <c r="H686" s="336"/>
      <c r="I686" s="173"/>
      <c r="J686" s="173"/>
      <c r="K686" s="175"/>
      <c r="L686" s="249"/>
    </row>
    <row r="687" spans="1:12" s="142" customFormat="1" ht="25.5" x14ac:dyDescent="0.2">
      <c r="A687" s="116"/>
      <c r="B687" s="117"/>
      <c r="C687" s="118"/>
      <c r="D687" s="118">
        <v>35</v>
      </c>
      <c r="E687" s="139" t="s">
        <v>562</v>
      </c>
      <c r="F687" s="140"/>
      <c r="G687" s="122"/>
      <c r="H687" s="336"/>
      <c r="I687" s="123"/>
      <c r="J687" s="123"/>
      <c r="K687" s="137"/>
      <c r="L687" s="300"/>
    </row>
    <row r="688" spans="1:12" s="147" customFormat="1" ht="15" x14ac:dyDescent="0.2">
      <c r="A688" s="179" t="s">
        <v>565</v>
      </c>
      <c r="B688" s="176"/>
      <c r="C688" s="168"/>
      <c r="D688" s="168"/>
      <c r="E688" s="180" t="s">
        <v>6</v>
      </c>
      <c r="F688" s="178"/>
      <c r="G688" s="172" t="s">
        <v>310</v>
      </c>
      <c r="H688" s="336">
        <v>57.9</v>
      </c>
      <c r="I688" s="173"/>
      <c r="J688" s="173"/>
      <c r="K688" s="175"/>
      <c r="L688" s="249"/>
    </row>
    <row r="689" spans="1:12" s="147" customFormat="1" ht="15" x14ac:dyDescent="0.2">
      <c r="A689" s="179" t="s">
        <v>677</v>
      </c>
      <c r="B689" s="176"/>
      <c r="C689" s="168"/>
      <c r="D689" s="168"/>
      <c r="E689" s="180" t="s">
        <v>106</v>
      </c>
      <c r="F689" s="178"/>
      <c r="G689" s="172" t="s">
        <v>310</v>
      </c>
      <c r="H689" s="336">
        <v>46</v>
      </c>
      <c r="I689" s="173"/>
      <c r="J689" s="173"/>
      <c r="K689" s="175"/>
      <c r="L689" s="249"/>
    </row>
    <row r="690" spans="1:12" s="147" customFormat="1" x14ac:dyDescent="0.2">
      <c r="A690" s="179"/>
      <c r="B690" s="176"/>
      <c r="C690" s="168"/>
      <c r="D690" s="168"/>
      <c r="E690" s="180"/>
      <c r="F690" s="178"/>
      <c r="G690" s="172"/>
      <c r="H690" s="336"/>
      <c r="I690" s="173"/>
      <c r="J690" s="173"/>
      <c r="K690" s="175"/>
      <c r="L690" s="249"/>
    </row>
    <row r="691" spans="1:12" ht="12" customHeight="1" x14ac:dyDescent="0.2">
      <c r="A691" s="80" t="s">
        <v>350</v>
      </c>
      <c r="B691" s="82" t="s">
        <v>125</v>
      </c>
      <c r="C691" s="41"/>
      <c r="D691" s="41"/>
      <c r="E691" s="82"/>
      <c r="F691" s="39"/>
      <c r="G691" s="83"/>
      <c r="H691" s="342"/>
      <c r="I691" s="84"/>
      <c r="J691" s="84"/>
      <c r="K691" s="79"/>
      <c r="L691" s="272"/>
    </row>
    <row r="692" spans="1:12" ht="12" customHeight="1" x14ac:dyDescent="0.2">
      <c r="A692" s="80"/>
      <c r="B692" s="283"/>
      <c r="C692" s="41"/>
      <c r="D692" s="41"/>
      <c r="E692" s="82"/>
      <c r="F692" s="39"/>
      <c r="G692" s="83"/>
      <c r="H692" s="342"/>
      <c r="I692" s="84"/>
      <c r="J692" s="84"/>
      <c r="K692" s="79"/>
      <c r="L692" s="272"/>
    </row>
    <row r="693" spans="1:12" x14ac:dyDescent="0.2">
      <c r="A693" s="80"/>
      <c r="B693" s="40">
        <v>600</v>
      </c>
      <c r="C693" s="41" t="s">
        <v>143</v>
      </c>
      <c r="D693" s="301">
        <v>600</v>
      </c>
      <c r="E693" s="42" t="s">
        <v>324</v>
      </c>
      <c r="G693" s="77"/>
      <c r="H693" s="332"/>
      <c r="I693" s="78"/>
      <c r="J693" s="78"/>
      <c r="K693" s="29"/>
      <c r="L693" s="272"/>
    </row>
    <row r="694" spans="1:12" ht="15" x14ac:dyDescent="0.2">
      <c r="A694" s="74" t="s">
        <v>351</v>
      </c>
      <c r="D694" s="302"/>
      <c r="E694" s="180" t="s">
        <v>6</v>
      </c>
      <c r="G694" s="172" t="s">
        <v>310</v>
      </c>
      <c r="H694" s="336">
        <v>182.41</v>
      </c>
      <c r="I694" s="78"/>
      <c r="J694" s="78"/>
      <c r="K694" s="29"/>
      <c r="L694" s="272"/>
    </row>
    <row r="695" spans="1:12" ht="15" x14ac:dyDescent="0.2">
      <c r="A695" s="74" t="s">
        <v>452</v>
      </c>
      <c r="D695" s="302"/>
      <c r="E695" s="180" t="s">
        <v>106</v>
      </c>
      <c r="G695" s="172" t="s">
        <v>310</v>
      </c>
      <c r="H695" s="336">
        <v>152.19999999999999</v>
      </c>
      <c r="I695" s="78"/>
      <c r="J695" s="78"/>
      <c r="K695" s="29"/>
      <c r="L695" s="272"/>
    </row>
    <row r="696" spans="1:12" x14ac:dyDescent="0.2">
      <c r="A696" s="74"/>
      <c r="D696" s="302"/>
      <c r="G696" s="303"/>
      <c r="H696" s="332"/>
      <c r="I696" s="78"/>
      <c r="J696" s="78"/>
      <c r="K696" s="29"/>
      <c r="L696" s="272"/>
    </row>
    <row r="697" spans="1:12" x14ac:dyDescent="0.2">
      <c r="A697" s="74"/>
      <c r="G697" s="303"/>
      <c r="H697" s="332"/>
      <c r="I697" s="78"/>
      <c r="J697" s="78"/>
      <c r="K697" s="29"/>
      <c r="L697" s="272"/>
    </row>
    <row r="698" spans="1:12" x14ac:dyDescent="0.2">
      <c r="A698" s="80"/>
      <c r="B698" s="40">
        <v>300</v>
      </c>
      <c r="C698" s="41" t="s">
        <v>143</v>
      </c>
      <c r="D698" s="301">
        <v>300</v>
      </c>
      <c r="E698" s="42" t="s">
        <v>324</v>
      </c>
      <c r="G698" s="77"/>
      <c r="H698" s="332"/>
      <c r="I698" s="78"/>
      <c r="J698" s="78"/>
      <c r="K698" s="29"/>
      <c r="L698" s="272"/>
    </row>
    <row r="699" spans="1:12" ht="15" x14ac:dyDescent="0.2">
      <c r="A699" s="74" t="s">
        <v>678</v>
      </c>
      <c r="D699" s="302"/>
      <c r="E699" s="180" t="s">
        <v>6</v>
      </c>
      <c r="G699" s="172" t="s">
        <v>310</v>
      </c>
      <c r="H699" s="336">
        <v>5.3</v>
      </c>
      <c r="I699" s="78"/>
      <c r="J699" s="78"/>
      <c r="K699" s="29"/>
      <c r="L699" s="272"/>
    </row>
    <row r="700" spans="1:12" ht="15" x14ac:dyDescent="0.2">
      <c r="A700" s="74" t="s">
        <v>453</v>
      </c>
      <c r="D700" s="302"/>
      <c r="E700" s="180" t="s">
        <v>106</v>
      </c>
      <c r="G700" s="172" t="s">
        <v>310</v>
      </c>
      <c r="H700" s="336">
        <v>32.479999999999997</v>
      </c>
      <c r="I700" s="78"/>
      <c r="J700" s="78"/>
      <c r="K700" s="29"/>
      <c r="L700" s="272"/>
    </row>
    <row r="701" spans="1:12" x14ac:dyDescent="0.2">
      <c r="A701" s="74"/>
      <c r="D701" s="302"/>
      <c r="G701" s="303"/>
      <c r="H701" s="332"/>
      <c r="I701" s="78"/>
      <c r="J701" s="78"/>
      <c r="K701" s="29"/>
      <c r="L701" s="272"/>
    </row>
    <row r="702" spans="1:12" s="11" customFormat="1" ht="12" customHeight="1" x14ac:dyDescent="0.2">
      <c r="A702" s="359" t="s">
        <v>352</v>
      </c>
      <c r="B702" s="360" t="s">
        <v>532</v>
      </c>
      <c r="C702" s="361"/>
      <c r="D702" s="361"/>
      <c r="E702" s="360"/>
      <c r="F702" s="28"/>
      <c r="G702" s="362"/>
      <c r="H702" s="342"/>
      <c r="I702" s="84"/>
      <c r="J702" s="84"/>
      <c r="K702" s="363"/>
      <c r="L702" s="310"/>
    </row>
    <row r="703" spans="1:12" s="11" customFormat="1" ht="12" customHeight="1" x14ac:dyDescent="0.2">
      <c r="A703" s="359"/>
      <c r="B703" s="364"/>
      <c r="C703" s="361"/>
      <c r="D703" s="361"/>
      <c r="E703" s="360"/>
      <c r="F703" s="28"/>
      <c r="G703" s="362"/>
      <c r="H703" s="342"/>
      <c r="I703" s="84"/>
      <c r="J703" s="84"/>
      <c r="K703" s="363"/>
      <c r="L703" s="310"/>
    </row>
    <row r="704" spans="1:12" s="11" customFormat="1" x14ac:dyDescent="0.2">
      <c r="A704" s="359"/>
      <c r="B704" s="365">
        <v>300</v>
      </c>
      <c r="C704" s="361" t="s">
        <v>143</v>
      </c>
      <c r="D704" s="366">
        <v>600</v>
      </c>
      <c r="E704" s="367" t="s">
        <v>533</v>
      </c>
      <c r="G704" s="303"/>
      <c r="H704" s="332"/>
      <c r="I704" s="78"/>
      <c r="J704" s="78"/>
      <c r="K704" s="368"/>
      <c r="L704" s="310"/>
    </row>
    <row r="705" spans="1:12" s="11" customFormat="1" ht="15" x14ac:dyDescent="0.2">
      <c r="A705" s="369" t="s">
        <v>353</v>
      </c>
      <c r="B705" s="370"/>
      <c r="C705" s="371"/>
      <c r="D705" s="372"/>
      <c r="E705" s="180" t="s">
        <v>6</v>
      </c>
      <c r="G705" s="172" t="s">
        <v>310</v>
      </c>
      <c r="H705" s="336">
        <v>21.36</v>
      </c>
      <c r="I705" s="78"/>
      <c r="J705" s="78"/>
      <c r="K705" s="368"/>
      <c r="L705" s="310"/>
    </row>
    <row r="706" spans="1:12" s="11" customFormat="1" ht="15" x14ac:dyDescent="0.2">
      <c r="A706" s="369" t="s">
        <v>454</v>
      </c>
      <c r="B706" s="370"/>
      <c r="C706" s="371"/>
      <c r="D706" s="372"/>
      <c r="E706" s="180" t="s">
        <v>106</v>
      </c>
      <c r="G706" s="172" t="s">
        <v>310</v>
      </c>
      <c r="H706" s="336">
        <v>128.16</v>
      </c>
      <c r="I706" s="373"/>
      <c r="J706" s="78"/>
      <c r="K706" s="368"/>
      <c r="L706" s="310"/>
    </row>
    <row r="707" spans="1:12" s="11" customFormat="1" ht="12" customHeight="1" x14ac:dyDescent="0.2">
      <c r="A707" s="359"/>
      <c r="B707" s="365"/>
      <c r="C707" s="361"/>
      <c r="D707" s="361"/>
      <c r="E707" s="374"/>
      <c r="G707" s="303"/>
      <c r="H707" s="332"/>
      <c r="I707" s="78"/>
      <c r="J707" s="78"/>
      <c r="K707" s="375"/>
      <c r="L707" s="310"/>
    </row>
    <row r="708" spans="1:12" ht="13.5" customHeight="1" x14ac:dyDescent="0.2">
      <c r="A708" s="80" t="s">
        <v>354</v>
      </c>
      <c r="B708" s="82" t="s">
        <v>348</v>
      </c>
      <c r="C708" s="41"/>
      <c r="D708" s="41"/>
      <c r="E708" s="82"/>
      <c r="F708" s="39"/>
      <c r="G708" s="83"/>
      <c r="H708" s="342"/>
      <c r="I708" s="84"/>
      <c r="J708" s="84"/>
      <c r="K708" s="79"/>
      <c r="L708" s="272"/>
    </row>
    <row r="709" spans="1:12" ht="13.5" customHeight="1" x14ac:dyDescent="0.2">
      <c r="A709" s="80"/>
      <c r="B709" s="283"/>
      <c r="C709" s="41"/>
      <c r="D709" s="41"/>
      <c r="E709" s="82"/>
      <c r="F709" s="39"/>
      <c r="G709" s="83"/>
      <c r="H709" s="342"/>
      <c r="I709" s="84"/>
      <c r="J709" s="84"/>
      <c r="K709" s="79"/>
      <c r="L709" s="272"/>
    </row>
    <row r="710" spans="1:12" ht="13.5" customHeight="1" x14ac:dyDescent="0.2">
      <c r="A710" s="80"/>
      <c r="B710" s="40"/>
      <c r="C710" s="41"/>
      <c r="D710" s="42" t="s">
        <v>325</v>
      </c>
      <c r="E710" s="42"/>
      <c r="G710" s="77"/>
      <c r="H710" s="332"/>
      <c r="I710" s="78"/>
      <c r="J710" s="78"/>
      <c r="K710" s="29"/>
      <c r="L710" s="272"/>
    </row>
    <row r="711" spans="1:12" ht="13.5" customHeight="1" x14ac:dyDescent="0.2">
      <c r="A711" s="74" t="s">
        <v>534</v>
      </c>
      <c r="D711" s="302"/>
      <c r="E711" s="180" t="s">
        <v>6</v>
      </c>
      <c r="G711" s="172" t="s">
        <v>310</v>
      </c>
      <c r="H711" s="336">
        <v>57.9</v>
      </c>
      <c r="I711" s="78"/>
      <c r="J711" s="78"/>
      <c r="K711" s="29"/>
      <c r="L711" s="272"/>
    </row>
    <row r="712" spans="1:12" ht="13.5" customHeight="1" x14ac:dyDescent="0.2">
      <c r="A712" s="74" t="s">
        <v>535</v>
      </c>
      <c r="D712" s="302"/>
      <c r="E712" s="180" t="s">
        <v>106</v>
      </c>
      <c r="G712" s="172" t="s">
        <v>310</v>
      </c>
      <c r="H712" s="336">
        <v>46</v>
      </c>
      <c r="I712" s="78"/>
      <c r="J712" s="78"/>
      <c r="K712" s="29"/>
      <c r="L712" s="272"/>
    </row>
    <row r="713" spans="1:12" ht="13.5" customHeight="1" x14ac:dyDescent="0.2">
      <c r="A713" s="74"/>
      <c r="D713" s="302"/>
      <c r="E713" s="180"/>
      <c r="G713" s="172"/>
      <c r="H713" s="336"/>
      <c r="I713" s="78"/>
      <c r="J713" s="78"/>
      <c r="K713" s="29"/>
      <c r="L713" s="272"/>
    </row>
    <row r="714" spans="1:12" ht="12" customHeight="1" x14ac:dyDescent="0.2">
      <c r="A714" s="80" t="s">
        <v>570</v>
      </c>
      <c r="B714" s="82" t="s">
        <v>702</v>
      </c>
      <c r="C714" s="41"/>
      <c r="D714" s="41"/>
      <c r="E714" s="82"/>
      <c r="F714" s="39"/>
      <c r="G714" s="83"/>
      <c r="H714" s="387"/>
      <c r="I714" s="78"/>
      <c r="J714" s="78"/>
      <c r="K714" s="92"/>
      <c r="L714" s="272"/>
    </row>
    <row r="715" spans="1:12" ht="12" customHeight="1" x14ac:dyDescent="0.2">
      <c r="A715" s="80"/>
      <c r="B715" s="283"/>
      <c r="C715" s="41"/>
      <c r="D715" s="41"/>
      <c r="E715" s="82"/>
      <c r="F715" s="39"/>
      <c r="G715" s="83"/>
      <c r="H715" s="342"/>
      <c r="I715" s="78"/>
      <c r="J715" s="78"/>
      <c r="K715" s="92"/>
      <c r="L715" s="272"/>
    </row>
    <row r="716" spans="1:12" ht="12" customHeight="1" x14ac:dyDescent="0.2">
      <c r="A716" s="80"/>
      <c r="B716" s="40"/>
      <c r="C716" s="41"/>
      <c r="D716" s="366" t="s">
        <v>708</v>
      </c>
      <c r="E716" s="367" t="s">
        <v>709</v>
      </c>
      <c r="G716" s="77"/>
      <c r="H716" s="332"/>
      <c r="I716" s="78"/>
      <c r="J716" s="78"/>
      <c r="K716" s="92"/>
      <c r="L716" s="272"/>
    </row>
    <row r="717" spans="1:12" ht="12" customHeight="1" x14ac:dyDescent="0.2">
      <c r="A717" s="74" t="s">
        <v>703</v>
      </c>
      <c r="D717" s="302"/>
      <c r="E717" s="180" t="s">
        <v>6</v>
      </c>
      <c r="G717" s="172" t="s">
        <v>1</v>
      </c>
      <c r="H717" s="336">
        <v>100.4</v>
      </c>
      <c r="I717" s="78"/>
      <c r="J717" s="78"/>
      <c r="K717" s="92"/>
      <c r="L717" s="272"/>
    </row>
    <row r="718" spans="1:12" ht="12" customHeight="1" x14ac:dyDescent="0.2">
      <c r="A718" s="74" t="s">
        <v>704</v>
      </c>
      <c r="D718" s="302"/>
      <c r="E718" s="180" t="s">
        <v>106</v>
      </c>
      <c r="G718" s="172" t="s">
        <v>1</v>
      </c>
      <c r="H718" s="336">
        <v>108.5</v>
      </c>
      <c r="I718" s="78"/>
      <c r="J718" s="78"/>
      <c r="K718" s="92"/>
      <c r="L718" s="272"/>
    </row>
    <row r="719" spans="1:12" ht="12" customHeight="1" x14ac:dyDescent="0.2">
      <c r="A719" s="80"/>
      <c r="B719" s="40"/>
      <c r="C719" s="41"/>
      <c r="D719" s="41"/>
      <c r="E719" s="88"/>
      <c r="G719" s="77"/>
      <c r="H719" s="332"/>
      <c r="I719" s="78"/>
      <c r="J719" s="78"/>
      <c r="K719" s="92"/>
      <c r="L719" s="272"/>
    </row>
    <row r="720" spans="1:12" ht="12" customHeight="1" x14ac:dyDescent="0.2">
      <c r="A720" s="80"/>
      <c r="B720" s="40"/>
      <c r="C720" s="41"/>
      <c r="D720" s="41"/>
      <c r="E720" s="88"/>
      <c r="G720" s="77"/>
      <c r="H720" s="332"/>
      <c r="I720" s="78"/>
      <c r="J720" s="78"/>
      <c r="K720" s="92"/>
      <c r="L720" s="272"/>
    </row>
    <row r="721" spans="1:12" ht="12" customHeight="1" x14ac:dyDescent="0.2">
      <c r="A721" s="80"/>
      <c r="B721" s="40"/>
      <c r="C721" s="41"/>
      <c r="D721" s="41"/>
      <c r="E721" s="88"/>
      <c r="G721" s="77"/>
      <c r="H721" s="332"/>
      <c r="I721" s="78"/>
      <c r="J721" s="78"/>
      <c r="K721" s="92"/>
      <c r="L721" s="272"/>
    </row>
    <row r="722" spans="1:12" ht="12" customHeight="1" x14ac:dyDescent="0.2">
      <c r="A722" s="80"/>
      <c r="B722" s="40"/>
      <c r="C722" s="41"/>
      <c r="D722" s="41"/>
      <c r="E722" s="88"/>
      <c r="G722" s="77"/>
      <c r="H722" s="332"/>
      <c r="I722" s="78"/>
      <c r="J722" s="78"/>
      <c r="K722" s="92"/>
      <c r="L722" s="272"/>
    </row>
    <row r="723" spans="1:12" ht="12" customHeight="1" x14ac:dyDescent="0.2">
      <c r="A723" s="80"/>
      <c r="B723" s="40"/>
      <c r="C723" s="41"/>
      <c r="D723" s="41"/>
      <c r="E723" s="88"/>
      <c r="G723" s="77"/>
      <c r="H723" s="332"/>
      <c r="I723" s="78"/>
      <c r="J723" s="78"/>
      <c r="K723" s="92"/>
      <c r="L723" s="272"/>
    </row>
    <row r="724" spans="1:12" ht="12" customHeight="1" x14ac:dyDescent="0.2">
      <c r="A724" s="80"/>
      <c r="B724" s="40"/>
      <c r="C724" s="41"/>
      <c r="D724" s="41"/>
      <c r="E724" s="88"/>
      <c r="G724" s="77"/>
      <c r="H724" s="332"/>
      <c r="I724" s="78"/>
      <c r="J724" s="78"/>
      <c r="K724" s="92"/>
      <c r="L724" s="272"/>
    </row>
    <row r="725" spans="1:12" ht="12" customHeight="1" x14ac:dyDescent="0.2">
      <c r="A725" s="80"/>
      <c r="B725" s="40"/>
      <c r="C725" s="41"/>
      <c r="D725" s="41"/>
      <c r="E725" s="88"/>
      <c r="G725" s="77"/>
      <c r="H725" s="332"/>
      <c r="I725" s="78"/>
      <c r="J725" s="78"/>
      <c r="K725" s="92"/>
      <c r="L725" s="272"/>
    </row>
    <row r="726" spans="1:12" ht="12" customHeight="1" x14ac:dyDescent="0.2">
      <c r="A726" s="80"/>
      <c r="B726" s="40"/>
      <c r="C726" s="41"/>
      <c r="D726" s="41"/>
      <c r="E726" s="88"/>
      <c r="G726" s="77"/>
      <c r="H726" s="332"/>
      <c r="I726" s="78"/>
      <c r="J726" s="78"/>
      <c r="K726" s="92"/>
      <c r="L726" s="272"/>
    </row>
    <row r="727" spans="1:12" ht="12" customHeight="1" x14ac:dyDescent="0.2">
      <c r="A727" s="80"/>
      <c r="B727" s="40"/>
      <c r="C727" s="41"/>
      <c r="D727" s="41"/>
      <c r="E727" s="88"/>
      <c r="G727" s="77"/>
      <c r="H727" s="332"/>
      <c r="I727" s="78"/>
      <c r="J727" s="78"/>
      <c r="K727" s="92"/>
      <c r="L727" s="272"/>
    </row>
    <row r="728" spans="1:12" ht="12" customHeight="1" x14ac:dyDescent="0.2">
      <c r="A728" s="80"/>
      <c r="B728" s="40"/>
      <c r="C728" s="41"/>
      <c r="D728" s="41"/>
      <c r="E728" s="88"/>
      <c r="G728" s="77"/>
      <c r="H728" s="332"/>
      <c r="I728" s="78"/>
      <c r="J728" s="78"/>
      <c r="K728" s="92"/>
      <c r="L728" s="272"/>
    </row>
    <row r="729" spans="1:12" ht="12" customHeight="1" x14ac:dyDescent="0.2">
      <c r="A729" s="80"/>
      <c r="B729" s="40"/>
      <c r="C729" s="41"/>
      <c r="D729" s="41"/>
      <c r="E729" s="88"/>
      <c r="G729" s="77"/>
      <c r="H729" s="332"/>
      <c r="I729" s="78"/>
      <c r="J729" s="78"/>
      <c r="K729" s="92"/>
      <c r="L729" s="272"/>
    </row>
    <row r="730" spans="1:12" ht="12" customHeight="1" x14ac:dyDescent="0.2">
      <c r="A730" s="80"/>
      <c r="B730" s="40"/>
      <c r="C730" s="41"/>
      <c r="D730" s="41"/>
      <c r="E730" s="88"/>
      <c r="G730" s="77"/>
      <c r="H730" s="332"/>
      <c r="I730" s="78"/>
      <c r="J730" s="78"/>
      <c r="K730" s="92"/>
      <c r="L730" s="272"/>
    </row>
    <row r="731" spans="1:12" ht="12" customHeight="1" x14ac:dyDescent="0.2">
      <c r="A731" s="80"/>
      <c r="B731" s="40"/>
      <c r="C731" s="41"/>
      <c r="D731" s="41"/>
      <c r="E731" s="88"/>
      <c r="G731" s="77"/>
      <c r="H731" s="332"/>
      <c r="I731" s="78"/>
      <c r="J731" s="78"/>
      <c r="K731" s="92"/>
      <c r="L731" s="272"/>
    </row>
    <row r="732" spans="1:12" ht="12" customHeight="1" x14ac:dyDescent="0.2">
      <c r="A732" s="80"/>
      <c r="B732" s="40"/>
      <c r="C732" s="41"/>
      <c r="D732" s="41"/>
      <c r="E732" s="88"/>
      <c r="G732" s="77"/>
      <c r="H732" s="332"/>
      <c r="I732" s="78"/>
      <c r="J732" s="78"/>
      <c r="K732" s="92"/>
      <c r="L732" s="272"/>
    </row>
    <row r="733" spans="1:12" ht="12" customHeight="1" x14ac:dyDescent="0.2">
      <c r="A733" s="80"/>
      <c r="B733" s="40"/>
      <c r="C733" s="41"/>
      <c r="D733" s="41"/>
      <c r="E733" s="88"/>
      <c r="G733" s="77"/>
      <c r="H733" s="332"/>
      <c r="I733" s="78"/>
      <c r="J733" s="78"/>
      <c r="K733" s="92"/>
      <c r="L733" s="272"/>
    </row>
    <row r="734" spans="1:12" x14ac:dyDescent="0.2">
      <c r="A734" s="80"/>
      <c r="B734" s="40"/>
      <c r="C734" s="41"/>
      <c r="D734" s="41"/>
      <c r="E734" s="88"/>
      <c r="G734" s="77"/>
      <c r="H734" s="332"/>
      <c r="I734" s="78"/>
      <c r="J734" s="78"/>
      <c r="K734" s="92"/>
      <c r="L734" s="272"/>
    </row>
    <row r="735" spans="1:12" x14ac:dyDescent="0.2">
      <c r="A735" s="80"/>
      <c r="B735" s="40"/>
      <c r="C735" s="41"/>
      <c r="D735" s="41"/>
      <c r="E735" s="88"/>
      <c r="G735" s="77"/>
      <c r="H735" s="332"/>
      <c r="I735" s="78"/>
      <c r="J735" s="78"/>
      <c r="K735" s="92"/>
      <c r="L735" s="272"/>
    </row>
    <row r="736" spans="1:12" ht="11.25" customHeight="1" x14ac:dyDescent="0.2">
      <c r="A736" s="80"/>
      <c r="B736" s="40"/>
      <c r="C736" s="41"/>
      <c r="D736" s="41"/>
      <c r="E736" s="88"/>
      <c r="G736" s="77"/>
      <c r="H736" s="332"/>
      <c r="I736" s="78"/>
      <c r="J736" s="78"/>
      <c r="K736" s="92"/>
      <c r="L736" s="272"/>
    </row>
    <row r="737" spans="1:12" ht="12" customHeight="1" x14ac:dyDescent="0.2">
      <c r="A737" s="80"/>
      <c r="B737" s="40"/>
      <c r="C737" s="41"/>
      <c r="D737" s="41"/>
      <c r="E737" s="88"/>
      <c r="G737" s="77"/>
      <c r="H737" s="332"/>
      <c r="I737" s="78"/>
      <c r="J737" s="78"/>
      <c r="K737" s="92"/>
      <c r="L737" s="272"/>
    </row>
    <row r="738" spans="1:12" ht="12" customHeight="1" x14ac:dyDescent="0.2">
      <c r="A738" s="64" t="s">
        <v>705</v>
      </c>
      <c r="B738" s="65"/>
      <c r="C738" s="66"/>
      <c r="D738" s="66"/>
      <c r="E738" s="67" t="s">
        <v>130</v>
      </c>
      <c r="F738" s="68"/>
      <c r="G738" s="69"/>
      <c r="H738" s="341"/>
      <c r="I738" s="70"/>
      <c r="J738" s="70"/>
      <c r="K738" s="97"/>
      <c r="L738" s="272"/>
    </row>
    <row r="739" spans="1:12" s="73" customFormat="1" x14ac:dyDescent="0.2">
      <c r="A739" s="64" t="s">
        <v>15</v>
      </c>
      <c r="B739" s="65"/>
      <c r="C739" s="66"/>
      <c r="D739" s="66"/>
      <c r="E739" s="67" t="s">
        <v>355</v>
      </c>
      <c r="F739" s="68"/>
      <c r="G739" s="69"/>
      <c r="H739" s="341"/>
      <c r="I739" s="70"/>
      <c r="J739" s="70"/>
      <c r="K739" s="71"/>
      <c r="L739" s="72"/>
    </row>
    <row r="740" spans="1:12" ht="12" customHeight="1" x14ac:dyDescent="0.2">
      <c r="G740" s="77"/>
      <c r="H740" s="332"/>
      <c r="I740" s="78"/>
      <c r="J740" s="78"/>
      <c r="K740" s="79"/>
    </row>
    <row r="741" spans="1:12" s="86" customFormat="1" ht="12" customHeight="1" x14ac:dyDescent="0.2">
      <c r="A741" s="80" t="s">
        <v>131</v>
      </c>
      <c r="B741" s="81" t="s">
        <v>10</v>
      </c>
      <c r="C741" s="41"/>
      <c r="D741" s="41"/>
      <c r="E741" s="82"/>
      <c r="F741" s="39"/>
      <c r="G741" s="83"/>
      <c r="H741" s="342"/>
      <c r="I741" s="84"/>
      <c r="J741" s="84"/>
      <c r="K741" s="79"/>
      <c r="L741" s="85"/>
    </row>
    <row r="742" spans="1:12" ht="51" x14ac:dyDescent="0.2">
      <c r="B742" s="89"/>
      <c r="D742" s="163" t="s">
        <v>167</v>
      </c>
      <c r="E742" s="268" t="s">
        <v>173</v>
      </c>
      <c r="F742" s="91"/>
      <c r="G742" s="77"/>
      <c r="H742" s="332"/>
      <c r="I742" s="78"/>
      <c r="J742" s="78"/>
      <c r="K742" s="79"/>
    </row>
    <row r="743" spans="1:12" x14ac:dyDescent="0.2">
      <c r="D743" s="163"/>
      <c r="E743" s="268"/>
      <c r="F743" s="91"/>
      <c r="G743" s="77"/>
      <c r="H743" s="332"/>
      <c r="I743" s="78"/>
      <c r="J743" s="78"/>
      <c r="K743" s="79"/>
    </row>
    <row r="744" spans="1:12" ht="12" customHeight="1" x14ac:dyDescent="0.2">
      <c r="G744" s="77"/>
      <c r="H744" s="332"/>
      <c r="I744" s="78"/>
      <c r="J744" s="78"/>
      <c r="K744" s="79"/>
    </row>
    <row r="745" spans="1:12" ht="12" customHeight="1" x14ac:dyDescent="0.2">
      <c r="A745" s="80" t="s">
        <v>132</v>
      </c>
      <c r="B745" s="81" t="s">
        <v>326</v>
      </c>
      <c r="C745" s="41"/>
      <c r="D745" s="41"/>
      <c r="E745" s="82"/>
      <c r="G745" s="77"/>
      <c r="H745" s="332"/>
      <c r="I745" s="78"/>
      <c r="J745" s="78"/>
      <c r="K745" s="84"/>
    </row>
    <row r="746" spans="1:12" ht="12" customHeight="1" x14ac:dyDescent="0.2">
      <c r="A746" s="80"/>
      <c r="B746" s="40"/>
      <c r="C746" s="41"/>
      <c r="D746" s="41"/>
      <c r="E746" s="82"/>
      <c r="G746" s="77"/>
      <c r="H746" s="332"/>
      <c r="I746" s="78"/>
      <c r="J746" s="78"/>
      <c r="K746" s="84"/>
    </row>
    <row r="747" spans="1:12" ht="25.5" x14ac:dyDescent="0.2">
      <c r="A747" s="80"/>
      <c r="B747" s="274"/>
      <c r="C747" s="41"/>
      <c r="D747" s="41"/>
      <c r="E747" s="304" t="s">
        <v>327</v>
      </c>
      <c r="G747" s="77"/>
      <c r="H747" s="332"/>
      <c r="I747" s="78"/>
      <c r="J747" s="78"/>
      <c r="K747" s="84"/>
    </row>
    <row r="748" spans="1:12" ht="15" x14ac:dyDescent="0.2">
      <c r="A748" s="74" t="s">
        <v>133</v>
      </c>
      <c r="E748" s="180" t="s">
        <v>106</v>
      </c>
      <c r="G748" s="172" t="s">
        <v>310</v>
      </c>
      <c r="H748" s="332">
        <v>115.34</v>
      </c>
      <c r="I748" s="78"/>
      <c r="J748" s="78"/>
      <c r="K748" s="92"/>
      <c r="L748" s="272"/>
    </row>
    <row r="749" spans="1:12" ht="12" customHeight="1" x14ac:dyDescent="0.2">
      <c r="A749" s="74"/>
      <c r="E749" s="88"/>
      <c r="G749" s="269"/>
      <c r="H749" s="332"/>
      <c r="I749" s="78"/>
      <c r="J749" s="78"/>
      <c r="K749" s="92"/>
    </row>
    <row r="750" spans="1:12" ht="12" customHeight="1" x14ac:dyDescent="0.2">
      <c r="A750" s="74"/>
      <c r="E750" s="88"/>
      <c r="G750" s="269"/>
      <c r="H750" s="332"/>
      <c r="I750" s="78"/>
      <c r="J750" s="78"/>
      <c r="K750" s="92"/>
    </row>
    <row r="751" spans="1:12" ht="25.5" x14ac:dyDescent="0.2">
      <c r="A751" s="80"/>
      <c r="B751" s="274"/>
      <c r="C751" s="41"/>
      <c r="D751" s="41"/>
      <c r="E751" s="304" t="s">
        <v>567</v>
      </c>
      <c r="G751" s="77"/>
      <c r="H751" s="332"/>
      <c r="I751" s="78"/>
      <c r="J751" s="78"/>
      <c r="K751" s="84"/>
    </row>
    <row r="752" spans="1:12" ht="15" x14ac:dyDescent="0.2">
      <c r="A752" s="74" t="s">
        <v>134</v>
      </c>
      <c r="E752" s="180" t="s">
        <v>6</v>
      </c>
      <c r="G752" s="172" t="s">
        <v>310</v>
      </c>
      <c r="H752" s="332">
        <v>5.3</v>
      </c>
      <c r="I752" s="78"/>
      <c r="J752" s="78"/>
      <c r="K752" s="92"/>
    </row>
    <row r="753" spans="1:11" ht="15" x14ac:dyDescent="0.2">
      <c r="A753" s="74" t="s">
        <v>679</v>
      </c>
      <c r="E753" s="180" t="s">
        <v>106</v>
      </c>
      <c r="G753" s="172" t="s">
        <v>310</v>
      </c>
      <c r="H753" s="332">
        <v>161.66</v>
      </c>
      <c r="I753" s="78"/>
      <c r="J753" s="78"/>
      <c r="K753" s="92"/>
    </row>
    <row r="754" spans="1:11" ht="12" customHeight="1" x14ac:dyDescent="0.2">
      <c r="A754" s="74"/>
      <c r="E754" s="88"/>
      <c r="G754" s="269"/>
      <c r="H754" s="332"/>
      <c r="I754" s="78"/>
      <c r="J754" s="78"/>
      <c r="K754" s="92"/>
    </row>
    <row r="755" spans="1:11" ht="12" customHeight="1" x14ac:dyDescent="0.2">
      <c r="A755" s="74"/>
      <c r="E755" s="88"/>
      <c r="G755" s="269"/>
      <c r="H755" s="332"/>
      <c r="I755" s="78"/>
      <c r="J755" s="78"/>
      <c r="K755" s="92"/>
    </row>
    <row r="756" spans="1:11" ht="12" customHeight="1" x14ac:dyDescent="0.2">
      <c r="A756" s="74"/>
      <c r="E756" s="88"/>
      <c r="G756" s="269"/>
      <c r="H756" s="332"/>
      <c r="I756" s="78"/>
      <c r="J756" s="78"/>
      <c r="K756" s="92"/>
    </row>
    <row r="757" spans="1:11" ht="12" customHeight="1" x14ac:dyDescent="0.2">
      <c r="A757" s="74"/>
      <c r="E757" s="88"/>
      <c r="G757" s="269"/>
      <c r="H757" s="332"/>
      <c r="I757" s="78"/>
      <c r="J757" s="78"/>
      <c r="K757" s="92"/>
    </row>
    <row r="758" spans="1:11" ht="12" customHeight="1" x14ac:dyDescent="0.2">
      <c r="A758" s="74"/>
      <c r="E758" s="88"/>
      <c r="G758" s="269"/>
      <c r="H758" s="332"/>
      <c r="I758" s="78"/>
      <c r="J758" s="78"/>
      <c r="K758" s="92"/>
    </row>
    <row r="759" spans="1:11" ht="12" customHeight="1" x14ac:dyDescent="0.2">
      <c r="A759" s="74"/>
      <c r="E759" s="88"/>
      <c r="G759" s="269"/>
      <c r="H759" s="332"/>
      <c r="I759" s="78"/>
      <c r="J759" s="78"/>
      <c r="K759" s="92"/>
    </row>
    <row r="760" spans="1:11" ht="12" customHeight="1" x14ac:dyDescent="0.2">
      <c r="A760" s="74"/>
      <c r="E760" s="88"/>
      <c r="G760" s="269"/>
      <c r="H760" s="332"/>
      <c r="I760" s="78"/>
      <c r="J760" s="78"/>
      <c r="K760" s="92"/>
    </row>
    <row r="761" spans="1:11" ht="12" customHeight="1" x14ac:dyDescent="0.2">
      <c r="A761" s="74"/>
      <c r="E761" s="88"/>
      <c r="G761" s="269"/>
      <c r="H761" s="332"/>
      <c r="I761" s="78"/>
      <c r="J761" s="78"/>
      <c r="K761" s="92"/>
    </row>
    <row r="762" spans="1:11" ht="12" customHeight="1" x14ac:dyDescent="0.2">
      <c r="A762" s="74"/>
      <c r="E762" s="88"/>
      <c r="G762" s="269"/>
      <c r="H762" s="332"/>
      <c r="I762" s="78"/>
      <c r="J762" s="78"/>
      <c r="K762" s="92"/>
    </row>
    <row r="763" spans="1:11" ht="12" customHeight="1" x14ac:dyDescent="0.2">
      <c r="A763" s="74"/>
      <c r="E763" s="88"/>
      <c r="G763" s="269"/>
      <c r="H763" s="332"/>
      <c r="I763" s="78"/>
      <c r="J763" s="78"/>
      <c r="K763" s="92"/>
    </row>
    <row r="764" spans="1:11" ht="12" customHeight="1" x14ac:dyDescent="0.2">
      <c r="A764" s="74"/>
      <c r="E764" s="88"/>
      <c r="G764" s="269"/>
      <c r="H764" s="332"/>
      <c r="I764" s="78"/>
      <c r="J764" s="78"/>
      <c r="K764" s="92"/>
    </row>
    <row r="765" spans="1:11" ht="12" customHeight="1" x14ac:dyDescent="0.2">
      <c r="A765" s="74"/>
      <c r="E765" s="88"/>
      <c r="G765" s="269"/>
      <c r="H765" s="332"/>
      <c r="I765" s="78"/>
      <c r="J765" s="78"/>
      <c r="K765" s="92"/>
    </row>
    <row r="766" spans="1:11" ht="12" customHeight="1" x14ac:dyDescent="0.2">
      <c r="A766" s="74"/>
      <c r="E766" s="88"/>
      <c r="G766" s="269"/>
      <c r="H766" s="332"/>
      <c r="I766" s="78"/>
      <c r="J766" s="78"/>
      <c r="K766" s="92"/>
    </row>
    <row r="767" spans="1:11" ht="12" customHeight="1" x14ac:dyDescent="0.2">
      <c r="A767" s="74"/>
      <c r="E767" s="88"/>
      <c r="G767" s="269"/>
      <c r="H767" s="332"/>
      <c r="I767" s="78"/>
      <c r="J767" s="78"/>
      <c r="K767" s="92"/>
    </row>
    <row r="768" spans="1:11" ht="12" customHeight="1" x14ac:dyDescent="0.2">
      <c r="A768" s="74"/>
      <c r="E768" s="88"/>
      <c r="G768" s="269"/>
      <c r="H768" s="332"/>
      <c r="I768" s="78"/>
      <c r="J768" s="78"/>
      <c r="K768" s="92"/>
    </row>
    <row r="769" spans="1:11" ht="12" customHeight="1" x14ac:dyDescent="0.2">
      <c r="A769" s="74"/>
      <c r="E769" s="88"/>
      <c r="G769" s="269"/>
      <c r="H769" s="332"/>
      <c r="I769" s="78"/>
      <c r="J769" s="78"/>
      <c r="K769" s="92"/>
    </row>
    <row r="770" spans="1:11" ht="12" customHeight="1" x14ac:dyDescent="0.2">
      <c r="A770" s="74"/>
      <c r="E770" s="88"/>
      <c r="G770" s="269"/>
      <c r="H770" s="332"/>
      <c r="I770" s="78"/>
      <c r="J770" s="78"/>
      <c r="K770" s="92"/>
    </row>
    <row r="771" spans="1:11" ht="12" customHeight="1" x14ac:dyDescent="0.2">
      <c r="A771" s="74"/>
      <c r="E771" s="88"/>
      <c r="G771" s="269"/>
      <c r="H771" s="332"/>
      <c r="I771" s="78"/>
      <c r="J771" s="78"/>
      <c r="K771" s="92"/>
    </row>
    <row r="772" spans="1:11" ht="12" customHeight="1" x14ac:dyDescent="0.2">
      <c r="A772" s="74"/>
      <c r="E772" s="88"/>
      <c r="G772" s="269"/>
      <c r="H772" s="332"/>
      <c r="I772" s="78"/>
      <c r="J772" s="78"/>
      <c r="K772" s="92"/>
    </row>
    <row r="773" spans="1:11" ht="12" customHeight="1" x14ac:dyDescent="0.2">
      <c r="A773" s="74"/>
      <c r="E773" s="88"/>
      <c r="G773" s="269"/>
      <c r="H773" s="332"/>
      <c r="I773" s="78"/>
      <c r="J773" s="78"/>
      <c r="K773" s="92"/>
    </row>
    <row r="774" spans="1:11" ht="12" customHeight="1" x14ac:dyDescent="0.2">
      <c r="A774" s="74"/>
      <c r="E774" s="88"/>
      <c r="G774" s="269"/>
      <c r="H774" s="332"/>
      <c r="I774" s="78"/>
      <c r="J774" s="78"/>
      <c r="K774" s="92"/>
    </row>
    <row r="775" spans="1:11" ht="12" customHeight="1" x14ac:dyDescent="0.2">
      <c r="A775" s="74"/>
      <c r="E775" s="88"/>
      <c r="G775" s="269"/>
      <c r="H775" s="332"/>
      <c r="I775" s="78"/>
      <c r="J775" s="78"/>
      <c r="K775" s="92"/>
    </row>
    <row r="776" spans="1:11" ht="12" customHeight="1" x14ac:dyDescent="0.2">
      <c r="A776" s="74"/>
      <c r="E776" s="88"/>
      <c r="G776" s="269"/>
      <c r="H776" s="332"/>
      <c r="I776" s="78"/>
      <c r="J776" s="78"/>
      <c r="K776" s="92"/>
    </row>
    <row r="777" spans="1:11" ht="12" customHeight="1" x14ac:dyDescent="0.2">
      <c r="A777" s="74"/>
      <c r="E777" s="88"/>
      <c r="G777" s="269"/>
      <c r="H777" s="332"/>
      <c r="I777" s="78"/>
      <c r="J777" s="78"/>
      <c r="K777" s="92"/>
    </row>
    <row r="778" spans="1:11" ht="12" customHeight="1" x14ac:dyDescent="0.2">
      <c r="A778" s="74"/>
      <c r="E778" s="88"/>
      <c r="G778" s="269"/>
      <c r="H778" s="332"/>
      <c r="I778" s="78"/>
      <c r="J778" s="78"/>
      <c r="K778" s="92"/>
    </row>
    <row r="779" spans="1:11" ht="12" customHeight="1" x14ac:dyDescent="0.2">
      <c r="A779" s="74"/>
      <c r="E779" s="88"/>
      <c r="G779" s="269"/>
      <c r="H779" s="332"/>
      <c r="I779" s="78"/>
      <c r="J779" s="78"/>
      <c r="K779" s="92"/>
    </row>
    <row r="780" spans="1:11" ht="12" customHeight="1" x14ac:dyDescent="0.2">
      <c r="A780" s="74"/>
      <c r="E780" s="88"/>
      <c r="G780" s="269"/>
      <c r="H780" s="332"/>
      <c r="I780" s="78"/>
      <c r="J780" s="78"/>
      <c r="K780" s="92"/>
    </row>
    <row r="781" spans="1:11" ht="12" customHeight="1" x14ac:dyDescent="0.2">
      <c r="A781" s="74"/>
      <c r="E781" s="88"/>
      <c r="G781" s="269"/>
      <c r="H781" s="332"/>
      <c r="I781" s="78"/>
      <c r="J781" s="78"/>
      <c r="K781" s="92"/>
    </row>
    <row r="782" spans="1:11" ht="12" customHeight="1" x14ac:dyDescent="0.2">
      <c r="A782" s="74"/>
      <c r="E782" s="88"/>
      <c r="G782" s="269"/>
      <c r="H782" s="332"/>
      <c r="I782" s="78"/>
      <c r="J782" s="78"/>
      <c r="K782" s="92"/>
    </row>
    <row r="783" spans="1:11" ht="12" customHeight="1" x14ac:dyDescent="0.2">
      <c r="A783" s="74"/>
      <c r="E783" s="88"/>
      <c r="G783" s="269"/>
      <c r="H783" s="332"/>
      <c r="I783" s="78"/>
      <c r="J783" s="78"/>
      <c r="K783" s="92"/>
    </row>
    <row r="784" spans="1:11" ht="12" customHeight="1" x14ac:dyDescent="0.2">
      <c r="A784" s="74"/>
      <c r="E784" s="88"/>
      <c r="G784" s="269"/>
      <c r="H784" s="332"/>
      <c r="I784" s="78"/>
      <c r="J784" s="78"/>
      <c r="K784" s="92"/>
    </row>
    <row r="785" spans="1:11" ht="12" customHeight="1" x14ac:dyDescent="0.2">
      <c r="A785" s="74"/>
      <c r="E785" s="88"/>
      <c r="G785" s="269"/>
      <c r="H785" s="332"/>
      <c r="I785" s="78"/>
      <c r="J785" s="78"/>
      <c r="K785" s="92"/>
    </row>
    <row r="786" spans="1:11" ht="12" customHeight="1" x14ac:dyDescent="0.2">
      <c r="A786" s="74"/>
      <c r="E786" s="88"/>
      <c r="G786" s="269"/>
      <c r="H786" s="332"/>
      <c r="I786" s="78"/>
      <c r="J786" s="78"/>
      <c r="K786" s="92"/>
    </row>
    <row r="787" spans="1:11" ht="12" customHeight="1" x14ac:dyDescent="0.2">
      <c r="A787" s="74"/>
      <c r="E787" s="88"/>
      <c r="G787" s="269"/>
      <c r="H787" s="332"/>
      <c r="I787" s="78"/>
      <c r="J787" s="78"/>
      <c r="K787" s="92"/>
    </row>
    <row r="788" spans="1:11" ht="12" customHeight="1" x14ac:dyDescent="0.2">
      <c r="A788" s="74"/>
      <c r="E788" s="88"/>
      <c r="G788" s="269"/>
      <c r="H788" s="332"/>
      <c r="I788" s="78"/>
      <c r="J788" s="78"/>
      <c r="K788" s="92"/>
    </row>
    <row r="789" spans="1:11" ht="12" customHeight="1" x14ac:dyDescent="0.2">
      <c r="A789" s="74"/>
      <c r="E789" s="88"/>
      <c r="G789" s="269"/>
      <c r="H789" s="332"/>
      <c r="I789" s="78"/>
      <c r="J789" s="78"/>
      <c r="K789" s="92"/>
    </row>
    <row r="790" spans="1:11" ht="12" customHeight="1" x14ac:dyDescent="0.2">
      <c r="A790" s="74"/>
      <c r="E790" s="88"/>
      <c r="G790" s="269"/>
      <c r="H790" s="332"/>
      <c r="I790" s="78"/>
      <c r="J790" s="78"/>
      <c r="K790" s="92"/>
    </row>
    <row r="791" spans="1:11" ht="12" customHeight="1" x14ac:dyDescent="0.2">
      <c r="A791" s="74"/>
      <c r="E791" s="88"/>
      <c r="G791" s="269"/>
      <c r="H791" s="332"/>
      <c r="I791" s="78"/>
      <c r="J791" s="78"/>
      <c r="K791" s="92"/>
    </row>
    <row r="792" spans="1:11" ht="12" customHeight="1" x14ac:dyDescent="0.2">
      <c r="A792" s="74"/>
      <c r="E792" s="88"/>
      <c r="G792" s="269"/>
      <c r="H792" s="332"/>
      <c r="I792" s="78"/>
      <c r="J792" s="78"/>
      <c r="K792" s="92"/>
    </row>
    <row r="793" spans="1:11" ht="12" customHeight="1" x14ac:dyDescent="0.2">
      <c r="A793" s="74"/>
      <c r="E793" s="88"/>
      <c r="G793" s="269"/>
      <c r="H793" s="332"/>
      <c r="I793" s="78"/>
      <c r="J793" s="78"/>
      <c r="K793" s="92"/>
    </row>
    <row r="794" spans="1:11" ht="12" customHeight="1" x14ac:dyDescent="0.2">
      <c r="A794" s="74"/>
      <c r="E794" s="88"/>
      <c r="G794" s="269"/>
      <c r="H794" s="332"/>
      <c r="I794" s="78"/>
      <c r="J794" s="78"/>
      <c r="K794" s="92"/>
    </row>
    <row r="795" spans="1:11" ht="12" customHeight="1" x14ac:dyDescent="0.2">
      <c r="A795" s="74"/>
      <c r="E795" s="88"/>
      <c r="G795" s="269"/>
      <c r="H795" s="332"/>
      <c r="I795" s="78"/>
      <c r="J795" s="78"/>
      <c r="K795" s="92"/>
    </row>
    <row r="796" spans="1:11" ht="12" customHeight="1" x14ac:dyDescent="0.2">
      <c r="A796" s="74"/>
      <c r="E796" s="88"/>
      <c r="G796" s="269"/>
      <c r="H796" s="332"/>
      <c r="I796" s="78"/>
      <c r="J796" s="78"/>
      <c r="K796" s="92"/>
    </row>
    <row r="797" spans="1:11" ht="12" customHeight="1" x14ac:dyDescent="0.2">
      <c r="A797" s="74"/>
      <c r="E797" s="88"/>
      <c r="G797" s="269"/>
      <c r="H797" s="332"/>
      <c r="I797" s="78"/>
      <c r="J797" s="78"/>
      <c r="K797" s="92"/>
    </row>
    <row r="798" spans="1:11" ht="12" customHeight="1" x14ac:dyDescent="0.2">
      <c r="A798" s="74"/>
      <c r="E798" s="88"/>
      <c r="G798" s="269"/>
      <c r="H798" s="332"/>
      <c r="I798" s="78"/>
      <c r="J798" s="78"/>
      <c r="K798" s="92"/>
    </row>
    <row r="799" spans="1:11" ht="12" customHeight="1" x14ac:dyDescent="0.2">
      <c r="A799" s="74"/>
      <c r="E799" s="88"/>
      <c r="G799" s="269"/>
      <c r="H799" s="332"/>
      <c r="I799" s="78"/>
      <c r="J799" s="78"/>
      <c r="K799" s="92"/>
    </row>
    <row r="800" spans="1:11" ht="12" customHeight="1" x14ac:dyDescent="0.2">
      <c r="A800" s="74"/>
      <c r="E800" s="88"/>
      <c r="G800" s="269"/>
      <c r="H800" s="332"/>
      <c r="I800" s="78"/>
      <c r="J800" s="78"/>
      <c r="K800" s="92"/>
    </row>
    <row r="801" spans="1:11" ht="12" customHeight="1" x14ac:dyDescent="0.2">
      <c r="A801" s="74"/>
      <c r="E801" s="88"/>
      <c r="G801" s="269"/>
      <c r="H801" s="332"/>
      <c r="I801" s="78"/>
      <c r="J801" s="78"/>
      <c r="K801" s="92"/>
    </row>
    <row r="802" spans="1:11" ht="12" customHeight="1" x14ac:dyDescent="0.2">
      <c r="A802" s="74"/>
      <c r="E802" s="88"/>
      <c r="G802" s="269"/>
      <c r="H802" s="332"/>
      <c r="I802" s="78"/>
      <c r="J802" s="78"/>
      <c r="K802" s="92"/>
    </row>
    <row r="803" spans="1:11" ht="12" customHeight="1" x14ac:dyDescent="0.2">
      <c r="A803" s="74"/>
      <c r="E803" s="88"/>
      <c r="G803" s="269"/>
      <c r="H803" s="332"/>
      <c r="I803" s="78"/>
      <c r="J803" s="78"/>
      <c r="K803" s="92"/>
    </row>
    <row r="804" spans="1:11" ht="12" customHeight="1" x14ac:dyDescent="0.2">
      <c r="A804" s="74"/>
      <c r="E804" s="88"/>
      <c r="G804" s="269"/>
      <c r="H804" s="332"/>
      <c r="I804" s="78"/>
      <c r="J804" s="78"/>
      <c r="K804" s="92"/>
    </row>
    <row r="805" spans="1:11" ht="12" customHeight="1" x14ac:dyDescent="0.2">
      <c r="A805" s="74"/>
      <c r="E805" s="88"/>
      <c r="G805" s="269"/>
      <c r="H805" s="332"/>
      <c r="I805" s="78"/>
      <c r="J805" s="78"/>
      <c r="K805" s="92"/>
    </row>
    <row r="806" spans="1:11" ht="12" customHeight="1" x14ac:dyDescent="0.2">
      <c r="A806" s="74"/>
      <c r="E806" s="88"/>
      <c r="G806" s="269"/>
      <c r="H806" s="332"/>
      <c r="I806" s="78"/>
      <c r="J806" s="78"/>
      <c r="K806" s="92"/>
    </row>
    <row r="807" spans="1:11" ht="12" customHeight="1" x14ac:dyDescent="0.2">
      <c r="A807" s="74"/>
      <c r="E807" s="88"/>
      <c r="G807" s="269"/>
      <c r="H807" s="332"/>
      <c r="I807" s="78"/>
      <c r="J807" s="78"/>
      <c r="K807" s="92"/>
    </row>
    <row r="808" spans="1:11" ht="12" customHeight="1" x14ac:dyDescent="0.2">
      <c r="A808" s="74"/>
      <c r="E808" s="88"/>
      <c r="G808" s="269"/>
      <c r="H808" s="332"/>
      <c r="I808" s="78"/>
      <c r="J808" s="78"/>
      <c r="K808" s="92"/>
    </row>
    <row r="809" spans="1:11" ht="12" customHeight="1" x14ac:dyDescent="0.2">
      <c r="A809" s="74"/>
      <c r="E809" s="88"/>
      <c r="G809" s="269"/>
      <c r="H809" s="332"/>
      <c r="I809" s="78"/>
      <c r="J809" s="78"/>
      <c r="K809" s="92"/>
    </row>
    <row r="810" spans="1:11" ht="12" customHeight="1" x14ac:dyDescent="0.2">
      <c r="A810" s="74"/>
      <c r="E810" s="88"/>
      <c r="G810" s="269"/>
      <c r="H810" s="332"/>
      <c r="I810" s="78"/>
      <c r="J810" s="78"/>
      <c r="K810" s="92"/>
    </row>
    <row r="811" spans="1:11" ht="12" customHeight="1" x14ac:dyDescent="0.2">
      <c r="A811" s="74"/>
      <c r="E811" s="88"/>
      <c r="G811" s="269"/>
      <c r="H811" s="332"/>
      <c r="I811" s="78"/>
      <c r="J811" s="78"/>
      <c r="K811" s="92"/>
    </row>
    <row r="812" spans="1:11" ht="12" customHeight="1" x14ac:dyDescent="0.2">
      <c r="A812" s="74"/>
      <c r="E812" s="88"/>
      <c r="G812" s="269"/>
      <c r="H812" s="332"/>
      <c r="I812" s="78"/>
      <c r="J812" s="78"/>
      <c r="K812" s="92"/>
    </row>
    <row r="813" spans="1:11" ht="12" customHeight="1" x14ac:dyDescent="0.2">
      <c r="A813" s="74"/>
      <c r="E813" s="88"/>
      <c r="G813" s="269"/>
      <c r="H813" s="332"/>
      <c r="I813" s="78"/>
      <c r="J813" s="78"/>
      <c r="K813" s="92"/>
    </row>
    <row r="814" spans="1:11" ht="12" customHeight="1" x14ac:dyDescent="0.2">
      <c r="A814" s="74"/>
      <c r="E814" s="88"/>
      <c r="G814" s="269"/>
      <c r="H814" s="332"/>
      <c r="I814" s="78"/>
      <c r="J814" s="78"/>
      <c r="K814" s="92"/>
    </row>
    <row r="815" spans="1:11" ht="12" customHeight="1" x14ac:dyDescent="0.2">
      <c r="A815" s="74"/>
      <c r="E815" s="88"/>
      <c r="G815" s="269"/>
      <c r="H815" s="332"/>
      <c r="I815" s="78"/>
      <c r="J815" s="78"/>
      <c r="K815" s="92"/>
    </row>
    <row r="816" spans="1:11" ht="12" customHeight="1" x14ac:dyDescent="0.2">
      <c r="A816" s="74"/>
      <c r="E816" s="88"/>
      <c r="G816" s="269"/>
      <c r="H816" s="332"/>
      <c r="I816" s="78"/>
      <c r="J816" s="78"/>
      <c r="K816" s="92"/>
    </row>
    <row r="817" spans="1:12" ht="11.25" customHeight="1" x14ac:dyDescent="0.2">
      <c r="A817" s="74"/>
      <c r="E817" s="88"/>
      <c r="G817" s="269"/>
      <c r="H817" s="332"/>
      <c r="I817" s="78"/>
      <c r="J817" s="78"/>
      <c r="K817" s="92"/>
    </row>
    <row r="818" spans="1:12" ht="12" customHeight="1" x14ac:dyDescent="0.2">
      <c r="A818" s="74"/>
      <c r="E818" s="88"/>
      <c r="G818" s="269"/>
      <c r="H818" s="332"/>
      <c r="I818" s="78"/>
      <c r="J818" s="78"/>
      <c r="K818" s="92"/>
    </row>
    <row r="819" spans="1:12" ht="12" customHeight="1" x14ac:dyDescent="0.2">
      <c r="A819" s="74"/>
      <c r="E819" s="88"/>
      <c r="G819" s="269"/>
      <c r="H819" s="332"/>
      <c r="I819" s="78"/>
      <c r="J819" s="78"/>
      <c r="K819" s="84"/>
    </row>
    <row r="820" spans="1:12" s="73" customFormat="1" x14ac:dyDescent="0.2">
      <c r="A820" s="64" t="s">
        <v>135</v>
      </c>
      <c r="B820" s="65"/>
      <c r="C820" s="66"/>
      <c r="D820" s="66"/>
      <c r="E820" s="67" t="s">
        <v>124</v>
      </c>
      <c r="F820" s="68"/>
      <c r="G820" s="69"/>
      <c r="H820" s="341"/>
      <c r="I820" s="70"/>
      <c r="J820" s="70"/>
      <c r="K820" s="96"/>
      <c r="L820" s="72"/>
    </row>
    <row r="821" spans="1:12" ht="12" customHeight="1" x14ac:dyDescent="0.2">
      <c r="A821" s="64" t="s">
        <v>357</v>
      </c>
      <c r="B821" s="65"/>
      <c r="C821" s="66"/>
      <c r="D821" s="66"/>
      <c r="E821" s="67" t="s">
        <v>356</v>
      </c>
      <c r="F821" s="68"/>
      <c r="G821" s="69"/>
      <c r="H821" s="341"/>
      <c r="I821" s="70"/>
      <c r="J821" s="70"/>
      <c r="K821" s="71"/>
      <c r="L821" s="272"/>
    </row>
    <row r="822" spans="1:12" ht="12" customHeight="1" x14ac:dyDescent="0.2">
      <c r="G822" s="77"/>
      <c r="H822" s="332"/>
      <c r="I822" s="78"/>
      <c r="J822" s="78"/>
      <c r="K822" s="79"/>
      <c r="L822" s="272"/>
    </row>
    <row r="823" spans="1:12" ht="12" customHeight="1" x14ac:dyDescent="0.2">
      <c r="A823" s="80" t="s">
        <v>358</v>
      </c>
      <c r="B823" s="81" t="s">
        <v>10</v>
      </c>
      <c r="C823" s="41"/>
      <c r="D823" s="41"/>
      <c r="E823" s="82"/>
      <c r="F823" s="39"/>
      <c r="G823" s="83"/>
      <c r="H823" s="342"/>
      <c r="I823" s="84"/>
      <c r="J823" s="84"/>
      <c r="K823" s="79"/>
      <c r="L823" s="272"/>
    </row>
    <row r="824" spans="1:12" ht="63.75" x14ac:dyDescent="0.2">
      <c r="B824" s="89"/>
      <c r="D824" s="163" t="s">
        <v>167</v>
      </c>
      <c r="E824" s="164" t="s">
        <v>186</v>
      </c>
      <c r="F824" s="165"/>
      <c r="G824" s="77"/>
      <c r="H824" s="332"/>
      <c r="I824" s="78"/>
      <c r="J824" s="78"/>
      <c r="K824" s="79"/>
      <c r="L824" s="272"/>
    </row>
    <row r="825" spans="1:12" ht="25.5" x14ac:dyDescent="0.2">
      <c r="B825" s="89"/>
      <c r="D825" s="163" t="s">
        <v>169</v>
      </c>
      <c r="E825" s="164" t="s">
        <v>187</v>
      </c>
      <c r="F825" s="165"/>
      <c r="G825" s="77"/>
      <c r="H825" s="332"/>
      <c r="I825" s="78"/>
      <c r="J825" s="78"/>
      <c r="K825" s="79"/>
      <c r="L825" s="272"/>
    </row>
    <row r="826" spans="1:12" ht="12" customHeight="1" x14ac:dyDescent="0.2">
      <c r="G826" s="77"/>
      <c r="H826" s="332"/>
      <c r="I826" s="78"/>
      <c r="J826" s="78"/>
      <c r="K826" s="79"/>
      <c r="L826" s="272"/>
    </row>
    <row r="827" spans="1:12" x14ac:dyDescent="0.2">
      <c r="A827" s="80" t="s">
        <v>359</v>
      </c>
      <c r="B827" s="82" t="s">
        <v>16</v>
      </c>
      <c r="C827" s="41"/>
      <c r="D827" s="41"/>
      <c r="E827" s="82"/>
      <c r="F827" s="39"/>
      <c r="G827" s="83"/>
      <c r="H827" s="342"/>
      <c r="I827" s="84"/>
      <c r="J827" s="84"/>
      <c r="K827" s="79"/>
      <c r="L827" s="272"/>
    </row>
    <row r="828" spans="1:12" x14ac:dyDescent="0.2">
      <c r="G828" s="77"/>
      <c r="H828" s="332"/>
      <c r="I828" s="78"/>
      <c r="J828" s="78"/>
      <c r="K828" s="79"/>
      <c r="L828" s="272"/>
    </row>
    <row r="829" spans="1:12" x14ac:dyDescent="0.2">
      <c r="A829" s="74"/>
      <c r="B829" s="89"/>
      <c r="E829" s="164" t="s">
        <v>328</v>
      </c>
      <c r="F829" s="165"/>
      <c r="G829" s="77"/>
      <c r="H829" s="332"/>
      <c r="I829" s="78"/>
      <c r="J829" s="78"/>
      <c r="K829" s="79"/>
      <c r="L829" s="272"/>
    </row>
    <row r="830" spans="1:12" ht="15" x14ac:dyDescent="0.2">
      <c r="A830" s="74" t="s">
        <v>360</v>
      </c>
      <c r="E830" s="180" t="s">
        <v>6</v>
      </c>
      <c r="G830" s="172" t="s">
        <v>310</v>
      </c>
      <c r="H830" s="332">
        <v>152.61500000000001</v>
      </c>
      <c r="I830" s="78"/>
      <c r="J830" s="78"/>
      <c r="K830" s="92"/>
      <c r="L830" s="272"/>
    </row>
    <row r="831" spans="1:12" ht="15" x14ac:dyDescent="0.2">
      <c r="A831" s="74" t="s">
        <v>361</v>
      </c>
      <c r="E831" s="180" t="s">
        <v>106</v>
      </c>
      <c r="G831" s="172" t="s">
        <v>310</v>
      </c>
      <c r="H831" s="332">
        <v>214.40659999999997</v>
      </c>
      <c r="I831" s="78"/>
      <c r="J831" s="78"/>
      <c r="K831" s="92"/>
      <c r="L831" s="272"/>
    </row>
    <row r="832" spans="1:12" ht="12" customHeight="1" x14ac:dyDescent="0.2">
      <c r="A832" s="74"/>
      <c r="G832" s="77"/>
      <c r="H832" s="332"/>
      <c r="I832" s="78"/>
      <c r="J832" s="78"/>
      <c r="K832" s="92"/>
      <c r="L832" s="272"/>
    </row>
    <row r="833" spans="1:12" ht="25.5" x14ac:dyDescent="0.2">
      <c r="A833" s="74"/>
      <c r="B833" s="89"/>
      <c r="E833" s="164" t="s">
        <v>306</v>
      </c>
      <c r="F833" s="165"/>
      <c r="G833" s="77"/>
      <c r="H833" s="332"/>
      <c r="I833" s="78"/>
      <c r="J833" s="78"/>
      <c r="K833" s="92"/>
      <c r="L833" s="272"/>
    </row>
    <row r="834" spans="1:12" ht="15" x14ac:dyDescent="0.2">
      <c r="A834" s="74" t="s">
        <v>680</v>
      </c>
      <c r="E834" s="88" t="s">
        <v>6</v>
      </c>
      <c r="G834" s="172" t="s">
        <v>310</v>
      </c>
      <c r="H834" s="332">
        <v>308.85199999999998</v>
      </c>
      <c r="I834" s="78"/>
      <c r="J834" s="78"/>
      <c r="K834" s="92"/>
      <c r="L834" s="272"/>
    </row>
    <row r="835" spans="1:12" ht="15" x14ac:dyDescent="0.2">
      <c r="A835" s="74" t="s">
        <v>455</v>
      </c>
      <c r="E835" s="180" t="s">
        <v>106</v>
      </c>
      <c r="G835" s="172" t="s">
        <v>310</v>
      </c>
      <c r="H835" s="332">
        <v>417.75500000000005</v>
      </c>
      <c r="I835" s="78"/>
      <c r="J835" s="78"/>
      <c r="K835" s="92"/>
      <c r="L835" s="272"/>
    </row>
    <row r="836" spans="1:12" ht="12" customHeight="1" x14ac:dyDescent="0.2">
      <c r="A836" s="74"/>
      <c r="E836" s="88"/>
      <c r="G836" s="77"/>
      <c r="H836" s="332"/>
      <c r="I836" s="78"/>
      <c r="J836" s="78"/>
      <c r="K836" s="92"/>
      <c r="L836" s="272"/>
    </row>
    <row r="837" spans="1:12" x14ac:dyDescent="0.2">
      <c r="A837" s="80" t="s">
        <v>362</v>
      </c>
      <c r="B837" s="82" t="s">
        <v>329</v>
      </c>
      <c r="C837" s="41"/>
      <c r="D837" s="41"/>
      <c r="E837" s="82"/>
      <c r="F837" s="39"/>
      <c r="G837" s="83"/>
      <c r="H837" s="342"/>
      <c r="I837" s="84"/>
      <c r="J837" s="84"/>
      <c r="K837" s="79"/>
      <c r="L837" s="272"/>
    </row>
    <row r="838" spans="1:12" x14ac:dyDescent="0.2">
      <c r="G838" s="77"/>
      <c r="H838" s="332"/>
      <c r="I838" s="78"/>
      <c r="J838" s="78"/>
      <c r="K838" s="79"/>
      <c r="L838" s="272"/>
    </row>
    <row r="839" spans="1:12" ht="25.5" x14ac:dyDescent="0.2">
      <c r="A839" s="74"/>
      <c r="B839" s="89"/>
      <c r="E839" s="164" t="s">
        <v>569</v>
      </c>
      <c r="F839" s="165"/>
      <c r="G839" s="77"/>
      <c r="H839" s="332"/>
      <c r="I839" s="78"/>
      <c r="J839" s="78"/>
      <c r="K839" s="79"/>
      <c r="L839" s="272"/>
    </row>
    <row r="840" spans="1:12" ht="15" x14ac:dyDescent="0.2">
      <c r="A840" s="74" t="s">
        <v>363</v>
      </c>
      <c r="E840" s="88" t="s">
        <v>6</v>
      </c>
      <c r="G840" s="172" t="s">
        <v>310</v>
      </c>
      <c r="H840" s="332">
        <v>5.3</v>
      </c>
      <c r="I840" s="78"/>
      <c r="J840" s="78"/>
      <c r="K840" s="92"/>
      <c r="L840" s="272"/>
    </row>
    <row r="841" spans="1:12" ht="15" x14ac:dyDescent="0.2">
      <c r="A841" s="74" t="s">
        <v>681</v>
      </c>
      <c r="E841" s="180" t="s">
        <v>106</v>
      </c>
      <c r="G841" s="172" t="s">
        <v>310</v>
      </c>
      <c r="H841" s="332">
        <v>277</v>
      </c>
      <c r="I841" s="78"/>
      <c r="J841" s="78"/>
      <c r="K841" s="92"/>
      <c r="L841" s="272"/>
    </row>
    <row r="842" spans="1:12" ht="12" customHeight="1" x14ac:dyDescent="0.2">
      <c r="A842" s="74"/>
      <c r="G842" s="77"/>
      <c r="H842" s="332"/>
      <c r="I842" s="78"/>
      <c r="J842" s="78"/>
      <c r="K842" s="92"/>
      <c r="L842" s="272"/>
    </row>
    <row r="843" spans="1:12" ht="12" customHeight="1" x14ac:dyDescent="0.2">
      <c r="A843" s="74"/>
      <c r="E843" s="88"/>
      <c r="G843" s="77"/>
      <c r="H843" s="332"/>
      <c r="I843" s="78"/>
      <c r="J843" s="78"/>
      <c r="K843" s="92"/>
      <c r="L843" s="272"/>
    </row>
    <row r="844" spans="1:12" ht="25.5" x14ac:dyDescent="0.2">
      <c r="A844" s="74"/>
      <c r="B844" s="89"/>
      <c r="E844" s="164" t="s">
        <v>568</v>
      </c>
      <c r="F844" s="165"/>
      <c r="G844" s="77"/>
      <c r="H844" s="332"/>
      <c r="I844" s="78"/>
      <c r="J844" s="78"/>
      <c r="K844" s="92"/>
      <c r="L844" s="272"/>
    </row>
    <row r="845" spans="1:12" ht="15" x14ac:dyDescent="0.2">
      <c r="A845" s="74" t="s">
        <v>456</v>
      </c>
      <c r="E845" s="88" t="s">
        <v>6</v>
      </c>
      <c r="G845" s="172" t="s">
        <v>310</v>
      </c>
      <c r="H845" s="332">
        <v>263.89999999999998</v>
      </c>
      <c r="I845" s="78"/>
      <c r="J845" s="78"/>
      <c r="K845" s="92"/>
      <c r="L845" s="272"/>
    </row>
    <row r="846" spans="1:12" ht="12" customHeight="1" x14ac:dyDescent="0.2">
      <c r="A846" s="74"/>
      <c r="E846" s="88"/>
      <c r="G846" s="77"/>
      <c r="H846" s="332"/>
      <c r="I846" s="78"/>
      <c r="J846" s="78"/>
      <c r="K846" s="92"/>
      <c r="L846" s="272"/>
    </row>
    <row r="847" spans="1:12" ht="12" customHeight="1" x14ac:dyDescent="0.2">
      <c r="A847" s="74"/>
      <c r="E847" s="88"/>
      <c r="G847" s="77"/>
      <c r="H847" s="332"/>
      <c r="I847" s="78"/>
      <c r="J847" s="78"/>
      <c r="K847" s="92"/>
      <c r="L847" s="272"/>
    </row>
    <row r="848" spans="1:12" ht="12" customHeight="1" x14ac:dyDescent="0.2">
      <c r="A848" s="74"/>
      <c r="E848" s="88"/>
      <c r="G848" s="77"/>
      <c r="H848" s="332"/>
      <c r="I848" s="78"/>
      <c r="J848" s="78"/>
      <c r="K848" s="92"/>
      <c r="L848" s="272"/>
    </row>
    <row r="849" spans="1:12" ht="12" customHeight="1" x14ac:dyDescent="0.2">
      <c r="A849" s="74"/>
      <c r="E849" s="88"/>
      <c r="G849" s="77"/>
      <c r="H849" s="332"/>
      <c r="I849" s="78"/>
      <c r="J849" s="78"/>
      <c r="K849" s="92"/>
      <c r="L849" s="272"/>
    </row>
    <row r="850" spans="1:12" ht="12" customHeight="1" x14ac:dyDescent="0.2">
      <c r="A850" s="74"/>
      <c r="E850" s="88"/>
      <c r="G850" s="77"/>
      <c r="H850" s="332"/>
      <c r="I850" s="78"/>
      <c r="J850" s="78"/>
      <c r="K850" s="92"/>
      <c r="L850" s="272"/>
    </row>
    <row r="851" spans="1:12" ht="12" customHeight="1" x14ac:dyDescent="0.2">
      <c r="A851" s="74"/>
      <c r="E851" s="88"/>
      <c r="G851" s="77"/>
      <c r="H851" s="332"/>
      <c r="I851" s="78"/>
      <c r="J851" s="78"/>
      <c r="K851" s="92"/>
      <c r="L851" s="272"/>
    </row>
    <row r="852" spans="1:12" ht="12" customHeight="1" x14ac:dyDescent="0.2">
      <c r="A852" s="74"/>
      <c r="E852" s="88"/>
      <c r="G852" s="77"/>
      <c r="H852" s="332"/>
      <c r="I852" s="78"/>
      <c r="J852" s="78"/>
      <c r="K852" s="92"/>
      <c r="L852" s="272"/>
    </row>
    <row r="853" spans="1:12" ht="12" customHeight="1" x14ac:dyDescent="0.2">
      <c r="A853" s="74"/>
      <c r="E853" s="88"/>
      <c r="G853" s="77"/>
      <c r="H853" s="332"/>
      <c r="I853" s="78"/>
      <c r="J853" s="78"/>
      <c r="K853" s="92"/>
      <c r="L853" s="272"/>
    </row>
    <row r="854" spans="1:12" ht="12" customHeight="1" x14ac:dyDescent="0.2">
      <c r="A854" s="74"/>
      <c r="E854" s="88"/>
      <c r="G854" s="77"/>
      <c r="H854" s="332"/>
      <c r="I854" s="78"/>
      <c r="J854" s="78"/>
      <c r="K854" s="92"/>
      <c r="L854" s="272"/>
    </row>
    <row r="855" spans="1:12" ht="12" customHeight="1" x14ac:dyDescent="0.2">
      <c r="A855" s="74"/>
      <c r="E855" s="88"/>
      <c r="G855" s="77"/>
      <c r="H855" s="332"/>
      <c r="I855" s="78"/>
      <c r="J855" s="78"/>
      <c r="K855" s="92"/>
      <c r="L855" s="272"/>
    </row>
    <row r="856" spans="1:12" ht="12" customHeight="1" x14ac:dyDescent="0.2">
      <c r="A856" s="74"/>
      <c r="E856" s="88"/>
      <c r="G856" s="77"/>
      <c r="H856" s="332"/>
      <c r="I856" s="78"/>
      <c r="J856" s="78"/>
      <c r="K856" s="92"/>
      <c r="L856" s="272"/>
    </row>
    <row r="857" spans="1:12" ht="12" customHeight="1" x14ac:dyDescent="0.2">
      <c r="A857" s="74"/>
      <c r="E857" s="88"/>
      <c r="G857" s="77"/>
      <c r="H857" s="332"/>
      <c r="I857" s="78"/>
      <c r="J857" s="78"/>
      <c r="K857" s="92"/>
      <c r="L857" s="272"/>
    </row>
    <row r="858" spans="1:12" ht="12" customHeight="1" x14ac:dyDescent="0.2">
      <c r="A858" s="74"/>
      <c r="E858" s="88"/>
      <c r="G858" s="77"/>
      <c r="H858" s="332"/>
      <c r="I858" s="78"/>
      <c r="J858" s="78"/>
      <c r="K858" s="92"/>
      <c r="L858" s="272"/>
    </row>
    <row r="859" spans="1:12" ht="12" customHeight="1" x14ac:dyDescent="0.2">
      <c r="A859" s="74"/>
      <c r="E859" s="88"/>
      <c r="G859" s="77"/>
      <c r="H859" s="332"/>
      <c r="I859" s="78"/>
      <c r="J859" s="78"/>
      <c r="K859" s="92"/>
      <c r="L859" s="272"/>
    </row>
    <row r="860" spans="1:12" ht="12" customHeight="1" x14ac:dyDescent="0.2">
      <c r="A860" s="74"/>
      <c r="E860" s="88"/>
      <c r="G860" s="77"/>
      <c r="H860" s="332"/>
      <c r="I860" s="78"/>
      <c r="J860" s="78"/>
      <c r="K860" s="92"/>
      <c r="L860" s="272"/>
    </row>
    <row r="861" spans="1:12" ht="12" customHeight="1" x14ac:dyDescent="0.2">
      <c r="A861" s="74"/>
      <c r="E861" s="88"/>
      <c r="G861" s="77"/>
      <c r="H861" s="332"/>
      <c r="I861" s="78"/>
      <c r="J861" s="78"/>
      <c r="K861" s="92"/>
      <c r="L861" s="272"/>
    </row>
    <row r="862" spans="1:12" ht="12" customHeight="1" x14ac:dyDescent="0.2">
      <c r="A862" s="74"/>
      <c r="E862" s="88"/>
      <c r="G862" s="77"/>
      <c r="H862" s="332"/>
      <c r="I862" s="78"/>
      <c r="J862" s="78"/>
      <c r="K862" s="92"/>
      <c r="L862" s="272"/>
    </row>
    <row r="863" spans="1:12" ht="12" customHeight="1" x14ac:dyDescent="0.2">
      <c r="A863" s="74"/>
      <c r="E863" s="88"/>
      <c r="G863" s="77"/>
      <c r="H863" s="332"/>
      <c r="I863" s="78"/>
      <c r="J863" s="78"/>
      <c r="K863" s="92"/>
      <c r="L863" s="272"/>
    </row>
    <row r="864" spans="1:12" ht="12" customHeight="1" x14ac:dyDescent="0.2">
      <c r="A864" s="74"/>
      <c r="E864" s="88"/>
      <c r="G864" s="77"/>
      <c r="H864" s="332"/>
      <c r="I864" s="78"/>
      <c r="J864" s="78"/>
      <c r="K864" s="92"/>
      <c r="L864" s="272"/>
    </row>
    <row r="865" spans="1:12" ht="12" customHeight="1" x14ac:dyDescent="0.2">
      <c r="A865" s="74"/>
      <c r="E865" s="88"/>
      <c r="G865" s="77"/>
      <c r="H865" s="332"/>
      <c r="I865" s="78"/>
      <c r="J865" s="78"/>
      <c r="K865" s="92"/>
      <c r="L865" s="272"/>
    </row>
    <row r="866" spans="1:12" ht="12" customHeight="1" x14ac:dyDescent="0.2">
      <c r="A866" s="74"/>
      <c r="E866" s="88"/>
      <c r="G866" s="77"/>
      <c r="H866" s="332"/>
      <c r="I866" s="78"/>
      <c r="J866" s="78"/>
      <c r="K866" s="92"/>
      <c r="L866" s="272"/>
    </row>
    <row r="867" spans="1:12" ht="12" customHeight="1" x14ac:dyDescent="0.2">
      <c r="A867" s="74"/>
      <c r="E867" s="88"/>
      <c r="G867" s="77"/>
      <c r="H867" s="332"/>
      <c r="I867" s="78"/>
      <c r="J867" s="78"/>
      <c r="K867" s="92"/>
      <c r="L867" s="272"/>
    </row>
    <row r="868" spans="1:12" ht="12" customHeight="1" x14ac:dyDescent="0.2">
      <c r="A868" s="74"/>
      <c r="E868" s="88"/>
      <c r="G868" s="77"/>
      <c r="H868" s="332"/>
      <c r="I868" s="78"/>
      <c r="J868" s="78"/>
      <c r="K868" s="92"/>
      <c r="L868" s="272"/>
    </row>
    <row r="869" spans="1:12" ht="12" customHeight="1" x14ac:dyDescent="0.2">
      <c r="A869" s="74"/>
      <c r="E869" s="88"/>
      <c r="G869" s="77"/>
      <c r="H869" s="332"/>
      <c r="I869" s="78"/>
      <c r="J869" s="78"/>
      <c r="K869" s="92"/>
      <c r="L869" s="272"/>
    </row>
    <row r="870" spans="1:12" ht="12" customHeight="1" x14ac:dyDescent="0.2">
      <c r="A870" s="74"/>
      <c r="E870" s="88"/>
      <c r="G870" s="77"/>
      <c r="H870" s="332"/>
      <c r="I870" s="78"/>
      <c r="J870" s="78"/>
      <c r="K870" s="92"/>
      <c r="L870" s="272"/>
    </row>
    <row r="871" spans="1:12" ht="12" customHeight="1" x14ac:dyDescent="0.2">
      <c r="A871" s="74"/>
      <c r="E871" s="88"/>
      <c r="G871" s="77"/>
      <c r="H871" s="332"/>
      <c r="I871" s="78"/>
      <c r="J871" s="78"/>
      <c r="K871" s="92"/>
      <c r="L871" s="272"/>
    </row>
    <row r="872" spans="1:12" ht="12" customHeight="1" x14ac:dyDescent="0.2">
      <c r="A872" s="74"/>
      <c r="E872" s="88"/>
      <c r="G872" s="77"/>
      <c r="H872" s="332"/>
      <c r="I872" s="78"/>
      <c r="J872" s="78"/>
      <c r="K872" s="92"/>
      <c r="L872" s="272"/>
    </row>
    <row r="873" spans="1:12" ht="12" customHeight="1" x14ac:dyDescent="0.2">
      <c r="A873" s="74"/>
      <c r="E873" s="88"/>
      <c r="G873" s="77"/>
      <c r="H873" s="332"/>
      <c r="I873" s="78"/>
      <c r="J873" s="78"/>
      <c r="K873" s="92"/>
      <c r="L873" s="272"/>
    </row>
    <row r="874" spans="1:12" ht="12" customHeight="1" x14ac:dyDescent="0.2">
      <c r="A874" s="74"/>
      <c r="E874" s="88"/>
      <c r="G874" s="77"/>
      <c r="H874" s="332"/>
      <c r="I874" s="78"/>
      <c r="J874" s="78"/>
      <c r="K874" s="92"/>
      <c r="L874" s="272"/>
    </row>
    <row r="875" spans="1:12" ht="12" customHeight="1" x14ac:dyDescent="0.2">
      <c r="A875" s="74"/>
      <c r="E875" s="88"/>
      <c r="G875" s="77"/>
      <c r="H875" s="332"/>
      <c r="I875" s="78"/>
      <c r="J875" s="78"/>
      <c r="K875" s="92"/>
      <c r="L875" s="272"/>
    </row>
    <row r="876" spans="1:12" ht="12" customHeight="1" x14ac:dyDescent="0.2">
      <c r="A876" s="74"/>
      <c r="E876" s="88"/>
      <c r="G876" s="77"/>
      <c r="H876" s="332"/>
      <c r="I876" s="78"/>
      <c r="J876" s="78"/>
      <c r="K876" s="92"/>
      <c r="L876" s="272"/>
    </row>
    <row r="877" spans="1:12" ht="12" customHeight="1" x14ac:dyDescent="0.2">
      <c r="A877" s="74"/>
      <c r="E877" s="88"/>
      <c r="G877" s="77"/>
      <c r="H877" s="332"/>
      <c r="I877" s="78"/>
      <c r="J877" s="78"/>
      <c r="K877" s="92"/>
      <c r="L877" s="272"/>
    </row>
    <row r="878" spans="1:12" ht="12" customHeight="1" x14ac:dyDescent="0.2">
      <c r="A878" s="74"/>
      <c r="E878" s="88"/>
      <c r="G878" s="77"/>
      <c r="H878" s="332"/>
      <c r="I878" s="78"/>
      <c r="J878" s="78"/>
      <c r="K878" s="92"/>
      <c r="L878" s="272"/>
    </row>
    <row r="879" spans="1:12" ht="12" customHeight="1" x14ac:dyDescent="0.2">
      <c r="A879" s="74"/>
      <c r="E879" s="88"/>
      <c r="G879" s="77"/>
      <c r="H879" s="332"/>
      <c r="I879" s="78"/>
      <c r="J879" s="78"/>
      <c r="K879" s="92"/>
      <c r="L879" s="272"/>
    </row>
    <row r="880" spans="1:12" ht="12" customHeight="1" x14ac:dyDescent="0.2">
      <c r="A880" s="74"/>
      <c r="E880" s="88"/>
      <c r="G880" s="77"/>
      <c r="H880" s="332"/>
      <c r="I880" s="78"/>
      <c r="J880" s="78"/>
      <c r="K880" s="92"/>
      <c r="L880" s="272"/>
    </row>
    <row r="881" spans="1:12" ht="12" customHeight="1" x14ac:dyDescent="0.2">
      <c r="A881" s="74"/>
      <c r="E881" s="88"/>
      <c r="G881" s="77"/>
      <c r="H881" s="332"/>
      <c r="I881" s="78"/>
      <c r="J881" s="78"/>
      <c r="K881" s="92"/>
      <c r="L881" s="272"/>
    </row>
    <row r="882" spans="1:12" ht="12" customHeight="1" x14ac:dyDescent="0.2">
      <c r="A882" s="74"/>
      <c r="E882" s="88"/>
      <c r="G882" s="77"/>
      <c r="H882" s="332"/>
      <c r="I882" s="78"/>
      <c r="J882" s="78"/>
      <c r="K882" s="92"/>
      <c r="L882" s="272"/>
    </row>
    <row r="883" spans="1:12" ht="12" customHeight="1" x14ac:dyDescent="0.2">
      <c r="A883" s="74"/>
      <c r="E883" s="88"/>
      <c r="G883" s="77"/>
      <c r="H883" s="332"/>
      <c r="I883" s="78"/>
      <c r="J883" s="78"/>
      <c r="K883" s="92"/>
      <c r="L883" s="272"/>
    </row>
    <row r="884" spans="1:12" ht="12" customHeight="1" x14ac:dyDescent="0.2">
      <c r="A884" s="74"/>
      <c r="E884" s="88"/>
      <c r="G884" s="77"/>
      <c r="H884" s="332"/>
      <c r="I884" s="78"/>
      <c r="J884" s="78"/>
      <c r="K884" s="92"/>
      <c r="L884" s="272"/>
    </row>
    <row r="885" spans="1:12" ht="12" customHeight="1" x14ac:dyDescent="0.2">
      <c r="A885" s="74"/>
      <c r="E885" s="88"/>
      <c r="G885" s="77"/>
      <c r="H885" s="332"/>
      <c r="I885" s="78"/>
      <c r="J885" s="78"/>
      <c r="K885" s="92"/>
      <c r="L885" s="272"/>
    </row>
    <row r="886" spans="1:12" ht="12" customHeight="1" x14ac:dyDescent="0.2">
      <c r="A886" s="74"/>
      <c r="E886" s="88"/>
      <c r="G886" s="77"/>
      <c r="H886" s="332"/>
      <c r="I886" s="78"/>
      <c r="J886" s="78"/>
      <c r="K886" s="92"/>
      <c r="L886" s="272"/>
    </row>
    <row r="887" spans="1:12" ht="12" customHeight="1" x14ac:dyDescent="0.2">
      <c r="A887" s="74"/>
      <c r="E887" s="88"/>
      <c r="G887" s="77"/>
      <c r="H887" s="332"/>
      <c r="I887" s="78"/>
      <c r="J887" s="78"/>
      <c r="K887" s="92"/>
      <c r="L887" s="272"/>
    </row>
    <row r="888" spans="1:12" ht="12" customHeight="1" x14ac:dyDescent="0.2">
      <c r="A888" s="74"/>
      <c r="E888" s="88"/>
      <c r="G888" s="77"/>
      <c r="H888" s="332"/>
      <c r="I888" s="78"/>
      <c r="J888" s="78"/>
      <c r="K888" s="92"/>
      <c r="L888" s="272"/>
    </row>
    <row r="889" spans="1:12" ht="12" customHeight="1" x14ac:dyDescent="0.2">
      <c r="A889" s="74"/>
      <c r="E889" s="88"/>
      <c r="G889" s="77"/>
      <c r="H889" s="332"/>
      <c r="I889" s="78"/>
      <c r="J889" s="78"/>
      <c r="K889" s="92"/>
      <c r="L889" s="272"/>
    </row>
    <row r="890" spans="1:12" ht="12" customHeight="1" x14ac:dyDescent="0.2">
      <c r="A890" s="74"/>
      <c r="E890" s="88"/>
      <c r="G890" s="77"/>
      <c r="H890" s="332"/>
      <c r="I890" s="78"/>
      <c r="J890" s="78"/>
      <c r="K890" s="92"/>
      <c r="L890" s="272"/>
    </row>
    <row r="891" spans="1:12" ht="12" customHeight="1" x14ac:dyDescent="0.2">
      <c r="A891" s="74"/>
      <c r="E891" s="88"/>
      <c r="G891" s="77"/>
      <c r="H891" s="332"/>
      <c r="I891" s="78"/>
      <c r="J891" s="78"/>
      <c r="K891" s="92"/>
      <c r="L891" s="272"/>
    </row>
    <row r="892" spans="1:12" ht="12" customHeight="1" x14ac:dyDescent="0.2">
      <c r="A892" s="74"/>
      <c r="E892" s="88"/>
      <c r="G892" s="77"/>
      <c r="H892" s="332"/>
      <c r="I892" s="78"/>
      <c r="J892" s="78"/>
      <c r="K892" s="92"/>
      <c r="L892" s="272"/>
    </row>
    <row r="893" spans="1:12" ht="12" customHeight="1" x14ac:dyDescent="0.2">
      <c r="A893" s="74"/>
      <c r="E893" s="88"/>
      <c r="G893" s="77"/>
      <c r="H893" s="332"/>
      <c r="I893" s="78"/>
      <c r="J893" s="78"/>
      <c r="K893" s="92"/>
      <c r="L893" s="272"/>
    </row>
    <row r="894" spans="1:12" ht="12" customHeight="1" x14ac:dyDescent="0.2">
      <c r="A894" s="74"/>
      <c r="E894" s="88"/>
      <c r="G894" s="77"/>
      <c r="H894" s="332"/>
      <c r="I894" s="78"/>
      <c r="J894" s="78"/>
      <c r="K894" s="92"/>
      <c r="L894" s="272"/>
    </row>
    <row r="895" spans="1:12" ht="12" customHeight="1" x14ac:dyDescent="0.2">
      <c r="A895" s="74"/>
      <c r="E895" s="88"/>
      <c r="G895" s="77"/>
      <c r="H895" s="332"/>
      <c r="I895" s="78"/>
      <c r="J895" s="78"/>
      <c r="K895" s="92"/>
      <c r="L895" s="272"/>
    </row>
    <row r="896" spans="1:12" s="86" customFormat="1" ht="12" customHeight="1" x14ac:dyDescent="0.2">
      <c r="A896" s="74"/>
      <c r="B896" s="30"/>
      <c r="C896" s="31"/>
      <c r="D896" s="31"/>
      <c r="E896" s="32"/>
      <c r="F896" s="33"/>
      <c r="G896" s="77"/>
      <c r="H896" s="332"/>
      <c r="I896" s="78"/>
      <c r="J896" s="78"/>
      <c r="K896" s="92"/>
      <c r="L896" s="272"/>
    </row>
    <row r="897" spans="1:12" ht="12" customHeight="1" x14ac:dyDescent="0.2">
      <c r="A897" s="64" t="s">
        <v>364</v>
      </c>
      <c r="B897" s="65"/>
      <c r="C897" s="66"/>
      <c r="D897" s="66"/>
      <c r="E897" s="67" t="s">
        <v>365</v>
      </c>
      <c r="F897" s="68"/>
      <c r="G897" s="69"/>
      <c r="H897" s="341"/>
      <c r="I897" s="70"/>
      <c r="J897" s="70"/>
      <c r="K897" s="97"/>
      <c r="L897" s="272"/>
    </row>
    <row r="898" spans="1:12" ht="12" customHeight="1" x14ac:dyDescent="0.2">
      <c r="A898" s="64" t="s">
        <v>298</v>
      </c>
      <c r="B898" s="65"/>
      <c r="C898" s="66"/>
      <c r="D898" s="66"/>
      <c r="E898" s="67" t="s">
        <v>367</v>
      </c>
      <c r="F898" s="68"/>
      <c r="G898" s="69"/>
      <c r="H898" s="341"/>
      <c r="I898" s="70"/>
      <c r="J898" s="70"/>
      <c r="K898" s="71"/>
    </row>
    <row r="899" spans="1:12" ht="12" customHeight="1" x14ac:dyDescent="0.2">
      <c r="A899" s="80"/>
      <c r="B899" s="40"/>
      <c r="C899" s="41"/>
      <c r="D899" s="41"/>
      <c r="E899" s="82"/>
      <c r="G899" s="77"/>
      <c r="H899" s="332"/>
      <c r="I899" s="78"/>
      <c r="J899" s="78"/>
      <c r="K899" s="92"/>
    </row>
    <row r="900" spans="1:12" ht="12" customHeight="1" x14ac:dyDescent="0.2">
      <c r="A900" s="80" t="s">
        <v>136</v>
      </c>
      <c r="B900" s="81" t="s">
        <v>10</v>
      </c>
      <c r="C900" s="41"/>
      <c r="D900" s="41"/>
      <c r="E900" s="253"/>
      <c r="G900" s="77"/>
      <c r="H900" s="332"/>
      <c r="I900" s="78"/>
      <c r="J900" s="78"/>
      <c r="K900" s="92"/>
    </row>
    <row r="901" spans="1:12" ht="51" x14ac:dyDescent="0.2">
      <c r="A901" s="254"/>
      <c r="B901" s="89"/>
      <c r="D901" s="163" t="s">
        <v>167</v>
      </c>
      <c r="E901" s="255" t="s">
        <v>174</v>
      </c>
      <c r="G901" s="77"/>
      <c r="I901" s="78"/>
      <c r="J901" s="78"/>
      <c r="K901" s="84"/>
    </row>
    <row r="902" spans="1:12" ht="25.5" x14ac:dyDescent="0.2">
      <c r="A902" s="254"/>
      <c r="B902" s="89"/>
      <c r="D902" s="163" t="s">
        <v>169</v>
      </c>
      <c r="E902" s="255" t="s">
        <v>175</v>
      </c>
      <c r="G902" s="77"/>
      <c r="I902" s="78"/>
      <c r="J902" s="78"/>
      <c r="K902" s="92"/>
    </row>
    <row r="903" spans="1:12" x14ac:dyDescent="0.2">
      <c r="A903" s="254"/>
      <c r="B903" s="89"/>
      <c r="E903" s="255"/>
      <c r="G903" s="77"/>
      <c r="I903" s="78"/>
      <c r="J903" s="78"/>
      <c r="K903" s="92"/>
    </row>
    <row r="904" spans="1:12" x14ac:dyDescent="0.2">
      <c r="A904" s="262"/>
      <c r="B904" s="89"/>
      <c r="E904" s="255"/>
      <c r="F904" s="264"/>
      <c r="G904" s="77"/>
      <c r="I904" s="78"/>
      <c r="J904" s="78"/>
      <c r="K904" s="92"/>
    </row>
    <row r="905" spans="1:12" x14ac:dyDescent="0.2">
      <c r="A905" s="80" t="s">
        <v>137</v>
      </c>
      <c r="B905" s="81" t="s">
        <v>366</v>
      </c>
      <c r="C905" s="41"/>
      <c r="D905" s="41"/>
      <c r="E905" s="253"/>
      <c r="F905" s="264"/>
      <c r="G905" s="77"/>
      <c r="I905" s="78"/>
      <c r="J905" s="78"/>
      <c r="K905" s="92"/>
    </row>
    <row r="906" spans="1:12" x14ac:dyDescent="0.2">
      <c r="A906" s="254"/>
      <c r="B906" s="89"/>
      <c r="E906" s="255" t="s">
        <v>699</v>
      </c>
      <c r="F906" s="264"/>
      <c r="G906" s="77"/>
      <c r="I906" s="78"/>
      <c r="J906" s="78"/>
      <c r="K906" s="92"/>
    </row>
    <row r="907" spans="1:12" x14ac:dyDescent="0.2">
      <c r="A907" s="262" t="s">
        <v>299</v>
      </c>
      <c r="B907" s="89"/>
      <c r="E907" s="180" t="s">
        <v>368</v>
      </c>
      <c r="F907" s="264"/>
      <c r="G907" s="77" t="s">
        <v>1</v>
      </c>
      <c r="H907" s="347">
        <v>6.2</v>
      </c>
      <c r="I907" s="78"/>
      <c r="J907" s="78"/>
      <c r="K907" s="92"/>
    </row>
    <row r="908" spans="1:12" x14ac:dyDescent="0.2">
      <c r="A908" s="262"/>
      <c r="B908" s="89"/>
      <c r="E908" s="180"/>
      <c r="F908" s="264"/>
      <c r="G908" s="77"/>
      <c r="I908" s="78"/>
      <c r="J908" s="78"/>
      <c r="K908" s="92"/>
    </row>
    <row r="909" spans="1:12" x14ac:dyDescent="0.2">
      <c r="A909" s="80" t="s">
        <v>137</v>
      </c>
      <c r="B909" s="81" t="s">
        <v>447</v>
      </c>
      <c r="C909" s="41"/>
      <c r="D909" s="41"/>
      <c r="E909" s="253"/>
      <c r="F909" s="264"/>
      <c r="G909" s="77"/>
      <c r="I909" s="78"/>
      <c r="J909" s="78"/>
      <c r="K909" s="92"/>
    </row>
    <row r="910" spans="1:12" x14ac:dyDescent="0.2">
      <c r="A910" s="254"/>
      <c r="B910" s="89"/>
      <c r="E910" s="255" t="s">
        <v>700</v>
      </c>
      <c r="F910" s="264"/>
      <c r="G910" s="77"/>
      <c r="I910" s="78"/>
      <c r="J910" s="78"/>
      <c r="K910" s="92"/>
    </row>
    <row r="911" spans="1:12" x14ac:dyDescent="0.2">
      <c r="A911" s="262" t="s">
        <v>299</v>
      </c>
      <c r="B911" s="89"/>
      <c r="E911" s="180" t="s">
        <v>448</v>
      </c>
      <c r="F911" s="264"/>
      <c r="G911" s="77" t="s">
        <v>1</v>
      </c>
      <c r="H911" s="347">
        <v>7.76</v>
      </c>
      <c r="I911" s="78"/>
      <c r="J911" s="78"/>
      <c r="K911" s="92"/>
    </row>
    <row r="912" spans="1:12" x14ac:dyDescent="0.2">
      <c r="A912" s="262"/>
      <c r="B912" s="89"/>
      <c r="E912" s="180"/>
      <c r="F912" s="264"/>
      <c r="G912" s="77"/>
      <c r="I912" s="78"/>
      <c r="J912" s="78"/>
      <c r="K912" s="92"/>
    </row>
    <row r="913" spans="1:11" x14ac:dyDescent="0.2">
      <c r="A913" s="80" t="s">
        <v>138</v>
      </c>
      <c r="B913" s="81" t="s">
        <v>449</v>
      </c>
      <c r="C913" s="41"/>
      <c r="D913" s="41"/>
      <c r="E913" s="253"/>
      <c r="F913" s="264"/>
      <c r="G913" s="77"/>
      <c r="I913" s="78"/>
      <c r="J913" s="78"/>
      <c r="K913" s="92"/>
    </row>
    <row r="914" spans="1:11" x14ac:dyDescent="0.2">
      <c r="A914" s="254"/>
      <c r="B914" s="89"/>
      <c r="E914" s="255" t="s">
        <v>701</v>
      </c>
      <c r="F914" s="264"/>
      <c r="G914" s="77"/>
      <c r="I914" s="78"/>
      <c r="J914" s="78"/>
      <c r="K914" s="92"/>
    </row>
    <row r="915" spans="1:11" x14ac:dyDescent="0.2">
      <c r="A915" s="262" t="s">
        <v>457</v>
      </c>
      <c r="B915" s="89"/>
      <c r="E915" s="180" t="s">
        <v>106</v>
      </c>
      <c r="F915" s="264"/>
      <c r="G915" s="77" t="s">
        <v>1</v>
      </c>
      <c r="H915" s="347">
        <v>20.95</v>
      </c>
      <c r="I915" s="78"/>
      <c r="J915" s="78"/>
      <c r="K915" s="92"/>
    </row>
    <row r="916" spans="1:11" x14ac:dyDescent="0.2">
      <c r="A916" s="80"/>
      <c r="B916" s="81"/>
      <c r="C916" s="41"/>
      <c r="D916" s="41"/>
      <c r="E916" s="253"/>
      <c r="F916" s="264"/>
      <c r="G916" s="77"/>
      <c r="I916" s="78"/>
      <c r="J916" s="78"/>
      <c r="K916" s="92"/>
    </row>
    <row r="917" spans="1:11" x14ac:dyDescent="0.2">
      <c r="A917" s="254"/>
      <c r="B917" s="89"/>
      <c r="E917" s="255"/>
      <c r="F917" s="264"/>
      <c r="G917" s="77"/>
      <c r="I917" s="78"/>
      <c r="J917" s="78"/>
      <c r="K917" s="92"/>
    </row>
    <row r="918" spans="1:11" x14ac:dyDescent="0.2">
      <c r="A918" s="262"/>
      <c r="B918" s="89"/>
      <c r="E918" s="180"/>
      <c r="F918" s="264"/>
      <c r="G918" s="77"/>
      <c r="I918" s="78"/>
      <c r="J918" s="78"/>
      <c r="K918" s="92"/>
    </row>
    <row r="919" spans="1:11" ht="12" customHeight="1" x14ac:dyDescent="0.2">
      <c r="A919" s="262"/>
      <c r="B919" s="89"/>
      <c r="G919" s="77"/>
      <c r="H919" s="332"/>
      <c r="I919" s="78"/>
      <c r="J919" s="266"/>
      <c r="K919" s="84"/>
    </row>
    <row r="920" spans="1:11" ht="12" customHeight="1" x14ac:dyDescent="0.2">
      <c r="A920" s="262"/>
      <c r="B920" s="89"/>
      <c r="G920" s="77"/>
      <c r="H920" s="332"/>
      <c r="I920" s="78"/>
      <c r="J920" s="266"/>
      <c r="K920" s="84"/>
    </row>
    <row r="921" spans="1:11" ht="12" customHeight="1" x14ac:dyDescent="0.2">
      <c r="A921" s="262"/>
      <c r="B921" s="89"/>
      <c r="G921" s="77"/>
      <c r="H921" s="332"/>
      <c r="I921" s="78"/>
      <c r="J921" s="266"/>
      <c r="K921" s="84"/>
    </row>
    <row r="922" spans="1:11" ht="12" customHeight="1" x14ac:dyDescent="0.2">
      <c r="A922" s="262"/>
      <c r="B922" s="89"/>
      <c r="G922" s="77"/>
      <c r="H922" s="332"/>
      <c r="I922" s="78"/>
      <c r="J922" s="266"/>
      <c r="K922" s="84"/>
    </row>
    <row r="923" spans="1:11" ht="12" customHeight="1" x14ac:dyDescent="0.2">
      <c r="A923" s="262"/>
      <c r="B923" s="89"/>
      <c r="G923" s="77"/>
      <c r="H923" s="332"/>
      <c r="I923" s="78"/>
      <c r="J923" s="266"/>
      <c r="K923" s="84"/>
    </row>
    <row r="924" spans="1:11" ht="12" customHeight="1" x14ac:dyDescent="0.2">
      <c r="A924" s="262"/>
      <c r="B924" s="89"/>
      <c r="G924" s="77"/>
      <c r="H924" s="332"/>
      <c r="I924" s="78"/>
      <c r="J924" s="266"/>
      <c r="K924" s="84"/>
    </row>
    <row r="925" spans="1:11" ht="12" customHeight="1" x14ac:dyDescent="0.2">
      <c r="A925" s="262"/>
      <c r="B925" s="89"/>
      <c r="G925" s="77"/>
      <c r="H925" s="332"/>
      <c r="I925" s="78"/>
      <c r="J925" s="266"/>
      <c r="K925" s="84"/>
    </row>
    <row r="926" spans="1:11" ht="12" customHeight="1" x14ac:dyDescent="0.2">
      <c r="A926" s="262"/>
      <c r="B926" s="89"/>
      <c r="G926" s="77"/>
      <c r="H926" s="332"/>
      <c r="I926" s="78"/>
      <c r="J926" s="266"/>
      <c r="K926" s="84"/>
    </row>
    <row r="927" spans="1:11" ht="12" customHeight="1" x14ac:dyDescent="0.2">
      <c r="A927" s="262"/>
      <c r="B927" s="89"/>
      <c r="G927" s="77"/>
      <c r="H927" s="332"/>
      <c r="I927" s="78"/>
      <c r="J927" s="266"/>
      <c r="K927" s="84"/>
    </row>
    <row r="928" spans="1:11" ht="12" customHeight="1" x14ac:dyDescent="0.2">
      <c r="A928" s="262"/>
      <c r="B928" s="89"/>
      <c r="G928" s="77"/>
      <c r="H928" s="332"/>
      <c r="I928" s="78"/>
      <c r="J928" s="266"/>
      <c r="K928" s="84"/>
    </row>
    <row r="929" spans="1:11" ht="12" customHeight="1" x14ac:dyDescent="0.2">
      <c r="A929" s="262"/>
      <c r="B929" s="89"/>
      <c r="G929" s="77"/>
      <c r="H929" s="332"/>
      <c r="I929" s="78"/>
      <c r="J929" s="266"/>
      <c r="K929" s="84"/>
    </row>
    <row r="930" spans="1:11" ht="12" customHeight="1" x14ac:dyDescent="0.2">
      <c r="A930" s="262"/>
      <c r="B930" s="89"/>
      <c r="G930" s="77"/>
      <c r="H930" s="332"/>
      <c r="I930" s="78"/>
      <c r="J930" s="266"/>
      <c r="K930" s="84"/>
    </row>
    <row r="931" spans="1:11" ht="12" customHeight="1" x14ac:dyDescent="0.2">
      <c r="A931" s="262"/>
      <c r="B931" s="89"/>
      <c r="G931" s="77"/>
      <c r="H931" s="332"/>
      <c r="I931" s="78"/>
      <c r="J931" s="266"/>
      <c r="K931" s="84"/>
    </row>
    <row r="932" spans="1:11" ht="12" customHeight="1" x14ac:dyDescent="0.2">
      <c r="A932" s="262"/>
      <c r="B932" s="89"/>
      <c r="G932" s="77"/>
      <c r="H932" s="332"/>
      <c r="I932" s="78"/>
      <c r="J932" s="266"/>
      <c r="K932" s="84"/>
    </row>
    <row r="933" spans="1:11" ht="12" customHeight="1" x14ac:dyDescent="0.2">
      <c r="A933" s="262"/>
      <c r="B933" s="89"/>
      <c r="G933" s="77"/>
      <c r="H933" s="332"/>
      <c r="I933" s="78"/>
      <c r="J933" s="266"/>
      <c r="K933" s="84"/>
    </row>
    <row r="934" spans="1:11" ht="12" customHeight="1" x14ac:dyDescent="0.2">
      <c r="A934" s="262"/>
      <c r="B934" s="89"/>
      <c r="G934" s="77"/>
      <c r="H934" s="332"/>
      <c r="I934" s="78"/>
      <c r="J934" s="266"/>
      <c r="K934" s="84"/>
    </row>
    <row r="935" spans="1:11" ht="12" customHeight="1" x14ac:dyDescent="0.2">
      <c r="A935" s="262"/>
      <c r="B935" s="89"/>
      <c r="G935" s="77"/>
      <c r="H935" s="332"/>
      <c r="I935" s="78"/>
      <c r="J935" s="266"/>
      <c r="K935" s="84"/>
    </row>
    <row r="936" spans="1:11" ht="12" customHeight="1" x14ac:dyDescent="0.2">
      <c r="A936" s="262"/>
      <c r="B936" s="89"/>
      <c r="G936" s="77"/>
      <c r="H936" s="332"/>
      <c r="I936" s="78"/>
      <c r="J936" s="266"/>
      <c r="K936" s="84"/>
    </row>
    <row r="937" spans="1:11" ht="12" customHeight="1" x14ac:dyDescent="0.2">
      <c r="A937" s="262"/>
      <c r="B937" s="89"/>
      <c r="G937" s="77"/>
      <c r="H937" s="332"/>
      <c r="I937" s="78"/>
      <c r="J937" s="266"/>
      <c r="K937" s="84"/>
    </row>
    <row r="938" spans="1:11" ht="12" customHeight="1" x14ac:dyDescent="0.2">
      <c r="A938" s="262"/>
      <c r="B938" s="89"/>
      <c r="G938" s="77"/>
      <c r="H938" s="332"/>
      <c r="I938" s="78"/>
      <c r="J938" s="266"/>
      <c r="K938" s="84"/>
    </row>
    <row r="939" spans="1:11" ht="12" customHeight="1" x14ac:dyDescent="0.2">
      <c r="A939" s="262"/>
      <c r="B939" s="89"/>
      <c r="G939" s="77"/>
      <c r="H939" s="332"/>
      <c r="I939" s="78"/>
      <c r="J939" s="266"/>
      <c r="K939" s="84"/>
    </row>
    <row r="940" spans="1:11" ht="12" customHeight="1" x14ac:dyDescent="0.2">
      <c r="A940" s="262"/>
      <c r="B940" s="89"/>
      <c r="G940" s="77"/>
      <c r="H940" s="332"/>
      <c r="I940" s="78"/>
      <c r="J940" s="266"/>
      <c r="K940" s="84"/>
    </row>
    <row r="941" spans="1:11" ht="12" customHeight="1" x14ac:dyDescent="0.2">
      <c r="A941" s="262"/>
      <c r="B941" s="89"/>
      <c r="G941" s="77"/>
      <c r="H941" s="332"/>
      <c r="I941" s="78"/>
      <c r="J941" s="266"/>
      <c r="K941" s="84"/>
    </row>
    <row r="942" spans="1:11" ht="12" customHeight="1" x14ac:dyDescent="0.2">
      <c r="A942" s="262"/>
      <c r="B942" s="89"/>
      <c r="G942" s="77"/>
      <c r="H942" s="332"/>
      <c r="I942" s="78"/>
      <c r="J942" s="266"/>
      <c r="K942" s="84"/>
    </row>
    <row r="943" spans="1:11" ht="12" customHeight="1" x14ac:dyDescent="0.2">
      <c r="A943" s="262"/>
      <c r="B943" s="89"/>
      <c r="G943" s="77"/>
      <c r="H943" s="332"/>
      <c r="I943" s="78"/>
      <c r="J943" s="266"/>
      <c r="K943" s="84"/>
    </row>
    <row r="944" spans="1:11" ht="12" customHeight="1" x14ac:dyDescent="0.2">
      <c r="A944" s="262"/>
      <c r="B944" s="89"/>
      <c r="G944" s="77"/>
      <c r="H944" s="332"/>
      <c r="I944" s="78"/>
      <c r="J944" s="266"/>
      <c r="K944" s="84"/>
    </row>
    <row r="945" spans="1:11" ht="12" customHeight="1" x14ac:dyDescent="0.2">
      <c r="A945" s="262"/>
      <c r="B945" s="89"/>
      <c r="G945" s="77"/>
      <c r="H945" s="332"/>
      <c r="I945" s="78"/>
      <c r="J945" s="266"/>
      <c r="K945" s="84"/>
    </row>
    <row r="946" spans="1:11" ht="12" customHeight="1" x14ac:dyDescent="0.2">
      <c r="A946" s="262"/>
      <c r="B946" s="89"/>
      <c r="G946" s="77"/>
      <c r="H946" s="332"/>
      <c r="I946" s="78"/>
      <c r="J946" s="266"/>
      <c r="K946" s="84"/>
    </row>
    <row r="947" spans="1:11" ht="12" customHeight="1" x14ac:dyDescent="0.2">
      <c r="A947" s="262"/>
      <c r="B947" s="89"/>
      <c r="G947" s="77"/>
      <c r="H947" s="332"/>
      <c r="I947" s="78"/>
      <c r="J947" s="266"/>
      <c r="K947" s="84"/>
    </row>
    <row r="948" spans="1:11" ht="12" customHeight="1" x14ac:dyDescent="0.2">
      <c r="A948" s="262"/>
      <c r="B948" s="89"/>
      <c r="G948" s="77"/>
      <c r="H948" s="332"/>
      <c r="I948" s="78"/>
      <c r="J948" s="266"/>
      <c r="K948" s="84"/>
    </row>
    <row r="949" spans="1:11" ht="12" customHeight="1" x14ac:dyDescent="0.2">
      <c r="A949" s="262"/>
      <c r="B949" s="89"/>
      <c r="G949" s="77"/>
      <c r="H949" s="332"/>
      <c r="I949" s="78"/>
      <c r="J949" s="266"/>
      <c r="K949" s="84"/>
    </row>
    <row r="950" spans="1:11" ht="12" customHeight="1" x14ac:dyDescent="0.2">
      <c r="A950" s="262"/>
      <c r="B950" s="89"/>
      <c r="G950" s="77"/>
      <c r="H950" s="332"/>
      <c r="I950" s="78"/>
      <c r="J950" s="266"/>
      <c r="K950" s="84"/>
    </row>
    <row r="951" spans="1:11" ht="12" customHeight="1" x14ac:dyDescent="0.2">
      <c r="A951" s="262"/>
      <c r="B951" s="89"/>
      <c r="G951" s="77"/>
      <c r="H951" s="332"/>
      <c r="I951" s="78"/>
      <c r="J951" s="266"/>
      <c r="K951" s="84"/>
    </row>
    <row r="952" spans="1:11" ht="12" customHeight="1" x14ac:dyDescent="0.2">
      <c r="A952" s="262"/>
      <c r="B952" s="89"/>
      <c r="G952" s="77"/>
      <c r="H952" s="332"/>
      <c r="I952" s="78"/>
      <c r="J952" s="266"/>
      <c r="K952" s="84"/>
    </row>
    <row r="953" spans="1:11" ht="12" customHeight="1" x14ac:dyDescent="0.2">
      <c r="A953" s="262"/>
      <c r="B953" s="89"/>
      <c r="G953" s="77"/>
      <c r="H953" s="332"/>
      <c r="I953" s="78"/>
      <c r="J953" s="266"/>
      <c r="K953" s="84"/>
    </row>
    <row r="954" spans="1:11" ht="12" customHeight="1" x14ac:dyDescent="0.2">
      <c r="A954" s="262"/>
      <c r="B954" s="89"/>
      <c r="G954" s="77"/>
      <c r="H954" s="332"/>
      <c r="I954" s="78"/>
      <c r="J954" s="266"/>
      <c r="K954" s="84"/>
    </row>
    <row r="955" spans="1:11" ht="12" customHeight="1" x14ac:dyDescent="0.2">
      <c r="A955" s="262"/>
      <c r="B955" s="89"/>
      <c r="G955" s="77"/>
      <c r="H955" s="332"/>
      <c r="I955" s="78"/>
      <c r="J955" s="266"/>
      <c r="K955" s="84"/>
    </row>
    <row r="956" spans="1:11" ht="12" customHeight="1" x14ac:dyDescent="0.2">
      <c r="A956" s="262"/>
      <c r="B956" s="89"/>
      <c r="G956" s="77"/>
      <c r="H956" s="332"/>
      <c r="I956" s="78"/>
      <c r="J956" s="266"/>
      <c r="K956" s="84"/>
    </row>
    <row r="957" spans="1:11" ht="12" customHeight="1" x14ac:dyDescent="0.2">
      <c r="A957" s="262"/>
      <c r="B957" s="89"/>
      <c r="G957" s="77"/>
      <c r="H957" s="332"/>
      <c r="I957" s="78"/>
      <c r="J957" s="266"/>
      <c r="K957" s="84"/>
    </row>
    <row r="958" spans="1:11" ht="12" customHeight="1" x14ac:dyDescent="0.2">
      <c r="A958" s="262"/>
      <c r="B958" s="89"/>
      <c r="G958" s="77"/>
      <c r="H958" s="332"/>
      <c r="I958" s="78"/>
      <c r="J958" s="266"/>
      <c r="K958" s="84"/>
    </row>
    <row r="959" spans="1:11" ht="12" customHeight="1" x14ac:dyDescent="0.2">
      <c r="A959" s="262"/>
      <c r="B959" s="89"/>
      <c r="G959" s="77"/>
      <c r="H959" s="332"/>
      <c r="I959" s="78"/>
      <c r="J959" s="266"/>
      <c r="K959" s="84"/>
    </row>
    <row r="960" spans="1:11" ht="12" customHeight="1" x14ac:dyDescent="0.2">
      <c r="A960" s="262"/>
      <c r="B960" s="89"/>
      <c r="G960" s="77"/>
      <c r="H960" s="332"/>
      <c r="I960" s="78"/>
      <c r="J960" s="266"/>
      <c r="K960" s="84"/>
    </row>
    <row r="961" spans="1:11" ht="12" customHeight="1" x14ac:dyDescent="0.2">
      <c r="A961" s="262"/>
      <c r="B961" s="89"/>
      <c r="G961" s="77"/>
      <c r="H961" s="332"/>
      <c r="I961" s="78"/>
      <c r="J961" s="266"/>
      <c r="K961" s="84"/>
    </row>
    <row r="962" spans="1:11" ht="12" customHeight="1" x14ac:dyDescent="0.2">
      <c r="A962" s="262"/>
      <c r="B962" s="89"/>
      <c r="G962" s="77"/>
      <c r="H962" s="332"/>
      <c r="I962" s="78"/>
      <c r="J962" s="266"/>
      <c r="K962" s="84"/>
    </row>
    <row r="963" spans="1:11" ht="12" customHeight="1" x14ac:dyDescent="0.2">
      <c r="A963" s="262"/>
      <c r="B963" s="89"/>
      <c r="G963" s="77"/>
      <c r="H963" s="332"/>
      <c r="I963" s="78"/>
      <c r="J963" s="266"/>
      <c r="K963" s="84"/>
    </row>
    <row r="964" spans="1:11" ht="12" customHeight="1" x14ac:dyDescent="0.2">
      <c r="A964" s="262"/>
      <c r="B964" s="89"/>
      <c r="G964" s="77"/>
      <c r="H964" s="332"/>
      <c r="I964" s="78"/>
      <c r="J964" s="266"/>
      <c r="K964" s="84"/>
    </row>
    <row r="965" spans="1:11" ht="12" customHeight="1" x14ac:dyDescent="0.2">
      <c r="A965" s="262"/>
      <c r="B965" s="89"/>
      <c r="G965" s="77"/>
      <c r="H965" s="332"/>
      <c r="I965" s="78"/>
      <c r="J965" s="266"/>
      <c r="K965" s="84"/>
    </row>
    <row r="966" spans="1:11" ht="12" customHeight="1" x14ac:dyDescent="0.2">
      <c r="A966" s="262"/>
      <c r="B966" s="89"/>
      <c r="G966" s="77"/>
      <c r="H966" s="332"/>
      <c r="I966" s="78"/>
      <c r="J966" s="266"/>
      <c r="K966" s="84"/>
    </row>
    <row r="967" spans="1:11" ht="12" customHeight="1" x14ac:dyDescent="0.2">
      <c r="A967" s="262"/>
      <c r="B967" s="89"/>
      <c r="G967" s="77"/>
      <c r="H967" s="332"/>
      <c r="I967" s="78"/>
      <c r="J967" s="266"/>
      <c r="K967" s="84"/>
    </row>
    <row r="968" spans="1:11" ht="12" customHeight="1" x14ac:dyDescent="0.2">
      <c r="A968" s="262"/>
      <c r="B968" s="89"/>
      <c r="G968" s="77"/>
      <c r="H968" s="332"/>
      <c r="I968" s="78"/>
      <c r="J968" s="266"/>
      <c r="K968" s="84"/>
    </row>
    <row r="969" spans="1:11" ht="12" customHeight="1" x14ac:dyDescent="0.2">
      <c r="A969" s="262"/>
      <c r="B969" s="89"/>
      <c r="G969" s="77"/>
      <c r="H969" s="332"/>
      <c r="I969" s="78"/>
      <c r="J969" s="266"/>
      <c r="K969" s="84"/>
    </row>
    <row r="970" spans="1:11" ht="12" customHeight="1" x14ac:dyDescent="0.2">
      <c r="A970" s="262"/>
      <c r="B970" s="89"/>
      <c r="G970" s="77"/>
      <c r="H970" s="332"/>
      <c r="I970" s="78"/>
      <c r="J970" s="266"/>
      <c r="K970" s="84"/>
    </row>
    <row r="971" spans="1:11" ht="12" customHeight="1" x14ac:dyDescent="0.2">
      <c r="A971" s="262"/>
      <c r="B971" s="89"/>
      <c r="G971" s="77"/>
      <c r="H971" s="332"/>
      <c r="I971" s="78"/>
      <c r="J971" s="266"/>
      <c r="K971" s="84"/>
    </row>
    <row r="972" spans="1:11" ht="12" customHeight="1" x14ac:dyDescent="0.2">
      <c r="A972" s="262"/>
      <c r="B972" s="89"/>
      <c r="G972" s="77"/>
      <c r="H972" s="332"/>
      <c r="I972" s="78"/>
      <c r="J972" s="266"/>
      <c r="K972" s="84"/>
    </row>
    <row r="973" spans="1:11" ht="12" customHeight="1" x14ac:dyDescent="0.2">
      <c r="A973" s="262"/>
      <c r="B973" s="89"/>
      <c r="G973" s="77"/>
      <c r="H973" s="332"/>
      <c r="I973" s="78"/>
      <c r="J973" s="266"/>
      <c r="K973" s="84"/>
    </row>
    <row r="974" spans="1:11" ht="12" customHeight="1" x14ac:dyDescent="0.2">
      <c r="A974" s="262"/>
      <c r="B974" s="89"/>
      <c r="G974" s="77"/>
      <c r="H974" s="332"/>
      <c r="I974" s="78"/>
      <c r="J974" s="266"/>
      <c r="K974" s="84"/>
    </row>
    <row r="975" spans="1:11" ht="12" customHeight="1" x14ac:dyDescent="0.2">
      <c r="A975" s="262"/>
      <c r="B975" s="89"/>
      <c r="G975" s="77"/>
      <c r="H975" s="332"/>
      <c r="I975" s="78"/>
      <c r="J975" s="266"/>
      <c r="K975" s="84"/>
    </row>
    <row r="976" spans="1:11" x14ac:dyDescent="0.2">
      <c r="A976" s="262"/>
      <c r="B976" s="89"/>
      <c r="G976" s="77"/>
      <c r="H976" s="332"/>
      <c r="I976" s="78"/>
      <c r="J976" s="266"/>
      <c r="K976" s="84"/>
    </row>
    <row r="977" spans="1:12" x14ac:dyDescent="0.2">
      <c r="A977" s="262"/>
      <c r="B977" s="89"/>
      <c r="G977" s="77"/>
      <c r="H977" s="332"/>
      <c r="I977" s="78"/>
      <c r="J977" s="266"/>
      <c r="K977" s="84"/>
    </row>
    <row r="978" spans="1:12" ht="12" customHeight="1" x14ac:dyDescent="0.2">
      <c r="A978" s="262"/>
      <c r="B978" s="89"/>
      <c r="G978" s="77"/>
      <c r="H978" s="332"/>
      <c r="I978" s="78"/>
      <c r="J978" s="266"/>
      <c r="K978" s="84"/>
    </row>
    <row r="979" spans="1:12" ht="12" customHeight="1" x14ac:dyDescent="0.2">
      <c r="A979" s="262"/>
      <c r="B979" s="89"/>
      <c r="G979" s="267"/>
      <c r="H979" s="351"/>
      <c r="I979" s="266"/>
      <c r="J979" s="266"/>
      <c r="K979" s="84"/>
    </row>
    <row r="980" spans="1:12" s="73" customFormat="1" x14ac:dyDescent="0.2">
      <c r="A980" s="64" t="s">
        <v>458</v>
      </c>
      <c r="B980" s="65"/>
      <c r="C980" s="66"/>
      <c r="D980" s="66"/>
      <c r="E980" s="67" t="s">
        <v>139</v>
      </c>
      <c r="F980" s="68"/>
      <c r="G980" s="69"/>
      <c r="H980" s="341"/>
      <c r="I980" s="70"/>
      <c r="J980" s="70"/>
      <c r="K980" s="96"/>
      <c r="L980" s="72"/>
    </row>
    <row r="981" spans="1:12" s="73" customFormat="1" ht="15" customHeight="1" x14ac:dyDescent="0.2">
      <c r="A981" s="64" t="s">
        <v>14</v>
      </c>
      <c r="B981" s="65"/>
      <c r="C981" s="66"/>
      <c r="D981" s="66"/>
      <c r="E981" s="67" t="s">
        <v>369</v>
      </c>
      <c r="F981" s="68"/>
      <c r="G981" s="69"/>
      <c r="H981" s="384"/>
      <c r="I981" s="70"/>
      <c r="J981" s="70"/>
      <c r="K981" s="71"/>
      <c r="L981" s="310"/>
    </row>
    <row r="982" spans="1:12" s="28" customFormat="1" ht="12" customHeight="1" x14ac:dyDescent="0.2">
      <c r="A982" s="80"/>
      <c r="B982" s="40"/>
      <c r="C982" s="41"/>
      <c r="D982" s="41"/>
      <c r="E982" s="311"/>
      <c r="F982" s="312"/>
      <c r="G982" s="83"/>
      <c r="H982" s="385"/>
      <c r="I982" s="84"/>
      <c r="J982" s="84"/>
      <c r="K982" s="79"/>
      <c r="L982" s="310"/>
    </row>
    <row r="983" spans="1:12" s="28" customFormat="1" ht="12" customHeight="1" x14ac:dyDescent="0.2">
      <c r="A983" s="80" t="s">
        <v>13</v>
      </c>
      <c r="B983" s="313" t="s">
        <v>10</v>
      </c>
      <c r="C983" s="41"/>
      <c r="D983" s="41"/>
      <c r="E983" s="311"/>
      <c r="F983" s="312"/>
      <c r="G983" s="83"/>
      <c r="H983" s="385"/>
      <c r="I983" s="84"/>
      <c r="J983" s="84"/>
      <c r="K983" s="79"/>
      <c r="L983" s="310"/>
    </row>
    <row r="984" spans="1:12" s="11" customFormat="1" ht="38.25" x14ac:dyDescent="0.2">
      <c r="A984" s="29"/>
      <c r="B984" s="89"/>
      <c r="C984" s="31"/>
      <c r="D984" s="163" t="s">
        <v>167</v>
      </c>
      <c r="E984" s="307" t="s">
        <v>191</v>
      </c>
      <c r="F984" s="91"/>
      <c r="G984" s="77"/>
      <c r="H984" s="282"/>
      <c r="I984" s="78"/>
      <c r="J984" s="78"/>
      <c r="K984" s="79"/>
      <c r="L984" s="310"/>
    </row>
    <row r="985" spans="1:12" s="11" customFormat="1" ht="63.75" x14ac:dyDescent="0.2">
      <c r="A985" s="29"/>
      <c r="B985" s="89"/>
      <c r="C985" s="31"/>
      <c r="D985" s="163" t="s">
        <v>169</v>
      </c>
      <c r="E985" s="307" t="s">
        <v>223</v>
      </c>
      <c r="F985" s="91"/>
      <c r="G985" s="77"/>
      <c r="H985" s="282"/>
      <c r="I985" s="78"/>
      <c r="J985" s="78"/>
      <c r="K985" s="79"/>
      <c r="L985" s="310"/>
    </row>
    <row r="986" spans="1:12" s="11" customFormat="1" ht="38.25" x14ac:dyDescent="0.2">
      <c r="A986" s="29"/>
      <c r="B986" s="89"/>
      <c r="C986" s="31"/>
      <c r="D986" s="163" t="s">
        <v>171</v>
      </c>
      <c r="E986" s="307" t="s">
        <v>192</v>
      </c>
      <c r="F986" s="91"/>
      <c r="G986" s="77"/>
      <c r="H986" s="282"/>
      <c r="I986" s="78"/>
      <c r="J986" s="78"/>
      <c r="K986" s="79"/>
      <c r="L986" s="310"/>
    </row>
    <row r="987" spans="1:12" s="11" customFormat="1" ht="76.5" x14ac:dyDescent="0.2">
      <c r="A987" s="29"/>
      <c r="B987" s="89"/>
      <c r="C987" s="31"/>
      <c r="D987" s="163" t="s">
        <v>178</v>
      </c>
      <c r="E987" s="307" t="s">
        <v>267</v>
      </c>
      <c r="F987" s="91"/>
      <c r="G987" s="77"/>
      <c r="H987" s="282"/>
      <c r="I987" s="78"/>
      <c r="J987" s="78"/>
      <c r="K987" s="79"/>
      <c r="L987" s="310"/>
    </row>
    <row r="988" spans="1:12" s="11" customFormat="1" ht="38.25" x14ac:dyDescent="0.2">
      <c r="A988" s="29"/>
      <c r="B988" s="89"/>
      <c r="C988" s="31"/>
      <c r="D988" s="163" t="s">
        <v>179</v>
      </c>
      <c r="E988" s="307" t="s">
        <v>193</v>
      </c>
      <c r="F988" s="91"/>
      <c r="G988" s="77"/>
      <c r="H988" s="282"/>
      <c r="I988" s="78"/>
      <c r="J988" s="78"/>
      <c r="K988" s="79"/>
      <c r="L988" s="310"/>
    </row>
    <row r="989" spans="1:12" s="11" customFormat="1" ht="25.5" x14ac:dyDescent="0.2">
      <c r="A989" s="29"/>
      <c r="B989" s="89"/>
      <c r="C989" s="31"/>
      <c r="D989" s="163" t="s">
        <v>180</v>
      </c>
      <c r="E989" s="307" t="s">
        <v>194</v>
      </c>
      <c r="F989" s="91"/>
      <c r="G989" s="77"/>
      <c r="H989" s="282"/>
      <c r="I989" s="78"/>
      <c r="J989" s="78"/>
      <c r="K989" s="92"/>
      <c r="L989" s="310"/>
    </row>
    <row r="990" spans="1:12" s="11" customFormat="1" ht="38.25" x14ac:dyDescent="0.2">
      <c r="A990" s="29"/>
      <c r="B990" s="89"/>
      <c r="C990" s="31"/>
      <c r="D990" s="163" t="s">
        <v>181</v>
      </c>
      <c r="E990" s="307" t="s">
        <v>195</v>
      </c>
      <c r="F990" s="91"/>
      <c r="G990" s="77"/>
      <c r="H990" s="282"/>
      <c r="I990" s="78"/>
      <c r="J990" s="78"/>
      <c r="K990" s="92"/>
      <c r="L990" s="310"/>
    </row>
    <row r="991" spans="1:12" s="11" customFormat="1" ht="76.5" x14ac:dyDescent="0.2">
      <c r="A991" s="29"/>
      <c r="B991" s="89"/>
      <c r="C991" s="31"/>
      <c r="D991" s="163" t="s">
        <v>190</v>
      </c>
      <c r="E991" s="307" t="s">
        <v>268</v>
      </c>
      <c r="F991" s="91"/>
      <c r="G991" s="77"/>
      <c r="H991" s="282"/>
      <c r="I991" s="78"/>
      <c r="J991" s="78"/>
      <c r="K991" s="92"/>
      <c r="L991" s="310"/>
    </row>
    <row r="992" spans="1:12" s="11" customFormat="1" ht="51" x14ac:dyDescent="0.2">
      <c r="A992" s="29"/>
      <c r="B992" s="30"/>
      <c r="C992" s="31"/>
      <c r="D992" s="163" t="s">
        <v>205</v>
      </c>
      <c r="E992" s="307" t="s">
        <v>224</v>
      </c>
      <c r="F992" s="91"/>
      <c r="G992" s="77"/>
      <c r="H992" s="282"/>
      <c r="I992" s="78"/>
      <c r="J992" s="78"/>
      <c r="K992" s="92"/>
      <c r="L992" s="310"/>
    </row>
    <row r="993" spans="1:12" s="11" customFormat="1" ht="38.25" x14ac:dyDescent="0.2">
      <c r="A993" s="29"/>
      <c r="B993" s="30"/>
      <c r="C993" s="31"/>
      <c r="D993" s="163" t="s">
        <v>230</v>
      </c>
      <c r="E993" s="307" t="s">
        <v>225</v>
      </c>
      <c r="F993" s="91"/>
      <c r="G993" s="77"/>
      <c r="H993" s="282"/>
      <c r="I993" s="78"/>
      <c r="J993" s="78"/>
      <c r="K993" s="92"/>
      <c r="L993" s="310"/>
    </row>
    <row r="994" spans="1:12" s="11" customFormat="1" ht="25.5" x14ac:dyDescent="0.2">
      <c r="A994" s="29"/>
      <c r="B994" s="30"/>
      <c r="C994" s="31"/>
      <c r="D994" s="163" t="s">
        <v>231</v>
      </c>
      <c r="E994" s="307" t="s">
        <v>226</v>
      </c>
      <c r="F994" s="91"/>
      <c r="G994" s="77"/>
      <c r="H994" s="282"/>
      <c r="I994" s="78"/>
      <c r="J994" s="78"/>
      <c r="K994" s="92"/>
      <c r="L994" s="310"/>
    </row>
    <row r="995" spans="1:12" s="11" customFormat="1" ht="38.25" x14ac:dyDescent="0.2">
      <c r="A995" s="29"/>
      <c r="B995" s="30"/>
      <c r="C995" s="31"/>
      <c r="D995" s="163" t="s">
        <v>232</v>
      </c>
      <c r="E995" s="307" t="s">
        <v>227</v>
      </c>
      <c r="F995" s="91"/>
      <c r="G995" s="77"/>
      <c r="H995" s="282"/>
      <c r="I995" s="78"/>
      <c r="J995" s="78"/>
      <c r="K995" s="92"/>
      <c r="L995" s="310"/>
    </row>
    <row r="996" spans="1:12" s="11" customFormat="1" ht="38.25" x14ac:dyDescent="0.2">
      <c r="A996" s="29"/>
      <c r="B996" s="30"/>
      <c r="C996" s="31"/>
      <c r="D996" s="163" t="s">
        <v>233</v>
      </c>
      <c r="E996" s="307" t="s">
        <v>228</v>
      </c>
      <c r="F996" s="91"/>
      <c r="G996" s="77"/>
      <c r="H996" s="282"/>
      <c r="I996" s="78"/>
      <c r="J996" s="78"/>
      <c r="K996" s="92"/>
      <c r="L996" s="310"/>
    </row>
    <row r="997" spans="1:12" s="11" customFormat="1" ht="25.5" x14ac:dyDescent="0.2">
      <c r="A997" s="29"/>
      <c r="B997" s="30"/>
      <c r="C997" s="31"/>
      <c r="D997" s="163" t="s">
        <v>272</v>
      </c>
      <c r="E997" s="307" t="s">
        <v>229</v>
      </c>
      <c r="F997" s="314"/>
      <c r="G997" s="77"/>
      <c r="H997" s="282"/>
      <c r="I997" s="78"/>
      <c r="J997" s="78"/>
      <c r="K997" s="92"/>
      <c r="L997" s="310"/>
    </row>
    <row r="998" spans="1:12" s="11" customFormat="1" ht="25.5" x14ac:dyDescent="0.2">
      <c r="A998" s="29"/>
      <c r="B998" s="30"/>
      <c r="C998" s="31"/>
      <c r="D998" s="163" t="s">
        <v>273</v>
      </c>
      <c r="E998" s="307" t="s">
        <v>251</v>
      </c>
      <c r="F998" s="314"/>
      <c r="G998" s="77"/>
      <c r="H998" s="282"/>
      <c r="I998" s="78"/>
      <c r="J998" s="78"/>
      <c r="K998" s="92"/>
      <c r="L998" s="310"/>
    </row>
    <row r="999" spans="1:12" s="11" customFormat="1" x14ac:dyDescent="0.2">
      <c r="A999" s="29"/>
      <c r="B999" s="30"/>
      <c r="C999" s="31"/>
      <c r="D999" s="31"/>
      <c r="E999" s="315" t="s">
        <v>252</v>
      </c>
      <c r="F999" s="314"/>
      <c r="G999" s="77"/>
      <c r="H999" s="282"/>
      <c r="I999" s="78"/>
      <c r="J999" s="78"/>
      <c r="K999" s="92"/>
      <c r="L999" s="310"/>
    </row>
    <row r="1000" spans="1:12" s="11" customFormat="1" x14ac:dyDescent="0.2">
      <c r="A1000" s="29"/>
      <c r="B1000" s="30"/>
      <c r="C1000" s="31"/>
      <c r="D1000" s="31"/>
      <c r="E1000" s="315" t="s">
        <v>253</v>
      </c>
      <c r="F1000" s="314"/>
      <c r="G1000" s="77"/>
      <c r="H1000" s="282"/>
      <c r="I1000" s="78"/>
      <c r="J1000" s="78"/>
      <c r="K1000" s="92"/>
      <c r="L1000" s="310"/>
    </row>
    <row r="1001" spans="1:12" s="11" customFormat="1" x14ac:dyDescent="0.2">
      <c r="A1001" s="29"/>
      <c r="B1001" s="30"/>
      <c r="C1001" s="31"/>
      <c r="D1001" s="31"/>
      <c r="E1001" s="315" t="s">
        <v>254</v>
      </c>
      <c r="F1001" s="314"/>
      <c r="G1001" s="77"/>
      <c r="H1001" s="282"/>
      <c r="I1001" s="78"/>
      <c r="J1001" s="78"/>
      <c r="K1001" s="92"/>
      <c r="L1001" s="310"/>
    </row>
    <row r="1002" spans="1:12" s="11" customFormat="1" x14ac:dyDescent="0.2">
      <c r="A1002" s="29"/>
      <c r="B1002" s="30"/>
      <c r="C1002" s="31"/>
      <c r="D1002" s="31"/>
      <c r="E1002" s="315" t="s">
        <v>255</v>
      </c>
      <c r="F1002" s="314"/>
      <c r="G1002" s="77"/>
      <c r="H1002" s="282"/>
      <c r="I1002" s="78"/>
      <c r="J1002" s="78"/>
      <c r="K1002" s="92"/>
      <c r="L1002" s="310"/>
    </row>
    <row r="1003" spans="1:12" s="11" customFormat="1" x14ac:dyDescent="0.2">
      <c r="A1003" s="29"/>
      <c r="B1003" s="30"/>
      <c r="C1003" s="31"/>
      <c r="D1003" s="31"/>
      <c r="E1003" s="315" t="s">
        <v>256</v>
      </c>
      <c r="F1003" s="314"/>
      <c r="G1003" s="77"/>
      <c r="H1003" s="282"/>
      <c r="I1003" s="78"/>
      <c r="J1003" s="78"/>
      <c r="K1003" s="92"/>
      <c r="L1003" s="310"/>
    </row>
    <row r="1004" spans="1:12" s="11" customFormat="1" x14ac:dyDescent="0.2">
      <c r="A1004" s="29"/>
      <c r="B1004" s="30"/>
      <c r="C1004" s="31"/>
      <c r="D1004" s="31"/>
      <c r="E1004" s="315" t="s">
        <v>257</v>
      </c>
      <c r="F1004" s="314"/>
      <c r="G1004" s="77"/>
      <c r="H1004" s="282"/>
      <c r="I1004" s="78"/>
      <c r="J1004" s="78"/>
      <c r="K1004" s="92"/>
      <c r="L1004" s="310"/>
    </row>
    <row r="1005" spans="1:12" s="11" customFormat="1" x14ac:dyDescent="0.2">
      <c r="A1005" s="29"/>
      <c r="B1005" s="30"/>
      <c r="C1005" s="31"/>
      <c r="D1005" s="31"/>
      <c r="E1005" s="315" t="s">
        <v>258</v>
      </c>
      <c r="F1005" s="314"/>
      <c r="G1005" s="77"/>
      <c r="H1005" s="282"/>
      <c r="I1005" s="78"/>
      <c r="J1005" s="78"/>
      <c r="K1005" s="92"/>
      <c r="L1005" s="310"/>
    </row>
    <row r="1006" spans="1:12" s="11" customFormat="1" x14ac:dyDescent="0.2">
      <c r="A1006" s="29"/>
      <c r="B1006" s="30"/>
      <c r="C1006" s="31"/>
      <c r="D1006" s="31"/>
      <c r="E1006" s="315" t="s">
        <v>259</v>
      </c>
      <c r="F1006" s="314"/>
      <c r="G1006" s="77"/>
      <c r="H1006" s="282"/>
      <c r="I1006" s="78"/>
      <c r="J1006" s="78"/>
      <c r="K1006" s="92"/>
      <c r="L1006" s="310"/>
    </row>
    <row r="1007" spans="1:12" s="11" customFormat="1" x14ac:dyDescent="0.2">
      <c r="A1007" s="29"/>
      <c r="B1007" s="30"/>
      <c r="C1007" s="31"/>
      <c r="D1007" s="31"/>
      <c r="E1007" s="315" t="s">
        <v>260</v>
      </c>
      <c r="F1007" s="314"/>
      <c r="G1007" s="77"/>
      <c r="H1007" s="282"/>
      <c r="I1007" s="78"/>
      <c r="J1007" s="78"/>
      <c r="K1007" s="92"/>
      <c r="L1007" s="310"/>
    </row>
    <row r="1008" spans="1:12" s="11" customFormat="1" x14ac:dyDescent="0.2">
      <c r="A1008" s="29"/>
      <c r="B1008" s="30"/>
      <c r="C1008" s="31"/>
      <c r="D1008" s="31"/>
      <c r="E1008" s="315" t="s">
        <v>261</v>
      </c>
      <c r="F1008" s="314"/>
      <c r="G1008" s="77"/>
      <c r="H1008" s="282"/>
      <c r="I1008" s="78"/>
      <c r="J1008" s="78"/>
      <c r="K1008" s="92"/>
      <c r="L1008" s="310"/>
    </row>
    <row r="1009" spans="1:12" s="11" customFormat="1" x14ac:dyDescent="0.2">
      <c r="A1009" s="29"/>
      <c r="B1009" s="30"/>
      <c r="C1009" s="31"/>
      <c r="D1009" s="31"/>
      <c r="E1009" s="315" t="s">
        <v>262</v>
      </c>
      <c r="F1009" s="314"/>
      <c r="G1009" s="77"/>
      <c r="H1009" s="282"/>
      <c r="I1009" s="78"/>
      <c r="J1009" s="78"/>
      <c r="K1009" s="92"/>
      <c r="L1009" s="310"/>
    </row>
    <row r="1010" spans="1:12" s="11" customFormat="1" x14ac:dyDescent="0.2">
      <c r="A1010" s="29"/>
      <c r="B1010" s="30"/>
      <c r="C1010" s="31"/>
      <c r="D1010" s="31"/>
      <c r="E1010" s="315" t="s">
        <v>263</v>
      </c>
      <c r="F1010" s="314"/>
      <c r="G1010" s="77"/>
      <c r="H1010" s="282"/>
      <c r="I1010" s="78"/>
      <c r="J1010" s="78"/>
      <c r="K1010" s="92"/>
      <c r="L1010" s="310"/>
    </row>
    <row r="1011" spans="1:12" s="11" customFormat="1" x14ac:dyDescent="0.2">
      <c r="A1011" s="29"/>
      <c r="B1011" s="30"/>
      <c r="C1011" s="31"/>
      <c r="D1011" s="31"/>
      <c r="E1011" s="315" t="s">
        <v>264</v>
      </c>
      <c r="F1011" s="314"/>
      <c r="G1011" s="77"/>
      <c r="H1011" s="282"/>
      <c r="I1011" s="78"/>
      <c r="J1011" s="78"/>
      <c r="K1011" s="92"/>
      <c r="L1011" s="310"/>
    </row>
    <row r="1012" spans="1:12" s="11" customFormat="1" x14ac:dyDescent="0.2">
      <c r="A1012" s="29"/>
      <c r="B1012" s="30"/>
      <c r="C1012" s="31"/>
      <c r="D1012" s="31"/>
      <c r="E1012" s="315" t="s">
        <v>265</v>
      </c>
      <c r="F1012" s="314"/>
      <c r="G1012" s="77"/>
      <c r="H1012" s="282"/>
      <c r="I1012" s="78"/>
      <c r="J1012" s="78"/>
      <c r="K1012" s="92"/>
      <c r="L1012" s="310"/>
    </row>
    <row r="1013" spans="1:12" s="11" customFormat="1" x14ac:dyDescent="0.2">
      <c r="A1013" s="29"/>
      <c r="B1013" s="30"/>
      <c r="C1013" s="31"/>
      <c r="D1013" s="31"/>
      <c r="E1013" s="315" t="s">
        <v>266</v>
      </c>
      <c r="F1013" s="314"/>
      <c r="G1013" s="77"/>
      <c r="H1013" s="282"/>
      <c r="I1013" s="78"/>
      <c r="J1013" s="78"/>
      <c r="K1013" s="92"/>
      <c r="L1013" s="310"/>
    </row>
    <row r="1014" spans="1:12" s="11" customFormat="1" ht="127.5" x14ac:dyDescent="0.2">
      <c r="A1014" s="29"/>
      <c r="B1014" s="30"/>
      <c r="C1014" s="31"/>
      <c r="D1014" s="163" t="s">
        <v>274</v>
      </c>
      <c r="E1014" s="307" t="s">
        <v>269</v>
      </c>
      <c r="F1014" s="314"/>
      <c r="G1014" s="77"/>
      <c r="H1014" s="282"/>
      <c r="I1014" s="78"/>
      <c r="J1014" s="78"/>
      <c r="K1014" s="92"/>
      <c r="L1014" s="310"/>
    </row>
    <row r="1015" spans="1:12" s="11" customFormat="1" ht="38.25" x14ac:dyDescent="0.2">
      <c r="A1015" s="29"/>
      <c r="B1015" s="30"/>
      <c r="C1015" s="31"/>
      <c r="D1015" s="163" t="s">
        <v>275</v>
      </c>
      <c r="E1015" s="307" t="s">
        <v>270</v>
      </c>
      <c r="F1015" s="314"/>
      <c r="G1015" s="77"/>
      <c r="H1015" s="282"/>
      <c r="I1015" s="78"/>
      <c r="J1015" s="78"/>
      <c r="K1015" s="92"/>
      <c r="L1015" s="310"/>
    </row>
    <row r="1016" spans="1:12" s="11" customFormat="1" ht="25.5" x14ac:dyDescent="0.2">
      <c r="A1016" s="29"/>
      <c r="B1016" s="30"/>
      <c r="C1016" s="31"/>
      <c r="D1016" s="163" t="s">
        <v>276</v>
      </c>
      <c r="E1016" s="307" t="s">
        <v>271</v>
      </c>
      <c r="F1016" s="314"/>
      <c r="G1016" s="77"/>
      <c r="H1016" s="282"/>
      <c r="I1016" s="78"/>
      <c r="J1016" s="78"/>
      <c r="K1016" s="92"/>
      <c r="L1016" s="310"/>
    </row>
    <row r="1017" spans="1:12" s="11" customFormat="1" x14ac:dyDescent="0.2">
      <c r="A1017" s="29"/>
      <c r="B1017" s="30"/>
      <c r="C1017" s="31"/>
      <c r="D1017" s="163"/>
      <c r="E1017" s="307"/>
      <c r="F1017" s="314"/>
      <c r="G1017" s="77"/>
      <c r="H1017" s="282"/>
      <c r="I1017" s="78"/>
      <c r="J1017" s="78"/>
      <c r="K1017" s="92"/>
      <c r="L1017" s="310"/>
    </row>
    <row r="1018" spans="1:12" s="11" customFormat="1" x14ac:dyDescent="0.2">
      <c r="A1018" s="29"/>
      <c r="B1018" s="30"/>
      <c r="C1018" s="31"/>
      <c r="D1018" s="163"/>
      <c r="E1018" s="307"/>
      <c r="F1018" s="314"/>
      <c r="G1018" s="77"/>
      <c r="H1018" s="282"/>
      <c r="I1018" s="78"/>
      <c r="J1018" s="78"/>
      <c r="K1018" s="92"/>
      <c r="L1018" s="310"/>
    </row>
    <row r="1019" spans="1:12" s="28" customFormat="1" x14ac:dyDescent="0.2">
      <c r="A1019" s="80" t="s">
        <v>12</v>
      </c>
      <c r="B1019" s="313" t="s">
        <v>234</v>
      </c>
      <c r="C1019" s="41"/>
      <c r="D1019" s="41"/>
      <c r="E1019" s="311"/>
      <c r="F1019" s="312"/>
      <c r="G1019" s="83"/>
      <c r="H1019" s="385"/>
      <c r="I1019" s="84"/>
      <c r="J1019" s="84"/>
      <c r="K1019" s="92"/>
      <c r="L1019" s="310"/>
    </row>
    <row r="1020" spans="1:12" s="28" customFormat="1" x14ac:dyDescent="0.2">
      <c r="A1020" s="80"/>
      <c r="B1020" s="313"/>
      <c r="C1020" s="41"/>
      <c r="D1020" s="40"/>
      <c r="E1020" s="311"/>
      <c r="F1020" s="312"/>
      <c r="G1020" s="83"/>
      <c r="H1020" s="385"/>
      <c r="I1020" s="84"/>
      <c r="J1020" s="84"/>
      <c r="K1020" s="92"/>
      <c r="L1020" s="310"/>
    </row>
    <row r="1021" spans="1:12" s="11" customFormat="1" ht="12" customHeight="1" x14ac:dyDescent="0.2">
      <c r="A1021" s="74"/>
      <c r="B1021" s="30"/>
      <c r="C1021" s="31"/>
      <c r="D1021" s="31"/>
      <c r="E1021" s="307"/>
      <c r="F1021" s="316"/>
      <c r="G1021" s="77"/>
      <c r="H1021" s="282"/>
      <c r="I1021" s="78"/>
      <c r="J1021" s="78"/>
      <c r="K1021" s="92"/>
      <c r="L1021" s="310"/>
    </row>
    <row r="1022" spans="1:12" s="11" customFormat="1" ht="12" customHeight="1" x14ac:dyDescent="0.2">
      <c r="A1022" s="74"/>
      <c r="B1022" s="30"/>
      <c r="C1022" s="31"/>
      <c r="D1022" s="306" t="s">
        <v>235</v>
      </c>
      <c r="E1022" s="307"/>
      <c r="F1022" s="316"/>
      <c r="G1022" s="77"/>
      <c r="H1022" s="282"/>
      <c r="I1022" s="78"/>
      <c r="J1022" s="78"/>
      <c r="K1022" s="92"/>
      <c r="L1022" s="310"/>
    </row>
    <row r="1023" spans="1:12" s="11" customFormat="1" ht="63.75" x14ac:dyDescent="0.2">
      <c r="A1023" s="74"/>
      <c r="B1023" s="30"/>
      <c r="C1023" s="31"/>
      <c r="D1023" s="31"/>
      <c r="E1023" s="307" t="s">
        <v>236</v>
      </c>
      <c r="F1023" s="316"/>
      <c r="G1023" s="77"/>
      <c r="H1023" s="282"/>
      <c r="I1023" s="78"/>
      <c r="J1023" s="78"/>
      <c r="K1023" s="92"/>
      <c r="L1023" s="310"/>
    </row>
    <row r="1024" spans="1:12" s="11" customFormat="1" ht="12" customHeight="1" x14ac:dyDescent="0.2">
      <c r="A1024" s="74"/>
      <c r="B1024" s="30"/>
      <c r="C1024" s="31"/>
      <c r="D1024" s="31"/>
      <c r="E1024" s="88"/>
      <c r="F1024" s="316"/>
      <c r="G1024" s="77"/>
      <c r="H1024" s="282"/>
      <c r="I1024" s="78"/>
      <c r="J1024" s="78"/>
      <c r="K1024" s="92"/>
      <c r="L1024" s="310"/>
    </row>
    <row r="1025" spans="1:12" s="11" customFormat="1" ht="12" customHeight="1" x14ac:dyDescent="0.2">
      <c r="A1025" s="74" t="s">
        <v>300</v>
      </c>
      <c r="B1025" s="30"/>
      <c r="C1025" s="31"/>
      <c r="D1025" s="31"/>
      <c r="E1025" s="307" t="s">
        <v>574</v>
      </c>
      <c r="F1025" s="316"/>
      <c r="G1025" s="77" t="s">
        <v>11</v>
      </c>
      <c r="H1025" s="352">
        <v>4</v>
      </c>
      <c r="I1025" s="78"/>
      <c r="J1025" s="78"/>
      <c r="K1025" s="92"/>
      <c r="L1025" s="310"/>
    </row>
    <row r="1026" spans="1:12" s="11" customFormat="1" ht="12" customHeight="1" x14ac:dyDescent="0.2">
      <c r="A1026" s="74"/>
      <c r="B1026" s="30"/>
      <c r="C1026" s="31"/>
      <c r="D1026" s="31"/>
      <c r="E1026" s="307"/>
      <c r="F1026" s="316"/>
      <c r="G1026" s="77"/>
      <c r="H1026" s="352"/>
      <c r="I1026" s="78"/>
      <c r="J1026" s="78"/>
      <c r="K1026" s="92"/>
      <c r="L1026" s="310"/>
    </row>
    <row r="1027" spans="1:12" s="11" customFormat="1" ht="12" customHeight="1" x14ac:dyDescent="0.2">
      <c r="A1027" s="74"/>
      <c r="B1027" s="30"/>
      <c r="C1027" s="31"/>
      <c r="D1027" s="31"/>
      <c r="E1027" s="88"/>
      <c r="F1027" s="316"/>
      <c r="G1027" s="77"/>
      <c r="H1027" s="282"/>
      <c r="I1027" s="78"/>
      <c r="J1027" s="78"/>
      <c r="K1027" s="92"/>
      <c r="L1027" s="310"/>
    </row>
    <row r="1028" spans="1:12" s="11" customFormat="1" ht="12" customHeight="1" x14ac:dyDescent="0.2">
      <c r="A1028" s="74"/>
      <c r="B1028" s="30"/>
      <c r="C1028" s="31"/>
      <c r="D1028" s="306" t="s">
        <v>240</v>
      </c>
      <c r="E1028" s="88"/>
      <c r="F1028" s="316"/>
      <c r="G1028" s="77"/>
      <c r="H1028" s="282"/>
      <c r="I1028" s="78"/>
      <c r="J1028" s="78"/>
      <c r="K1028" s="92"/>
      <c r="L1028" s="310"/>
    </row>
    <row r="1029" spans="1:12" s="11" customFormat="1" ht="96.75" customHeight="1" x14ac:dyDescent="0.2">
      <c r="A1029" s="74"/>
      <c r="B1029" s="30"/>
      <c r="C1029" s="31"/>
      <c r="D1029" s="31"/>
      <c r="E1029" s="307" t="s">
        <v>237</v>
      </c>
      <c r="F1029" s="316"/>
      <c r="G1029" s="77"/>
      <c r="H1029" s="282"/>
      <c r="I1029" s="78"/>
      <c r="J1029" s="78"/>
      <c r="K1029" s="92"/>
      <c r="L1029" s="310"/>
    </row>
    <row r="1030" spans="1:12" s="16" customFormat="1" ht="12" customHeight="1" x14ac:dyDescent="0.2">
      <c r="A1030" s="74"/>
      <c r="B1030" s="30"/>
      <c r="C1030" s="31"/>
      <c r="D1030" s="31"/>
      <c r="E1030" s="88"/>
      <c r="F1030" s="316"/>
      <c r="G1030" s="77"/>
      <c r="H1030" s="282"/>
      <c r="I1030" s="78"/>
      <c r="J1030" s="78"/>
      <c r="K1030" s="92"/>
      <c r="L1030" s="310"/>
    </row>
    <row r="1031" spans="1:12" s="11" customFormat="1" ht="98.25" customHeight="1" x14ac:dyDescent="0.2">
      <c r="A1031" s="74"/>
      <c r="B1031" s="30"/>
      <c r="C1031" s="31"/>
      <c r="D1031" s="31"/>
      <c r="E1031" s="307" t="s">
        <v>238</v>
      </c>
      <c r="F1031" s="316"/>
      <c r="G1031" s="77"/>
      <c r="H1031" s="282"/>
      <c r="I1031" s="78"/>
      <c r="J1031" s="78"/>
      <c r="K1031" s="92"/>
      <c r="L1031" s="310"/>
    </row>
    <row r="1032" spans="1:12" s="11" customFormat="1" ht="12" customHeight="1" x14ac:dyDescent="0.2">
      <c r="A1032" s="74"/>
      <c r="B1032" s="30"/>
      <c r="C1032" s="31"/>
      <c r="D1032" s="31"/>
      <c r="E1032" s="88"/>
      <c r="F1032" s="316"/>
      <c r="G1032" s="77"/>
      <c r="H1032" s="282"/>
      <c r="I1032" s="78"/>
      <c r="J1032" s="78"/>
      <c r="K1032" s="92"/>
      <c r="L1032" s="310"/>
    </row>
    <row r="1033" spans="1:12" s="11" customFormat="1" ht="12" customHeight="1" x14ac:dyDescent="0.2">
      <c r="A1033" s="74"/>
      <c r="B1033" s="30"/>
      <c r="C1033" s="31"/>
      <c r="D1033" s="309"/>
      <c r="E1033" s="317" t="s">
        <v>239</v>
      </c>
      <c r="F1033" s="316"/>
      <c r="G1033" s="77"/>
      <c r="H1033" s="352"/>
      <c r="I1033" s="78"/>
      <c r="J1033" s="78"/>
      <c r="K1033" s="92"/>
      <c r="L1033" s="310"/>
    </row>
    <row r="1034" spans="1:12" s="11" customFormat="1" x14ac:dyDescent="0.2">
      <c r="A1034" s="74" t="s">
        <v>377</v>
      </c>
      <c r="B1034" s="30"/>
      <c r="C1034" s="31"/>
      <c r="D1034" s="31"/>
      <c r="E1034" s="307" t="s">
        <v>371</v>
      </c>
      <c r="F1034" s="316"/>
      <c r="G1034" s="77" t="s">
        <v>5</v>
      </c>
      <c r="H1034" s="352">
        <v>1</v>
      </c>
      <c r="I1034" s="78"/>
      <c r="J1034" s="78"/>
      <c r="K1034" s="92"/>
      <c r="L1034" s="310"/>
    </row>
    <row r="1035" spans="1:12" s="11" customFormat="1" x14ac:dyDescent="0.2">
      <c r="A1035" s="74"/>
      <c r="B1035" s="30"/>
      <c r="C1035" s="31"/>
      <c r="D1035" s="31"/>
      <c r="E1035" s="307"/>
      <c r="F1035" s="316"/>
      <c r="G1035" s="77"/>
      <c r="H1035" s="352"/>
      <c r="I1035" s="78"/>
      <c r="J1035" s="78"/>
      <c r="K1035" s="92"/>
      <c r="L1035" s="310"/>
    </row>
    <row r="1036" spans="1:12" s="11" customFormat="1" x14ac:dyDescent="0.2">
      <c r="A1036" s="74"/>
      <c r="B1036" s="30"/>
      <c r="C1036" s="31"/>
      <c r="D1036" s="358"/>
      <c r="E1036" s="307"/>
      <c r="F1036" s="316"/>
      <c r="G1036" s="77"/>
      <c r="H1036" s="352"/>
      <c r="I1036" s="78"/>
      <c r="J1036" s="78"/>
      <c r="K1036" s="92"/>
      <c r="L1036" s="310"/>
    </row>
    <row r="1037" spans="1:12" s="11" customFormat="1" x14ac:dyDescent="0.2">
      <c r="A1037" s="74"/>
      <c r="B1037" s="30"/>
      <c r="C1037" s="31"/>
      <c r="D1037" s="358"/>
      <c r="E1037" s="307"/>
      <c r="F1037" s="316"/>
      <c r="G1037" s="77"/>
      <c r="H1037" s="352"/>
      <c r="I1037" s="78"/>
      <c r="J1037" s="78"/>
      <c r="K1037" s="92"/>
      <c r="L1037" s="310"/>
    </row>
    <row r="1038" spans="1:12" s="11" customFormat="1" x14ac:dyDescent="0.2">
      <c r="A1038" s="80" t="s">
        <v>378</v>
      </c>
      <c r="B1038" s="313" t="s">
        <v>241</v>
      </c>
      <c r="C1038" s="31"/>
      <c r="D1038" s="309"/>
      <c r="E1038" s="307"/>
      <c r="F1038" s="316"/>
      <c r="G1038" s="77"/>
      <c r="H1038" s="352"/>
      <c r="I1038" s="78"/>
      <c r="J1038" s="78"/>
      <c r="K1038" s="92"/>
      <c r="L1038" s="310"/>
    </row>
    <row r="1039" spans="1:12" s="11" customFormat="1" ht="25.5" x14ac:dyDescent="0.2">
      <c r="A1039" s="74" t="s">
        <v>379</v>
      </c>
      <c r="B1039" s="30"/>
      <c r="C1039" s="31"/>
      <c r="D1039" s="31"/>
      <c r="E1039" s="307" t="s">
        <v>372</v>
      </c>
      <c r="F1039" s="316"/>
      <c r="G1039" s="77" t="s">
        <v>5</v>
      </c>
      <c r="H1039" s="352">
        <v>1</v>
      </c>
      <c r="I1039" s="78"/>
      <c r="J1039" s="78"/>
      <c r="K1039" s="92"/>
      <c r="L1039" s="310"/>
    </row>
    <row r="1040" spans="1:12" s="11" customFormat="1" x14ac:dyDescent="0.2">
      <c r="A1040" s="74"/>
      <c r="B1040" s="30"/>
      <c r="C1040" s="31"/>
      <c r="D1040" s="31"/>
      <c r="E1040" s="307"/>
      <c r="F1040" s="316"/>
      <c r="G1040" s="77"/>
      <c r="H1040" s="352"/>
      <c r="I1040" s="78"/>
      <c r="J1040" s="78"/>
      <c r="K1040" s="92"/>
      <c r="L1040" s="310"/>
    </row>
    <row r="1041" spans="1:12" s="11" customFormat="1" x14ac:dyDescent="0.2">
      <c r="A1041" s="74"/>
      <c r="B1041" s="30"/>
      <c r="C1041" s="31"/>
      <c r="D1041" s="31"/>
      <c r="E1041" s="307"/>
      <c r="F1041" s="316"/>
      <c r="G1041" s="77"/>
      <c r="H1041" s="352"/>
      <c r="I1041" s="78"/>
      <c r="J1041" s="78"/>
      <c r="K1041" s="92"/>
      <c r="L1041" s="310"/>
    </row>
    <row r="1042" spans="1:12" s="11" customFormat="1" x14ac:dyDescent="0.2">
      <c r="A1042" s="80" t="s">
        <v>380</v>
      </c>
      <c r="B1042" s="313" t="s">
        <v>242</v>
      </c>
      <c r="C1042" s="31"/>
      <c r="D1042" s="31"/>
      <c r="E1042" s="307"/>
      <c r="F1042" s="316"/>
      <c r="G1042" s="77"/>
      <c r="H1042" s="352"/>
      <c r="I1042" s="78"/>
      <c r="J1042" s="78"/>
      <c r="K1042" s="92"/>
      <c r="L1042" s="310"/>
    </row>
    <row r="1043" spans="1:12" s="11" customFormat="1" ht="38.25" x14ac:dyDescent="0.2">
      <c r="A1043" s="74"/>
      <c r="B1043" s="30"/>
      <c r="C1043" s="31"/>
      <c r="D1043" s="31"/>
      <c r="E1043" s="307" t="s">
        <v>243</v>
      </c>
      <c r="F1043" s="316"/>
      <c r="G1043" s="77"/>
      <c r="H1043" s="352"/>
      <c r="I1043" s="78"/>
      <c r="J1043" s="78"/>
      <c r="K1043" s="92"/>
      <c r="L1043" s="310"/>
    </row>
    <row r="1044" spans="1:12" s="11" customFormat="1" x14ac:dyDescent="0.2">
      <c r="A1044" s="74"/>
      <c r="B1044" s="30"/>
      <c r="C1044" s="31"/>
      <c r="D1044" s="31"/>
      <c r="E1044" s="307"/>
      <c r="F1044" s="316"/>
      <c r="G1044" s="77"/>
      <c r="H1044" s="352"/>
      <c r="I1044" s="78"/>
      <c r="J1044" s="78"/>
      <c r="K1044" s="92"/>
      <c r="L1044" s="310"/>
    </row>
    <row r="1045" spans="1:12" s="11" customFormat="1" ht="38.25" x14ac:dyDescent="0.2">
      <c r="A1045" s="74" t="s">
        <v>381</v>
      </c>
      <c r="B1045" s="30"/>
      <c r="C1045" s="31"/>
      <c r="D1045" s="31"/>
      <c r="E1045" s="307" t="s">
        <v>244</v>
      </c>
      <c r="F1045" s="316"/>
      <c r="G1045" s="77" t="s">
        <v>11</v>
      </c>
      <c r="H1045" s="352">
        <v>164</v>
      </c>
      <c r="I1045" s="78"/>
      <c r="J1045" s="78"/>
      <c r="K1045" s="92"/>
      <c r="L1045" s="310"/>
    </row>
    <row r="1046" spans="1:12" s="11" customFormat="1" x14ac:dyDescent="0.2">
      <c r="A1046" s="74"/>
      <c r="B1046" s="30"/>
      <c r="C1046" s="31"/>
      <c r="D1046" s="31"/>
      <c r="E1046" s="307"/>
      <c r="F1046" s="316"/>
      <c r="G1046" s="77"/>
      <c r="H1046" s="352"/>
      <c r="I1046" s="78"/>
      <c r="J1046" s="78"/>
      <c r="K1046" s="92"/>
      <c r="L1046" s="310"/>
    </row>
    <row r="1047" spans="1:12" s="11" customFormat="1" ht="38.25" x14ac:dyDescent="0.2">
      <c r="A1047" s="74"/>
      <c r="B1047" s="30"/>
      <c r="C1047" s="31"/>
      <c r="D1047" s="31"/>
      <c r="E1047" s="307" t="s">
        <v>245</v>
      </c>
      <c r="F1047" s="316"/>
      <c r="G1047" s="77"/>
      <c r="H1047" s="352"/>
      <c r="I1047" s="78"/>
      <c r="J1047" s="78"/>
      <c r="K1047" s="92"/>
      <c r="L1047" s="310"/>
    </row>
    <row r="1048" spans="1:12" s="11" customFormat="1" x14ac:dyDescent="0.2">
      <c r="A1048" s="74" t="s">
        <v>382</v>
      </c>
      <c r="B1048" s="30"/>
      <c r="C1048" s="31"/>
      <c r="D1048" s="31">
        <v>13</v>
      </c>
      <c r="E1048" s="307" t="s">
        <v>373</v>
      </c>
      <c r="F1048" s="316"/>
      <c r="G1048" s="77" t="s">
        <v>11</v>
      </c>
      <c r="H1048" s="352">
        <v>45</v>
      </c>
      <c r="I1048" s="78"/>
      <c r="J1048" s="78"/>
      <c r="K1048" s="92"/>
      <c r="L1048" s="310"/>
    </row>
    <row r="1049" spans="1:12" s="11" customFormat="1" x14ac:dyDescent="0.2">
      <c r="A1049" s="74" t="s">
        <v>578</v>
      </c>
      <c r="B1049" s="30"/>
      <c r="C1049" s="31"/>
      <c r="D1049" s="31">
        <v>13</v>
      </c>
      <c r="E1049" s="307" t="s">
        <v>575</v>
      </c>
      <c r="F1049" s="316"/>
      <c r="G1049" s="77" t="s">
        <v>11</v>
      </c>
      <c r="H1049" s="352">
        <v>19</v>
      </c>
      <c r="I1049" s="78"/>
      <c r="J1049" s="78"/>
      <c r="K1049" s="92"/>
      <c r="L1049" s="310"/>
    </row>
    <row r="1050" spans="1:12" s="11" customFormat="1" x14ac:dyDescent="0.2">
      <c r="A1050" s="74" t="s">
        <v>579</v>
      </c>
      <c r="B1050" s="30"/>
      <c r="C1050" s="31"/>
      <c r="D1050" s="31"/>
      <c r="E1050" s="307" t="s">
        <v>577</v>
      </c>
      <c r="F1050" s="316"/>
      <c r="G1050" s="77" t="s">
        <v>11</v>
      </c>
      <c r="H1050" s="352">
        <v>2</v>
      </c>
      <c r="I1050" s="78"/>
      <c r="J1050" s="78"/>
      <c r="K1050" s="92"/>
      <c r="L1050" s="310"/>
    </row>
    <row r="1051" spans="1:12" s="11" customFormat="1" x14ac:dyDescent="0.2">
      <c r="A1051" s="74"/>
      <c r="B1051" s="30"/>
      <c r="C1051" s="31"/>
      <c r="D1051" s="31"/>
      <c r="E1051" s="307"/>
      <c r="F1051" s="316"/>
      <c r="G1051" s="77"/>
      <c r="H1051" s="352"/>
      <c r="I1051" s="78"/>
      <c r="J1051" s="78"/>
      <c r="K1051" s="92"/>
      <c r="L1051" s="310"/>
    </row>
    <row r="1052" spans="1:12" s="11" customFormat="1" x14ac:dyDescent="0.2">
      <c r="A1052" s="80" t="s">
        <v>301</v>
      </c>
      <c r="B1052" s="313" t="s">
        <v>246</v>
      </c>
      <c r="C1052" s="31"/>
      <c r="D1052" s="31"/>
      <c r="E1052" s="307"/>
      <c r="F1052" s="316"/>
      <c r="G1052" s="77"/>
      <c r="H1052" s="352"/>
      <c r="I1052" s="78"/>
      <c r="J1052" s="78"/>
      <c r="K1052" s="92"/>
      <c r="L1052" s="310"/>
    </row>
    <row r="1053" spans="1:12" s="11" customFormat="1" ht="51" x14ac:dyDescent="0.2">
      <c r="A1053" s="74"/>
      <c r="B1053" s="30"/>
      <c r="C1053" s="31"/>
      <c r="D1053" s="31"/>
      <c r="E1053" s="307" t="s">
        <v>247</v>
      </c>
      <c r="F1053" s="316"/>
      <c r="G1053" s="77"/>
      <c r="H1053" s="352"/>
      <c r="I1053" s="78"/>
      <c r="J1053" s="78"/>
      <c r="K1053" s="92"/>
      <c r="L1053" s="310"/>
    </row>
    <row r="1054" spans="1:12" s="11" customFormat="1" ht="25.5" x14ac:dyDescent="0.2">
      <c r="A1054" s="74"/>
      <c r="B1054" s="30"/>
      <c r="C1054" s="31"/>
      <c r="D1054" s="31"/>
      <c r="E1054" s="307" t="s">
        <v>249</v>
      </c>
      <c r="F1054" s="316"/>
      <c r="G1054" s="77"/>
      <c r="H1054" s="352"/>
      <c r="I1054" s="78"/>
      <c r="J1054" s="78"/>
      <c r="K1054" s="92"/>
      <c r="L1054" s="310"/>
    </row>
    <row r="1055" spans="1:12" s="11" customFormat="1" x14ac:dyDescent="0.2">
      <c r="A1055" s="74"/>
      <c r="B1055" s="30"/>
      <c r="C1055" s="31"/>
      <c r="D1055" s="31"/>
      <c r="E1055" s="307" t="s">
        <v>248</v>
      </c>
      <c r="F1055" s="316"/>
      <c r="G1055" s="77"/>
      <c r="H1055" s="352"/>
      <c r="I1055" s="78"/>
      <c r="J1055" s="78"/>
      <c r="K1055" s="92"/>
      <c r="L1055" s="310"/>
    </row>
    <row r="1056" spans="1:12" s="11" customFormat="1" ht="38.25" x14ac:dyDescent="0.2">
      <c r="A1056" s="74"/>
      <c r="B1056" s="30"/>
      <c r="C1056" s="31"/>
      <c r="D1056" s="31"/>
      <c r="E1056" s="307" t="s">
        <v>250</v>
      </c>
      <c r="F1056" s="316"/>
      <c r="G1056" s="77"/>
      <c r="H1056" s="352"/>
      <c r="I1056" s="78"/>
      <c r="J1056" s="78"/>
      <c r="K1056" s="92"/>
      <c r="L1056" s="310"/>
    </row>
    <row r="1057" spans="1:12" s="11" customFormat="1" x14ac:dyDescent="0.2">
      <c r="A1057" s="74"/>
      <c r="B1057" s="30"/>
      <c r="C1057" s="31"/>
      <c r="D1057" s="31"/>
      <c r="E1057" s="307" t="s">
        <v>710</v>
      </c>
      <c r="F1057" s="316"/>
      <c r="G1057" s="77"/>
      <c r="H1057" s="352"/>
      <c r="I1057" s="78"/>
      <c r="J1057" s="78"/>
      <c r="K1057" s="92"/>
      <c r="L1057" s="310"/>
    </row>
    <row r="1058" spans="1:12" s="11" customFormat="1" x14ac:dyDescent="0.2">
      <c r="A1058" s="74"/>
      <c r="B1058" s="30"/>
      <c r="C1058" s="31"/>
      <c r="D1058" s="31"/>
      <c r="E1058" s="307"/>
      <c r="F1058" s="316"/>
      <c r="G1058" s="77"/>
      <c r="H1058" s="352"/>
      <c r="I1058" s="78"/>
      <c r="J1058" s="78"/>
      <c r="K1058" s="92"/>
      <c r="L1058" s="310"/>
    </row>
    <row r="1059" spans="1:12" s="11" customFormat="1" x14ac:dyDescent="0.2">
      <c r="A1059" s="74" t="s">
        <v>383</v>
      </c>
      <c r="B1059" s="30"/>
      <c r="C1059" s="31"/>
      <c r="D1059" s="31"/>
      <c r="E1059" s="307" t="s">
        <v>459</v>
      </c>
      <c r="F1059" s="316"/>
      <c r="G1059" s="77" t="s">
        <v>11</v>
      </c>
      <c r="H1059" s="352">
        <v>4</v>
      </c>
      <c r="I1059" s="78"/>
      <c r="J1059" s="78"/>
      <c r="K1059" s="92"/>
      <c r="L1059" s="310"/>
    </row>
    <row r="1060" spans="1:12" s="11" customFormat="1" x14ac:dyDescent="0.2">
      <c r="A1060" s="74" t="s">
        <v>384</v>
      </c>
      <c r="B1060" s="30"/>
      <c r="C1060" s="31"/>
      <c r="D1060" s="31"/>
      <c r="E1060" s="307" t="s">
        <v>712</v>
      </c>
      <c r="F1060" s="316"/>
      <c r="G1060" s="77" t="s">
        <v>11</v>
      </c>
      <c r="H1060" s="352">
        <v>11</v>
      </c>
      <c r="I1060" s="78"/>
      <c r="J1060" s="78"/>
      <c r="K1060" s="92"/>
      <c r="L1060" s="310"/>
    </row>
    <row r="1061" spans="1:12" s="11" customFormat="1" x14ac:dyDescent="0.2">
      <c r="A1061" s="74" t="s">
        <v>385</v>
      </c>
      <c r="B1061" s="30"/>
      <c r="C1061" s="31"/>
      <c r="D1061" s="31"/>
      <c r="E1061" s="307" t="s">
        <v>713</v>
      </c>
      <c r="F1061" s="316"/>
      <c r="G1061" s="77" t="s">
        <v>11</v>
      </c>
      <c r="H1061" s="352">
        <v>2</v>
      </c>
      <c r="I1061" s="78"/>
      <c r="J1061" s="78"/>
      <c r="K1061" s="92"/>
      <c r="L1061" s="310"/>
    </row>
    <row r="1062" spans="1:12" s="11" customFormat="1" x14ac:dyDescent="0.2">
      <c r="A1062" s="74" t="s">
        <v>386</v>
      </c>
      <c r="B1062" s="30"/>
      <c r="C1062" s="31"/>
      <c r="D1062" s="31"/>
      <c r="E1062" s="307" t="s">
        <v>714</v>
      </c>
      <c r="F1062" s="316"/>
      <c r="G1062" s="77" t="s">
        <v>11</v>
      </c>
      <c r="H1062" s="352">
        <v>4</v>
      </c>
      <c r="I1062" s="78"/>
      <c r="J1062" s="78"/>
      <c r="K1062" s="92"/>
      <c r="L1062" s="310"/>
    </row>
    <row r="1063" spans="1:12" s="11" customFormat="1" x14ac:dyDescent="0.2">
      <c r="A1063" s="74" t="s">
        <v>387</v>
      </c>
      <c r="B1063" s="30"/>
      <c r="C1063" s="31"/>
      <c r="D1063" s="31"/>
      <c r="E1063" s="307" t="s">
        <v>711</v>
      </c>
      <c r="F1063" s="316"/>
      <c r="G1063" s="77" t="s">
        <v>11</v>
      </c>
      <c r="H1063" s="352">
        <v>25</v>
      </c>
      <c r="I1063" s="78"/>
      <c r="J1063" s="78"/>
      <c r="K1063" s="92"/>
      <c r="L1063" s="310"/>
    </row>
    <row r="1064" spans="1:12" s="11" customFormat="1" x14ac:dyDescent="0.2">
      <c r="A1064" s="74" t="s">
        <v>462</v>
      </c>
      <c r="B1064" s="30"/>
      <c r="C1064" s="31"/>
      <c r="D1064" s="31"/>
      <c r="E1064" s="307" t="s">
        <v>715</v>
      </c>
      <c r="F1064" s="316"/>
      <c r="G1064" s="77" t="s">
        <v>11</v>
      </c>
      <c r="H1064" s="352">
        <v>41</v>
      </c>
      <c r="I1064" s="78"/>
      <c r="J1064" s="78"/>
      <c r="K1064" s="92"/>
      <c r="L1064" s="310"/>
    </row>
    <row r="1065" spans="1:12" s="11" customFormat="1" x14ac:dyDescent="0.2">
      <c r="A1065" s="74" t="s">
        <v>463</v>
      </c>
      <c r="B1065" s="30"/>
      <c r="C1065" s="31"/>
      <c r="D1065" s="31"/>
      <c r="E1065" s="307" t="s">
        <v>649</v>
      </c>
      <c r="F1065" s="316"/>
      <c r="G1065" s="77" t="s">
        <v>11</v>
      </c>
      <c r="H1065" s="352">
        <v>10</v>
      </c>
      <c r="I1065" s="78"/>
      <c r="J1065" s="78"/>
      <c r="K1065" s="92"/>
      <c r="L1065" s="310"/>
    </row>
    <row r="1066" spans="1:12" s="11" customFormat="1" x14ac:dyDescent="0.2">
      <c r="A1066" s="74" t="s">
        <v>464</v>
      </c>
      <c r="B1066" s="30"/>
      <c r="C1066" s="31"/>
      <c r="D1066" s="31"/>
      <c r="E1066" s="307" t="s">
        <v>374</v>
      </c>
      <c r="F1066" s="316"/>
      <c r="G1066" s="77" t="s">
        <v>11</v>
      </c>
      <c r="H1066" s="352">
        <v>21</v>
      </c>
      <c r="I1066" s="78"/>
      <c r="J1066" s="78"/>
      <c r="K1066" s="92"/>
      <c r="L1066" s="310"/>
    </row>
    <row r="1067" spans="1:12" s="11" customFormat="1" x14ac:dyDescent="0.2">
      <c r="A1067" s="74" t="s">
        <v>465</v>
      </c>
      <c r="B1067" s="30"/>
      <c r="C1067" s="31"/>
      <c r="D1067" s="31"/>
      <c r="E1067" s="307" t="s">
        <v>461</v>
      </c>
      <c r="F1067" s="316"/>
      <c r="G1067" s="77" t="s">
        <v>11</v>
      </c>
      <c r="H1067" s="352">
        <v>17</v>
      </c>
      <c r="I1067" s="78"/>
      <c r="J1067" s="78"/>
      <c r="K1067" s="92"/>
      <c r="L1067" s="310"/>
    </row>
    <row r="1068" spans="1:12" s="11" customFormat="1" x14ac:dyDescent="0.2">
      <c r="A1068" s="74" t="s">
        <v>466</v>
      </c>
      <c r="B1068" s="30"/>
      <c r="C1068" s="31"/>
      <c r="D1068" s="31"/>
      <c r="E1068" s="307" t="s">
        <v>460</v>
      </c>
      <c r="F1068" s="316"/>
      <c r="G1068" s="77" t="s">
        <v>11</v>
      </c>
      <c r="H1068" s="352">
        <v>12</v>
      </c>
      <c r="I1068" s="78"/>
      <c r="J1068" s="78"/>
      <c r="K1068" s="92"/>
      <c r="L1068" s="310"/>
    </row>
    <row r="1069" spans="1:12" s="11" customFormat="1" x14ac:dyDescent="0.2">
      <c r="A1069" s="74" t="s">
        <v>467</v>
      </c>
      <c r="B1069" s="30"/>
      <c r="C1069" s="31"/>
      <c r="D1069" s="31"/>
      <c r="E1069" s="307" t="s">
        <v>576</v>
      </c>
      <c r="F1069" s="316"/>
      <c r="G1069" s="77" t="s">
        <v>11</v>
      </c>
      <c r="H1069" s="352">
        <v>2</v>
      </c>
      <c r="I1069" s="78"/>
      <c r="J1069" s="78"/>
      <c r="K1069" s="92"/>
      <c r="L1069" s="310"/>
    </row>
    <row r="1070" spans="1:12" s="11" customFormat="1" x14ac:dyDescent="0.2">
      <c r="A1070" s="74" t="s">
        <v>580</v>
      </c>
      <c r="B1070" s="30"/>
      <c r="C1070" s="31"/>
      <c r="D1070" s="31"/>
      <c r="E1070" s="307" t="s">
        <v>375</v>
      </c>
      <c r="F1070" s="316"/>
      <c r="G1070" s="77" t="s">
        <v>11</v>
      </c>
      <c r="H1070" s="352">
        <v>13</v>
      </c>
      <c r="I1070" s="78"/>
      <c r="J1070" s="78"/>
      <c r="K1070" s="92"/>
      <c r="L1070" s="310"/>
    </row>
    <row r="1071" spans="1:12" s="11" customFormat="1" ht="12" customHeight="1" x14ac:dyDescent="0.2">
      <c r="A1071" s="74" t="s">
        <v>682</v>
      </c>
      <c r="B1071" s="30"/>
      <c r="C1071" s="31"/>
      <c r="D1071" s="319"/>
      <c r="E1071" s="307" t="s">
        <v>376</v>
      </c>
      <c r="F1071" s="316"/>
      <c r="G1071" s="77" t="s">
        <v>11</v>
      </c>
      <c r="H1071" s="352">
        <v>2</v>
      </c>
      <c r="I1071" s="78"/>
      <c r="J1071" s="78"/>
      <c r="K1071" s="79"/>
      <c r="L1071" s="310"/>
    </row>
    <row r="1072" spans="1:12" s="11" customFormat="1" ht="12" customHeight="1" x14ac:dyDescent="0.2">
      <c r="A1072" s="74"/>
      <c r="B1072" s="30"/>
      <c r="C1072" s="31"/>
      <c r="D1072" s="319"/>
      <c r="E1072" s="307"/>
      <c r="F1072" s="316"/>
      <c r="G1072" s="77"/>
      <c r="H1072" s="282"/>
      <c r="I1072" s="78"/>
      <c r="J1072" s="78"/>
      <c r="K1072" s="79"/>
      <c r="L1072" s="310"/>
    </row>
    <row r="1073" spans="1:12" s="11" customFormat="1" ht="12" customHeight="1" x14ac:dyDescent="0.2">
      <c r="A1073" s="74"/>
      <c r="B1073" s="30"/>
      <c r="C1073" s="31"/>
      <c r="D1073" s="319"/>
      <c r="E1073" s="318"/>
      <c r="F1073" s="316"/>
      <c r="G1073" s="77"/>
      <c r="H1073" s="282"/>
      <c r="I1073" s="78"/>
      <c r="J1073" s="78"/>
      <c r="K1073" s="79"/>
      <c r="L1073" s="310"/>
    </row>
    <row r="1074" spans="1:12" s="11" customFormat="1" x14ac:dyDescent="0.2">
      <c r="A1074" s="80" t="s">
        <v>388</v>
      </c>
      <c r="B1074" s="313" t="s">
        <v>633</v>
      </c>
      <c r="C1074" s="31"/>
      <c r="D1074" s="31"/>
      <c r="E1074" s="307"/>
      <c r="F1074" s="316"/>
      <c r="G1074" s="77"/>
      <c r="H1074" s="352"/>
      <c r="I1074" s="78"/>
      <c r="J1074" s="78"/>
      <c r="K1074" s="92"/>
      <c r="L1074" s="310"/>
    </row>
    <row r="1075" spans="1:12" s="11" customFormat="1" ht="12" customHeight="1" x14ac:dyDescent="0.2">
      <c r="A1075" s="74"/>
      <c r="B1075" s="30"/>
      <c r="C1075" s="31"/>
      <c r="D1075" s="319"/>
      <c r="E1075" s="318"/>
      <c r="F1075" s="316"/>
      <c r="G1075" s="77"/>
      <c r="H1075" s="282"/>
      <c r="I1075" s="78"/>
      <c r="J1075" s="78"/>
      <c r="K1075" s="79"/>
      <c r="L1075" s="310"/>
    </row>
    <row r="1076" spans="1:12" s="11" customFormat="1" x14ac:dyDescent="0.2">
      <c r="A1076" s="74" t="s">
        <v>637</v>
      </c>
      <c r="B1076" s="30"/>
      <c r="C1076" s="31"/>
      <c r="D1076" s="31"/>
      <c r="E1076" s="307" t="s">
        <v>634</v>
      </c>
      <c r="F1076" s="316"/>
      <c r="G1076" s="77" t="s">
        <v>11</v>
      </c>
      <c r="H1076" s="352">
        <v>2</v>
      </c>
      <c r="I1076" s="78"/>
      <c r="J1076" s="78"/>
      <c r="K1076" s="92"/>
      <c r="L1076" s="310"/>
    </row>
    <row r="1077" spans="1:12" s="11" customFormat="1" x14ac:dyDescent="0.2">
      <c r="A1077" s="74" t="s">
        <v>638</v>
      </c>
      <c r="B1077" s="30"/>
      <c r="C1077" s="31"/>
      <c r="D1077" s="31"/>
      <c r="E1077" s="307" t="s">
        <v>654</v>
      </c>
      <c r="F1077" s="316"/>
      <c r="G1077" s="77" t="s">
        <v>11</v>
      </c>
      <c r="H1077" s="352">
        <v>2</v>
      </c>
      <c r="I1077" s="78"/>
      <c r="J1077" s="78"/>
      <c r="K1077" s="92"/>
      <c r="L1077" s="310"/>
    </row>
    <row r="1078" spans="1:12" s="11" customFormat="1" ht="12" customHeight="1" x14ac:dyDescent="0.2">
      <c r="A1078" s="74" t="s">
        <v>639</v>
      </c>
      <c r="B1078" s="30"/>
      <c r="C1078" s="31"/>
      <c r="D1078" s="319"/>
      <c r="E1078" s="307" t="s">
        <v>653</v>
      </c>
      <c r="F1078" s="316"/>
      <c r="G1078" s="77" t="s">
        <v>11</v>
      </c>
      <c r="H1078" s="352">
        <v>8</v>
      </c>
      <c r="I1078" s="78"/>
      <c r="J1078" s="78"/>
      <c r="K1078" s="79"/>
      <c r="L1078" s="310"/>
    </row>
    <row r="1079" spans="1:12" s="11" customFormat="1" ht="12" customHeight="1" x14ac:dyDescent="0.2">
      <c r="A1079" s="74" t="s">
        <v>640</v>
      </c>
      <c r="B1079" s="30"/>
      <c r="C1079" s="31"/>
      <c r="D1079" s="319"/>
      <c r="E1079" s="307" t="s">
        <v>643</v>
      </c>
      <c r="F1079" s="316"/>
      <c r="G1079" s="77" t="s">
        <v>11</v>
      </c>
      <c r="H1079" s="352">
        <v>2</v>
      </c>
      <c r="I1079" s="78"/>
      <c r="J1079" s="78"/>
      <c r="K1079" s="79"/>
      <c r="L1079" s="310"/>
    </row>
    <row r="1080" spans="1:12" s="11" customFormat="1" ht="12" customHeight="1" x14ac:dyDescent="0.2">
      <c r="A1080" s="74" t="s">
        <v>641</v>
      </c>
      <c r="B1080" s="30"/>
      <c r="C1080" s="31"/>
      <c r="D1080" s="319"/>
      <c r="E1080" s="307" t="s">
        <v>635</v>
      </c>
      <c r="F1080" s="316"/>
      <c r="G1080" s="77" t="s">
        <v>11</v>
      </c>
      <c r="H1080" s="352">
        <v>9</v>
      </c>
      <c r="I1080" s="78"/>
      <c r="J1080" s="78"/>
      <c r="K1080" s="79"/>
      <c r="L1080" s="310"/>
    </row>
    <row r="1081" spans="1:12" s="11" customFormat="1" ht="12" customHeight="1" x14ac:dyDescent="0.2">
      <c r="A1081" s="74" t="s">
        <v>683</v>
      </c>
      <c r="B1081" s="30"/>
      <c r="C1081" s="31"/>
      <c r="D1081" s="319"/>
      <c r="E1081" s="307" t="s">
        <v>644</v>
      </c>
      <c r="F1081" s="316"/>
      <c r="G1081" s="77" t="s">
        <v>11</v>
      </c>
      <c r="H1081" s="352">
        <v>2</v>
      </c>
      <c r="I1081" s="78"/>
      <c r="J1081" s="78"/>
      <c r="K1081" s="79"/>
      <c r="L1081" s="310"/>
    </row>
    <row r="1082" spans="1:12" s="11" customFormat="1" ht="12" customHeight="1" x14ac:dyDescent="0.2">
      <c r="A1082" s="74" t="s">
        <v>684</v>
      </c>
      <c r="B1082" s="30"/>
      <c r="C1082" s="31"/>
      <c r="D1082" s="319"/>
      <c r="E1082" s="307" t="s">
        <v>645</v>
      </c>
      <c r="F1082" s="316"/>
      <c r="G1082" s="77" t="s">
        <v>11</v>
      </c>
      <c r="H1082" s="352">
        <v>2</v>
      </c>
      <c r="I1082" s="78"/>
      <c r="J1082" s="78"/>
      <c r="K1082" s="79"/>
      <c r="L1082" s="310"/>
    </row>
    <row r="1083" spans="1:12" s="11" customFormat="1" ht="12" customHeight="1" x14ac:dyDescent="0.2">
      <c r="A1083" s="74" t="s">
        <v>685</v>
      </c>
      <c r="B1083" s="30"/>
      <c r="C1083" s="31"/>
      <c r="D1083" s="319"/>
      <c r="E1083" s="307" t="s">
        <v>636</v>
      </c>
      <c r="F1083" s="316"/>
      <c r="G1083" s="77" t="s">
        <v>11</v>
      </c>
      <c r="H1083" s="352">
        <v>1</v>
      </c>
      <c r="I1083" s="78"/>
      <c r="J1083" s="78"/>
      <c r="K1083" s="79"/>
      <c r="L1083" s="310"/>
    </row>
    <row r="1084" spans="1:12" s="11" customFormat="1" ht="12" customHeight="1" x14ac:dyDescent="0.2">
      <c r="A1084" s="74" t="s">
        <v>686</v>
      </c>
      <c r="B1084" s="30"/>
      <c r="C1084" s="31"/>
      <c r="D1084" s="319"/>
      <c r="E1084" s="32" t="s">
        <v>646</v>
      </c>
      <c r="F1084" s="316"/>
      <c r="G1084" s="77" t="s">
        <v>11</v>
      </c>
      <c r="H1084" s="282">
        <v>3</v>
      </c>
      <c r="I1084" s="78"/>
      <c r="J1084" s="78"/>
      <c r="K1084" s="79"/>
      <c r="L1084" s="310"/>
    </row>
    <row r="1085" spans="1:12" s="11" customFormat="1" ht="12" customHeight="1" x14ac:dyDescent="0.2">
      <c r="A1085" s="74" t="s">
        <v>687</v>
      </c>
      <c r="B1085" s="30"/>
      <c r="C1085" s="31"/>
      <c r="D1085" s="319"/>
      <c r="E1085" s="32" t="s">
        <v>647</v>
      </c>
      <c r="F1085" s="316"/>
      <c r="G1085" s="77" t="s">
        <v>11</v>
      </c>
      <c r="H1085" s="282">
        <v>1</v>
      </c>
      <c r="I1085" s="78"/>
      <c r="J1085" s="78"/>
      <c r="K1085" s="79"/>
      <c r="L1085" s="310"/>
    </row>
    <row r="1086" spans="1:12" s="11" customFormat="1" ht="12" customHeight="1" x14ac:dyDescent="0.2">
      <c r="A1086" s="74" t="s">
        <v>688</v>
      </c>
      <c r="B1086" s="30"/>
      <c r="C1086" s="31"/>
      <c r="D1086" s="319"/>
      <c r="E1086" s="32" t="s">
        <v>648</v>
      </c>
      <c r="F1086" s="316"/>
      <c r="G1086" s="77" t="s">
        <v>11</v>
      </c>
      <c r="H1086" s="282">
        <v>1</v>
      </c>
      <c r="I1086" s="78"/>
      <c r="J1086" s="78"/>
      <c r="K1086" s="79"/>
      <c r="L1086" s="310"/>
    </row>
    <row r="1087" spans="1:12" s="11" customFormat="1" ht="12" customHeight="1" x14ac:dyDescent="0.2">
      <c r="A1087" s="74"/>
      <c r="B1087" s="30"/>
      <c r="C1087" s="31"/>
      <c r="D1087" s="319"/>
      <c r="E1087" s="318"/>
      <c r="F1087" s="316"/>
      <c r="G1087" s="77"/>
      <c r="H1087" s="282"/>
      <c r="I1087" s="78"/>
      <c r="J1087" s="78"/>
      <c r="K1087" s="79"/>
      <c r="L1087" s="310"/>
    </row>
    <row r="1088" spans="1:12" s="11" customFormat="1" ht="12" customHeight="1" x14ac:dyDescent="0.2">
      <c r="A1088" s="74"/>
      <c r="B1088" s="30"/>
      <c r="C1088" s="31"/>
      <c r="D1088" s="319"/>
      <c r="E1088" s="318"/>
      <c r="F1088" s="316"/>
      <c r="G1088" s="77"/>
      <c r="H1088" s="282"/>
      <c r="I1088" s="78"/>
      <c r="J1088" s="78"/>
      <c r="K1088" s="79"/>
      <c r="L1088" s="310"/>
    </row>
    <row r="1089" spans="1:12" s="11" customFormat="1" ht="12" customHeight="1" x14ac:dyDescent="0.2">
      <c r="A1089" s="74"/>
      <c r="B1089" s="30"/>
      <c r="C1089" s="31"/>
      <c r="D1089" s="319"/>
      <c r="E1089" s="318"/>
      <c r="F1089" s="316"/>
      <c r="G1089" s="77"/>
      <c r="H1089" s="282"/>
      <c r="I1089" s="78"/>
      <c r="J1089" s="78"/>
      <c r="K1089" s="79"/>
      <c r="L1089" s="310"/>
    </row>
    <row r="1090" spans="1:12" s="11" customFormat="1" ht="12" customHeight="1" x14ac:dyDescent="0.2">
      <c r="A1090" s="74"/>
      <c r="B1090" s="30"/>
      <c r="C1090" s="31"/>
      <c r="D1090" s="319"/>
      <c r="E1090" s="318"/>
      <c r="F1090" s="316"/>
      <c r="G1090" s="77"/>
      <c r="H1090" s="282"/>
      <c r="I1090" s="78"/>
      <c r="J1090" s="78"/>
      <c r="K1090" s="79"/>
      <c r="L1090" s="310"/>
    </row>
    <row r="1091" spans="1:12" s="11" customFormat="1" ht="12" customHeight="1" x14ac:dyDescent="0.2">
      <c r="A1091" s="74"/>
      <c r="B1091" s="30"/>
      <c r="C1091" s="31"/>
      <c r="D1091" s="319"/>
      <c r="E1091" s="318"/>
      <c r="F1091" s="316"/>
      <c r="G1091" s="77"/>
      <c r="H1091" s="282"/>
      <c r="I1091" s="78"/>
      <c r="J1091" s="78"/>
      <c r="K1091" s="79"/>
      <c r="L1091" s="310"/>
    </row>
    <row r="1092" spans="1:12" s="11" customFormat="1" ht="12" customHeight="1" x14ac:dyDescent="0.2">
      <c r="A1092" s="74"/>
      <c r="B1092" s="30"/>
      <c r="C1092" s="31"/>
      <c r="D1092" s="319"/>
      <c r="E1092" s="318"/>
      <c r="F1092" s="316"/>
      <c r="G1092" s="77"/>
      <c r="H1092" s="282"/>
      <c r="I1092" s="78"/>
      <c r="J1092" s="78"/>
      <c r="K1092" s="79"/>
      <c r="L1092" s="310"/>
    </row>
    <row r="1093" spans="1:12" s="11" customFormat="1" ht="12" customHeight="1" x14ac:dyDescent="0.2">
      <c r="A1093" s="74"/>
      <c r="B1093" s="30"/>
      <c r="C1093" s="31"/>
      <c r="D1093" s="319"/>
      <c r="E1093" s="318"/>
      <c r="F1093" s="316"/>
      <c r="G1093" s="77"/>
      <c r="H1093" s="282"/>
      <c r="I1093" s="78"/>
      <c r="J1093" s="78"/>
      <c r="K1093" s="79"/>
      <c r="L1093" s="310"/>
    </row>
    <row r="1094" spans="1:12" s="11" customFormat="1" ht="12" customHeight="1" x14ac:dyDescent="0.2">
      <c r="A1094" s="74"/>
      <c r="B1094" s="30"/>
      <c r="C1094" s="31"/>
      <c r="D1094" s="319"/>
      <c r="E1094" s="318"/>
      <c r="F1094" s="316"/>
      <c r="G1094" s="77"/>
      <c r="H1094" s="282"/>
      <c r="I1094" s="78"/>
      <c r="J1094" s="78"/>
      <c r="K1094" s="79"/>
      <c r="L1094" s="310"/>
    </row>
    <row r="1095" spans="1:12" s="11" customFormat="1" ht="12" customHeight="1" x14ac:dyDescent="0.2">
      <c r="A1095" s="74"/>
      <c r="B1095" s="30"/>
      <c r="C1095" s="31"/>
      <c r="D1095" s="319"/>
      <c r="E1095" s="318"/>
      <c r="F1095" s="316"/>
      <c r="G1095" s="77"/>
      <c r="H1095" s="282"/>
      <c r="I1095" s="78"/>
      <c r="J1095" s="78"/>
      <c r="K1095" s="79"/>
      <c r="L1095" s="310"/>
    </row>
    <row r="1096" spans="1:12" s="11" customFormat="1" ht="12" customHeight="1" x14ac:dyDescent="0.2">
      <c r="A1096" s="74"/>
      <c r="B1096" s="30"/>
      <c r="C1096" s="31"/>
      <c r="D1096" s="319"/>
      <c r="E1096" s="318"/>
      <c r="F1096" s="316"/>
      <c r="G1096" s="77"/>
      <c r="H1096" s="282"/>
      <c r="I1096" s="78"/>
      <c r="J1096" s="78"/>
      <c r="K1096" s="79"/>
      <c r="L1096" s="310"/>
    </row>
    <row r="1097" spans="1:12" s="11" customFormat="1" ht="12" customHeight="1" x14ac:dyDescent="0.2">
      <c r="A1097" s="74"/>
      <c r="B1097" s="30"/>
      <c r="C1097" s="31"/>
      <c r="D1097" s="319"/>
      <c r="E1097" s="318"/>
      <c r="F1097" s="316"/>
      <c r="G1097" s="77"/>
      <c r="H1097" s="282"/>
      <c r="I1097" s="78"/>
      <c r="J1097" s="78"/>
      <c r="K1097" s="79"/>
      <c r="L1097" s="310"/>
    </row>
    <row r="1098" spans="1:12" s="11" customFormat="1" ht="12" customHeight="1" x14ac:dyDescent="0.2">
      <c r="A1098" s="74"/>
      <c r="B1098" s="30"/>
      <c r="C1098" s="31"/>
      <c r="D1098" s="319"/>
      <c r="E1098" s="318"/>
      <c r="F1098" s="316"/>
      <c r="G1098" s="77"/>
      <c r="H1098" s="282"/>
      <c r="I1098" s="78"/>
      <c r="J1098" s="78"/>
      <c r="K1098" s="79"/>
      <c r="L1098" s="310"/>
    </row>
    <row r="1099" spans="1:12" s="11" customFormat="1" ht="12" customHeight="1" x14ac:dyDescent="0.2">
      <c r="A1099" s="74"/>
      <c r="B1099" s="30"/>
      <c r="C1099" s="31"/>
      <c r="D1099" s="319"/>
      <c r="E1099" s="318"/>
      <c r="F1099" s="316"/>
      <c r="G1099" s="77"/>
      <c r="H1099" s="282"/>
      <c r="I1099" s="78"/>
      <c r="J1099" s="78"/>
      <c r="K1099" s="79"/>
      <c r="L1099" s="310"/>
    </row>
    <row r="1100" spans="1:12" s="11" customFormat="1" ht="12" customHeight="1" x14ac:dyDescent="0.2">
      <c r="A1100" s="74"/>
      <c r="B1100" s="30"/>
      <c r="C1100" s="31"/>
      <c r="D1100" s="319"/>
      <c r="E1100" s="318"/>
      <c r="F1100" s="316"/>
      <c r="G1100" s="77"/>
      <c r="H1100" s="282"/>
      <c r="I1100" s="78"/>
      <c r="J1100" s="78"/>
      <c r="K1100" s="79"/>
      <c r="L1100" s="310"/>
    </row>
    <row r="1101" spans="1:12" s="11" customFormat="1" ht="12" customHeight="1" x14ac:dyDescent="0.2">
      <c r="A1101" s="74"/>
      <c r="B1101" s="30"/>
      <c r="C1101" s="31"/>
      <c r="D1101" s="319"/>
      <c r="E1101" s="318"/>
      <c r="F1101" s="316"/>
      <c r="G1101" s="77"/>
      <c r="H1101" s="282"/>
      <c r="I1101" s="78"/>
      <c r="J1101" s="78"/>
      <c r="K1101" s="79"/>
      <c r="L1101" s="310"/>
    </row>
    <row r="1102" spans="1:12" s="11" customFormat="1" ht="12" customHeight="1" x14ac:dyDescent="0.2">
      <c r="A1102" s="74"/>
      <c r="B1102" s="30"/>
      <c r="C1102" s="31"/>
      <c r="D1102" s="319"/>
      <c r="E1102" s="318"/>
      <c r="F1102" s="316"/>
      <c r="G1102" s="77"/>
      <c r="H1102" s="282"/>
      <c r="I1102" s="78"/>
      <c r="J1102" s="78"/>
      <c r="K1102" s="79"/>
      <c r="L1102" s="310"/>
    </row>
    <row r="1103" spans="1:12" s="11" customFormat="1" ht="12" customHeight="1" x14ac:dyDescent="0.2">
      <c r="A1103" s="74"/>
      <c r="B1103" s="30"/>
      <c r="C1103" s="31"/>
      <c r="D1103" s="319"/>
      <c r="E1103" s="318"/>
      <c r="F1103" s="316"/>
      <c r="G1103" s="77"/>
      <c r="H1103" s="282"/>
      <c r="I1103" s="78"/>
      <c r="J1103" s="78"/>
      <c r="K1103" s="79"/>
      <c r="L1103" s="310"/>
    </row>
    <row r="1104" spans="1:12" s="11" customFormat="1" ht="12" customHeight="1" x14ac:dyDescent="0.2">
      <c r="A1104" s="74"/>
      <c r="B1104" s="30"/>
      <c r="C1104" s="31"/>
      <c r="D1104" s="319"/>
      <c r="E1104" s="318"/>
      <c r="F1104" s="316"/>
      <c r="G1104" s="77"/>
      <c r="H1104" s="282"/>
      <c r="I1104" s="78"/>
      <c r="J1104" s="78"/>
      <c r="K1104" s="79"/>
      <c r="L1104" s="310"/>
    </row>
    <row r="1105" spans="1:12" s="11" customFormat="1" ht="12" customHeight="1" x14ac:dyDescent="0.2">
      <c r="A1105" s="74"/>
      <c r="B1105" s="30"/>
      <c r="C1105" s="31"/>
      <c r="D1105" s="319"/>
      <c r="E1105" s="318"/>
      <c r="F1105" s="316"/>
      <c r="G1105" s="77"/>
      <c r="H1105" s="282"/>
      <c r="I1105" s="78"/>
      <c r="J1105" s="78"/>
      <c r="K1105" s="79"/>
      <c r="L1105" s="310"/>
    </row>
    <row r="1106" spans="1:12" s="11" customFormat="1" ht="12" customHeight="1" x14ac:dyDescent="0.2">
      <c r="A1106" s="74"/>
      <c r="B1106" s="30"/>
      <c r="C1106" s="31"/>
      <c r="D1106" s="319"/>
      <c r="E1106" s="318"/>
      <c r="F1106" s="316"/>
      <c r="G1106" s="77"/>
      <c r="H1106" s="282"/>
      <c r="I1106" s="78"/>
      <c r="J1106" s="78"/>
      <c r="K1106" s="79"/>
      <c r="L1106" s="310"/>
    </row>
    <row r="1107" spans="1:12" s="11" customFormat="1" ht="12" customHeight="1" x14ac:dyDescent="0.2">
      <c r="A1107" s="74"/>
      <c r="B1107" s="30"/>
      <c r="C1107" s="31"/>
      <c r="D1107" s="319"/>
      <c r="E1107" s="318"/>
      <c r="F1107" s="316"/>
      <c r="G1107" s="77"/>
      <c r="H1107" s="282"/>
      <c r="I1107" s="78"/>
      <c r="J1107" s="78"/>
      <c r="K1107" s="79"/>
      <c r="L1107" s="310"/>
    </row>
    <row r="1108" spans="1:12" s="11" customFormat="1" ht="12" customHeight="1" x14ac:dyDescent="0.2">
      <c r="A1108" s="74"/>
      <c r="B1108" s="30"/>
      <c r="C1108" s="31"/>
      <c r="D1108" s="319"/>
      <c r="E1108" s="318"/>
      <c r="F1108" s="316"/>
      <c r="G1108" s="77"/>
      <c r="H1108" s="282"/>
      <c r="I1108" s="78"/>
      <c r="J1108" s="78"/>
      <c r="K1108" s="79"/>
      <c r="L1108" s="310"/>
    </row>
    <row r="1109" spans="1:12" s="11" customFormat="1" ht="12" customHeight="1" x14ac:dyDescent="0.2">
      <c r="A1109" s="74"/>
      <c r="B1109" s="30"/>
      <c r="C1109" s="31"/>
      <c r="D1109" s="319"/>
      <c r="E1109" s="318"/>
      <c r="F1109" s="316"/>
      <c r="G1109" s="77"/>
      <c r="H1109" s="282"/>
      <c r="I1109" s="78"/>
      <c r="J1109" s="78"/>
      <c r="K1109" s="79"/>
      <c r="L1109" s="310"/>
    </row>
    <row r="1110" spans="1:12" s="11" customFormat="1" ht="12" customHeight="1" x14ac:dyDescent="0.2">
      <c r="A1110" s="74"/>
      <c r="B1110" s="30"/>
      <c r="C1110" s="31"/>
      <c r="D1110" s="319"/>
      <c r="E1110" s="318"/>
      <c r="F1110" s="316"/>
      <c r="G1110" s="77"/>
      <c r="H1110" s="282"/>
      <c r="I1110" s="78"/>
      <c r="J1110" s="78"/>
      <c r="K1110" s="79"/>
      <c r="L1110" s="310"/>
    </row>
    <row r="1111" spans="1:12" s="11" customFormat="1" ht="12" customHeight="1" x14ac:dyDescent="0.2">
      <c r="A1111" s="74"/>
      <c r="B1111" s="30"/>
      <c r="C1111" s="31"/>
      <c r="D1111" s="319"/>
      <c r="E1111" s="318"/>
      <c r="F1111" s="316"/>
      <c r="G1111" s="77"/>
      <c r="H1111" s="282"/>
      <c r="I1111" s="78"/>
      <c r="J1111" s="78"/>
      <c r="K1111" s="79"/>
      <c r="L1111" s="310"/>
    </row>
    <row r="1112" spans="1:12" s="11" customFormat="1" ht="12" customHeight="1" x14ac:dyDescent="0.2">
      <c r="A1112" s="74"/>
      <c r="B1112" s="30"/>
      <c r="C1112" s="31"/>
      <c r="D1112" s="319"/>
      <c r="E1112" s="318"/>
      <c r="F1112" s="316"/>
      <c r="G1112" s="77"/>
      <c r="H1112" s="282"/>
      <c r="I1112" s="78"/>
      <c r="J1112" s="78"/>
      <c r="K1112" s="79"/>
      <c r="L1112" s="310"/>
    </row>
    <row r="1113" spans="1:12" s="11" customFormat="1" ht="12" customHeight="1" x14ac:dyDescent="0.2">
      <c r="A1113" s="74"/>
      <c r="B1113" s="30"/>
      <c r="C1113" s="31"/>
      <c r="D1113" s="319"/>
      <c r="E1113" s="318"/>
      <c r="F1113" s="316"/>
      <c r="G1113" s="77"/>
      <c r="H1113" s="282"/>
      <c r="I1113" s="78"/>
      <c r="J1113" s="78"/>
      <c r="K1113" s="79"/>
      <c r="L1113" s="310"/>
    </row>
    <row r="1114" spans="1:12" s="11" customFormat="1" ht="12" customHeight="1" x14ac:dyDescent="0.2">
      <c r="A1114" s="74"/>
      <c r="B1114" s="30"/>
      <c r="C1114" s="31"/>
      <c r="D1114" s="319"/>
      <c r="E1114" s="318"/>
      <c r="F1114" s="316"/>
      <c r="G1114" s="77"/>
      <c r="H1114" s="282"/>
      <c r="I1114" s="78"/>
      <c r="J1114" s="78"/>
      <c r="K1114" s="79"/>
      <c r="L1114" s="310"/>
    </row>
    <row r="1115" spans="1:12" s="11" customFormat="1" ht="12" customHeight="1" x14ac:dyDescent="0.2">
      <c r="A1115" s="74"/>
      <c r="B1115" s="30"/>
      <c r="C1115" s="31"/>
      <c r="D1115" s="319"/>
      <c r="E1115" s="318"/>
      <c r="F1115" s="316"/>
      <c r="G1115" s="77"/>
      <c r="H1115" s="282"/>
      <c r="I1115" s="78"/>
      <c r="J1115" s="78"/>
      <c r="K1115" s="79"/>
      <c r="L1115" s="310"/>
    </row>
    <row r="1116" spans="1:12" s="11" customFormat="1" ht="12" customHeight="1" x14ac:dyDescent="0.2">
      <c r="A1116" s="74"/>
      <c r="B1116" s="30"/>
      <c r="C1116" s="31"/>
      <c r="D1116" s="319"/>
      <c r="E1116" s="318"/>
      <c r="F1116" s="316"/>
      <c r="G1116" s="77"/>
      <c r="H1116" s="282"/>
      <c r="I1116" s="78"/>
      <c r="J1116" s="78"/>
      <c r="K1116" s="79"/>
      <c r="L1116" s="310"/>
    </row>
    <row r="1117" spans="1:12" s="11" customFormat="1" ht="12" customHeight="1" x14ac:dyDescent="0.2">
      <c r="A1117" s="74"/>
      <c r="B1117" s="30"/>
      <c r="C1117" s="31"/>
      <c r="D1117" s="319"/>
      <c r="E1117" s="318"/>
      <c r="F1117" s="316"/>
      <c r="G1117" s="77"/>
      <c r="H1117" s="282"/>
      <c r="I1117" s="78"/>
      <c r="J1117" s="78"/>
      <c r="K1117" s="79"/>
      <c r="L1117" s="310"/>
    </row>
    <row r="1118" spans="1:12" s="11" customFormat="1" ht="12" customHeight="1" x14ac:dyDescent="0.2">
      <c r="A1118" s="74"/>
      <c r="B1118" s="30"/>
      <c r="C1118" s="31"/>
      <c r="D1118" s="319"/>
      <c r="E1118" s="318"/>
      <c r="F1118" s="316"/>
      <c r="G1118" s="77"/>
      <c r="H1118" s="282"/>
      <c r="I1118" s="78"/>
      <c r="J1118" s="78"/>
      <c r="K1118" s="79"/>
      <c r="L1118" s="310"/>
    </row>
    <row r="1119" spans="1:12" s="11" customFormat="1" ht="12" customHeight="1" x14ac:dyDescent="0.2">
      <c r="A1119" s="74"/>
      <c r="B1119" s="30"/>
      <c r="C1119" s="31"/>
      <c r="D1119" s="319"/>
      <c r="E1119" s="318"/>
      <c r="F1119" s="316"/>
      <c r="G1119" s="77"/>
      <c r="H1119" s="282"/>
      <c r="I1119" s="78"/>
      <c r="J1119" s="78"/>
      <c r="K1119" s="79"/>
      <c r="L1119" s="310"/>
    </row>
    <row r="1120" spans="1:12" s="11" customFormat="1" ht="12" customHeight="1" x14ac:dyDescent="0.2">
      <c r="A1120" s="74"/>
      <c r="B1120" s="30"/>
      <c r="C1120" s="31"/>
      <c r="D1120" s="319"/>
      <c r="E1120" s="318"/>
      <c r="F1120" s="316"/>
      <c r="G1120" s="77"/>
      <c r="H1120" s="282"/>
      <c r="I1120" s="78"/>
      <c r="J1120" s="78"/>
      <c r="K1120" s="79"/>
      <c r="L1120" s="310"/>
    </row>
    <row r="1121" spans="1:12" s="11" customFormat="1" ht="12" customHeight="1" x14ac:dyDescent="0.2">
      <c r="A1121" s="74"/>
      <c r="B1121" s="30"/>
      <c r="C1121" s="31"/>
      <c r="D1121" s="319"/>
      <c r="E1121" s="318"/>
      <c r="F1121" s="316"/>
      <c r="G1121" s="77"/>
      <c r="H1121" s="282"/>
      <c r="I1121" s="78"/>
      <c r="J1121" s="78"/>
      <c r="K1121" s="79"/>
      <c r="L1121" s="310"/>
    </row>
    <row r="1122" spans="1:12" s="11" customFormat="1" ht="12" customHeight="1" x14ac:dyDescent="0.2">
      <c r="A1122" s="74"/>
      <c r="B1122" s="30"/>
      <c r="C1122" s="31"/>
      <c r="D1122" s="319"/>
      <c r="E1122" s="318"/>
      <c r="F1122" s="316"/>
      <c r="G1122" s="77"/>
      <c r="H1122" s="282"/>
      <c r="I1122" s="78"/>
      <c r="J1122" s="78"/>
      <c r="K1122" s="79"/>
      <c r="L1122" s="310"/>
    </row>
    <row r="1123" spans="1:12" s="11" customFormat="1" ht="12" customHeight="1" x14ac:dyDescent="0.2">
      <c r="A1123" s="74"/>
      <c r="B1123" s="30"/>
      <c r="C1123" s="31"/>
      <c r="D1123" s="319"/>
      <c r="E1123" s="318"/>
      <c r="F1123" s="316"/>
      <c r="G1123" s="77"/>
      <c r="H1123" s="282"/>
      <c r="I1123" s="78"/>
      <c r="J1123" s="78"/>
      <c r="K1123" s="79"/>
      <c r="L1123" s="310"/>
    </row>
    <row r="1124" spans="1:12" s="11" customFormat="1" ht="12" customHeight="1" x14ac:dyDescent="0.2">
      <c r="A1124" s="74"/>
      <c r="B1124" s="30"/>
      <c r="C1124" s="31"/>
      <c r="D1124" s="319"/>
      <c r="E1124" s="318"/>
      <c r="F1124" s="316"/>
      <c r="G1124" s="77"/>
      <c r="H1124" s="282"/>
      <c r="I1124" s="78"/>
      <c r="J1124" s="78"/>
      <c r="K1124" s="79"/>
      <c r="L1124" s="310"/>
    </row>
    <row r="1125" spans="1:12" s="11" customFormat="1" ht="12" customHeight="1" x14ac:dyDescent="0.2">
      <c r="A1125" s="74"/>
      <c r="B1125" s="30"/>
      <c r="C1125" s="31"/>
      <c r="D1125" s="319"/>
      <c r="E1125" s="318"/>
      <c r="F1125" s="316"/>
      <c r="G1125" s="77"/>
      <c r="H1125" s="282"/>
      <c r="I1125" s="78"/>
      <c r="J1125" s="78"/>
      <c r="K1125" s="79"/>
      <c r="L1125" s="310"/>
    </row>
    <row r="1126" spans="1:12" s="11" customFormat="1" ht="12" customHeight="1" x14ac:dyDescent="0.2">
      <c r="A1126" s="74"/>
      <c r="B1126" s="30"/>
      <c r="C1126" s="31"/>
      <c r="D1126" s="319"/>
      <c r="E1126" s="318"/>
      <c r="F1126" s="316"/>
      <c r="G1126" s="77"/>
      <c r="H1126" s="282"/>
      <c r="I1126" s="78"/>
      <c r="J1126" s="78"/>
      <c r="K1126" s="79"/>
      <c r="L1126" s="310"/>
    </row>
    <row r="1127" spans="1:12" s="11" customFormat="1" ht="12" customHeight="1" x14ac:dyDescent="0.2">
      <c r="A1127" s="74"/>
      <c r="B1127" s="30"/>
      <c r="C1127" s="31"/>
      <c r="D1127" s="319"/>
      <c r="E1127" s="318"/>
      <c r="F1127" s="316"/>
      <c r="G1127" s="77"/>
      <c r="H1127" s="282"/>
      <c r="I1127" s="78"/>
      <c r="J1127" s="78"/>
      <c r="K1127" s="79"/>
      <c r="L1127" s="310"/>
    </row>
    <row r="1128" spans="1:12" s="11" customFormat="1" ht="12" customHeight="1" x14ac:dyDescent="0.2">
      <c r="A1128" s="74"/>
      <c r="B1128" s="30"/>
      <c r="C1128" s="31"/>
      <c r="D1128" s="319"/>
      <c r="E1128" s="318"/>
      <c r="F1128" s="316"/>
      <c r="G1128" s="77"/>
      <c r="H1128" s="282"/>
      <c r="I1128" s="78"/>
      <c r="J1128" s="78"/>
      <c r="K1128" s="79"/>
      <c r="L1128" s="310"/>
    </row>
    <row r="1129" spans="1:12" s="11" customFormat="1" ht="12" customHeight="1" x14ac:dyDescent="0.2">
      <c r="A1129" s="74"/>
      <c r="B1129" s="30"/>
      <c r="C1129" s="31"/>
      <c r="D1129" s="319"/>
      <c r="E1129" s="318"/>
      <c r="F1129" s="316"/>
      <c r="G1129" s="77"/>
      <c r="H1129" s="282"/>
      <c r="I1129" s="78"/>
      <c r="J1129" s="78"/>
      <c r="K1129" s="79"/>
      <c r="L1129" s="310"/>
    </row>
    <row r="1130" spans="1:12" s="11" customFormat="1" ht="12" customHeight="1" x14ac:dyDescent="0.2">
      <c r="A1130" s="74"/>
      <c r="B1130" s="30"/>
      <c r="C1130" s="31"/>
      <c r="D1130" s="319"/>
      <c r="E1130" s="318"/>
      <c r="F1130" s="316"/>
      <c r="G1130" s="77"/>
      <c r="H1130" s="282"/>
      <c r="I1130" s="78"/>
      <c r="J1130" s="78"/>
      <c r="K1130" s="79"/>
      <c r="L1130" s="310"/>
    </row>
    <row r="1131" spans="1:12" s="11" customFormat="1" ht="12" customHeight="1" x14ac:dyDescent="0.2">
      <c r="A1131" s="74"/>
      <c r="B1131" s="30"/>
      <c r="C1131" s="31"/>
      <c r="D1131" s="319"/>
      <c r="E1131" s="318"/>
      <c r="F1131" s="316"/>
      <c r="G1131" s="77"/>
      <c r="H1131" s="282"/>
      <c r="I1131" s="78"/>
      <c r="J1131" s="78"/>
      <c r="K1131" s="79"/>
      <c r="L1131" s="310"/>
    </row>
    <row r="1132" spans="1:12" s="11" customFormat="1" ht="12" customHeight="1" x14ac:dyDescent="0.2">
      <c r="A1132" s="74"/>
      <c r="B1132" s="30"/>
      <c r="C1132" s="31"/>
      <c r="D1132" s="319"/>
      <c r="E1132" s="318"/>
      <c r="F1132" s="316"/>
      <c r="G1132" s="77"/>
      <c r="H1132" s="282"/>
      <c r="I1132" s="78"/>
      <c r="J1132" s="78"/>
      <c r="K1132" s="79"/>
      <c r="L1132" s="310"/>
    </row>
    <row r="1133" spans="1:12" s="11" customFormat="1" ht="12" customHeight="1" x14ac:dyDescent="0.2">
      <c r="A1133" s="74"/>
      <c r="B1133" s="30"/>
      <c r="C1133" s="31"/>
      <c r="D1133" s="319"/>
      <c r="E1133" s="318"/>
      <c r="F1133" s="316"/>
      <c r="G1133" s="77"/>
      <c r="H1133" s="282"/>
      <c r="I1133" s="78"/>
      <c r="J1133" s="78"/>
      <c r="K1133" s="79"/>
      <c r="L1133" s="310"/>
    </row>
    <row r="1134" spans="1:12" s="11" customFormat="1" ht="12" customHeight="1" x14ac:dyDescent="0.2">
      <c r="A1134" s="74"/>
      <c r="B1134" s="30"/>
      <c r="C1134" s="31"/>
      <c r="D1134" s="319"/>
      <c r="E1134" s="318"/>
      <c r="F1134" s="316"/>
      <c r="G1134" s="77"/>
      <c r="H1134" s="282"/>
      <c r="I1134" s="78"/>
      <c r="J1134" s="78"/>
      <c r="K1134" s="79"/>
      <c r="L1134" s="310"/>
    </row>
    <row r="1135" spans="1:12" s="11" customFormat="1" ht="12" customHeight="1" x14ac:dyDescent="0.2">
      <c r="A1135" s="74"/>
      <c r="B1135" s="30"/>
      <c r="C1135" s="31"/>
      <c r="D1135" s="319"/>
      <c r="E1135" s="318"/>
      <c r="F1135" s="316"/>
      <c r="G1135" s="77"/>
      <c r="H1135" s="282"/>
      <c r="I1135" s="78"/>
      <c r="J1135" s="78"/>
      <c r="K1135" s="79"/>
      <c r="L1135" s="310"/>
    </row>
    <row r="1136" spans="1:12" s="11" customFormat="1" ht="12" customHeight="1" x14ac:dyDescent="0.2">
      <c r="A1136" s="74"/>
      <c r="B1136" s="30"/>
      <c r="C1136" s="31"/>
      <c r="D1136" s="319"/>
      <c r="E1136" s="318"/>
      <c r="F1136" s="316"/>
      <c r="G1136" s="77"/>
      <c r="H1136" s="282"/>
      <c r="I1136" s="78"/>
      <c r="J1136" s="78"/>
      <c r="K1136" s="79"/>
      <c r="L1136" s="310"/>
    </row>
    <row r="1137" spans="1:12" s="11" customFormat="1" ht="12" customHeight="1" x14ac:dyDescent="0.2">
      <c r="A1137" s="74"/>
      <c r="B1137" s="30"/>
      <c r="C1137" s="31"/>
      <c r="D1137" s="319"/>
      <c r="E1137" s="318"/>
      <c r="F1137" s="316"/>
      <c r="G1137" s="77"/>
      <c r="H1137" s="282"/>
      <c r="I1137" s="78"/>
      <c r="J1137" s="78"/>
      <c r="K1137" s="79"/>
      <c r="L1137" s="310"/>
    </row>
    <row r="1138" spans="1:12" s="11" customFormat="1" ht="12" customHeight="1" x14ac:dyDescent="0.2">
      <c r="A1138" s="74"/>
      <c r="B1138" s="30"/>
      <c r="C1138" s="31"/>
      <c r="D1138" s="319"/>
      <c r="E1138" s="318"/>
      <c r="F1138" s="316"/>
      <c r="G1138" s="77"/>
      <c r="H1138" s="282"/>
      <c r="I1138" s="78"/>
      <c r="J1138" s="78"/>
      <c r="K1138" s="79"/>
      <c r="L1138" s="310"/>
    </row>
    <row r="1139" spans="1:12" s="11" customFormat="1" ht="12" customHeight="1" x14ac:dyDescent="0.2">
      <c r="A1139" s="74"/>
      <c r="B1139" s="30"/>
      <c r="C1139" s="31"/>
      <c r="D1139" s="319"/>
      <c r="E1139" s="318"/>
      <c r="F1139" s="316"/>
      <c r="G1139" s="77"/>
      <c r="H1139" s="282"/>
      <c r="I1139" s="78"/>
      <c r="J1139" s="78"/>
      <c r="K1139" s="79"/>
      <c r="L1139" s="310"/>
    </row>
    <row r="1140" spans="1:12" s="11" customFormat="1" ht="12" customHeight="1" x14ac:dyDescent="0.2">
      <c r="A1140" s="74"/>
      <c r="B1140" s="30"/>
      <c r="C1140" s="31"/>
      <c r="D1140" s="319"/>
      <c r="E1140" s="318"/>
      <c r="F1140" s="316"/>
      <c r="G1140" s="77"/>
      <c r="H1140" s="282"/>
      <c r="I1140" s="78"/>
      <c r="J1140" s="78"/>
      <c r="K1140" s="79"/>
      <c r="L1140" s="310"/>
    </row>
    <row r="1141" spans="1:12" s="11" customFormat="1" ht="12" customHeight="1" x14ac:dyDescent="0.2">
      <c r="A1141" s="74"/>
      <c r="B1141" s="30"/>
      <c r="C1141" s="31"/>
      <c r="D1141" s="319"/>
      <c r="E1141" s="318"/>
      <c r="F1141" s="316"/>
      <c r="G1141" s="77"/>
      <c r="H1141" s="282"/>
      <c r="I1141" s="78"/>
      <c r="J1141" s="78"/>
      <c r="K1141" s="79"/>
      <c r="L1141" s="310"/>
    </row>
    <row r="1142" spans="1:12" s="11" customFormat="1" ht="12" customHeight="1" x14ac:dyDescent="0.2">
      <c r="A1142" s="74"/>
      <c r="B1142" s="30"/>
      <c r="C1142" s="31"/>
      <c r="D1142" s="319"/>
      <c r="E1142" s="318"/>
      <c r="F1142" s="316"/>
      <c r="G1142" s="77"/>
      <c r="H1142" s="282"/>
      <c r="I1142" s="78"/>
      <c r="J1142" s="78"/>
      <c r="K1142" s="79"/>
      <c r="L1142" s="310"/>
    </row>
    <row r="1143" spans="1:12" s="11" customFormat="1" ht="12" customHeight="1" x14ac:dyDescent="0.2">
      <c r="A1143" s="74"/>
      <c r="B1143" s="30"/>
      <c r="C1143" s="31"/>
      <c r="D1143" s="319"/>
      <c r="E1143" s="318"/>
      <c r="F1143" s="316"/>
      <c r="G1143" s="77"/>
      <c r="H1143" s="282"/>
      <c r="I1143" s="78"/>
      <c r="J1143" s="78"/>
      <c r="K1143" s="79"/>
      <c r="L1143" s="310"/>
    </row>
    <row r="1144" spans="1:12" s="11" customFormat="1" ht="12" customHeight="1" x14ac:dyDescent="0.2">
      <c r="A1144" s="74"/>
      <c r="B1144" s="30"/>
      <c r="C1144" s="31"/>
      <c r="D1144" s="319"/>
      <c r="E1144" s="318"/>
      <c r="F1144" s="316"/>
      <c r="G1144" s="77"/>
      <c r="H1144" s="282"/>
      <c r="I1144" s="78"/>
      <c r="J1144" s="78"/>
      <c r="K1144" s="79"/>
      <c r="L1144" s="310"/>
    </row>
    <row r="1145" spans="1:12" s="11" customFormat="1" ht="12" customHeight="1" x14ac:dyDescent="0.2">
      <c r="A1145" s="74"/>
      <c r="B1145" s="30"/>
      <c r="C1145" s="31"/>
      <c r="D1145" s="319"/>
      <c r="E1145" s="318"/>
      <c r="F1145" s="316"/>
      <c r="G1145" s="77"/>
      <c r="H1145" s="282"/>
      <c r="I1145" s="78"/>
      <c r="J1145" s="78"/>
      <c r="K1145" s="79"/>
      <c r="L1145" s="310"/>
    </row>
    <row r="1146" spans="1:12" s="11" customFormat="1" ht="12" customHeight="1" x14ac:dyDescent="0.2">
      <c r="A1146" s="74"/>
      <c r="B1146" s="30"/>
      <c r="C1146" s="31"/>
      <c r="D1146" s="319"/>
      <c r="E1146" s="318"/>
      <c r="F1146" s="316"/>
      <c r="G1146" s="77"/>
      <c r="H1146" s="282"/>
      <c r="I1146" s="78"/>
      <c r="J1146" s="78"/>
      <c r="K1146" s="79"/>
      <c r="L1146" s="310"/>
    </row>
    <row r="1147" spans="1:12" s="11" customFormat="1" ht="12" customHeight="1" x14ac:dyDescent="0.2">
      <c r="A1147" s="74"/>
      <c r="B1147" s="30"/>
      <c r="C1147" s="31"/>
      <c r="D1147" s="319"/>
      <c r="E1147" s="318"/>
      <c r="F1147" s="316"/>
      <c r="G1147" s="77"/>
      <c r="H1147" s="282"/>
      <c r="I1147" s="78"/>
      <c r="J1147" s="78"/>
      <c r="K1147" s="79"/>
      <c r="L1147" s="310"/>
    </row>
    <row r="1148" spans="1:12" s="11" customFormat="1" ht="12" customHeight="1" x14ac:dyDescent="0.2">
      <c r="A1148" s="74"/>
      <c r="B1148" s="30"/>
      <c r="C1148" s="31"/>
      <c r="D1148" s="319"/>
      <c r="E1148" s="318"/>
      <c r="F1148" s="316"/>
      <c r="G1148" s="77"/>
      <c r="H1148" s="282"/>
      <c r="I1148" s="78"/>
      <c r="J1148" s="78"/>
      <c r="K1148" s="79"/>
      <c r="L1148" s="310"/>
    </row>
    <row r="1149" spans="1:12" s="11" customFormat="1" ht="12" customHeight="1" x14ac:dyDescent="0.2">
      <c r="A1149" s="74"/>
      <c r="B1149" s="30"/>
      <c r="C1149" s="31"/>
      <c r="D1149" s="319"/>
      <c r="E1149" s="318"/>
      <c r="F1149" s="316"/>
      <c r="G1149" s="77"/>
      <c r="H1149" s="282"/>
      <c r="I1149" s="78"/>
      <c r="J1149" s="78"/>
      <c r="K1149" s="79"/>
      <c r="L1149" s="310"/>
    </row>
    <row r="1150" spans="1:12" s="11" customFormat="1" ht="12" customHeight="1" x14ac:dyDescent="0.2">
      <c r="A1150" s="74"/>
      <c r="B1150" s="30"/>
      <c r="C1150" s="31"/>
      <c r="D1150" s="319"/>
      <c r="E1150" s="318"/>
      <c r="F1150" s="316"/>
      <c r="G1150" s="77"/>
      <c r="H1150" s="282"/>
      <c r="I1150" s="78"/>
      <c r="J1150" s="78"/>
      <c r="K1150" s="79"/>
      <c r="L1150" s="310"/>
    </row>
    <row r="1151" spans="1:12" s="11" customFormat="1" ht="12" customHeight="1" x14ac:dyDescent="0.2">
      <c r="A1151" s="74"/>
      <c r="B1151" s="30"/>
      <c r="C1151" s="31"/>
      <c r="D1151" s="319"/>
      <c r="E1151" s="318"/>
      <c r="F1151" s="316"/>
      <c r="G1151" s="77"/>
      <c r="H1151" s="282"/>
      <c r="I1151" s="78"/>
      <c r="J1151" s="78"/>
      <c r="K1151" s="79"/>
      <c r="L1151" s="310"/>
    </row>
    <row r="1152" spans="1:12" s="11" customFormat="1" ht="12" customHeight="1" x14ac:dyDescent="0.2">
      <c r="A1152" s="74"/>
      <c r="B1152" s="30"/>
      <c r="C1152" s="31"/>
      <c r="D1152" s="319"/>
      <c r="E1152" s="318"/>
      <c r="F1152" s="316"/>
      <c r="G1152" s="77"/>
      <c r="H1152" s="282"/>
      <c r="I1152" s="78"/>
      <c r="J1152" s="78"/>
      <c r="K1152" s="79"/>
      <c r="L1152" s="310"/>
    </row>
    <row r="1153" spans="1:12" s="11" customFormat="1" ht="12" customHeight="1" x14ac:dyDescent="0.2">
      <c r="A1153" s="74"/>
      <c r="B1153" s="30"/>
      <c r="C1153" s="31"/>
      <c r="D1153" s="319"/>
      <c r="E1153" s="318"/>
      <c r="F1153" s="316"/>
      <c r="G1153" s="77"/>
      <c r="H1153" s="282"/>
      <c r="I1153" s="78"/>
      <c r="J1153" s="78"/>
      <c r="K1153" s="79"/>
      <c r="L1153" s="310"/>
    </row>
    <row r="1154" spans="1:12" s="11" customFormat="1" ht="12" customHeight="1" x14ac:dyDescent="0.2">
      <c r="A1154" s="74"/>
      <c r="B1154" s="30"/>
      <c r="C1154" s="31"/>
      <c r="D1154" s="319"/>
      <c r="E1154" s="318"/>
      <c r="F1154" s="316"/>
      <c r="G1154" s="77"/>
      <c r="H1154" s="282"/>
      <c r="I1154" s="78"/>
      <c r="J1154" s="78"/>
      <c r="K1154" s="79"/>
      <c r="L1154" s="310"/>
    </row>
    <row r="1155" spans="1:12" s="73" customFormat="1" ht="15" customHeight="1" x14ac:dyDescent="0.2">
      <c r="A1155" s="64" t="s">
        <v>689</v>
      </c>
      <c r="B1155" s="65"/>
      <c r="C1155" s="66"/>
      <c r="D1155" s="66"/>
      <c r="E1155" s="67" t="s">
        <v>163</v>
      </c>
      <c r="F1155" s="68"/>
      <c r="G1155" s="69"/>
      <c r="H1155" s="384"/>
      <c r="I1155" s="70"/>
      <c r="J1155" s="70"/>
      <c r="K1155" s="97"/>
      <c r="L1155" s="310"/>
    </row>
    <row r="1156" spans="1:12" s="73" customFormat="1" ht="15" customHeight="1" x14ac:dyDescent="0.2">
      <c r="A1156" s="64" t="s">
        <v>99</v>
      </c>
      <c r="B1156" s="65"/>
      <c r="C1156" s="66"/>
      <c r="D1156" s="66"/>
      <c r="E1156" s="67" t="s">
        <v>493</v>
      </c>
      <c r="F1156" s="68"/>
      <c r="G1156" s="69"/>
      <c r="H1156" s="384"/>
      <c r="I1156" s="70"/>
      <c r="J1156" s="70"/>
      <c r="K1156" s="71"/>
      <c r="L1156" s="310"/>
    </row>
    <row r="1157" spans="1:12" s="28" customFormat="1" ht="12" customHeight="1" x14ac:dyDescent="0.2">
      <c r="A1157" s="80"/>
      <c r="B1157" s="40"/>
      <c r="C1157" s="41"/>
      <c r="D1157" s="41"/>
      <c r="E1157" s="311"/>
      <c r="F1157" s="312"/>
      <c r="G1157" s="83"/>
      <c r="H1157" s="385"/>
      <c r="I1157" s="84"/>
      <c r="J1157" s="84"/>
      <c r="K1157" s="79"/>
      <c r="L1157" s="310"/>
    </row>
    <row r="1158" spans="1:12" s="28" customFormat="1" ht="12" customHeight="1" x14ac:dyDescent="0.2">
      <c r="A1158" s="80" t="s">
        <v>100</v>
      </c>
      <c r="B1158" s="313" t="s">
        <v>10</v>
      </c>
      <c r="C1158" s="41"/>
      <c r="D1158" s="41"/>
      <c r="E1158" s="311"/>
      <c r="F1158" s="312"/>
      <c r="G1158" s="83"/>
      <c r="H1158" s="385"/>
      <c r="I1158" s="84"/>
      <c r="J1158" s="84"/>
      <c r="K1158" s="79"/>
      <c r="L1158" s="310"/>
    </row>
    <row r="1159" spans="1:12" s="11" customFormat="1" ht="63.75" x14ac:dyDescent="0.2">
      <c r="A1159" s="29"/>
      <c r="B1159" s="89"/>
      <c r="C1159" s="31"/>
      <c r="D1159" s="163" t="s">
        <v>167</v>
      </c>
      <c r="E1159" s="307" t="s">
        <v>484</v>
      </c>
      <c r="F1159" s="91"/>
      <c r="G1159" s="77"/>
      <c r="H1159" s="282"/>
      <c r="I1159" s="78"/>
      <c r="J1159" s="78"/>
      <c r="K1159" s="79"/>
      <c r="L1159" s="310"/>
    </row>
    <row r="1160" spans="1:12" s="11" customFormat="1" x14ac:dyDescent="0.2">
      <c r="A1160" s="29"/>
      <c r="B1160" s="89"/>
      <c r="C1160" s="31"/>
      <c r="D1160" s="163" t="s">
        <v>169</v>
      </c>
      <c r="E1160" s="307" t="s">
        <v>485</v>
      </c>
      <c r="F1160" s="91"/>
      <c r="G1160" s="77"/>
      <c r="H1160" s="282"/>
      <c r="I1160" s="78"/>
      <c r="J1160" s="78"/>
      <c r="K1160" s="79"/>
      <c r="L1160" s="310"/>
    </row>
    <row r="1161" spans="1:12" s="11" customFormat="1" x14ac:dyDescent="0.2">
      <c r="A1161" s="29"/>
      <c r="B1161" s="89"/>
      <c r="C1161" s="31"/>
      <c r="D1161" s="163" t="s">
        <v>171</v>
      </c>
      <c r="E1161" s="307" t="s">
        <v>486</v>
      </c>
      <c r="F1161" s="91"/>
      <c r="G1161" s="77"/>
      <c r="H1161" s="282"/>
      <c r="I1161" s="78"/>
      <c r="J1161" s="78"/>
      <c r="K1161" s="79"/>
      <c r="L1161" s="310"/>
    </row>
    <row r="1162" spans="1:12" s="11" customFormat="1" ht="25.5" x14ac:dyDescent="0.2">
      <c r="A1162" s="29"/>
      <c r="B1162" s="89"/>
      <c r="C1162" s="31"/>
      <c r="D1162" s="163" t="s">
        <v>178</v>
      </c>
      <c r="E1162" s="307" t="s">
        <v>487</v>
      </c>
      <c r="F1162" s="91"/>
      <c r="G1162" s="77"/>
      <c r="H1162" s="282"/>
      <c r="I1162" s="78"/>
      <c r="J1162" s="78"/>
      <c r="K1162" s="92"/>
      <c r="L1162" s="310"/>
    </row>
    <row r="1163" spans="1:12" s="11" customFormat="1" x14ac:dyDescent="0.2">
      <c r="A1163" s="29"/>
      <c r="B1163" s="89"/>
      <c r="C1163" s="31"/>
      <c r="D1163" s="163"/>
      <c r="E1163" s="353"/>
      <c r="F1163" s="91"/>
      <c r="G1163" s="77"/>
      <c r="H1163" s="282"/>
      <c r="I1163" s="78"/>
      <c r="J1163" s="78"/>
      <c r="K1163" s="92"/>
      <c r="L1163" s="310"/>
    </row>
    <row r="1164" spans="1:12" s="28" customFormat="1" ht="12" customHeight="1" x14ac:dyDescent="0.2">
      <c r="A1164" s="80" t="s">
        <v>101</v>
      </c>
      <c r="B1164" s="313" t="s">
        <v>469</v>
      </c>
      <c r="C1164" s="41"/>
      <c r="D1164" s="41"/>
      <c r="E1164" s="311"/>
      <c r="F1164" s="91"/>
      <c r="G1164" s="83"/>
      <c r="H1164" s="385"/>
      <c r="I1164" s="84"/>
      <c r="J1164" s="84"/>
      <c r="K1164" s="79"/>
      <c r="L1164" s="310"/>
    </row>
    <row r="1165" spans="1:12" s="11" customFormat="1" ht="38.25" x14ac:dyDescent="0.2">
      <c r="A1165" s="29"/>
      <c r="B1165" s="30"/>
      <c r="C1165" s="31"/>
      <c r="D1165" s="163"/>
      <c r="E1165" s="307" t="s">
        <v>470</v>
      </c>
      <c r="F1165" s="91"/>
      <c r="G1165" s="77"/>
      <c r="H1165" s="282"/>
      <c r="I1165" s="78"/>
      <c r="J1165" s="78"/>
      <c r="K1165" s="92"/>
      <c r="L1165" s="310"/>
    </row>
    <row r="1166" spans="1:12" s="11" customFormat="1" x14ac:dyDescent="0.2">
      <c r="A1166" s="29"/>
      <c r="B1166" s="30"/>
      <c r="C1166" s="31"/>
      <c r="D1166" s="355"/>
      <c r="E1166" s="307"/>
      <c r="F1166" s="91"/>
      <c r="G1166" s="77"/>
      <c r="H1166" s="282"/>
      <c r="I1166" s="78"/>
      <c r="J1166" s="78"/>
      <c r="K1166" s="92"/>
      <c r="L1166" s="310"/>
    </row>
    <row r="1167" spans="1:12" s="11" customFormat="1" ht="12" customHeight="1" x14ac:dyDescent="0.2">
      <c r="A1167" s="74"/>
      <c r="B1167" s="30"/>
      <c r="C1167" s="31"/>
      <c r="D1167" s="306" t="s">
        <v>471</v>
      </c>
      <c r="E1167" s="88"/>
      <c r="F1167" s="91"/>
      <c r="G1167" s="77"/>
      <c r="H1167" s="282"/>
      <c r="I1167" s="78"/>
      <c r="J1167" s="78"/>
      <c r="K1167" s="92"/>
      <c r="L1167" s="310"/>
    </row>
    <row r="1168" spans="1:12" s="11" customFormat="1" ht="25.5" x14ac:dyDescent="0.2">
      <c r="A1168" s="74" t="s">
        <v>302</v>
      </c>
      <c r="B1168" s="30"/>
      <c r="C1168" s="31"/>
      <c r="D1168" s="163"/>
      <c r="E1168" s="307" t="s">
        <v>472</v>
      </c>
      <c r="F1168" s="91"/>
      <c r="G1168" s="77" t="s">
        <v>5</v>
      </c>
      <c r="H1168" s="282">
        <v>1</v>
      </c>
      <c r="I1168" s="78"/>
      <c r="J1168" s="78"/>
      <c r="K1168" s="92"/>
      <c r="L1168" s="310"/>
    </row>
    <row r="1169" spans="1:12" s="11" customFormat="1" x14ac:dyDescent="0.2">
      <c r="A1169" s="29"/>
      <c r="B1169" s="30"/>
      <c r="C1169" s="31"/>
      <c r="D1169" s="163"/>
      <c r="E1169" s="354"/>
      <c r="F1169" s="91"/>
      <c r="G1169" s="77"/>
      <c r="H1169" s="282"/>
      <c r="I1169" s="78"/>
      <c r="J1169" s="78"/>
      <c r="K1169" s="92"/>
      <c r="L1169" s="310"/>
    </row>
    <row r="1170" spans="1:12" s="11" customFormat="1" ht="12" customHeight="1" x14ac:dyDescent="0.2">
      <c r="A1170" s="74"/>
      <c r="B1170" s="30"/>
      <c r="C1170" s="31"/>
      <c r="D1170" s="306" t="s">
        <v>473</v>
      </c>
      <c r="E1170" s="88"/>
      <c r="F1170" s="91"/>
      <c r="G1170" s="77"/>
      <c r="H1170" s="282"/>
      <c r="I1170" s="78"/>
      <c r="J1170" s="78"/>
      <c r="K1170" s="92"/>
      <c r="L1170" s="310"/>
    </row>
    <row r="1171" spans="1:12" s="11" customFormat="1" x14ac:dyDescent="0.2">
      <c r="A1171" s="74" t="s">
        <v>389</v>
      </c>
      <c r="B1171" s="30"/>
      <c r="C1171" s="31"/>
      <c r="D1171" s="31"/>
      <c r="E1171" s="307" t="s">
        <v>716</v>
      </c>
      <c r="F1171" s="91"/>
      <c r="G1171" s="77" t="s">
        <v>5</v>
      </c>
      <c r="H1171" s="282">
        <v>1</v>
      </c>
      <c r="I1171" s="78"/>
      <c r="J1171" s="78"/>
      <c r="K1171" s="92"/>
      <c r="L1171" s="310"/>
    </row>
    <row r="1172" spans="1:12" s="11" customFormat="1" x14ac:dyDescent="0.2">
      <c r="A1172" s="74" t="s">
        <v>390</v>
      </c>
      <c r="B1172" s="30"/>
      <c r="C1172" s="31"/>
      <c r="D1172" s="31"/>
      <c r="E1172" s="307" t="s">
        <v>717</v>
      </c>
      <c r="F1172" s="91"/>
      <c r="G1172" s="77" t="s">
        <v>5</v>
      </c>
      <c r="H1172" s="282">
        <v>1</v>
      </c>
      <c r="I1172" s="78"/>
      <c r="J1172" s="78"/>
      <c r="K1172" s="92"/>
      <c r="L1172" s="310"/>
    </row>
    <row r="1173" spans="1:12" s="11" customFormat="1" ht="25.5" x14ac:dyDescent="0.2">
      <c r="A1173" s="74" t="s">
        <v>391</v>
      </c>
      <c r="B1173" s="30"/>
      <c r="C1173" s="31"/>
      <c r="D1173" s="31"/>
      <c r="E1173" s="307" t="s">
        <v>474</v>
      </c>
      <c r="F1173" s="91"/>
      <c r="G1173" s="77" t="s">
        <v>5</v>
      </c>
      <c r="H1173" s="282">
        <v>1</v>
      </c>
      <c r="I1173" s="78"/>
      <c r="J1173" s="78"/>
      <c r="K1173" s="92"/>
      <c r="L1173" s="310"/>
    </row>
    <row r="1174" spans="1:12" s="11" customFormat="1" ht="51" x14ac:dyDescent="0.2">
      <c r="A1174" s="74" t="s">
        <v>392</v>
      </c>
      <c r="B1174" s="30"/>
      <c r="C1174" s="31"/>
      <c r="D1174" s="31"/>
      <c r="E1174" s="307" t="s">
        <v>488</v>
      </c>
      <c r="F1174" s="91"/>
      <c r="G1174" s="77" t="s">
        <v>5</v>
      </c>
      <c r="H1174" s="282">
        <v>1</v>
      </c>
      <c r="I1174" s="78"/>
      <c r="J1174" s="78"/>
      <c r="K1174" s="92"/>
      <c r="L1174" s="310"/>
    </row>
    <row r="1175" spans="1:12" s="11" customFormat="1" ht="25.5" x14ac:dyDescent="0.2">
      <c r="A1175" s="74" t="s">
        <v>303</v>
      </c>
      <c r="B1175" s="30"/>
      <c r="C1175" s="31"/>
      <c r="D1175" s="31"/>
      <c r="E1175" s="307" t="s">
        <v>718</v>
      </c>
      <c r="F1175" s="91"/>
      <c r="G1175" s="77" t="s">
        <v>5</v>
      </c>
      <c r="H1175" s="282">
        <v>1</v>
      </c>
      <c r="I1175" s="78"/>
      <c r="J1175" s="78"/>
      <c r="K1175" s="92"/>
      <c r="L1175" s="310"/>
    </row>
    <row r="1176" spans="1:12" s="11" customFormat="1" x14ac:dyDescent="0.2">
      <c r="A1176" s="74" t="s">
        <v>585</v>
      </c>
      <c r="B1176" s="30"/>
      <c r="C1176" s="31"/>
      <c r="D1176" s="31"/>
      <c r="E1176" s="307" t="s">
        <v>584</v>
      </c>
      <c r="F1176" s="91"/>
      <c r="G1176" s="77" t="s">
        <v>5</v>
      </c>
      <c r="H1176" s="282">
        <v>1</v>
      </c>
      <c r="I1176" s="78"/>
      <c r="J1176" s="78"/>
      <c r="K1176" s="92"/>
      <c r="L1176" s="310"/>
    </row>
    <row r="1177" spans="1:12" s="11" customFormat="1" x14ac:dyDescent="0.2">
      <c r="A1177" s="29"/>
      <c r="B1177" s="30"/>
      <c r="C1177" s="31"/>
      <c r="D1177" s="31"/>
      <c r="E1177" s="307"/>
      <c r="F1177" s="91"/>
      <c r="G1177" s="77"/>
      <c r="H1177" s="282"/>
      <c r="I1177" s="78"/>
      <c r="J1177" s="78"/>
      <c r="K1177" s="92"/>
      <c r="L1177" s="310"/>
    </row>
    <row r="1178" spans="1:12" s="28" customFormat="1" ht="12" customHeight="1" x14ac:dyDescent="0.2">
      <c r="A1178" s="80" t="s">
        <v>304</v>
      </c>
      <c r="B1178" s="313" t="s">
        <v>475</v>
      </c>
      <c r="C1178" s="41"/>
      <c r="D1178" s="41"/>
      <c r="E1178" s="311"/>
      <c r="F1178" s="91"/>
      <c r="G1178" s="83"/>
      <c r="H1178" s="385"/>
      <c r="I1178" s="84"/>
      <c r="J1178" s="84"/>
      <c r="K1178" s="79"/>
      <c r="L1178" s="310"/>
    </row>
    <row r="1179" spans="1:12" s="11" customFormat="1" ht="51" x14ac:dyDescent="0.2">
      <c r="A1179" s="74" t="s">
        <v>495</v>
      </c>
      <c r="B1179" s="30"/>
      <c r="C1179" s="31"/>
      <c r="D1179" s="31"/>
      <c r="E1179" s="307" t="s">
        <v>476</v>
      </c>
      <c r="F1179" s="91"/>
      <c r="G1179" s="77" t="s">
        <v>5</v>
      </c>
      <c r="H1179" s="282">
        <v>1</v>
      </c>
      <c r="I1179" s="78"/>
      <c r="J1179" s="78"/>
      <c r="K1179" s="92"/>
      <c r="L1179" s="310"/>
    </row>
    <row r="1180" spans="1:12" s="11" customFormat="1" x14ac:dyDescent="0.2">
      <c r="A1180" s="29"/>
      <c r="B1180" s="30"/>
      <c r="C1180" s="31"/>
      <c r="D1180" s="31"/>
      <c r="E1180" s="307"/>
      <c r="F1180" s="91"/>
      <c r="G1180" s="77"/>
      <c r="H1180" s="282"/>
      <c r="I1180" s="78"/>
      <c r="J1180" s="78"/>
      <c r="K1180" s="92"/>
      <c r="L1180" s="310"/>
    </row>
    <row r="1181" spans="1:12" s="11" customFormat="1" x14ac:dyDescent="0.2">
      <c r="A1181" s="74" t="s">
        <v>496</v>
      </c>
      <c r="B1181" s="30"/>
      <c r="C1181" s="31"/>
      <c r="D1181" s="31"/>
      <c r="E1181" s="307" t="s">
        <v>489</v>
      </c>
      <c r="F1181" s="91"/>
      <c r="G1181" s="77" t="s">
        <v>5</v>
      </c>
      <c r="H1181" s="282">
        <v>1</v>
      </c>
      <c r="I1181" s="78"/>
      <c r="J1181" s="78"/>
      <c r="K1181" s="92"/>
      <c r="L1181" s="310"/>
    </row>
    <row r="1182" spans="1:12" s="11" customFormat="1" x14ac:dyDescent="0.2">
      <c r="A1182" s="29"/>
      <c r="B1182" s="30"/>
      <c r="C1182" s="31"/>
      <c r="D1182" s="163"/>
      <c r="E1182" s="357"/>
      <c r="F1182" s="91"/>
      <c r="G1182" s="77"/>
      <c r="H1182" s="282"/>
      <c r="I1182" s="78"/>
      <c r="J1182" s="78"/>
      <c r="K1182" s="92"/>
      <c r="L1182" s="310"/>
    </row>
    <row r="1183" spans="1:12" s="28" customFormat="1" ht="12" customHeight="1" x14ac:dyDescent="0.2">
      <c r="A1183" s="80" t="s">
        <v>494</v>
      </c>
      <c r="B1183" s="313" t="s">
        <v>246</v>
      </c>
      <c r="C1183" s="41"/>
      <c r="D1183" s="41"/>
      <c r="E1183" s="311"/>
      <c r="F1183" s="91"/>
      <c r="G1183" s="83"/>
      <c r="H1183" s="385"/>
      <c r="I1183" s="84"/>
      <c r="J1183" s="84"/>
      <c r="K1183" s="79"/>
      <c r="L1183" s="310"/>
    </row>
    <row r="1184" spans="1:12" s="11" customFormat="1" x14ac:dyDescent="0.2">
      <c r="A1184" s="29"/>
      <c r="B1184" s="30"/>
      <c r="C1184" s="31"/>
      <c r="D1184" s="163"/>
      <c r="E1184" s="307" t="s">
        <v>477</v>
      </c>
      <c r="F1184" s="91"/>
      <c r="G1184" s="77"/>
      <c r="H1184" s="282"/>
      <c r="I1184" s="78"/>
      <c r="J1184" s="78"/>
      <c r="K1184" s="92"/>
      <c r="L1184" s="310"/>
    </row>
    <row r="1185" spans="1:12" s="11" customFormat="1" x14ac:dyDescent="0.2">
      <c r="A1185" s="74" t="s">
        <v>497</v>
      </c>
      <c r="B1185" s="30"/>
      <c r="C1185" s="31"/>
      <c r="D1185" s="163"/>
      <c r="E1185" s="307" t="s">
        <v>478</v>
      </c>
      <c r="F1185" s="91"/>
      <c r="G1185" s="77" t="s">
        <v>11</v>
      </c>
      <c r="H1185" s="352">
        <v>4</v>
      </c>
      <c r="I1185" s="78"/>
      <c r="J1185" s="78"/>
      <c r="K1185" s="92"/>
      <c r="L1185" s="310"/>
    </row>
    <row r="1186" spans="1:12" s="11" customFormat="1" x14ac:dyDescent="0.2">
      <c r="A1186" s="74" t="s">
        <v>498</v>
      </c>
      <c r="B1186" s="30"/>
      <c r="C1186" s="31"/>
      <c r="D1186" s="163"/>
      <c r="E1186" s="307" t="s">
        <v>479</v>
      </c>
      <c r="F1186" s="91"/>
      <c r="G1186" s="77" t="s">
        <v>11</v>
      </c>
      <c r="H1186" s="352">
        <v>4</v>
      </c>
      <c r="I1186" s="78"/>
      <c r="J1186" s="78"/>
      <c r="K1186" s="92"/>
      <c r="L1186" s="310"/>
    </row>
    <row r="1187" spans="1:12" s="28" customFormat="1" x14ac:dyDescent="0.2">
      <c r="A1187" s="74" t="s">
        <v>499</v>
      </c>
      <c r="B1187" s="313"/>
      <c r="C1187" s="41"/>
      <c r="D1187" s="40"/>
      <c r="E1187" s="307" t="s">
        <v>480</v>
      </c>
      <c r="F1187" s="91"/>
      <c r="G1187" s="77" t="s">
        <v>11</v>
      </c>
      <c r="H1187" s="352">
        <v>6</v>
      </c>
      <c r="I1187" s="84"/>
      <c r="J1187" s="84"/>
      <c r="K1187" s="92"/>
      <c r="L1187" s="310"/>
    </row>
    <row r="1188" spans="1:12" s="11" customFormat="1" ht="12" customHeight="1" x14ac:dyDescent="0.2">
      <c r="A1188" s="74" t="s">
        <v>500</v>
      </c>
      <c r="B1188" s="30"/>
      <c r="C1188" s="31"/>
      <c r="D1188" s="31"/>
      <c r="E1188" s="307" t="s">
        <v>481</v>
      </c>
      <c r="F1188" s="91"/>
      <c r="G1188" s="77" t="s">
        <v>11</v>
      </c>
      <c r="H1188" s="352">
        <v>6</v>
      </c>
      <c r="I1188" s="78"/>
      <c r="J1188" s="78"/>
      <c r="K1188" s="92"/>
      <c r="L1188" s="310"/>
    </row>
    <row r="1189" spans="1:12" s="11" customFormat="1" ht="12" customHeight="1" x14ac:dyDescent="0.2">
      <c r="A1189" s="74" t="s">
        <v>501</v>
      </c>
      <c r="B1189" s="30"/>
      <c r="C1189" s="31"/>
      <c r="D1189" s="31"/>
      <c r="E1189" s="307" t="s">
        <v>468</v>
      </c>
      <c r="F1189" s="91"/>
      <c r="G1189" s="77" t="s">
        <v>11</v>
      </c>
      <c r="H1189" s="352">
        <v>3</v>
      </c>
      <c r="I1189" s="78"/>
      <c r="J1189" s="78"/>
      <c r="K1189" s="92"/>
      <c r="L1189" s="310"/>
    </row>
    <row r="1190" spans="1:12" s="11" customFormat="1" ht="12" customHeight="1" x14ac:dyDescent="0.2">
      <c r="A1190" s="74" t="s">
        <v>502</v>
      </c>
      <c r="B1190" s="30"/>
      <c r="C1190" s="31"/>
      <c r="D1190" s="31"/>
      <c r="E1190" s="307" t="s">
        <v>492</v>
      </c>
      <c r="F1190" s="91"/>
      <c r="G1190" s="77" t="s">
        <v>11</v>
      </c>
      <c r="H1190" s="352">
        <v>5</v>
      </c>
      <c r="I1190" s="78"/>
      <c r="J1190" s="78"/>
      <c r="K1190" s="92"/>
      <c r="L1190" s="310"/>
    </row>
    <row r="1191" spans="1:12" s="11" customFormat="1" ht="12" customHeight="1" x14ac:dyDescent="0.2">
      <c r="A1191" s="74" t="s">
        <v>503</v>
      </c>
      <c r="B1191" s="30">
        <v>510</v>
      </c>
      <c r="C1191" s="31" t="s">
        <v>143</v>
      </c>
      <c r="D1191" s="31">
        <v>1118</v>
      </c>
      <c r="E1191" s="307" t="s">
        <v>482</v>
      </c>
      <c r="F1191" s="316"/>
      <c r="G1191" s="77" t="s">
        <v>11</v>
      </c>
      <c r="H1191" s="352">
        <v>4</v>
      </c>
      <c r="I1191" s="78"/>
      <c r="J1191" s="78"/>
      <c r="K1191" s="92"/>
      <c r="L1191" s="310"/>
    </row>
    <row r="1192" spans="1:12" s="11" customFormat="1" ht="12" customHeight="1" x14ac:dyDescent="0.2">
      <c r="A1192" s="74" t="s">
        <v>504</v>
      </c>
      <c r="B1192" s="30"/>
      <c r="C1192" s="31"/>
      <c r="D1192" s="306"/>
      <c r="E1192" s="307" t="s">
        <v>483</v>
      </c>
      <c r="F1192" s="316"/>
      <c r="G1192" s="77" t="s">
        <v>11</v>
      </c>
      <c r="H1192" s="352">
        <v>6</v>
      </c>
      <c r="I1192" s="78"/>
      <c r="J1192" s="78"/>
      <c r="K1192" s="92"/>
      <c r="L1192" s="310"/>
    </row>
    <row r="1193" spans="1:12" s="11" customFormat="1" x14ac:dyDescent="0.2">
      <c r="A1193" s="74" t="s">
        <v>505</v>
      </c>
      <c r="B1193" s="30">
        <v>1875</v>
      </c>
      <c r="C1193" s="31" t="s">
        <v>143</v>
      </c>
      <c r="D1193" s="163">
        <v>600</v>
      </c>
      <c r="E1193" s="307" t="s">
        <v>522</v>
      </c>
      <c r="F1193" s="91"/>
      <c r="G1193" s="77" t="s">
        <v>11</v>
      </c>
      <c r="H1193" s="352">
        <v>2</v>
      </c>
      <c r="I1193" s="78"/>
      <c r="J1193" s="78"/>
      <c r="K1193" s="92"/>
      <c r="L1193" s="310"/>
    </row>
    <row r="1194" spans="1:12" s="11" customFormat="1" x14ac:dyDescent="0.2">
      <c r="A1194" s="74" t="s">
        <v>506</v>
      </c>
      <c r="B1194" s="30"/>
      <c r="C1194" s="31"/>
      <c r="D1194" s="163"/>
      <c r="E1194" s="307" t="s">
        <v>586</v>
      </c>
      <c r="F1194" s="91"/>
      <c r="G1194" s="77" t="s">
        <v>11</v>
      </c>
      <c r="H1194" s="352">
        <v>2</v>
      </c>
      <c r="I1194" s="78"/>
      <c r="J1194" s="78"/>
      <c r="K1194" s="92"/>
      <c r="L1194" s="310"/>
    </row>
    <row r="1195" spans="1:12" s="11" customFormat="1" ht="12" customHeight="1" x14ac:dyDescent="0.2">
      <c r="A1195" s="74"/>
      <c r="B1195" s="30"/>
      <c r="C1195" s="31"/>
      <c r="D1195" s="31"/>
      <c r="E1195" s="88"/>
      <c r="F1195" s="316"/>
      <c r="G1195" s="77"/>
      <c r="H1195" s="282"/>
      <c r="I1195" s="78"/>
      <c r="J1195" s="78"/>
      <c r="K1195" s="92"/>
      <c r="L1195" s="310"/>
    </row>
    <row r="1196" spans="1:12" s="11" customFormat="1" ht="12" customHeight="1" x14ac:dyDescent="0.2">
      <c r="A1196" s="74"/>
      <c r="B1196" s="30"/>
      <c r="C1196" s="31"/>
      <c r="D1196" s="306" t="s">
        <v>490</v>
      </c>
      <c r="E1196" s="88"/>
      <c r="F1196" s="316"/>
      <c r="G1196" s="77"/>
      <c r="H1196" s="282"/>
      <c r="I1196" s="78"/>
      <c r="J1196" s="78"/>
      <c r="K1196" s="92"/>
      <c r="L1196" s="310"/>
    </row>
    <row r="1197" spans="1:12" s="11" customFormat="1" x14ac:dyDescent="0.2">
      <c r="A1197" s="74" t="s">
        <v>507</v>
      </c>
      <c r="B1197" s="30"/>
      <c r="C1197" s="31"/>
      <c r="D1197" s="163"/>
      <c r="E1197" s="307" t="s">
        <v>478</v>
      </c>
      <c r="F1197" s="314"/>
      <c r="G1197" s="77" t="s">
        <v>11</v>
      </c>
      <c r="H1197" s="352">
        <v>1</v>
      </c>
      <c r="I1197" s="78"/>
      <c r="J1197" s="78"/>
      <c r="K1197" s="92"/>
      <c r="L1197" s="310"/>
    </row>
    <row r="1198" spans="1:12" s="11" customFormat="1" x14ac:dyDescent="0.2">
      <c r="A1198" s="74" t="s">
        <v>508</v>
      </c>
      <c r="B1198" s="30"/>
      <c r="C1198" s="31"/>
      <c r="D1198" s="163"/>
      <c r="E1198" s="307" t="s">
        <v>479</v>
      </c>
      <c r="F1198" s="314"/>
      <c r="G1198" s="77" t="s">
        <v>11</v>
      </c>
      <c r="H1198" s="352">
        <v>1</v>
      </c>
      <c r="I1198" s="78"/>
      <c r="J1198" s="78"/>
      <c r="K1198" s="92"/>
      <c r="L1198" s="310"/>
    </row>
    <row r="1199" spans="1:12" s="28" customFormat="1" x14ac:dyDescent="0.2">
      <c r="A1199" s="74" t="s">
        <v>509</v>
      </c>
      <c r="B1199" s="313"/>
      <c r="C1199" s="41"/>
      <c r="D1199" s="40"/>
      <c r="E1199" s="307" t="s">
        <v>480</v>
      </c>
      <c r="F1199" s="312"/>
      <c r="G1199" s="77" t="s">
        <v>11</v>
      </c>
      <c r="H1199" s="352">
        <v>1</v>
      </c>
      <c r="I1199" s="84"/>
      <c r="J1199" s="84"/>
      <c r="K1199" s="92"/>
      <c r="L1199" s="310"/>
    </row>
    <row r="1200" spans="1:12" s="11" customFormat="1" ht="12" customHeight="1" x14ac:dyDescent="0.2">
      <c r="A1200" s="74" t="s">
        <v>510</v>
      </c>
      <c r="B1200" s="30"/>
      <c r="C1200" s="31"/>
      <c r="D1200" s="31"/>
      <c r="E1200" s="307" t="s">
        <v>481</v>
      </c>
      <c r="F1200" s="316"/>
      <c r="G1200" s="77" t="s">
        <v>11</v>
      </c>
      <c r="H1200" s="352">
        <v>1</v>
      </c>
      <c r="I1200" s="78"/>
      <c r="J1200" s="78"/>
      <c r="K1200" s="92"/>
      <c r="L1200" s="310"/>
    </row>
    <row r="1201" spans="1:12" s="11" customFormat="1" ht="12" customHeight="1" x14ac:dyDescent="0.2">
      <c r="A1201" s="74" t="s">
        <v>511</v>
      </c>
      <c r="B1201" s="30"/>
      <c r="C1201" s="31"/>
      <c r="D1201" s="31"/>
      <c r="E1201" s="307" t="s">
        <v>492</v>
      </c>
      <c r="F1201" s="316"/>
      <c r="G1201" s="77" t="s">
        <v>11</v>
      </c>
      <c r="H1201" s="352">
        <v>1</v>
      </c>
      <c r="I1201" s="78"/>
      <c r="J1201" s="78"/>
      <c r="K1201" s="92"/>
      <c r="L1201" s="310"/>
    </row>
    <row r="1202" spans="1:12" s="11" customFormat="1" ht="12" customHeight="1" x14ac:dyDescent="0.2">
      <c r="A1202" s="74" t="s">
        <v>512</v>
      </c>
      <c r="B1202" s="30">
        <v>510</v>
      </c>
      <c r="C1202" s="31" t="s">
        <v>143</v>
      </c>
      <c r="D1202" s="31">
        <v>1118</v>
      </c>
      <c r="E1202" s="307" t="s">
        <v>482</v>
      </c>
      <c r="F1202" s="316"/>
      <c r="G1202" s="77" t="s">
        <v>11</v>
      </c>
      <c r="H1202" s="352">
        <v>1</v>
      </c>
      <c r="I1202" s="78"/>
      <c r="J1202" s="78"/>
      <c r="K1202" s="92"/>
      <c r="L1202" s="310"/>
    </row>
    <row r="1203" spans="1:12" s="11" customFormat="1" ht="12" customHeight="1" x14ac:dyDescent="0.2">
      <c r="A1203" s="74" t="s">
        <v>513</v>
      </c>
      <c r="B1203" s="30"/>
      <c r="C1203" s="31"/>
      <c r="D1203" s="306"/>
      <c r="E1203" s="307" t="s">
        <v>483</v>
      </c>
      <c r="F1203" s="316"/>
      <c r="G1203" s="77" t="s">
        <v>11</v>
      </c>
      <c r="H1203" s="352">
        <v>1</v>
      </c>
      <c r="I1203" s="78"/>
      <c r="J1203" s="78"/>
      <c r="K1203" s="92"/>
      <c r="L1203" s="310"/>
    </row>
    <row r="1204" spans="1:12" s="11" customFormat="1" ht="12" customHeight="1" x14ac:dyDescent="0.2">
      <c r="A1204" s="74" t="s">
        <v>581</v>
      </c>
      <c r="B1204" s="30"/>
      <c r="C1204" s="31"/>
      <c r="D1204" s="356"/>
      <c r="E1204" s="88" t="s">
        <v>706</v>
      </c>
      <c r="F1204" s="316"/>
      <c r="G1204" s="77" t="s">
        <v>491</v>
      </c>
      <c r="H1204" s="352">
        <v>1</v>
      </c>
      <c r="I1204" s="78"/>
      <c r="J1204" s="78"/>
      <c r="K1204" s="92"/>
      <c r="L1204" s="310"/>
    </row>
    <row r="1205" spans="1:12" s="11" customFormat="1" x14ac:dyDescent="0.2">
      <c r="A1205" s="74" t="s">
        <v>690</v>
      </c>
      <c r="B1205" s="30"/>
      <c r="C1205" s="31"/>
      <c r="D1205" s="163"/>
      <c r="E1205" s="307" t="s">
        <v>586</v>
      </c>
      <c r="F1205" s="91"/>
      <c r="G1205" s="77" t="s">
        <v>11</v>
      </c>
      <c r="H1205" s="352">
        <v>1</v>
      </c>
      <c r="I1205" s="78"/>
      <c r="J1205" s="78"/>
      <c r="K1205" s="92"/>
      <c r="L1205" s="310"/>
    </row>
    <row r="1206" spans="1:12" s="11" customFormat="1" ht="12" customHeight="1" x14ac:dyDescent="0.2">
      <c r="A1206" s="74"/>
      <c r="B1206" s="30"/>
      <c r="C1206" s="31"/>
      <c r="D1206" s="356"/>
      <c r="E1206" s="88"/>
      <c r="F1206" s="316"/>
      <c r="G1206" s="77"/>
      <c r="H1206" s="282"/>
      <c r="I1206" s="78"/>
      <c r="J1206" s="78"/>
      <c r="K1206" s="92"/>
      <c r="L1206" s="310"/>
    </row>
    <row r="1207" spans="1:12" s="11" customFormat="1" ht="12" customHeight="1" x14ac:dyDescent="0.2">
      <c r="A1207" s="74"/>
      <c r="B1207" s="30"/>
      <c r="C1207" s="31"/>
      <c r="D1207" s="356"/>
      <c r="E1207" s="88"/>
      <c r="F1207" s="316"/>
      <c r="G1207" s="77"/>
      <c r="H1207" s="282"/>
      <c r="I1207" s="78"/>
      <c r="J1207" s="78"/>
      <c r="K1207" s="92"/>
      <c r="L1207" s="310"/>
    </row>
    <row r="1208" spans="1:12" s="11" customFormat="1" ht="12" customHeight="1" x14ac:dyDescent="0.2">
      <c r="A1208" s="74"/>
      <c r="B1208" s="30"/>
      <c r="C1208" s="31"/>
      <c r="D1208" s="356"/>
      <c r="E1208" s="88"/>
      <c r="F1208" s="316"/>
      <c r="G1208" s="77"/>
      <c r="H1208" s="282"/>
      <c r="I1208" s="78"/>
      <c r="J1208" s="78"/>
      <c r="K1208" s="92"/>
      <c r="L1208" s="310"/>
    </row>
    <row r="1209" spans="1:12" s="11" customFormat="1" ht="12" customHeight="1" x14ac:dyDescent="0.2">
      <c r="A1209" s="74"/>
      <c r="B1209" s="30"/>
      <c r="C1209" s="31"/>
      <c r="D1209" s="356"/>
      <c r="E1209" s="88"/>
      <c r="F1209" s="316"/>
      <c r="G1209" s="77"/>
      <c r="H1209" s="282"/>
      <c r="I1209" s="78"/>
      <c r="J1209" s="78"/>
      <c r="K1209" s="92"/>
      <c r="L1209" s="310"/>
    </row>
    <row r="1210" spans="1:12" s="11" customFormat="1" ht="12" customHeight="1" x14ac:dyDescent="0.2">
      <c r="A1210" s="74"/>
      <c r="B1210" s="30"/>
      <c r="C1210" s="31"/>
      <c r="D1210" s="356"/>
      <c r="E1210" s="88"/>
      <c r="F1210" s="316"/>
      <c r="G1210" s="77"/>
      <c r="H1210" s="282"/>
      <c r="I1210" s="78"/>
      <c r="J1210" s="78"/>
      <c r="K1210" s="92"/>
      <c r="L1210" s="310"/>
    </row>
    <row r="1211" spans="1:12" s="11" customFormat="1" ht="12" customHeight="1" x14ac:dyDescent="0.2">
      <c r="A1211" s="74"/>
      <c r="B1211" s="30"/>
      <c r="C1211" s="31"/>
      <c r="D1211" s="356"/>
      <c r="E1211" s="88"/>
      <c r="F1211" s="316"/>
      <c r="G1211" s="77"/>
      <c r="H1211" s="282"/>
      <c r="I1211" s="78"/>
      <c r="J1211" s="78"/>
      <c r="K1211" s="92"/>
      <c r="L1211" s="310"/>
    </row>
    <row r="1212" spans="1:12" s="11" customFormat="1" ht="12" customHeight="1" x14ac:dyDescent="0.2">
      <c r="A1212" s="74"/>
      <c r="B1212" s="30"/>
      <c r="C1212" s="31"/>
      <c r="D1212" s="356"/>
      <c r="E1212" s="88"/>
      <c r="F1212" s="316"/>
      <c r="G1212" s="77"/>
      <c r="H1212" s="282"/>
      <c r="I1212" s="78"/>
      <c r="J1212" s="78"/>
      <c r="K1212" s="92"/>
      <c r="L1212" s="310"/>
    </row>
    <row r="1213" spans="1:12" s="11" customFormat="1" ht="12" customHeight="1" x14ac:dyDescent="0.2">
      <c r="A1213" s="74"/>
      <c r="B1213" s="30"/>
      <c r="C1213" s="31"/>
      <c r="D1213" s="356"/>
      <c r="E1213" s="88"/>
      <c r="F1213" s="316"/>
      <c r="G1213" s="77"/>
      <c r="H1213" s="282"/>
      <c r="I1213" s="78"/>
      <c r="J1213" s="78"/>
      <c r="K1213" s="92"/>
      <c r="L1213" s="310"/>
    </row>
    <row r="1214" spans="1:12" s="11" customFormat="1" ht="12" customHeight="1" x14ac:dyDescent="0.2">
      <c r="A1214" s="74"/>
      <c r="B1214" s="30"/>
      <c r="C1214" s="31"/>
      <c r="D1214" s="356"/>
      <c r="E1214" s="88"/>
      <c r="F1214" s="316"/>
      <c r="G1214" s="77"/>
      <c r="H1214" s="282"/>
      <c r="I1214" s="78"/>
      <c r="J1214" s="78"/>
      <c r="K1214" s="92"/>
      <c r="L1214" s="310"/>
    </row>
    <row r="1215" spans="1:12" s="11" customFormat="1" ht="12" customHeight="1" x14ac:dyDescent="0.2">
      <c r="A1215" s="74"/>
      <c r="B1215" s="30"/>
      <c r="C1215" s="31"/>
      <c r="D1215" s="356"/>
      <c r="E1215" s="88"/>
      <c r="F1215" s="316"/>
      <c r="G1215" s="77"/>
      <c r="H1215" s="282"/>
      <c r="I1215" s="78"/>
      <c r="J1215" s="78"/>
      <c r="K1215" s="92"/>
      <c r="L1215" s="310"/>
    </row>
    <row r="1216" spans="1:12" s="11" customFormat="1" ht="12" customHeight="1" x14ac:dyDescent="0.2">
      <c r="A1216" s="74"/>
      <c r="B1216" s="30"/>
      <c r="C1216" s="31"/>
      <c r="D1216" s="356"/>
      <c r="E1216" s="88"/>
      <c r="F1216" s="316"/>
      <c r="G1216" s="77"/>
      <c r="H1216" s="282"/>
      <c r="I1216" s="78"/>
      <c r="J1216" s="78"/>
      <c r="K1216" s="92"/>
      <c r="L1216" s="310"/>
    </row>
    <row r="1217" spans="1:12" s="11" customFormat="1" ht="12" customHeight="1" x14ac:dyDescent="0.2">
      <c r="A1217" s="74"/>
      <c r="B1217" s="30"/>
      <c r="C1217" s="31"/>
      <c r="D1217" s="356"/>
      <c r="E1217" s="88"/>
      <c r="F1217" s="316"/>
      <c r="G1217" s="77"/>
      <c r="H1217" s="282"/>
      <c r="I1217" s="78"/>
      <c r="J1217" s="78"/>
      <c r="K1217" s="92"/>
      <c r="L1217" s="310"/>
    </row>
    <row r="1218" spans="1:12" s="11" customFormat="1" ht="12" customHeight="1" x14ac:dyDescent="0.2">
      <c r="A1218" s="74"/>
      <c r="B1218" s="30"/>
      <c r="C1218" s="31"/>
      <c r="D1218" s="319"/>
      <c r="E1218" s="318"/>
      <c r="F1218" s="316"/>
      <c r="G1218" s="77"/>
      <c r="H1218" s="282"/>
      <c r="I1218" s="78"/>
      <c r="J1218" s="78"/>
      <c r="K1218" s="79"/>
      <c r="L1218" s="310"/>
    </row>
    <row r="1219" spans="1:12" s="11" customFormat="1" ht="12" customHeight="1" x14ac:dyDescent="0.2">
      <c r="A1219" s="74"/>
      <c r="B1219" s="30"/>
      <c r="C1219" s="31"/>
      <c r="D1219" s="319"/>
      <c r="E1219" s="318"/>
      <c r="F1219" s="316"/>
      <c r="G1219" s="77"/>
      <c r="H1219" s="282"/>
      <c r="I1219" s="78"/>
      <c r="J1219" s="78"/>
      <c r="K1219" s="79"/>
      <c r="L1219" s="310"/>
    </row>
    <row r="1220" spans="1:12" s="11" customFormat="1" ht="12" customHeight="1" x14ac:dyDescent="0.2">
      <c r="A1220" s="74"/>
      <c r="B1220" s="30"/>
      <c r="C1220" s="31"/>
      <c r="D1220" s="319"/>
      <c r="E1220" s="318"/>
      <c r="F1220" s="316"/>
      <c r="G1220" s="77"/>
      <c r="H1220" s="282"/>
      <c r="I1220" s="78"/>
      <c r="J1220" s="78"/>
      <c r="K1220" s="79"/>
      <c r="L1220" s="310"/>
    </row>
    <row r="1221" spans="1:12" s="11" customFormat="1" ht="12" customHeight="1" x14ac:dyDescent="0.2">
      <c r="A1221" s="74"/>
      <c r="B1221" s="30"/>
      <c r="C1221" s="31"/>
      <c r="D1221" s="319"/>
      <c r="E1221" s="318"/>
      <c r="F1221" s="316"/>
      <c r="G1221" s="77"/>
      <c r="H1221" s="282"/>
      <c r="I1221" s="78"/>
      <c r="J1221" s="78"/>
      <c r="K1221" s="79"/>
      <c r="L1221" s="310"/>
    </row>
    <row r="1222" spans="1:12" s="11" customFormat="1" ht="12" customHeight="1" x14ac:dyDescent="0.2">
      <c r="A1222" s="74"/>
      <c r="B1222" s="30"/>
      <c r="C1222" s="31"/>
      <c r="D1222" s="319"/>
      <c r="E1222" s="318"/>
      <c r="F1222" s="316"/>
      <c r="G1222" s="77"/>
      <c r="H1222" s="282"/>
      <c r="I1222" s="78"/>
      <c r="J1222" s="78"/>
      <c r="K1222" s="79"/>
      <c r="L1222" s="310"/>
    </row>
    <row r="1223" spans="1:12" s="73" customFormat="1" ht="15" customHeight="1" x14ac:dyDescent="0.2">
      <c r="A1223" s="64" t="s">
        <v>514</v>
      </c>
      <c r="B1223" s="65"/>
      <c r="C1223" s="66"/>
      <c r="D1223" s="66"/>
      <c r="E1223" s="67" t="s">
        <v>164</v>
      </c>
      <c r="F1223" s="68"/>
      <c r="G1223" s="69"/>
      <c r="H1223" s="384"/>
      <c r="I1223" s="70"/>
      <c r="J1223" s="70"/>
      <c r="K1223" s="97"/>
      <c r="L1223" s="310"/>
    </row>
    <row r="1224" spans="1:12" s="73" customFormat="1" ht="15" customHeight="1" x14ac:dyDescent="0.2">
      <c r="A1224" s="64" t="s">
        <v>515</v>
      </c>
      <c r="B1224" s="65"/>
      <c r="C1224" s="66"/>
      <c r="D1224" s="66"/>
      <c r="E1224" s="67" t="s">
        <v>597</v>
      </c>
      <c r="F1224" s="68"/>
      <c r="G1224" s="69"/>
      <c r="H1224" s="384"/>
      <c r="I1224" s="70"/>
      <c r="J1224" s="70"/>
      <c r="K1224" s="71"/>
      <c r="L1224" s="310"/>
    </row>
    <row r="1225" spans="1:12" s="28" customFormat="1" ht="12" customHeight="1" x14ac:dyDescent="0.2">
      <c r="A1225" s="80"/>
      <c r="B1225" s="40"/>
      <c r="C1225" s="41"/>
      <c r="D1225" s="41"/>
      <c r="E1225" s="311"/>
      <c r="F1225" s="312"/>
      <c r="G1225" s="83"/>
      <c r="H1225" s="385"/>
      <c r="I1225" s="84"/>
      <c r="J1225" s="84"/>
      <c r="K1225" s="79"/>
      <c r="L1225" s="310"/>
    </row>
    <row r="1226" spans="1:12" s="28" customFormat="1" ht="12" customHeight="1" x14ac:dyDescent="0.2">
      <c r="A1226" s="80" t="s">
        <v>516</v>
      </c>
      <c r="B1226" s="313" t="s">
        <v>10</v>
      </c>
      <c r="C1226" s="41"/>
      <c r="D1226" s="41"/>
      <c r="E1226" s="311"/>
      <c r="F1226" s="312"/>
      <c r="G1226" s="83"/>
      <c r="H1226" s="385"/>
      <c r="I1226" s="84"/>
      <c r="J1226" s="84"/>
      <c r="K1226" s="79"/>
      <c r="L1226" s="310"/>
    </row>
    <row r="1227" spans="1:12" s="11" customFormat="1" ht="38.25" x14ac:dyDescent="0.2">
      <c r="A1227" s="29"/>
      <c r="B1227" s="89"/>
      <c r="C1227" s="31"/>
      <c r="D1227" s="163"/>
      <c r="E1227" s="307" t="s">
        <v>587</v>
      </c>
      <c r="F1227" s="91"/>
      <c r="G1227" s="77"/>
      <c r="H1227" s="282"/>
      <c r="I1227" s="78"/>
      <c r="J1227" s="78"/>
      <c r="K1227" s="79"/>
      <c r="L1227" s="310"/>
    </row>
    <row r="1228" spans="1:12" s="11" customFormat="1" ht="51" x14ac:dyDescent="0.2">
      <c r="A1228" s="29"/>
      <c r="B1228" s="89"/>
      <c r="C1228" s="31"/>
      <c r="D1228" s="163"/>
      <c r="E1228" s="307" t="s">
        <v>588</v>
      </c>
      <c r="F1228" s="91"/>
      <c r="G1228" s="77"/>
      <c r="H1228" s="282"/>
      <c r="I1228" s="78"/>
      <c r="J1228" s="78"/>
      <c r="K1228" s="79"/>
      <c r="L1228" s="310"/>
    </row>
    <row r="1229" spans="1:12" s="11" customFormat="1" ht="25.5" x14ac:dyDescent="0.2">
      <c r="A1229" s="29"/>
      <c r="B1229" s="89"/>
      <c r="C1229" s="31"/>
      <c r="D1229" s="163"/>
      <c r="E1229" s="307" t="s">
        <v>589</v>
      </c>
      <c r="F1229" s="91"/>
      <c r="G1229" s="77"/>
      <c r="H1229" s="282"/>
      <c r="I1229" s="78"/>
      <c r="J1229" s="78"/>
      <c r="K1229" s="79"/>
      <c r="L1229" s="310"/>
    </row>
    <row r="1230" spans="1:12" s="11" customFormat="1" ht="63.75" x14ac:dyDescent="0.2">
      <c r="A1230" s="29"/>
      <c r="B1230" s="89"/>
      <c r="C1230" s="31"/>
      <c r="D1230" s="163"/>
      <c r="E1230" s="307" t="s">
        <v>590</v>
      </c>
      <c r="F1230" s="91"/>
      <c r="G1230" s="77"/>
      <c r="H1230" s="282"/>
      <c r="I1230" s="78"/>
      <c r="J1230" s="78"/>
      <c r="K1230" s="92"/>
      <c r="L1230" s="310"/>
    </row>
    <row r="1231" spans="1:12" s="11" customFormat="1" x14ac:dyDescent="0.2">
      <c r="A1231" s="29"/>
      <c r="B1231" s="89"/>
      <c r="C1231" s="31"/>
      <c r="D1231" s="163"/>
      <c r="E1231" s="307" t="s">
        <v>591</v>
      </c>
      <c r="F1231" s="91"/>
      <c r="G1231" s="77"/>
      <c r="H1231" s="282"/>
      <c r="I1231" s="78"/>
      <c r="J1231" s="78"/>
      <c r="K1231" s="92"/>
      <c r="L1231" s="310"/>
    </row>
    <row r="1232" spans="1:12" s="11" customFormat="1" x14ac:dyDescent="0.2">
      <c r="A1232" s="29"/>
      <c r="B1232" s="30"/>
      <c r="C1232" s="31"/>
      <c r="D1232" s="163"/>
      <c r="E1232" s="307"/>
      <c r="F1232" s="91"/>
      <c r="G1232" s="77"/>
      <c r="H1232" s="282"/>
      <c r="I1232" s="78"/>
      <c r="J1232" s="78"/>
      <c r="K1232" s="92"/>
      <c r="L1232" s="310"/>
    </row>
    <row r="1233" spans="1:12" s="28" customFormat="1" ht="12" customHeight="1" x14ac:dyDescent="0.2">
      <c r="A1233" s="80" t="s">
        <v>517</v>
      </c>
      <c r="B1233" s="313" t="s">
        <v>592</v>
      </c>
      <c r="C1233" s="41"/>
      <c r="D1233" s="41"/>
      <c r="E1233" s="311"/>
      <c r="F1233" s="91"/>
      <c r="G1233" s="83"/>
      <c r="H1233" s="385"/>
      <c r="I1233" s="84"/>
      <c r="J1233" s="84"/>
      <c r="K1233" s="79"/>
      <c r="L1233" s="310"/>
    </row>
    <row r="1234" spans="1:12" s="11" customFormat="1" x14ac:dyDescent="0.2">
      <c r="A1234" s="29"/>
      <c r="B1234" s="30"/>
      <c r="C1234" s="31"/>
      <c r="D1234" s="163"/>
      <c r="E1234" s="307"/>
      <c r="F1234" s="91"/>
      <c r="G1234" s="77"/>
      <c r="H1234" s="282"/>
      <c r="I1234" s="78"/>
      <c r="J1234" s="78"/>
      <c r="K1234" s="92"/>
      <c r="L1234" s="310"/>
    </row>
    <row r="1235" spans="1:12" s="11" customFormat="1" x14ac:dyDescent="0.2">
      <c r="A1235" s="29"/>
      <c r="B1235" s="30"/>
      <c r="C1235" s="31"/>
      <c r="D1235" s="355"/>
      <c r="E1235" s="307" t="s">
        <v>593</v>
      </c>
      <c r="F1235" s="91"/>
      <c r="G1235" s="77"/>
      <c r="H1235" s="282"/>
      <c r="I1235" s="78"/>
      <c r="J1235" s="78"/>
      <c r="K1235" s="92"/>
      <c r="L1235" s="310"/>
    </row>
    <row r="1236" spans="1:12" s="11" customFormat="1" ht="18.75" x14ac:dyDescent="0.2">
      <c r="A1236" s="74" t="s">
        <v>518</v>
      </c>
      <c r="B1236" s="30"/>
      <c r="C1236" s="31"/>
      <c r="D1236" s="306"/>
      <c r="E1236" s="307" t="s">
        <v>594</v>
      </c>
      <c r="F1236" s="91"/>
      <c r="G1236" s="77"/>
      <c r="H1236" s="352">
        <v>3</v>
      </c>
      <c r="I1236" s="78"/>
      <c r="J1236" s="78"/>
      <c r="K1236" s="92"/>
      <c r="L1236" s="310"/>
    </row>
    <row r="1237" spans="1:12" s="11" customFormat="1" ht="18.75" x14ac:dyDescent="0.2">
      <c r="A1237" s="74" t="s">
        <v>519</v>
      </c>
      <c r="B1237" s="30"/>
      <c r="C1237" s="31"/>
      <c r="D1237" s="163"/>
      <c r="E1237" s="307" t="s">
        <v>595</v>
      </c>
      <c r="F1237" s="91"/>
      <c r="G1237" s="77"/>
      <c r="H1237" s="352">
        <v>3</v>
      </c>
      <c r="I1237" s="78"/>
      <c r="J1237" s="78"/>
      <c r="K1237" s="92"/>
      <c r="L1237" s="310"/>
    </row>
    <row r="1238" spans="1:12" s="11" customFormat="1" x14ac:dyDescent="0.2">
      <c r="A1238" s="74" t="s">
        <v>691</v>
      </c>
      <c r="B1238" s="30"/>
      <c r="C1238" s="31"/>
      <c r="D1238" s="31"/>
      <c r="E1238" s="307" t="s">
        <v>596</v>
      </c>
      <c r="F1238" s="91"/>
      <c r="G1238" s="77"/>
      <c r="H1238" s="352">
        <v>13</v>
      </c>
      <c r="I1238" s="78"/>
      <c r="J1238" s="78"/>
      <c r="K1238" s="92"/>
      <c r="L1238" s="310"/>
    </row>
    <row r="1239" spans="1:12" s="11" customFormat="1" x14ac:dyDescent="0.2">
      <c r="A1239" s="74"/>
      <c r="B1239" s="30"/>
      <c r="C1239" s="31"/>
      <c r="D1239" s="31"/>
      <c r="E1239" s="307"/>
      <c r="F1239" s="91"/>
      <c r="G1239" s="77"/>
      <c r="H1239" s="282"/>
      <c r="I1239" s="78"/>
      <c r="J1239" s="78"/>
      <c r="K1239" s="92"/>
      <c r="L1239" s="310"/>
    </row>
    <row r="1240" spans="1:12" s="11" customFormat="1" ht="12" customHeight="1" x14ac:dyDescent="0.2">
      <c r="A1240" s="74"/>
      <c r="B1240" s="30"/>
      <c r="C1240" s="31"/>
      <c r="D1240" s="356"/>
      <c r="E1240" s="88"/>
      <c r="F1240" s="316"/>
      <c r="G1240" s="77"/>
      <c r="H1240" s="282"/>
      <c r="I1240" s="78"/>
      <c r="J1240" s="78"/>
      <c r="K1240" s="92"/>
      <c r="L1240" s="310"/>
    </row>
    <row r="1241" spans="1:12" s="11" customFormat="1" ht="12" customHeight="1" x14ac:dyDescent="0.2">
      <c r="A1241" s="74"/>
      <c r="B1241" s="30"/>
      <c r="C1241" s="31"/>
      <c r="D1241" s="356"/>
      <c r="E1241" s="88"/>
      <c r="F1241" s="316"/>
      <c r="G1241" s="77"/>
      <c r="H1241" s="282"/>
      <c r="I1241" s="78"/>
      <c r="J1241" s="78"/>
      <c r="K1241" s="92"/>
      <c r="L1241" s="310"/>
    </row>
    <row r="1242" spans="1:12" s="11" customFormat="1" ht="12" customHeight="1" x14ac:dyDescent="0.2">
      <c r="A1242" s="74"/>
      <c r="B1242" s="30"/>
      <c r="C1242" s="31"/>
      <c r="D1242" s="356"/>
      <c r="E1242" s="88"/>
      <c r="F1242" s="316"/>
      <c r="G1242" s="77"/>
      <c r="H1242" s="282"/>
      <c r="I1242" s="78"/>
      <c r="J1242" s="78"/>
      <c r="K1242" s="92"/>
      <c r="L1242" s="310"/>
    </row>
    <row r="1243" spans="1:12" s="11" customFormat="1" ht="12" customHeight="1" x14ac:dyDescent="0.2">
      <c r="A1243" s="74"/>
      <c r="B1243" s="30"/>
      <c r="C1243" s="31"/>
      <c r="D1243" s="356"/>
      <c r="E1243" s="88"/>
      <c r="F1243" s="316"/>
      <c r="G1243" s="77"/>
      <c r="H1243" s="282"/>
      <c r="I1243" s="78"/>
      <c r="J1243" s="78"/>
      <c r="K1243" s="92"/>
      <c r="L1243" s="310"/>
    </row>
    <row r="1244" spans="1:12" s="11" customFormat="1" ht="12" customHeight="1" x14ac:dyDescent="0.2">
      <c r="A1244" s="74"/>
      <c r="B1244" s="30"/>
      <c r="C1244" s="31"/>
      <c r="D1244" s="356"/>
      <c r="E1244" s="88"/>
      <c r="F1244" s="316"/>
      <c r="G1244" s="77"/>
      <c r="H1244" s="282"/>
      <c r="I1244" s="78"/>
      <c r="J1244" s="78"/>
      <c r="K1244" s="92"/>
      <c r="L1244" s="310"/>
    </row>
    <row r="1245" spans="1:12" s="11" customFormat="1" ht="12" customHeight="1" x14ac:dyDescent="0.2">
      <c r="A1245" s="74"/>
      <c r="B1245" s="30"/>
      <c r="C1245" s="31"/>
      <c r="D1245" s="356"/>
      <c r="E1245" s="88"/>
      <c r="F1245" s="316"/>
      <c r="G1245" s="77"/>
      <c r="H1245" s="282"/>
      <c r="I1245" s="78"/>
      <c r="J1245" s="78"/>
      <c r="K1245" s="92"/>
      <c r="L1245" s="310"/>
    </row>
    <row r="1246" spans="1:12" s="11" customFormat="1" ht="12" customHeight="1" x14ac:dyDescent="0.2">
      <c r="A1246" s="74"/>
      <c r="B1246" s="30"/>
      <c r="C1246" s="31"/>
      <c r="D1246" s="356"/>
      <c r="E1246" s="88"/>
      <c r="F1246" s="316"/>
      <c r="G1246" s="77"/>
      <c r="H1246" s="282"/>
      <c r="I1246" s="78"/>
      <c r="J1246" s="78"/>
      <c r="K1246" s="92"/>
      <c r="L1246" s="310"/>
    </row>
    <row r="1247" spans="1:12" s="11" customFormat="1" ht="12" customHeight="1" x14ac:dyDescent="0.2">
      <c r="A1247" s="74"/>
      <c r="B1247" s="30"/>
      <c r="C1247" s="31"/>
      <c r="D1247" s="356"/>
      <c r="E1247" s="88"/>
      <c r="F1247" s="316"/>
      <c r="G1247" s="77"/>
      <c r="H1247" s="282"/>
      <c r="I1247" s="78"/>
      <c r="J1247" s="78"/>
      <c r="K1247" s="92"/>
      <c r="L1247" s="310"/>
    </row>
    <row r="1248" spans="1:12" s="11" customFormat="1" ht="12" customHeight="1" x14ac:dyDescent="0.2">
      <c r="A1248" s="74"/>
      <c r="B1248" s="30"/>
      <c r="C1248" s="31"/>
      <c r="D1248" s="356"/>
      <c r="E1248" s="88"/>
      <c r="F1248" s="316"/>
      <c r="G1248" s="77"/>
      <c r="H1248" s="282"/>
      <c r="I1248" s="78"/>
      <c r="J1248" s="78"/>
      <c r="K1248" s="92"/>
      <c r="L1248" s="310"/>
    </row>
    <row r="1249" spans="1:12" s="11" customFormat="1" ht="12" customHeight="1" x14ac:dyDescent="0.2">
      <c r="A1249" s="74"/>
      <c r="B1249" s="30"/>
      <c r="C1249" s="31"/>
      <c r="D1249" s="356"/>
      <c r="E1249" s="88"/>
      <c r="F1249" s="316"/>
      <c r="G1249" s="77"/>
      <c r="H1249" s="282"/>
      <c r="I1249" s="78"/>
      <c r="J1249" s="78"/>
      <c r="K1249" s="92"/>
      <c r="L1249" s="310"/>
    </row>
    <row r="1250" spans="1:12" s="11" customFormat="1" ht="12" customHeight="1" x14ac:dyDescent="0.2">
      <c r="A1250" s="74"/>
      <c r="B1250" s="30"/>
      <c r="C1250" s="31"/>
      <c r="D1250" s="356"/>
      <c r="E1250" s="88"/>
      <c r="F1250" s="316"/>
      <c r="G1250" s="77"/>
      <c r="H1250" s="282"/>
      <c r="I1250" s="78"/>
      <c r="J1250" s="78"/>
      <c r="K1250" s="92"/>
      <c r="L1250" s="310"/>
    </row>
    <row r="1251" spans="1:12" s="11" customFormat="1" ht="12" customHeight="1" x14ac:dyDescent="0.2">
      <c r="A1251" s="74"/>
      <c r="B1251" s="30"/>
      <c r="C1251" s="31"/>
      <c r="D1251" s="356"/>
      <c r="E1251" s="88"/>
      <c r="F1251" s="316"/>
      <c r="G1251" s="77"/>
      <c r="H1251" s="282"/>
      <c r="I1251" s="78"/>
      <c r="J1251" s="78"/>
      <c r="K1251" s="92"/>
      <c r="L1251" s="310"/>
    </row>
    <row r="1252" spans="1:12" s="11" customFormat="1" ht="12" customHeight="1" x14ac:dyDescent="0.2">
      <c r="A1252" s="74"/>
      <c r="B1252" s="30"/>
      <c r="C1252" s="31"/>
      <c r="D1252" s="356"/>
      <c r="E1252" s="88"/>
      <c r="F1252" s="316"/>
      <c r="G1252" s="77"/>
      <c r="H1252" s="282"/>
      <c r="I1252" s="78"/>
      <c r="J1252" s="78"/>
      <c r="K1252" s="92"/>
      <c r="L1252" s="310"/>
    </row>
    <row r="1253" spans="1:12" s="11" customFormat="1" ht="12" customHeight="1" x14ac:dyDescent="0.2">
      <c r="A1253" s="74"/>
      <c r="B1253" s="30"/>
      <c r="C1253" s="31"/>
      <c r="D1253" s="356"/>
      <c r="E1253" s="88"/>
      <c r="F1253" s="316"/>
      <c r="G1253" s="77"/>
      <c r="H1253" s="282"/>
      <c r="I1253" s="78"/>
      <c r="J1253" s="78"/>
      <c r="K1253" s="92"/>
      <c r="L1253" s="310"/>
    </row>
    <row r="1254" spans="1:12" s="11" customFormat="1" ht="12" customHeight="1" x14ac:dyDescent="0.2">
      <c r="A1254" s="74"/>
      <c r="B1254" s="30"/>
      <c r="C1254" s="31"/>
      <c r="D1254" s="356"/>
      <c r="E1254" s="88"/>
      <c r="F1254" s="316"/>
      <c r="G1254" s="77"/>
      <c r="H1254" s="282"/>
      <c r="I1254" s="78"/>
      <c r="J1254" s="78"/>
      <c r="K1254" s="92"/>
      <c r="L1254" s="310"/>
    </row>
    <row r="1255" spans="1:12" s="11" customFormat="1" ht="12" customHeight="1" x14ac:dyDescent="0.2">
      <c r="A1255" s="74"/>
      <c r="B1255" s="30"/>
      <c r="C1255" s="31"/>
      <c r="D1255" s="356"/>
      <c r="E1255" s="88"/>
      <c r="F1255" s="316"/>
      <c r="G1255" s="77"/>
      <c r="H1255" s="282"/>
      <c r="I1255" s="78"/>
      <c r="J1255" s="78"/>
      <c r="K1255" s="92"/>
      <c r="L1255" s="310"/>
    </row>
    <row r="1256" spans="1:12" s="11" customFormat="1" ht="12" customHeight="1" x14ac:dyDescent="0.2">
      <c r="A1256" s="74"/>
      <c r="B1256" s="30"/>
      <c r="C1256" s="31"/>
      <c r="D1256" s="356"/>
      <c r="E1256" s="88"/>
      <c r="F1256" s="316"/>
      <c r="G1256" s="77"/>
      <c r="H1256" s="282"/>
      <c r="I1256" s="78"/>
      <c r="J1256" s="78"/>
      <c r="K1256" s="92"/>
      <c r="L1256" s="310"/>
    </row>
    <row r="1257" spans="1:12" s="11" customFormat="1" ht="12" customHeight="1" x14ac:dyDescent="0.2">
      <c r="A1257" s="74"/>
      <c r="B1257" s="30"/>
      <c r="C1257" s="31"/>
      <c r="D1257" s="356"/>
      <c r="E1257" s="88"/>
      <c r="F1257" s="316"/>
      <c r="G1257" s="77"/>
      <c r="H1257" s="282"/>
      <c r="I1257" s="78"/>
      <c r="J1257" s="78"/>
      <c r="K1257" s="92"/>
      <c r="L1257" s="310"/>
    </row>
    <row r="1258" spans="1:12" s="11" customFormat="1" ht="12" customHeight="1" x14ac:dyDescent="0.2">
      <c r="A1258" s="74"/>
      <c r="B1258" s="30"/>
      <c r="C1258" s="31"/>
      <c r="D1258" s="356"/>
      <c r="E1258" s="88"/>
      <c r="F1258" s="316"/>
      <c r="G1258" s="77"/>
      <c r="H1258" s="282"/>
      <c r="I1258" s="78"/>
      <c r="J1258" s="78"/>
      <c r="K1258" s="92"/>
      <c r="L1258" s="310"/>
    </row>
    <row r="1259" spans="1:12" s="11" customFormat="1" ht="12" customHeight="1" x14ac:dyDescent="0.2">
      <c r="A1259" s="74"/>
      <c r="B1259" s="30"/>
      <c r="C1259" s="31"/>
      <c r="D1259" s="356"/>
      <c r="E1259" s="88"/>
      <c r="F1259" s="316"/>
      <c r="G1259" s="77"/>
      <c r="H1259" s="282"/>
      <c r="I1259" s="78"/>
      <c r="J1259" s="78"/>
      <c r="K1259" s="92"/>
      <c r="L1259" s="310"/>
    </row>
    <row r="1260" spans="1:12" s="11" customFormat="1" ht="12" customHeight="1" x14ac:dyDescent="0.2">
      <c r="A1260" s="74"/>
      <c r="B1260" s="30"/>
      <c r="C1260" s="31"/>
      <c r="D1260" s="356"/>
      <c r="E1260" s="88"/>
      <c r="F1260" s="316"/>
      <c r="G1260" s="77"/>
      <c r="H1260" s="282"/>
      <c r="I1260" s="78"/>
      <c r="J1260" s="78"/>
      <c r="K1260" s="92"/>
      <c r="L1260" s="310"/>
    </row>
    <row r="1261" spans="1:12" s="11" customFormat="1" ht="12" customHeight="1" x14ac:dyDescent="0.2">
      <c r="A1261" s="74"/>
      <c r="B1261" s="30"/>
      <c r="C1261" s="31"/>
      <c r="D1261" s="356"/>
      <c r="E1261" s="88"/>
      <c r="F1261" s="316"/>
      <c r="G1261" s="77"/>
      <c r="H1261" s="282"/>
      <c r="I1261" s="78"/>
      <c r="J1261" s="78"/>
      <c r="K1261" s="92"/>
      <c r="L1261" s="310"/>
    </row>
    <row r="1262" spans="1:12" s="11" customFormat="1" ht="12" customHeight="1" x14ac:dyDescent="0.2">
      <c r="A1262" s="74"/>
      <c r="B1262" s="30"/>
      <c r="C1262" s="31"/>
      <c r="D1262" s="356"/>
      <c r="E1262" s="88"/>
      <c r="F1262" s="316"/>
      <c r="G1262" s="77"/>
      <c r="H1262" s="282"/>
      <c r="I1262" s="78"/>
      <c r="J1262" s="78"/>
      <c r="K1262" s="92"/>
      <c r="L1262" s="310"/>
    </row>
    <row r="1263" spans="1:12" s="11" customFormat="1" ht="12" customHeight="1" x14ac:dyDescent="0.2">
      <c r="A1263" s="74"/>
      <c r="B1263" s="30"/>
      <c r="C1263" s="31"/>
      <c r="D1263" s="356"/>
      <c r="E1263" s="88"/>
      <c r="F1263" s="316"/>
      <c r="G1263" s="77"/>
      <c r="H1263" s="282"/>
      <c r="I1263" s="78"/>
      <c r="J1263" s="78"/>
      <c r="K1263" s="92"/>
      <c r="L1263" s="310"/>
    </row>
    <row r="1264" spans="1:12" s="11" customFormat="1" ht="12" customHeight="1" x14ac:dyDescent="0.2">
      <c r="A1264" s="74"/>
      <c r="B1264" s="30"/>
      <c r="C1264" s="31"/>
      <c r="D1264" s="356"/>
      <c r="E1264" s="88"/>
      <c r="F1264" s="316"/>
      <c r="G1264" s="77"/>
      <c r="H1264" s="282"/>
      <c r="I1264" s="78"/>
      <c r="J1264" s="78"/>
      <c r="K1264" s="92"/>
      <c r="L1264" s="310"/>
    </row>
    <row r="1265" spans="1:12" s="11" customFormat="1" ht="12" customHeight="1" x14ac:dyDescent="0.2">
      <c r="A1265" s="74"/>
      <c r="B1265" s="30"/>
      <c r="C1265" s="31"/>
      <c r="D1265" s="356"/>
      <c r="E1265" s="88"/>
      <c r="F1265" s="316"/>
      <c r="G1265" s="77"/>
      <c r="H1265" s="282"/>
      <c r="I1265" s="78"/>
      <c r="J1265" s="78"/>
      <c r="K1265" s="92"/>
      <c r="L1265" s="310"/>
    </row>
    <row r="1266" spans="1:12" s="11" customFormat="1" ht="12" customHeight="1" x14ac:dyDescent="0.2">
      <c r="A1266" s="74"/>
      <c r="B1266" s="30"/>
      <c r="C1266" s="31"/>
      <c r="D1266" s="356"/>
      <c r="E1266" s="88"/>
      <c r="F1266" s="316"/>
      <c r="G1266" s="77"/>
      <c r="H1266" s="282"/>
      <c r="I1266" s="78"/>
      <c r="J1266" s="78"/>
      <c r="K1266" s="92"/>
      <c r="L1266" s="310"/>
    </row>
    <row r="1267" spans="1:12" s="11" customFormat="1" ht="12" customHeight="1" x14ac:dyDescent="0.2">
      <c r="A1267" s="74"/>
      <c r="B1267" s="30"/>
      <c r="C1267" s="31"/>
      <c r="D1267" s="356"/>
      <c r="E1267" s="88"/>
      <c r="F1267" s="316"/>
      <c r="G1267" s="77"/>
      <c r="H1267" s="282"/>
      <c r="I1267" s="78"/>
      <c r="J1267" s="78"/>
      <c r="K1267" s="92"/>
      <c r="L1267" s="310"/>
    </row>
    <row r="1268" spans="1:12" s="11" customFormat="1" ht="12" customHeight="1" x14ac:dyDescent="0.2">
      <c r="A1268" s="74"/>
      <c r="B1268" s="30"/>
      <c r="C1268" s="31"/>
      <c r="D1268" s="356"/>
      <c r="E1268" s="88"/>
      <c r="F1268" s="316"/>
      <c r="G1268" s="77"/>
      <c r="H1268" s="282"/>
      <c r="I1268" s="78"/>
      <c r="J1268" s="78"/>
      <c r="K1268" s="92"/>
      <c r="L1268" s="310"/>
    </row>
    <row r="1269" spans="1:12" s="11" customFormat="1" ht="12" customHeight="1" x14ac:dyDescent="0.2">
      <c r="A1269" s="74"/>
      <c r="B1269" s="30"/>
      <c r="C1269" s="31"/>
      <c r="D1269" s="356"/>
      <c r="E1269" s="88"/>
      <c r="F1269" s="316"/>
      <c r="G1269" s="77"/>
      <c r="H1269" s="282"/>
      <c r="I1269" s="78"/>
      <c r="J1269" s="78"/>
      <c r="K1269" s="92"/>
      <c r="L1269" s="310"/>
    </row>
    <row r="1270" spans="1:12" s="11" customFormat="1" ht="12" customHeight="1" x14ac:dyDescent="0.2">
      <c r="A1270" s="74"/>
      <c r="B1270" s="30"/>
      <c r="C1270" s="31"/>
      <c r="D1270" s="356"/>
      <c r="E1270" s="88"/>
      <c r="F1270" s="316"/>
      <c r="G1270" s="77"/>
      <c r="H1270" s="282"/>
      <c r="I1270" s="78"/>
      <c r="J1270" s="78"/>
      <c r="K1270" s="92"/>
      <c r="L1270" s="310"/>
    </row>
    <row r="1271" spans="1:12" s="11" customFormat="1" ht="12" customHeight="1" x14ac:dyDescent="0.2">
      <c r="A1271" s="74"/>
      <c r="B1271" s="30"/>
      <c r="C1271" s="31"/>
      <c r="D1271" s="356"/>
      <c r="E1271" s="88"/>
      <c r="F1271" s="316"/>
      <c r="G1271" s="77"/>
      <c r="H1271" s="282"/>
      <c r="I1271" s="78"/>
      <c r="J1271" s="78"/>
      <c r="K1271" s="92"/>
      <c r="L1271" s="310"/>
    </row>
    <row r="1272" spans="1:12" s="11" customFormat="1" ht="12" customHeight="1" x14ac:dyDescent="0.2">
      <c r="A1272" s="74"/>
      <c r="B1272" s="30"/>
      <c r="C1272" s="31"/>
      <c r="D1272" s="356"/>
      <c r="E1272" s="88"/>
      <c r="F1272" s="316"/>
      <c r="G1272" s="77"/>
      <c r="H1272" s="282"/>
      <c r="I1272" s="78"/>
      <c r="J1272" s="78"/>
      <c r="K1272" s="92"/>
      <c r="L1272" s="310"/>
    </row>
    <row r="1273" spans="1:12" s="11" customFormat="1" ht="12" customHeight="1" x14ac:dyDescent="0.2">
      <c r="A1273" s="74"/>
      <c r="B1273" s="30"/>
      <c r="C1273" s="31"/>
      <c r="D1273" s="356"/>
      <c r="E1273" s="88"/>
      <c r="F1273" s="316"/>
      <c r="G1273" s="77"/>
      <c r="H1273" s="282"/>
      <c r="I1273" s="78"/>
      <c r="J1273" s="78"/>
      <c r="K1273" s="92"/>
      <c r="L1273" s="310"/>
    </row>
    <row r="1274" spans="1:12" s="11" customFormat="1" ht="12" customHeight="1" x14ac:dyDescent="0.2">
      <c r="A1274" s="74"/>
      <c r="B1274" s="30"/>
      <c r="C1274" s="31"/>
      <c r="D1274" s="356"/>
      <c r="E1274" s="88"/>
      <c r="F1274" s="316"/>
      <c r="G1274" s="77"/>
      <c r="H1274" s="282"/>
      <c r="I1274" s="78"/>
      <c r="J1274" s="78"/>
      <c r="K1274" s="92"/>
      <c r="L1274" s="310"/>
    </row>
    <row r="1275" spans="1:12" s="11" customFormat="1" ht="12" customHeight="1" x14ac:dyDescent="0.2">
      <c r="A1275" s="74"/>
      <c r="B1275" s="30"/>
      <c r="C1275" s="31"/>
      <c r="D1275" s="356"/>
      <c r="E1275" s="88"/>
      <c r="F1275" s="316"/>
      <c r="G1275" s="77"/>
      <c r="H1275" s="282"/>
      <c r="I1275" s="78"/>
      <c r="J1275" s="78"/>
      <c r="K1275" s="92"/>
      <c r="L1275" s="310"/>
    </row>
    <row r="1276" spans="1:12" s="11" customFormat="1" ht="12" customHeight="1" x14ac:dyDescent="0.2">
      <c r="A1276" s="74"/>
      <c r="B1276" s="30"/>
      <c r="C1276" s="31"/>
      <c r="D1276" s="356"/>
      <c r="E1276" s="88"/>
      <c r="F1276" s="316"/>
      <c r="G1276" s="77"/>
      <c r="H1276" s="282"/>
      <c r="I1276" s="78"/>
      <c r="J1276" s="78"/>
      <c r="K1276" s="92"/>
      <c r="L1276" s="310"/>
    </row>
    <row r="1277" spans="1:12" s="11" customFormat="1" ht="12" customHeight="1" x14ac:dyDescent="0.2">
      <c r="A1277" s="74"/>
      <c r="B1277" s="30"/>
      <c r="C1277" s="31"/>
      <c r="D1277" s="356"/>
      <c r="E1277" s="88"/>
      <c r="F1277" s="316"/>
      <c r="G1277" s="77"/>
      <c r="H1277" s="282"/>
      <c r="I1277" s="78"/>
      <c r="J1277" s="78"/>
      <c r="K1277" s="92"/>
      <c r="L1277" s="310"/>
    </row>
    <row r="1278" spans="1:12" s="11" customFormat="1" ht="12" customHeight="1" x14ac:dyDescent="0.2">
      <c r="A1278" s="74"/>
      <c r="B1278" s="30"/>
      <c r="C1278" s="31"/>
      <c r="D1278" s="356"/>
      <c r="E1278" s="88"/>
      <c r="F1278" s="316"/>
      <c r="G1278" s="77"/>
      <c r="H1278" s="282"/>
      <c r="I1278" s="78"/>
      <c r="J1278" s="78"/>
      <c r="K1278" s="92"/>
      <c r="L1278" s="310"/>
    </row>
    <row r="1279" spans="1:12" s="11" customFormat="1" ht="12" customHeight="1" x14ac:dyDescent="0.2">
      <c r="A1279" s="74"/>
      <c r="B1279" s="30"/>
      <c r="C1279" s="31"/>
      <c r="D1279" s="356"/>
      <c r="E1279" s="88"/>
      <c r="F1279" s="316"/>
      <c r="G1279" s="77"/>
      <c r="H1279" s="282"/>
      <c r="I1279" s="78"/>
      <c r="J1279" s="78"/>
      <c r="K1279" s="92"/>
      <c r="L1279" s="310"/>
    </row>
    <row r="1280" spans="1:12" s="11" customFormat="1" ht="12" customHeight="1" x14ac:dyDescent="0.2">
      <c r="A1280" s="74"/>
      <c r="B1280" s="30"/>
      <c r="C1280" s="31"/>
      <c r="D1280" s="356"/>
      <c r="E1280" s="88"/>
      <c r="F1280" s="316"/>
      <c r="G1280" s="77"/>
      <c r="H1280" s="282"/>
      <c r="I1280" s="78"/>
      <c r="J1280" s="78"/>
      <c r="K1280" s="92"/>
      <c r="L1280" s="310"/>
    </row>
    <row r="1281" spans="1:12" s="11" customFormat="1" ht="12" customHeight="1" x14ac:dyDescent="0.2">
      <c r="A1281" s="74"/>
      <c r="B1281" s="30"/>
      <c r="C1281" s="31"/>
      <c r="D1281" s="356"/>
      <c r="E1281" s="88"/>
      <c r="F1281" s="316"/>
      <c r="G1281" s="77"/>
      <c r="H1281" s="282"/>
      <c r="I1281" s="78"/>
      <c r="J1281" s="78"/>
      <c r="K1281" s="92"/>
      <c r="L1281" s="310"/>
    </row>
    <row r="1282" spans="1:12" s="11" customFormat="1" ht="12" customHeight="1" x14ac:dyDescent="0.2">
      <c r="A1282" s="74"/>
      <c r="B1282" s="30"/>
      <c r="C1282" s="31"/>
      <c r="D1282" s="356"/>
      <c r="E1282" s="88"/>
      <c r="F1282" s="316"/>
      <c r="G1282" s="77"/>
      <c r="H1282" s="282"/>
      <c r="I1282" s="78"/>
      <c r="J1282" s="78"/>
      <c r="K1282" s="92"/>
      <c r="L1282" s="310"/>
    </row>
    <row r="1283" spans="1:12" s="11" customFormat="1" ht="12" customHeight="1" x14ac:dyDescent="0.2">
      <c r="A1283" s="74"/>
      <c r="B1283" s="30"/>
      <c r="C1283" s="31"/>
      <c r="D1283" s="356"/>
      <c r="E1283" s="88"/>
      <c r="F1283" s="316"/>
      <c r="G1283" s="77"/>
      <c r="H1283" s="282"/>
      <c r="I1283" s="78"/>
      <c r="J1283" s="78"/>
      <c r="K1283" s="92"/>
      <c r="L1283" s="310"/>
    </row>
    <row r="1284" spans="1:12" s="11" customFormat="1" ht="12" customHeight="1" x14ac:dyDescent="0.2">
      <c r="A1284" s="74"/>
      <c r="B1284" s="30"/>
      <c r="C1284" s="31"/>
      <c r="D1284" s="356"/>
      <c r="E1284" s="88"/>
      <c r="F1284" s="316"/>
      <c r="G1284" s="77"/>
      <c r="H1284" s="282"/>
      <c r="I1284" s="78"/>
      <c r="J1284" s="78"/>
      <c r="K1284" s="92"/>
      <c r="L1284" s="310"/>
    </row>
    <row r="1285" spans="1:12" s="11" customFormat="1" ht="12" customHeight="1" x14ac:dyDescent="0.2">
      <c r="A1285" s="74"/>
      <c r="B1285" s="30"/>
      <c r="C1285" s="31"/>
      <c r="D1285" s="356"/>
      <c r="E1285" s="88"/>
      <c r="F1285" s="316"/>
      <c r="G1285" s="77"/>
      <c r="H1285" s="282"/>
      <c r="I1285" s="78"/>
      <c r="J1285" s="78"/>
      <c r="K1285" s="92"/>
      <c r="L1285" s="310"/>
    </row>
    <row r="1286" spans="1:12" s="11" customFormat="1" ht="12" customHeight="1" x14ac:dyDescent="0.2">
      <c r="A1286" s="74"/>
      <c r="B1286" s="30"/>
      <c r="C1286" s="31"/>
      <c r="D1286" s="356"/>
      <c r="E1286" s="88"/>
      <c r="F1286" s="316"/>
      <c r="G1286" s="77"/>
      <c r="H1286" s="282"/>
      <c r="I1286" s="78"/>
      <c r="J1286" s="78"/>
      <c r="K1286" s="92"/>
      <c r="L1286" s="310"/>
    </row>
    <row r="1287" spans="1:12" s="11" customFormat="1" ht="12" customHeight="1" x14ac:dyDescent="0.2">
      <c r="A1287" s="74"/>
      <c r="B1287" s="30"/>
      <c r="C1287" s="31"/>
      <c r="D1287" s="356"/>
      <c r="E1287" s="88"/>
      <c r="F1287" s="316"/>
      <c r="G1287" s="77"/>
      <c r="H1287" s="282"/>
      <c r="I1287" s="78"/>
      <c r="J1287" s="78"/>
      <c r="K1287" s="92"/>
      <c r="L1287" s="310"/>
    </row>
    <row r="1288" spans="1:12" s="11" customFormat="1" ht="12" customHeight="1" x14ac:dyDescent="0.2">
      <c r="A1288" s="74"/>
      <c r="B1288" s="30"/>
      <c r="C1288" s="31"/>
      <c r="D1288" s="356"/>
      <c r="E1288" s="88"/>
      <c r="F1288" s="316"/>
      <c r="G1288" s="77"/>
      <c r="H1288" s="282"/>
      <c r="I1288" s="78"/>
      <c r="J1288" s="78"/>
      <c r="K1288" s="92"/>
      <c r="L1288" s="310"/>
    </row>
    <row r="1289" spans="1:12" s="11" customFormat="1" ht="12" customHeight="1" x14ac:dyDescent="0.2">
      <c r="A1289" s="74"/>
      <c r="B1289" s="30"/>
      <c r="C1289" s="31"/>
      <c r="D1289" s="356"/>
      <c r="E1289" s="88"/>
      <c r="F1289" s="316"/>
      <c r="G1289" s="77"/>
      <c r="H1289" s="282"/>
      <c r="I1289" s="78"/>
      <c r="J1289" s="78"/>
      <c r="K1289" s="92"/>
      <c r="L1289" s="310"/>
    </row>
    <row r="1290" spans="1:12" s="11" customFormat="1" ht="12" customHeight="1" x14ac:dyDescent="0.2">
      <c r="A1290" s="74"/>
      <c r="B1290" s="30"/>
      <c r="C1290" s="31"/>
      <c r="D1290" s="356"/>
      <c r="E1290" s="88"/>
      <c r="F1290" s="316"/>
      <c r="G1290" s="77"/>
      <c r="H1290" s="282"/>
      <c r="I1290" s="78"/>
      <c r="J1290" s="78"/>
      <c r="K1290" s="92"/>
      <c r="L1290" s="310"/>
    </row>
    <row r="1291" spans="1:12" s="11" customFormat="1" ht="12" customHeight="1" x14ac:dyDescent="0.2">
      <c r="A1291" s="74"/>
      <c r="B1291" s="30"/>
      <c r="C1291" s="31"/>
      <c r="D1291" s="356"/>
      <c r="E1291" s="88"/>
      <c r="F1291" s="316"/>
      <c r="G1291" s="77"/>
      <c r="H1291" s="282"/>
      <c r="I1291" s="78"/>
      <c r="J1291" s="78"/>
      <c r="K1291" s="92"/>
      <c r="L1291" s="310"/>
    </row>
    <row r="1292" spans="1:12" s="11" customFormat="1" ht="12" customHeight="1" x14ac:dyDescent="0.2">
      <c r="A1292" s="74"/>
      <c r="B1292" s="30"/>
      <c r="C1292" s="31"/>
      <c r="D1292" s="319"/>
      <c r="E1292" s="318"/>
      <c r="F1292" s="316"/>
      <c r="G1292" s="77"/>
      <c r="H1292" s="282"/>
      <c r="I1292" s="78"/>
      <c r="J1292" s="78"/>
      <c r="K1292" s="79"/>
      <c r="L1292" s="310"/>
    </row>
    <row r="1293" spans="1:12" s="11" customFormat="1" ht="12" customHeight="1" x14ac:dyDescent="0.2">
      <c r="A1293" s="74"/>
      <c r="B1293" s="30"/>
      <c r="C1293" s="31"/>
      <c r="D1293" s="319"/>
      <c r="E1293" s="318"/>
      <c r="F1293" s="316"/>
      <c r="G1293" s="77"/>
      <c r="H1293" s="282"/>
      <c r="I1293" s="78"/>
      <c r="J1293" s="78"/>
      <c r="K1293" s="79"/>
      <c r="L1293" s="310"/>
    </row>
    <row r="1294" spans="1:12" s="11" customFormat="1" ht="12" customHeight="1" x14ac:dyDescent="0.2">
      <c r="A1294" s="74"/>
      <c r="B1294" s="30"/>
      <c r="C1294" s="31"/>
      <c r="D1294" s="319"/>
      <c r="E1294" s="318"/>
      <c r="F1294" s="316"/>
      <c r="G1294" s="77"/>
      <c r="H1294" s="282"/>
      <c r="I1294" s="78"/>
      <c r="J1294" s="78"/>
      <c r="K1294" s="79"/>
      <c r="L1294" s="310"/>
    </row>
    <row r="1295" spans="1:12" s="11" customFormat="1" ht="12" customHeight="1" x14ac:dyDescent="0.2">
      <c r="A1295" s="74"/>
      <c r="B1295" s="30"/>
      <c r="C1295" s="31"/>
      <c r="D1295" s="319"/>
      <c r="E1295" s="318"/>
      <c r="F1295" s="316"/>
      <c r="G1295" s="77"/>
      <c r="H1295" s="282"/>
      <c r="I1295" s="78"/>
      <c r="J1295" s="78"/>
      <c r="K1295" s="79"/>
      <c r="L1295" s="310"/>
    </row>
    <row r="1296" spans="1:12" s="11" customFormat="1" ht="12" customHeight="1" x14ac:dyDescent="0.2">
      <c r="A1296" s="74"/>
      <c r="B1296" s="30"/>
      <c r="C1296" s="31"/>
      <c r="D1296" s="319"/>
      <c r="E1296" s="318"/>
      <c r="F1296" s="316"/>
      <c r="G1296" s="77"/>
      <c r="H1296" s="282"/>
      <c r="I1296" s="78"/>
      <c r="J1296" s="78"/>
      <c r="K1296" s="79"/>
      <c r="L1296" s="310"/>
    </row>
    <row r="1297" spans="1:12" s="11" customFormat="1" ht="12" customHeight="1" x14ac:dyDescent="0.2">
      <c r="A1297" s="74"/>
      <c r="B1297" s="30"/>
      <c r="C1297" s="31"/>
      <c r="D1297" s="319"/>
      <c r="E1297" s="318"/>
      <c r="F1297" s="316"/>
      <c r="G1297" s="77"/>
      <c r="H1297" s="282"/>
      <c r="I1297" s="78"/>
      <c r="J1297" s="78"/>
      <c r="K1297" s="79"/>
      <c r="L1297" s="310"/>
    </row>
    <row r="1298" spans="1:12" s="73" customFormat="1" ht="15" customHeight="1" x14ac:dyDescent="0.2">
      <c r="A1298" s="64" t="s">
        <v>520</v>
      </c>
      <c r="B1298" s="65"/>
      <c r="C1298" s="66"/>
      <c r="D1298" s="66"/>
      <c r="E1298" s="67" t="s">
        <v>521</v>
      </c>
      <c r="F1298" s="68"/>
      <c r="G1298" s="69"/>
      <c r="H1298" s="384"/>
      <c r="I1298" s="70"/>
      <c r="J1298" s="70"/>
      <c r="K1298" s="97"/>
      <c r="L1298" s="310"/>
    </row>
    <row r="1299" spans="1:12" ht="12" customHeight="1" x14ac:dyDescent="0.2">
      <c r="A1299" s="64" t="s">
        <v>598</v>
      </c>
      <c r="B1299" s="65"/>
      <c r="C1299" s="66"/>
      <c r="D1299" s="66"/>
      <c r="E1299" s="67" t="s">
        <v>692</v>
      </c>
      <c r="F1299" s="68"/>
      <c r="G1299" s="69"/>
      <c r="H1299" s="341"/>
      <c r="I1299" s="70"/>
      <c r="J1299" s="70"/>
      <c r="K1299" s="71"/>
      <c r="L1299" s="272"/>
    </row>
    <row r="1300" spans="1:12" ht="12" customHeight="1" x14ac:dyDescent="0.2">
      <c r="G1300" s="77"/>
      <c r="H1300" s="332"/>
      <c r="I1300" s="78"/>
      <c r="J1300" s="78"/>
      <c r="K1300" s="79"/>
      <c r="L1300" s="272"/>
    </row>
    <row r="1301" spans="1:12" ht="12" customHeight="1" x14ac:dyDescent="0.2">
      <c r="A1301" s="80" t="s">
        <v>599</v>
      </c>
      <c r="B1301" s="81" t="s">
        <v>9</v>
      </c>
      <c r="C1301" s="41"/>
      <c r="D1301" s="41"/>
      <c r="E1301" s="82"/>
      <c r="F1301" s="39"/>
      <c r="G1301" s="83"/>
      <c r="H1301" s="342"/>
      <c r="I1301" s="84"/>
      <c r="J1301" s="84"/>
      <c r="K1301" s="79"/>
      <c r="L1301" s="272"/>
    </row>
    <row r="1302" spans="1:12" ht="12" customHeight="1" x14ac:dyDescent="0.2">
      <c r="A1302" s="74" t="s">
        <v>600</v>
      </c>
      <c r="E1302" s="88" t="str">
        <f>'BOQ Summary'!C8</f>
        <v>Bill №: 01 - PRELIMINARIES</v>
      </c>
      <c r="G1302" s="77"/>
      <c r="H1302" s="332"/>
      <c r="I1302" s="78"/>
      <c r="J1302" s="78"/>
      <c r="K1302" s="79"/>
      <c r="L1302" s="272"/>
    </row>
    <row r="1303" spans="1:12" ht="12" customHeight="1" x14ac:dyDescent="0.2">
      <c r="A1303" s="74" t="s">
        <v>601</v>
      </c>
      <c r="E1303" s="88" t="str">
        <f>'BOQ Summary'!C9</f>
        <v>Bill №: 02 - EXCAVATION AND FILLING</v>
      </c>
      <c r="G1303" s="77"/>
      <c r="H1303" s="332"/>
      <c r="I1303" s="78"/>
      <c r="J1303" s="78"/>
      <c r="K1303" s="79"/>
      <c r="L1303" s="272"/>
    </row>
    <row r="1304" spans="1:12" ht="12" customHeight="1" x14ac:dyDescent="0.2">
      <c r="A1304" s="74" t="s">
        <v>602</v>
      </c>
      <c r="E1304" s="88" t="str">
        <f>'BOQ Summary'!C10</f>
        <v>Bill №: 03 - INSITU CONCRETE WORKS</v>
      </c>
      <c r="G1304" s="77"/>
      <c r="H1304" s="332"/>
      <c r="I1304" s="78"/>
      <c r="J1304" s="78"/>
      <c r="K1304" s="79"/>
      <c r="L1304" s="272"/>
    </row>
    <row r="1305" spans="1:12" ht="12" customHeight="1" x14ac:dyDescent="0.2">
      <c r="A1305" s="74" t="s">
        <v>603</v>
      </c>
      <c r="E1305" s="88" t="str">
        <f>'BOQ Summary'!C11</f>
        <v>Bill №: 04 - MASONRY</v>
      </c>
      <c r="G1305" s="77"/>
      <c r="H1305" s="332"/>
      <c r="I1305" s="78"/>
      <c r="J1305" s="78"/>
      <c r="K1305" s="79"/>
      <c r="L1305" s="272"/>
    </row>
    <row r="1306" spans="1:12" ht="12" customHeight="1" x14ac:dyDescent="0.2">
      <c r="A1306" s="74" t="s">
        <v>604</v>
      </c>
      <c r="E1306" s="88" t="str">
        <f>'BOQ Summary'!C12</f>
        <v>Bill №: 05 - STRUCTURAL METAL WORKS</v>
      </c>
      <c r="G1306" s="77"/>
      <c r="H1306" s="332"/>
      <c r="I1306" s="78"/>
      <c r="J1306" s="78"/>
      <c r="K1306" s="92"/>
      <c r="L1306" s="272"/>
    </row>
    <row r="1307" spans="1:12" ht="12" customHeight="1" x14ac:dyDescent="0.2">
      <c r="A1307" s="74" t="s">
        <v>605</v>
      </c>
      <c r="E1307" s="88" t="str">
        <f>'BOQ Summary'!C13</f>
        <v>Bill №: 06 - ROOFING</v>
      </c>
      <c r="G1307" s="77"/>
      <c r="H1307" s="332"/>
      <c r="I1307" s="78"/>
      <c r="J1307" s="78"/>
      <c r="K1307" s="92"/>
      <c r="L1307" s="272"/>
    </row>
    <row r="1308" spans="1:12" ht="12" customHeight="1" x14ac:dyDescent="0.2">
      <c r="A1308" s="74" t="s">
        <v>606</v>
      </c>
      <c r="E1308" s="88" t="str">
        <f>'BOQ Summary'!C14</f>
        <v>Bill №: 07 - WINDOWS, SCREENS &amp; LIGHTS</v>
      </c>
      <c r="G1308" s="77"/>
      <c r="H1308" s="332"/>
      <c r="I1308" s="78"/>
      <c r="J1308" s="78"/>
      <c r="K1308" s="92"/>
      <c r="L1308" s="272"/>
    </row>
    <row r="1309" spans="1:12" ht="12" customHeight="1" x14ac:dyDescent="0.2">
      <c r="A1309" s="74" t="s">
        <v>607</v>
      </c>
      <c r="E1309" s="88" t="str">
        <f>'BOQ Summary'!C15</f>
        <v>Bill №: 08 - DOORS, SHUTTERS &amp; HATCHES</v>
      </c>
      <c r="G1309" s="77"/>
      <c r="H1309" s="332"/>
      <c r="I1309" s="78"/>
      <c r="J1309" s="78"/>
      <c r="K1309" s="92"/>
      <c r="L1309" s="272"/>
    </row>
    <row r="1310" spans="1:12" ht="12" customHeight="1" x14ac:dyDescent="0.2">
      <c r="A1310" s="74" t="s">
        <v>608</v>
      </c>
      <c r="E1310" s="88" t="str">
        <f>'BOQ Summary'!C16</f>
        <v>Bill №: 09 - FLOOR, WALL FINISHINGS</v>
      </c>
      <c r="G1310" s="77"/>
      <c r="H1310" s="332"/>
      <c r="I1310" s="78"/>
      <c r="J1310" s="78"/>
      <c r="K1310" s="92"/>
      <c r="L1310" s="272"/>
    </row>
    <row r="1311" spans="1:12" ht="12" customHeight="1" x14ac:dyDescent="0.2">
      <c r="A1311" s="74" t="s">
        <v>609</v>
      </c>
      <c r="E1311" s="88" t="str">
        <f>'BOQ Summary'!C17</f>
        <v>Bill №: 10 - SUSPENDED CEILING</v>
      </c>
      <c r="G1311" s="77"/>
      <c r="H1311" s="332"/>
      <c r="I1311" s="78"/>
      <c r="J1311" s="78"/>
      <c r="K1311" s="92"/>
      <c r="L1311" s="272"/>
    </row>
    <row r="1312" spans="1:12" ht="12" customHeight="1" x14ac:dyDescent="0.2">
      <c r="A1312" s="74" t="s">
        <v>610</v>
      </c>
      <c r="E1312" s="88" t="str">
        <f>'BOQ Summary'!C18</f>
        <v>Bill №: 11 - PAINTING &amp; DECORATIONS</v>
      </c>
      <c r="G1312" s="77"/>
      <c r="H1312" s="332"/>
      <c r="I1312" s="78"/>
      <c r="J1312" s="78"/>
      <c r="K1312" s="79"/>
      <c r="L1312" s="272"/>
    </row>
    <row r="1313" spans="1:12" ht="12" customHeight="1" x14ac:dyDescent="0.2">
      <c r="A1313" s="74" t="s">
        <v>611</v>
      </c>
      <c r="E1313" s="88" t="str">
        <f>E898</f>
        <v>Bill №: 12 - STAIRS, WALKWAYS AND BALUSTRADES</v>
      </c>
      <c r="G1313" s="77"/>
      <c r="H1313" s="332"/>
      <c r="I1313" s="78"/>
      <c r="J1313" s="78"/>
      <c r="K1313" s="79"/>
      <c r="L1313" s="272"/>
    </row>
    <row r="1314" spans="1:12" ht="12" customHeight="1" x14ac:dyDescent="0.2">
      <c r="A1314" s="74" t="s">
        <v>612</v>
      </c>
      <c r="E1314" s="88" t="str">
        <f>'BOQ Summary'!C20</f>
        <v>Bill №: 13 - MECHANICAL &amp; ELECTRICAL SERVICES</v>
      </c>
      <c r="G1314" s="77"/>
      <c r="H1314" s="332"/>
      <c r="I1314" s="78"/>
      <c r="J1314" s="78"/>
      <c r="K1314" s="79"/>
      <c r="L1314" s="272"/>
    </row>
    <row r="1315" spans="1:12" ht="12" customHeight="1" x14ac:dyDescent="0.2">
      <c r="A1315" s="74" t="s">
        <v>613</v>
      </c>
      <c r="E1315" s="88" t="str">
        <f>+E1156</f>
        <v>Bill №: 14 - PLUMBING</v>
      </c>
      <c r="G1315" s="77"/>
      <c r="H1315" s="332"/>
      <c r="I1315" s="78"/>
      <c r="J1315" s="78"/>
      <c r="K1315" s="79"/>
      <c r="L1315" s="272"/>
    </row>
    <row r="1316" spans="1:12" ht="12" customHeight="1" x14ac:dyDescent="0.2">
      <c r="A1316" s="74" t="s">
        <v>614</v>
      </c>
      <c r="E1316" s="88" t="str">
        <f>+E1224</f>
        <v>Bill №: 15 - FIRE SYSTEM</v>
      </c>
      <c r="G1316" s="77"/>
      <c r="H1316" s="332"/>
      <c r="I1316" s="78"/>
      <c r="J1316" s="78"/>
      <c r="K1316" s="79"/>
      <c r="L1316" s="272"/>
    </row>
    <row r="1317" spans="1:12" ht="12" customHeight="1" x14ac:dyDescent="0.2">
      <c r="A1317" s="74"/>
      <c r="E1317" s="88"/>
      <c r="G1317" s="77"/>
      <c r="H1317" s="332"/>
      <c r="I1317" s="78"/>
      <c r="J1317" s="78"/>
      <c r="K1317" s="79"/>
      <c r="L1317" s="272"/>
    </row>
    <row r="1318" spans="1:12" ht="12" customHeight="1" x14ac:dyDescent="0.2">
      <c r="B1318" s="89"/>
      <c r="E1318" s="321" t="s">
        <v>4</v>
      </c>
      <c r="F1318" s="322"/>
      <c r="G1318" s="323"/>
      <c r="H1318" s="386"/>
      <c r="I1318" s="324"/>
      <c r="J1318" s="324"/>
      <c r="K1318" s="325"/>
      <c r="L1318" s="272"/>
    </row>
    <row r="1319" spans="1:12" s="73" customFormat="1" ht="15" customHeight="1" x14ac:dyDescent="0.2">
      <c r="A1319" s="29"/>
      <c r="B1319" s="30"/>
      <c r="C1319" s="31"/>
      <c r="D1319" s="31"/>
      <c r="E1319" s="32"/>
      <c r="F1319" s="33"/>
      <c r="G1319" s="77"/>
      <c r="H1319" s="332"/>
      <c r="I1319" s="78"/>
      <c r="J1319" s="78"/>
      <c r="K1319" s="79"/>
      <c r="L1319" s="272"/>
    </row>
    <row r="1320" spans="1:12" s="73" customFormat="1" ht="15" customHeight="1" x14ac:dyDescent="0.2">
      <c r="A1320" s="29"/>
      <c r="B1320" s="30"/>
      <c r="C1320" s="31"/>
      <c r="D1320" s="31"/>
      <c r="E1320" s="32"/>
      <c r="F1320" s="33"/>
      <c r="G1320" s="77"/>
      <c r="H1320" s="332"/>
      <c r="I1320" s="78"/>
      <c r="J1320" s="78"/>
      <c r="K1320" s="79"/>
      <c r="L1320" s="272"/>
    </row>
    <row r="1321" spans="1:12" x14ac:dyDescent="0.2">
      <c r="G1321" s="77"/>
      <c r="H1321" s="332"/>
      <c r="I1321" s="78"/>
      <c r="J1321" s="78"/>
      <c r="K1321" s="79"/>
      <c r="L1321" s="272"/>
    </row>
    <row r="1322" spans="1:12" s="86" customFormat="1" ht="12" customHeight="1" x14ac:dyDescent="0.2">
      <c r="A1322" s="80" t="s">
        <v>615</v>
      </c>
      <c r="B1322" s="81" t="s">
        <v>8</v>
      </c>
      <c r="C1322" s="41"/>
      <c r="D1322" s="41"/>
      <c r="E1322" s="82"/>
      <c r="F1322" s="39"/>
      <c r="G1322" s="83"/>
      <c r="H1322" s="342"/>
      <c r="I1322" s="84"/>
      <c r="J1322" s="84"/>
      <c r="K1322" s="79"/>
      <c r="L1322" s="272"/>
    </row>
    <row r="1323" spans="1:12" ht="12" customHeight="1" x14ac:dyDescent="0.2">
      <c r="A1323" s="74" t="s">
        <v>616</v>
      </c>
      <c r="E1323" s="88" t="str">
        <f t="shared" ref="E1323:E1336" si="0">E1302</f>
        <v>Bill №: 01 - PRELIMINARIES</v>
      </c>
      <c r="G1323" s="77"/>
      <c r="H1323" s="332"/>
      <c r="I1323" s="78"/>
      <c r="J1323" s="78"/>
      <c r="K1323" s="79"/>
      <c r="L1323" s="272"/>
    </row>
    <row r="1324" spans="1:12" ht="12" customHeight="1" x14ac:dyDescent="0.2">
      <c r="A1324" s="74" t="s">
        <v>617</v>
      </c>
      <c r="E1324" s="88" t="str">
        <f t="shared" si="0"/>
        <v>Bill №: 02 - EXCAVATION AND FILLING</v>
      </c>
      <c r="G1324" s="77"/>
      <c r="H1324" s="332"/>
      <c r="I1324" s="78"/>
      <c r="J1324" s="78"/>
      <c r="K1324" s="79"/>
      <c r="L1324" s="272"/>
    </row>
    <row r="1325" spans="1:12" ht="12" customHeight="1" x14ac:dyDescent="0.2">
      <c r="A1325" s="74" t="s">
        <v>618</v>
      </c>
      <c r="E1325" s="88" t="str">
        <f t="shared" si="0"/>
        <v>Bill №: 03 - INSITU CONCRETE WORKS</v>
      </c>
      <c r="G1325" s="77"/>
      <c r="H1325" s="332"/>
      <c r="I1325" s="78"/>
      <c r="J1325" s="78"/>
      <c r="K1325" s="79"/>
      <c r="L1325" s="272"/>
    </row>
    <row r="1326" spans="1:12" ht="12" customHeight="1" x14ac:dyDescent="0.2">
      <c r="A1326" s="74" t="s">
        <v>619</v>
      </c>
      <c r="E1326" s="88" t="str">
        <f t="shared" si="0"/>
        <v>Bill №: 04 - MASONRY</v>
      </c>
      <c r="G1326" s="77"/>
      <c r="H1326" s="332"/>
      <c r="I1326" s="78"/>
      <c r="J1326" s="78"/>
      <c r="K1326" s="79"/>
      <c r="L1326" s="272"/>
    </row>
    <row r="1327" spans="1:12" ht="12" customHeight="1" x14ac:dyDescent="0.2">
      <c r="A1327" s="74" t="s">
        <v>620</v>
      </c>
      <c r="E1327" s="88" t="str">
        <f t="shared" si="0"/>
        <v>Bill №: 05 - STRUCTURAL METAL WORKS</v>
      </c>
      <c r="G1327" s="77"/>
      <c r="H1327" s="332"/>
      <c r="I1327" s="78"/>
      <c r="J1327" s="78"/>
      <c r="K1327" s="79"/>
      <c r="L1327" s="272"/>
    </row>
    <row r="1328" spans="1:12" ht="12" customHeight="1" x14ac:dyDescent="0.2">
      <c r="A1328" s="74" t="s">
        <v>621</v>
      </c>
      <c r="E1328" s="88" t="str">
        <f t="shared" si="0"/>
        <v>Bill №: 06 - ROOFING</v>
      </c>
      <c r="G1328" s="77"/>
      <c r="H1328" s="332"/>
      <c r="I1328" s="78"/>
      <c r="J1328" s="78"/>
      <c r="K1328" s="79"/>
      <c r="L1328" s="272"/>
    </row>
    <row r="1329" spans="1:12" ht="12" customHeight="1" x14ac:dyDescent="0.2">
      <c r="A1329" s="74" t="s">
        <v>622</v>
      </c>
      <c r="E1329" s="88" t="str">
        <f t="shared" si="0"/>
        <v>Bill №: 07 - WINDOWS, SCREENS &amp; LIGHTS</v>
      </c>
      <c r="G1329" s="77"/>
      <c r="H1329" s="332"/>
      <c r="I1329" s="78"/>
      <c r="J1329" s="78"/>
      <c r="K1329" s="79"/>
      <c r="L1329" s="272"/>
    </row>
    <row r="1330" spans="1:12" ht="12" customHeight="1" x14ac:dyDescent="0.2">
      <c r="A1330" s="74" t="s">
        <v>623</v>
      </c>
      <c r="E1330" s="88" t="str">
        <f t="shared" si="0"/>
        <v>Bill №: 08 - DOORS, SHUTTERS &amp; HATCHES</v>
      </c>
      <c r="G1330" s="77"/>
      <c r="H1330" s="332"/>
      <c r="I1330" s="78"/>
      <c r="J1330" s="78"/>
      <c r="K1330" s="79"/>
      <c r="L1330" s="272"/>
    </row>
    <row r="1331" spans="1:12" ht="12" customHeight="1" x14ac:dyDescent="0.2">
      <c r="A1331" s="74" t="s">
        <v>624</v>
      </c>
      <c r="E1331" s="88" t="str">
        <f t="shared" si="0"/>
        <v>Bill №: 09 - FLOOR, WALL FINISHINGS</v>
      </c>
      <c r="G1331" s="77"/>
      <c r="H1331" s="332"/>
      <c r="I1331" s="78"/>
      <c r="J1331" s="78"/>
      <c r="K1331" s="79"/>
      <c r="L1331" s="272"/>
    </row>
    <row r="1332" spans="1:12" ht="12" customHeight="1" x14ac:dyDescent="0.2">
      <c r="A1332" s="74" t="s">
        <v>625</v>
      </c>
      <c r="E1332" s="88" t="str">
        <f t="shared" si="0"/>
        <v>Bill №: 10 - SUSPENDED CEILING</v>
      </c>
      <c r="G1332" s="77"/>
      <c r="H1332" s="332"/>
      <c r="I1332" s="78"/>
      <c r="J1332" s="78"/>
      <c r="K1332" s="79"/>
    </row>
    <row r="1333" spans="1:12" ht="12" customHeight="1" x14ac:dyDescent="0.2">
      <c r="A1333" s="74" t="s">
        <v>626</v>
      </c>
      <c r="E1333" s="88" t="str">
        <f t="shared" si="0"/>
        <v>Bill №: 11 - PAINTING &amp; DECORATIONS</v>
      </c>
      <c r="G1333" s="77"/>
      <c r="H1333" s="332"/>
      <c r="I1333" s="78"/>
      <c r="J1333" s="78"/>
      <c r="K1333" s="79"/>
    </row>
    <row r="1334" spans="1:12" ht="12" customHeight="1" x14ac:dyDescent="0.2">
      <c r="A1334" s="74" t="s">
        <v>627</v>
      </c>
      <c r="E1334" s="88" t="str">
        <f t="shared" si="0"/>
        <v>Bill №: 12 - STAIRS, WALKWAYS AND BALUSTRADES</v>
      </c>
      <c r="G1334" s="77"/>
      <c r="H1334" s="332"/>
      <c r="I1334" s="78"/>
      <c r="J1334" s="78"/>
      <c r="K1334" s="79"/>
      <c r="L1334" s="272"/>
    </row>
    <row r="1335" spans="1:12" ht="12" customHeight="1" x14ac:dyDescent="0.2">
      <c r="A1335" s="74" t="s">
        <v>628</v>
      </c>
      <c r="E1335" s="88" t="str">
        <f t="shared" si="0"/>
        <v>Bill №: 13 - MECHANICAL &amp; ELECTRICAL SERVICES</v>
      </c>
      <c r="G1335" s="77"/>
      <c r="H1335" s="332"/>
      <c r="I1335" s="78"/>
      <c r="J1335" s="78"/>
      <c r="K1335" s="79"/>
      <c r="L1335" s="272"/>
    </row>
    <row r="1336" spans="1:12" ht="12" customHeight="1" x14ac:dyDescent="0.2">
      <c r="A1336" s="74" t="s">
        <v>629</v>
      </c>
      <c r="E1336" s="88" t="str">
        <f t="shared" si="0"/>
        <v>Bill №: 14 - PLUMBING</v>
      </c>
      <c r="G1336" s="77"/>
      <c r="H1336" s="332"/>
      <c r="I1336" s="78"/>
      <c r="J1336" s="78"/>
      <c r="K1336" s="79"/>
      <c r="L1336" s="272"/>
    </row>
    <row r="1337" spans="1:12" ht="12" customHeight="1" x14ac:dyDescent="0.2">
      <c r="A1337" s="74" t="s">
        <v>630</v>
      </c>
      <c r="E1337" s="88" t="str">
        <f>+E1224</f>
        <v>Bill №: 15 - FIRE SYSTEM</v>
      </c>
      <c r="G1337" s="77"/>
      <c r="H1337" s="332"/>
      <c r="I1337" s="78"/>
      <c r="J1337" s="78"/>
      <c r="K1337" s="79"/>
      <c r="L1337" s="272"/>
    </row>
    <row r="1338" spans="1:12" ht="12" customHeight="1" x14ac:dyDescent="0.2">
      <c r="A1338" s="74"/>
      <c r="E1338" s="88"/>
      <c r="G1338" s="77"/>
      <c r="H1338" s="332"/>
      <c r="I1338" s="78"/>
      <c r="J1338" s="78"/>
      <c r="K1338" s="79"/>
      <c r="L1338" s="272"/>
    </row>
    <row r="1339" spans="1:12" ht="12" customHeight="1" x14ac:dyDescent="0.2">
      <c r="A1339" s="74"/>
      <c r="E1339" s="308"/>
      <c r="F1339" s="287"/>
      <c r="G1339" s="77"/>
      <c r="H1339" s="332"/>
      <c r="I1339" s="78"/>
      <c r="J1339" s="78"/>
      <c r="K1339" s="92"/>
    </row>
    <row r="1340" spans="1:12" ht="12" customHeight="1" x14ac:dyDescent="0.2">
      <c r="B1340" s="89"/>
      <c r="E1340" s="321" t="s">
        <v>4</v>
      </c>
      <c r="F1340" s="322"/>
      <c r="G1340" s="323"/>
      <c r="H1340" s="386"/>
      <c r="I1340" s="324"/>
      <c r="J1340" s="324"/>
      <c r="K1340" s="325"/>
    </row>
    <row r="1341" spans="1:12" ht="12" customHeight="1" x14ac:dyDescent="0.2">
      <c r="G1341" s="77"/>
      <c r="H1341" s="332"/>
      <c r="I1341" s="78"/>
      <c r="J1341" s="78"/>
      <c r="K1341" s="79"/>
    </row>
    <row r="1342" spans="1:12" ht="12" customHeight="1" x14ac:dyDescent="0.2">
      <c r="G1342" s="77"/>
      <c r="H1342" s="332"/>
      <c r="I1342" s="78"/>
      <c r="J1342" s="78"/>
      <c r="K1342" s="79"/>
    </row>
    <row r="1343" spans="1:12" ht="12" customHeight="1" x14ac:dyDescent="0.2">
      <c r="G1343" s="77"/>
      <c r="H1343" s="332"/>
      <c r="I1343" s="78"/>
      <c r="J1343" s="78"/>
      <c r="K1343" s="79"/>
      <c r="L1343" s="85"/>
    </row>
    <row r="1344" spans="1:12" ht="12" customHeight="1" x14ac:dyDescent="0.2">
      <c r="G1344" s="77"/>
      <c r="H1344" s="332"/>
      <c r="I1344" s="78"/>
      <c r="J1344" s="78"/>
      <c r="K1344" s="79"/>
      <c r="L1344" s="85"/>
    </row>
    <row r="1345" spans="7:12" ht="12" customHeight="1" x14ac:dyDescent="0.2">
      <c r="G1345" s="77"/>
      <c r="H1345" s="332"/>
      <c r="I1345" s="78"/>
      <c r="J1345" s="78"/>
      <c r="K1345" s="79"/>
      <c r="L1345" s="85"/>
    </row>
    <row r="1346" spans="7:12" ht="12" customHeight="1" x14ac:dyDescent="0.2">
      <c r="G1346" s="77"/>
      <c r="H1346" s="332"/>
      <c r="I1346" s="78"/>
      <c r="J1346" s="78"/>
      <c r="K1346" s="79"/>
      <c r="L1346" s="85"/>
    </row>
    <row r="1347" spans="7:12" ht="12" customHeight="1" x14ac:dyDescent="0.2">
      <c r="G1347" s="77"/>
      <c r="H1347" s="332"/>
      <c r="I1347" s="78"/>
      <c r="J1347" s="78"/>
      <c r="K1347" s="79"/>
      <c r="L1347" s="85"/>
    </row>
    <row r="1348" spans="7:12" ht="12" customHeight="1" x14ac:dyDescent="0.2">
      <c r="G1348" s="77"/>
      <c r="H1348" s="332"/>
      <c r="I1348" s="78"/>
      <c r="J1348" s="78"/>
      <c r="K1348" s="79"/>
      <c r="L1348" s="85"/>
    </row>
    <row r="1349" spans="7:12" ht="12" customHeight="1" x14ac:dyDescent="0.2">
      <c r="G1349" s="77"/>
      <c r="H1349" s="332"/>
      <c r="I1349" s="78"/>
      <c r="J1349" s="78"/>
      <c r="K1349" s="79"/>
      <c r="L1349" s="85"/>
    </row>
    <row r="1350" spans="7:12" ht="12" customHeight="1" x14ac:dyDescent="0.2">
      <c r="G1350" s="77"/>
      <c r="H1350" s="332"/>
      <c r="I1350" s="78"/>
      <c r="J1350" s="78"/>
      <c r="K1350" s="79"/>
      <c r="L1350" s="85"/>
    </row>
    <row r="1351" spans="7:12" ht="12" customHeight="1" x14ac:dyDescent="0.2">
      <c r="G1351" s="77"/>
      <c r="H1351" s="332"/>
      <c r="I1351" s="78"/>
      <c r="J1351" s="78"/>
      <c r="K1351" s="79"/>
      <c r="L1351" s="85"/>
    </row>
    <row r="1352" spans="7:12" ht="12" customHeight="1" x14ac:dyDescent="0.2">
      <c r="G1352" s="77"/>
      <c r="H1352" s="332"/>
      <c r="I1352" s="78"/>
      <c r="J1352" s="78"/>
      <c r="K1352" s="79"/>
      <c r="L1352" s="85"/>
    </row>
    <row r="1353" spans="7:12" ht="12" customHeight="1" x14ac:dyDescent="0.2">
      <c r="G1353" s="77"/>
      <c r="H1353" s="332"/>
      <c r="I1353" s="78"/>
      <c r="J1353" s="78"/>
      <c r="K1353" s="79"/>
      <c r="L1353" s="85"/>
    </row>
    <row r="1354" spans="7:12" ht="12" customHeight="1" x14ac:dyDescent="0.2">
      <c r="G1354" s="77"/>
      <c r="H1354" s="332"/>
      <c r="I1354" s="78"/>
      <c r="J1354" s="78"/>
      <c r="K1354" s="79"/>
      <c r="L1354" s="85"/>
    </row>
    <row r="1355" spans="7:12" ht="12" customHeight="1" x14ac:dyDescent="0.2">
      <c r="G1355" s="77"/>
      <c r="H1355" s="332"/>
      <c r="I1355" s="78"/>
      <c r="J1355" s="78"/>
      <c r="K1355" s="79"/>
      <c r="L1355" s="85"/>
    </row>
    <row r="1356" spans="7:12" ht="12" customHeight="1" x14ac:dyDescent="0.2">
      <c r="G1356" s="77"/>
      <c r="H1356" s="332"/>
      <c r="I1356" s="78"/>
      <c r="J1356" s="78"/>
      <c r="K1356" s="79"/>
      <c r="L1356" s="85"/>
    </row>
    <row r="1357" spans="7:12" ht="12" customHeight="1" x14ac:dyDescent="0.2">
      <c r="G1357" s="77"/>
      <c r="H1357" s="332"/>
      <c r="I1357" s="78"/>
      <c r="J1357" s="78"/>
      <c r="K1357" s="79"/>
      <c r="L1357" s="85"/>
    </row>
    <row r="1358" spans="7:12" ht="12" customHeight="1" x14ac:dyDescent="0.2">
      <c r="G1358" s="77"/>
      <c r="H1358" s="332"/>
      <c r="I1358" s="78"/>
      <c r="J1358" s="78"/>
      <c r="K1358" s="79"/>
      <c r="L1358" s="85"/>
    </row>
    <row r="1359" spans="7:12" ht="12" customHeight="1" x14ac:dyDescent="0.2">
      <c r="G1359" s="77"/>
      <c r="H1359" s="332"/>
      <c r="I1359" s="78"/>
      <c r="J1359" s="78"/>
      <c r="K1359" s="79"/>
      <c r="L1359" s="85"/>
    </row>
    <row r="1360" spans="7:12" ht="12" customHeight="1" x14ac:dyDescent="0.2">
      <c r="G1360" s="77"/>
      <c r="H1360" s="332"/>
      <c r="I1360" s="78"/>
      <c r="J1360" s="78"/>
      <c r="K1360" s="79"/>
      <c r="L1360" s="85"/>
    </row>
    <row r="1361" spans="1:12" ht="12" customHeight="1" x14ac:dyDescent="0.2">
      <c r="G1361" s="77"/>
      <c r="H1361" s="332"/>
      <c r="I1361" s="78"/>
      <c r="J1361" s="78"/>
      <c r="K1361" s="79"/>
      <c r="L1361" s="85"/>
    </row>
    <row r="1362" spans="1:12" ht="12" customHeight="1" x14ac:dyDescent="0.2">
      <c r="G1362" s="77"/>
      <c r="H1362" s="332"/>
      <c r="I1362" s="78"/>
      <c r="J1362" s="78"/>
      <c r="K1362" s="79"/>
    </row>
    <row r="1363" spans="1:12" ht="12" customHeight="1" x14ac:dyDescent="0.2">
      <c r="G1363" s="77"/>
      <c r="H1363" s="332"/>
      <c r="I1363" s="78"/>
      <c r="J1363" s="78"/>
      <c r="K1363" s="79"/>
    </row>
    <row r="1364" spans="1:12" ht="12" customHeight="1" x14ac:dyDescent="0.2">
      <c r="G1364" s="77"/>
      <c r="H1364" s="332"/>
      <c r="I1364" s="78"/>
      <c r="J1364" s="78"/>
      <c r="K1364" s="79"/>
    </row>
    <row r="1365" spans="1:12" ht="12" customHeight="1" x14ac:dyDescent="0.2">
      <c r="A1365" s="64" t="s">
        <v>631</v>
      </c>
      <c r="B1365" s="65"/>
      <c r="C1365" s="66"/>
      <c r="D1365" s="66"/>
      <c r="E1365" s="67" t="s">
        <v>632</v>
      </c>
      <c r="F1365" s="94"/>
      <c r="G1365" s="95"/>
      <c r="H1365" s="379"/>
      <c r="I1365" s="96"/>
      <c r="J1365" s="96"/>
      <c r="K1365" s="97"/>
    </row>
    <row r="1366" spans="1:12" ht="12" customHeight="1" x14ac:dyDescent="0.2"/>
    <row r="1367" spans="1:12" ht="12" customHeight="1" x14ac:dyDescent="0.2">
      <c r="K1367" s="327"/>
    </row>
    <row r="1368" spans="1:12" ht="12" customHeight="1" x14ac:dyDescent="0.2">
      <c r="K1368" s="327"/>
    </row>
    <row r="1369" spans="1:12" ht="12" customHeight="1" x14ac:dyDescent="0.2">
      <c r="K1369" s="327"/>
    </row>
    <row r="1370" spans="1:12" ht="12" customHeight="1" x14ac:dyDescent="0.2"/>
    <row r="1371" spans="1:12" ht="12" customHeight="1" x14ac:dyDescent="0.2">
      <c r="K1371" s="328"/>
    </row>
    <row r="1372" spans="1:12" ht="12" customHeight="1" x14ac:dyDescent="0.2">
      <c r="K1372" s="329"/>
    </row>
    <row r="1373" spans="1:12" ht="12" customHeight="1" x14ac:dyDescent="0.2">
      <c r="K1373" s="327"/>
    </row>
    <row r="1374" spans="1:12" ht="12" customHeight="1" x14ac:dyDescent="0.2">
      <c r="K1374" s="330"/>
    </row>
    <row r="1375" spans="1:12" ht="12" customHeight="1" x14ac:dyDescent="0.2"/>
    <row r="1376" spans="1:12" ht="12" customHeight="1" x14ac:dyDescent="0.2"/>
    <row r="1377" spans="1:12" ht="13.5" customHeight="1" x14ac:dyDescent="0.2">
      <c r="K1377" s="327"/>
      <c r="L1377" s="272"/>
    </row>
    <row r="1378" spans="1:12" ht="12" customHeight="1" x14ac:dyDescent="0.2"/>
    <row r="1379" spans="1:12" ht="12" customHeight="1" x14ac:dyDescent="0.2"/>
    <row r="1380" spans="1:12" ht="12" customHeight="1" x14ac:dyDescent="0.2"/>
    <row r="1381" spans="1:12" ht="12" customHeight="1" x14ac:dyDescent="0.2"/>
    <row r="1382" spans="1:12" ht="12" customHeight="1" x14ac:dyDescent="0.2"/>
    <row r="1383" spans="1:12" ht="12" customHeight="1" x14ac:dyDescent="0.2"/>
    <row r="1384" spans="1:12" s="305" customFormat="1" ht="12" customHeight="1" x14ac:dyDescent="0.2">
      <c r="A1384" s="29"/>
      <c r="B1384" s="30"/>
      <c r="C1384" s="31"/>
      <c r="D1384" s="31"/>
      <c r="E1384" s="32"/>
      <c r="F1384" s="33"/>
      <c r="G1384" s="34"/>
      <c r="H1384" s="347"/>
      <c r="I1384" s="35"/>
      <c r="J1384" s="35"/>
      <c r="K1384" s="326"/>
      <c r="L1384" s="98"/>
    </row>
    <row r="1385" spans="1:12" s="305" customFormat="1" x14ac:dyDescent="0.2">
      <c r="A1385" s="29"/>
      <c r="B1385" s="30"/>
      <c r="C1385" s="31"/>
      <c r="D1385" s="31"/>
      <c r="E1385" s="32"/>
      <c r="F1385" s="33"/>
      <c r="G1385" s="34"/>
      <c r="H1385" s="347"/>
      <c r="I1385" s="35"/>
      <c r="J1385" s="35"/>
      <c r="K1385" s="326"/>
      <c r="L1385" s="37"/>
    </row>
    <row r="1387" spans="1:12" s="305" customFormat="1" x14ac:dyDescent="0.2">
      <c r="A1387" s="29"/>
      <c r="B1387" s="30"/>
      <c r="C1387" s="31"/>
      <c r="D1387" s="31"/>
      <c r="E1387" s="32"/>
      <c r="F1387" s="33"/>
      <c r="G1387" s="34"/>
      <c r="H1387" s="347"/>
      <c r="I1387" s="35"/>
      <c r="J1387" s="35"/>
      <c r="K1387" s="326"/>
      <c r="L1387" s="37"/>
    </row>
    <row r="1388" spans="1:12" s="305" customFormat="1" x14ac:dyDescent="0.2">
      <c r="A1388" s="29"/>
      <c r="B1388" s="30"/>
      <c r="C1388" s="31"/>
      <c r="D1388" s="31"/>
      <c r="E1388" s="32"/>
      <c r="F1388" s="33"/>
      <c r="G1388" s="34"/>
      <c r="H1388" s="347"/>
      <c r="I1388" s="35"/>
      <c r="J1388" s="35"/>
      <c r="K1388" s="326"/>
      <c r="L1388" s="37"/>
    </row>
    <row r="1389" spans="1:12" s="305" customFormat="1" x14ac:dyDescent="0.2">
      <c r="A1389" s="29"/>
      <c r="B1389" s="30"/>
      <c r="C1389" s="31"/>
      <c r="D1389" s="31"/>
      <c r="E1389" s="32"/>
      <c r="F1389" s="33"/>
      <c r="G1389" s="34"/>
      <c r="H1389" s="347"/>
      <c r="I1389" s="35"/>
      <c r="J1389" s="35"/>
      <c r="K1389" s="326"/>
      <c r="L1389" s="37"/>
    </row>
    <row r="1391" spans="1:12" s="305" customFormat="1" x14ac:dyDescent="0.2">
      <c r="A1391" s="29"/>
      <c r="B1391" s="30"/>
      <c r="C1391" s="31"/>
      <c r="D1391" s="31"/>
      <c r="E1391" s="32"/>
      <c r="F1391" s="33"/>
      <c r="G1391" s="34"/>
      <c r="H1391" s="347"/>
      <c r="I1391" s="35"/>
      <c r="J1391" s="35"/>
      <c r="K1391" s="326"/>
      <c r="L1391" s="37"/>
    </row>
    <row r="1392" spans="1:12" s="305" customFormat="1" x14ac:dyDescent="0.2">
      <c r="A1392" s="29"/>
      <c r="B1392" s="30"/>
      <c r="C1392" s="31"/>
      <c r="D1392" s="31"/>
      <c r="E1392" s="32"/>
      <c r="F1392" s="33"/>
      <c r="G1392" s="34"/>
      <c r="H1392" s="347"/>
      <c r="I1392" s="35"/>
      <c r="J1392" s="35"/>
      <c r="K1392" s="326"/>
      <c r="L1392" s="37"/>
    </row>
    <row r="1393" spans="1:12" s="305" customFormat="1" x14ac:dyDescent="0.2">
      <c r="A1393" s="29"/>
      <c r="B1393" s="30"/>
      <c r="C1393" s="31"/>
      <c r="D1393" s="31"/>
      <c r="E1393" s="32"/>
      <c r="F1393" s="33"/>
      <c r="G1393" s="34"/>
      <c r="H1393" s="347"/>
      <c r="I1393" s="35"/>
      <c r="J1393" s="35"/>
      <c r="K1393" s="326"/>
      <c r="L1393" s="37"/>
    </row>
    <row r="1394" spans="1:12" s="305" customFormat="1" x14ac:dyDescent="0.2">
      <c r="A1394" s="29"/>
      <c r="B1394" s="30"/>
      <c r="C1394" s="31"/>
      <c r="D1394" s="31"/>
      <c r="E1394" s="32"/>
      <c r="F1394" s="33"/>
      <c r="G1394" s="34"/>
      <c r="H1394" s="347"/>
      <c r="I1394" s="35"/>
      <c r="J1394" s="35"/>
      <c r="K1394" s="326"/>
      <c r="L1394" s="37"/>
    </row>
    <row r="1397" spans="1:12" s="305" customFormat="1" x14ac:dyDescent="0.2">
      <c r="A1397" s="29"/>
      <c r="B1397" s="30"/>
      <c r="C1397" s="31"/>
      <c r="D1397" s="31"/>
      <c r="E1397" s="32"/>
      <c r="F1397" s="33"/>
      <c r="G1397" s="34"/>
      <c r="H1397" s="347"/>
      <c r="I1397" s="35"/>
      <c r="J1397" s="35"/>
      <c r="K1397" s="326"/>
      <c r="L1397" s="37"/>
    </row>
  </sheetData>
  <sheetProtection selectLockedCells="1"/>
  <pageMargins left="0.7" right="0.7" top="0.75" bottom="0.75" header="0.3" footer="0.3"/>
  <pageSetup paperSize="9" scale="67" fitToHeight="0" orientation="portrait" r:id="rId1"/>
  <rowBreaks count="15" manualBreakCount="15">
    <brk id="88" max="16383" man="1"/>
    <brk id="166" max="16383" man="1"/>
    <brk id="314" max="16383" man="1"/>
    <brk id="384" max="16383" man="1"/>
    <brk id="442" max="16383" man="1"/>
    <brk id="523" max="16383" man="1"/>
    <brk id="585" max="16383" man="1"/>
    <brk id="661" max="16383" man="1"/>
    <brk id="738" max="16383" man="1"/>
    <brk id="820" max="16383" man="1"/>
    <brk id="897" max="16383" man="1"/>
    <brk id="980" max="16383" man="1"/>
    <brk id="1155" max="16383" man="1"/>
    <brk id="1223" max="16383" man="1"/>
    <brk id="12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BOQ Summary</vt:lpstr>
      <vt:lpstr>BOQ for tender</vt:lpstr>
      <vt:lpstr>'BOQ for tender'!Print_Area</vt:lpstr>
      <vt:lpstr>'BOQ Summary'!Print_Area</vt:lpstr>
      <vt:lpstr>Cover!Print_Area</vt:lpstr>
      <vt:lpstr>'BOQ for tender'!Print_Titles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Riyan Design</dc:creator>
  <cp:lastModifiedBy>Mariyam Leevan Jaleel</cp:lastModifiedBy>
  <cp:lastPrinted>2019-05-25T19:09:29Z</cp:lastPrinted>
  <dcterms:created xsi:type="dcterms:W3CDTF">1997-08-04T14:16:05Z</dcterms:created>
  <dcterms:modified xsi:type="dcterms:W3CDTF">2021-01-31T09:33:10Z</dcterms:modified>
</cp:coreProperties>
</file>