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showObjects="placeholders"/>
  <mc:AlternateContent xmlns:mc="http://schemas.openxmlformats.org/markup-compatibility/2006">
    <mc:Choice Requires="x15">
      <x15ac:absPath xmlns:x15ac="http://schemas.microsoft.com/office/spreadsheetml/2010/11/ac" url="U:\Design\06-BoQ and BoM\2020\Schools\SET 1\L.Hithadhoo school - 4 Classroom (2 Storey)\"/>
    </mc:Choice>
  </mc:AlternateContent>
  <xr:revisionPtr revIDLastSave="0" documentId="13_ncr:1_{72F9BA41-57E9-44D1-B4EB-80D29EF48A14}" xr6:coauthVersionLast="46" xr6:coauthVersionMax="46" xr10:uidLastSave="{00000000-0000-0000-0000-000000000000}"/>
  <bookViews>
    <workbookView xWindow="-120" yWindow="-120" windowWidth="29040" windowHeight="15840" tabRatio="832" activeTab="2" xr2:uid="{00000000-000D-0000-FFFF-FFFF00000000}"/>
  </bookViews>
  <sheets>
    <sheet name="Cover" sheetId="73" r:id="rId1"/>
    <sheet name="BOQ Summary" sheetId="62" r:id="rId2"/>
    <sheet name="BOQ for tender" sheetId="72" r:id="rId3"/>
  </sheets>
  <definedNames>
    <definedName name="_xlnm.Print_Area" localSheetId="2">'BOQ for tender'!$A$2:$K$1150</definedName>
    <definedName name="_xlnm.Print_Area" localSheetId="1">'BOQ Summary'!$A$1:$F$26</definedName>
    <definedName name="_xlnm.Print_Area" localSheetId="0">Cover!$A$1:$I$53</definedName>
    <definedName name="_xlnm.Print_Titles" localSheetId="2">'BOQ for tender'!$6:$6</definedName>
  </definedNames>
  <calcPr calcId="191029" calcMode="manual"/>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55" i="72" l="1"/>
  <c r="H954" i="72" l="1"/>
  <c r="H952" i="72"/>
  <c r="H231" i="72"/>
  <c r="H232" i="72"/>
  <c r="H113" i="72" l="1"/>
  <c r="H108" i="72"/>
  <c r="H96" i="72"/>
  <c r="C22" i="62" l="1"/>
  <c r="C21" i="62" l="1"/>
  <c r="C19" i="62" l="1"/>
  <c r="A3" i="62"/>
  <c r="C23" i="62"/>
  <c r="C12" i="62"/>
  <c r="C20" i="62"/>
  <c r="C13" i="62"/>
  <c r="C16" i="62"/>
  <c r="C18" i="62"/>
  <c r="C15" i="62"/>
  <c r="C14" i="62"/>
  <c r="C17" i="62"/>
  <c r="C11" i="62"/>
  <c r="C10" i="62"/>
  <c r="C9" i="62"/>
  <c r="C8" i="62"/>
</calcChain>
</file>

<file path=xl/sharedStrings.xml><?xml version="1.0" encoding="utf-8"?>
<sst xmlns="http://schemas.openxmlformats.org/spreadsheetml/2006/main" count="1138" uniqueCount="704">
  <si>
    <t>BILL OF QUANTITIES</t>
  </si>
  <si>
    <t>m</t>
  </si>
  <si>
    <t>m2</t>
  </si>
  <si>
    <t>m3</t>
  </si>
  <si>
    <t>TOTAL</t>
  </si>
  <si>
    <t>item</t>
  </si>
  <si>
    <t>GROUND FLOOR</t>
  </si>
  <si>
    <t>Bill №: 01 - PRELIMINARIES</t>
  </si>
  <si>
    <t>OMISSIONS</t>
  </si>
  <si>
    <t>ADDITIONS</t>
  </si>
  <si>
    <t>GENERAL</t>
  </si>
  <si>
    <t>nr</t>
  </si>
  <si>
    <t>13.2.00</t>
  </si>
  <si>
    <t>13.1.00</t>
  </si>
  <si>
    <t>13.0.00</t>
  </si>
  <si>
    <t>10.0.00</t>
  </si>
  <si>
    <t>WALL PAINTING</t>
  </si>
  <si>
    <t>9.1.00</t>
  </si>
  <si>
    <t>9.0.00</t>
  </si>
  <si>
    <t>8.3.00</t>
  </si>
  <si>
    <t>8.2.02</t>
  </si>
  <si>
    <t>8.2.01</t>
  </si>
  <si>
    <t>DOORS</t>
  </si>
  <si>
    <t>8.2.00</t>
  </si>
  <si>
    <t>8.1.00</t>
  </si>
  <si>
    <t>8.0.00</t>
  </si>
  <si>
    <t>7.2.00</t>
  </si>
  <si>
    <t>7.1.00</t>
  </si>
  <si>
    <t>7.0.00</t>
  </si>
  <si>
    <t>6.2.00</t>
  </si>
  <si>
    <t>6.0.00</t>
  </si>
  <si>
    <t>5.1.00</t>
  </si>
  <si>
    <t>5.0.00</t>
  </si>
  <si>
    <t>CEMENT SCREED</t>
  </si>
  <si>
    <t>PLASTERING</t>
  </si>
  <si>
    <t>4.3.00</t>
  </si>
  <si>
    <t>4.2.01</t>
  </si>
  <si>
    <t>4.2.00</t>
  </si>
  <si>
    <t>4.1.00</t>
  </si>
  <si>
    <t>4.0.00</t>
  </si>
  <si>
    <t>SLABS</t>
  </si>
  <si>
    <t>COLUMNS</t>
  </si>
  <si>
    <t>3.4.03</t>
  </si>
  <si>
    <t>FOUNDATION BEAMS</t>
  </si>
  <si>
    <t>3.4.01</t>
  </si>
  <si>
    <t>3.4.00</t>
  </si>
  <si>
    <t>3.2.01</t>
  </si>
  <si>
    <t>Quantity is measured to the edges of concrete foundation members. Rates shall be inclusive for any additional concrete required to place the formwork.</t>
  </si>
  <si>
    <t>3.2.00</t>
  </si>
  <si>
    <t>Allow for Concrete Testing.</t>
  </si>
  <si>
    <t>3.1.01</t>
  </si>
  <si>
    <t>3.1.00</t>
  </si>
  <si>
    <t>3.0.00</t>
  </si>
  <si>
    <t>2.7.00</t>
  </si>
  <si>
    <t>2.6.01</t>
  </si>
  <si>
    <t>DAMP-PROOF MEMBRANE</t>
  </si>
  <si>
    <t>2.6.00</t>
  </si>
  <si>
    <t>2.5.01</t>
  </si>
  <si>
    <t>FILLING</t>
  </si>
  <si>
    <t>2.5.00</t>
  </si>
  <si>
    <t>Excavation quantities are measured to the faces of concrete members. Rates shall include for all the additional excavation required to place the formwork. Rates shall include for backfilling.</t>
  </si>
  <si>
    <t>EXCAVATION</t>
  </si>
  <si>
    <t>2.4.00</t>
  </si>
  <si>
    <t>2.3.00</t>
  </si>
  <si>
    <t>SITE CLEARING</t>
  </si>
  <si>
    <t>2.2.00</t>
  </si>
  <si>
    <t xml:space="preserve">GENERAL </t>
  </si>
  <si>
    <t>2.1.00</t>
  </si>
  <si>
    <t>2.0.00</t>
  </si>
  <si>
    <t>1.6.00</t>
  </si>
  <si>
    <t>Insurance as stated in the general conditions.</t>
  </si>
  <si>
    <t>1.5.00</t>
  </si>
  <si>
    <t>Allow for clean-up upon completion of works.</t>
  </si>
  <si>
    <t>CLEAN-UP</t>
  </si>
  <si>
    <t>1.4.00</t>
  </si>
  <si>
    <t>Allow for sign board.</t>
  </si>
  <si>
    <t>SIGN BOARD</t>
  </si>
  <si>
    <t>1.3.00</t>
  </si>
  <si>
    <t>Allow for all on and off site management cost including costs of foreman and assistants, temporary services, telephone, fax, hoardings &amp; similar.</t>
  </si>
  <si>
    <t>SITE MANAGEMENT COSTS</t>
  </si>
  <si>
    <t>1.2.00</t>
  </si>
  <si>
    <t>Abbreviations</t>
  </si>
  <si>
    <t>GENERAL NOTES</t>
  </si>
  <si>
    <t>1.1.00</t>
  </si>
  <si>
    <t>1.0.00</t>
  </si>
  <si>
    <t>AMOUNT</t>
  </si>
  <si>
    <t>LABOUR RATE</t>
  </si>
  <si>
    <t>MATERIAL RATE</t>
  </si>
  <si>
    <t>QTY</t>
  </si>
  <si>
    <t>UNIT</t>
  </si>
  <si>
    <t>DESCRIPTION</t>
  </si>
  <si>
    <t>ITEM</t>
  </si>
  <si>
    <t>Male', Republic of Maldives</t>
  </si>
  <si>
    <t>DE-WATERING</t>
  </si>
  <si>
    <t>De-watering the excavation until completion of concrete work as required</t>
  </si>
  <si>
    <t>SUMMARY OF BILLS OF QUANTITIES</t>
  </si>
  <si>
    <t>%</t>
  </si>
  <si>
    <t>4.2.02</t>
  </si>
  <si>
    <t>14.0.00</t>
  </si>
  <si>
    <t>14.1.00</t>
  </si>
  <si>
    <t>14.2.00</t>
  </si>
  <si>
    <t>2.3.01</t>
  </si>
  <si>
    <t>2.4.01</t>
  </si>
  <si>
    <t>3.4.04</t>
  </si>
  <si>
    <t>FIRST FLOOR</t>
  </si>
  <si>
    <t>CAPPING</t>
  </si>
  <si>
    <t>GUTTER</t>
  </si>
  <si>
    <t>5.2.00</t>
  </si>
  <si>
    <t>5.2.01</t>
  </si>
  <si>
    <t>6.3.00</t>
  </si>
  <si>
    <t>m²</t>
  </si>
  <si>
    <t>7.2.01</t>
  </si>
  <si>
    <t>7.2.02</t>
  </si>
  <si>
    <t>WINDOWS</t>
  </si>
  <si>
    <t>7.3.00</t>
  </si>
  <si>
    <t>TOTAL OF BILL №: 01 - Carried Over To Summary</t>
  </si>
  <si>
    <t>TOTAL OF BILL №: 02 - Carried Over To Summary</t>
  </si>
  <si>
    <t>TOTAL OF BILL №: 03 - Carried Over To Summary</t>
  </si>
  <si>
    <t>TOTAL OF BILL №: 04 - Carried Over To Summary</t>
  </si>
  <si>
    <t>TOTAL OF BILL №: 05 - Carried Over To Summary</t>
  </si>
  <si>
    <t>TOTAL OF BILL №: 06 - Carried Over To Summary</t>
  </si>
  <si>
    <t>TOTAL OF BILL №: 07 - Carried Over To Summary</t>
  </si>
  <si>
    <t>TOTAL OF BILL №: 08 - Carried Over To Summary</t>
  </si>
  <si>
    <t>TOTAL OF BILL №: 10 - Carried Over To Summary</t>
  </si>
  <si>
    <t xml:space="preserve">FLOOR TILING </t>
  </si>
  <si>
    <t>9.2.00</t>
  </si>
  <si>
    <t>9.2.01</t>
  </si>
  <si>
    <t>9.2.02</t>
  </si>
  <si>
    <t>9.3.00</t>
  </si>
  <si>
    <t>TOTAL OF BILL №: 09 - Carried Over To Summary</t>
  </si>
  <si>
    <t>10.1.00</t>
  </si>
  <si>
    <t>10.2.00</t>
  </si>
  <si>
    <t>10.2.01</t>
  </si>
  <si>
    <t>10.2.02</t>
  </si>
  <si>
    <t>10.3.00</t>
  </si>
  <si>
    <t>12.1.00</t>
  </si>
  <si>
    <t>12.2.00</t>
  </si>
  <si>
    <t>12.3.00</t>
  </si>
  <si>
    <t>TOTAL OF BILL №: 12 - Carried Over To Summary</t>
  </si>
  <si>
    <t>Rate shall include for: levelling, grading, trimming, compacting and similar</t>
  </si>
  <si>
    <t>mm Lean Concrete (Foundations)</t>
  </si>
  <si>
    <t>x</t>
  </si>
  <si>
    <t>mm Concrete columns C1</t>
  </si>
  <si>
    <t>mm Concrete columns C2</t>
  </si>
  <si>
    <t>BEAMS</t>
  </si>
  <si>
    <t>mm Beam B1</t>
  </si>
  <si>
    <t>t</t>
  </si>
  <si>
    <t>inc.</t>
  </si>
  <si>
    <t>mm</t>
  </si>
  <si>
    <t>SS</t>
  </si>
  <si>
    <t>GI</t>
  </si>
  <si>
    <t xml:space="preserve"> - metre</t>
  </si>
  <si>
    <t xml:space="preserve"> - numbers</t>
  </si>
  <si>
    <t xml:space="preserve"> - cubic metres</t>
  </si>
  <si>
    <t xml:space="preserve"> - square metres</t>
  </si>
  <si>
    <t xml:space="preserve"> - linear metre</t>
  </si>
  <si>
    <t xml:space="preserve"> - tons</t>
  </si>
  <si>
    <t xml:space="preserve"> - including</t>
  </si>
  <si>
    <t xml:space="preserve"> - millimetre</t>
  </si>
  <si>
    <t xml:space="preserve"> - stainless steel</t>
  </si>
  <si>
    <t xml:space="preserve"> - galvanized iron</t>
  </si>
  <si>
    <t>TOTAL OF BILL №: 13 - Carried Over To Summary</t>
  </si>
  <si>
    <t>TOTAL OF BILL №: 14 - Carried Over To Summary</t>
  </si>
  <si>
    <t>Rates shall include for: leveling, grading, trimming, compacting to faces of excavation, keep sides plumb, backfilling, consolidating, and disposing surplus soil.</t>
  </si>
  <si>
    <t xml:space="preserve">(a) </t>
  </si>
  <si>
    <t>Rates shall include for: placing in position, making good after removal of formwork, mortar touch up to all concrete and casting in all required items; additional concrete required to conform to structural and excavated tolerances</t>
  </si>
  <si>
    <t xml:space="preserve">(b) </t>
  </si>
  <si>
    <t>Mix ratio for reinforced concrete shall be 1:2:3 and lean concrete shall be 1:2:6.</t>
  </si>
  <si>
    <t xml:space="preserve">(c) </t>
  </si>
  <si>
    <t>Rates shall include for: cleaning out cavities, forming rebated reveals and pointing and cleaning down to reveals where necessary; fractional size blocks, all necessary machine cutting, cutting or forming chases or edges of floor slabs, cutting or leavingholes and openings as recesses for and building in pipes, conduits, sleeves and similar as required for all trades; leaving surfaces rough or raking out joints for plastering and flashing, bedding frames or plates, building in joists, bearers or similar, temporary supports to openings, templates, reinforcement in walls and for all necessary making good.</t>
  </si>
  <si>
    <t>Rates shall include for: all labour in framing, notching and fitting around projections, pipes, light fittings, hatches, grilles and similar and complete with cleats, packers, wedges and similar and all nails and screws.</t>
  </si>
  <si>
    <t>Rates shall include for: all fabrication work, welding, marking, drilling for bolts incl. those securing timbers, steel plates, bolts, nuts and any type of washer, riveted work, counter sinking and tapping for bolts or machine screws.</t>
  </si>
  <si>
    <t>Rates shall include for fabrication and erection and temporary supports and fixing into position.</t>
  </si>
  <si>
    <t>Rates shall include for locks, latches, closers, push plates, pull handles, bolts, kick plates, hinges and all door &amp; window hardware.</t>
  </si>
  <si>
    <t>Rates shall include for door frames, mullions, transoms, trims, glazing, tinting, timber panels, boardings, framing, lining, fastenings and all fixings.</t>
  </si>
  <si>
    <t xml:space="preserve">(d) </t>
  </si>
  <si>
    <t xml:space="preserve">(e) </t>
  </si>
  <si>
    <t xml:space="preserve">(f) </t>
  </si>
  <si>
    <t xml:space="preserve">(g) </t>
  </si>
  <si>
    <t>Sizes are given overall outside dimensions of actual doors and windows.</t>
  </si>
  <si>
    <t>Thickness and sizes of glass panels are shown on the Drawings and doors and windows schedule</t>
  </si>
  <si>
    <t>Rates shall include for all painting as specified</t>
  </si>
  <si>
    <t>Rates shall include all items specified in the door schedule and specification.</t>
  </si>
  <si>
    <t>Frames and sashes to be 25-60 micron black powder coated aluminium other wise specified.</t>
  </si>
  <si>
    <t>Rates shall include for: the provision, erection and removal of scaffolding, preparation, wall putty application, rubbing down between coats and similar work, the protection and/or masking floors, fittings and similar work, removing and replacing door &amp; window furniture.</t>
  </si>
  <si>
    <t>All painting work shall be carried in accordance with the Specifications.</t>
  </si>
  <si>
    <t>Rates shall include for: fixing, bedding, grouting, and pointing materials; making good around pipes, sanitary fixtures, and similar; cleaning down and polishing.</t>
  </si>
  <si>
    <t>Rates shall include for: fair edges, dressing over angel fillets, roof sealant, turning into grooves, all other labours, circular edges, nails, screws and other fixings and laps.</t>
  </si>
  <si>
    <t xml:space="preserve">(h) </t>
  </si>
  <si>
    <t>The cost shall include for: screws, nails, bolts, nuts, standard cable fixing or supporting clips, brackets, straps, rivets, plugs and all incidental accessories.</t>
  </si>
  <si>
    <t>Rates for electrical isolators, conduits, fittings, equipment and similar items shall include for: all fixings to various building surfaces.</t>
  </si>
  <si>
    <t>A light fixture is measured as one point; switch end of wire is not included in the quantity.</t>
  </si>
  <si>
    <t>A point wiring for power points is measured (regardless of 1 gang, 2 gang etc) as one point for each socket outlet; other end of wire is not included in the quantity.</t>
  </si>
  <si>
    <t>Bill №: 03 - INSITU CONCRETE WORKS</t>
  </si>
  <si>
    <t>Bill №: 02 - EXCAVATION AND FILLING</t>
  </si>
  <si>
    <t>REINFORCED INSITU CONCRETE</t>
  </si>
  <si>
    <t>Rates shall include for: concrete, formwork, reinforcement, cleaning, fabrication, placing, the provision for all necessary temporary fixings and supports including tie wires and chair supports, laps, distribution bars and wastage.</t>
  </si>
  <si>
    <t>Rates shall include for: all necessary boarding, supports, erecting, framing, temporary cambering, cutting, perforations for reinforcing bars, bolts, straps, ties, hangers, pipes and removal of formwork.</t>
  </si>
  <si>
    <t>Rates shall include for: cleaning, fabrication, placing the provision for all necessary temporary fixings and supports including tie wires and chair supports, laps, distribution bars and wastage.</t>
  </si>
  <si>
    <t>All reinforcing bars shall be high strength bars.</t>
  </si>
  <si>
    <t>Slab soffits to be finished fairfaced, use plasteciser and formwork with reducing agent.</t>
  </si>
  <si>
    <t xml:space="preserve">(i) </t>
  </si>
  <si>
    <t>Bill №: 04 - MASONRY</t>
  </si>
  <si>
    <t>Thickness and sizes of glass panels are shown on the Drawings and doors and windows schedule.</t>
  </si>
  <si>
    <r>
      <rPr>
        <b/>
        <sz val="11"/>
        <color indexed="8"/>
        <rFont val="Calibri"/>
        <family val="2"/>
        <scheme val="minor"/>
      </rPr>
      <t>TOTAL</t>
    </r>
    <r>
      <rPr>
        <b/>
        <sz val="11"/>
        <color theme="1"/>
        <rFont val="Calibri"/>
        <family val="2"/>
        <scheme val="minor"/>
      </rPr>
      <t xml:space="preserve">  AMOUNT</t>
    </r>
  </si>
  <si>
    <t>MASS CONCRETE</t>
  </si>
  <si>
    <t>SUB-STRUCTURE</t>
  </si>
  <si>
    <t>INSURANCE,  BONDS, GUARANTEES AND WARRANTIES</t>
  </si>
  <si>
    <t>FOUNDATION PADS</t>
  </si>
  <si>
    <t>“Welding” is deemed to be in accordance with the specification and for the material to which it is to be used. Gusset plates, shoe plates, ends, caps, cleats, brackets, stiffeners, bolts, etc.,are required to be included to the rate of the associated steel work in which they occur.</t>
  </si>
  <si>
    <t>For the description of materials and  workmanship refer to the Specification of  works,  pricing Preambles and Drawings.</t>
  </si>
  <si>
    <t>Contractor shall submit shop drawings for approval prior to fabrication.</t>
  </si>
  <si>
    <t>Unless specified otherwise, rate shall include for: All shop fabrication work, marking, delivery, unloading, hoisting, erecting and fixing as per   detail drawings, All welds &amp; allowance for rolling margin, the weight of weld metal in welded constructions, members of any length, cutting to size and shape and joints in the running length, grinding to a smooth finish, unless otherwise required, Machine drilled bolt, holes, bolts, nuts and washers, cleats, shoe and gusset plates and all other connections, Wire brushing to clean all the steel surfaces (except stainless steel) after fabrication and spray painting with two coats of quick drying metal primer zinc phosphate &amp; two coats of matt anti corrosive paint with final paint, all necessary accessories  and preparation and submission of Shop Drawings and As Built Drawings as specified.</t>
  </si>
  <si>
    <t>Cement block wall, bricks laid to form alternate courses of headers and stretchers, laid on and inc. mortar. (EXTERNAL WALLS)</t>
  </si>
  <si>
    <t xml:space="preserve">mm thk full height </t>
  </si>
  <si>
    <t>Cement block wall, bricks laid to form alternate courses of headers and stretchers, laid on and inc. mortar  (INTERNAL WALLS).</t>
  </si>
  <si>
    <t>mm thk Concrete Slab on ground</t>
  </si>
  <si>
    <t>STEEL TRUSS</t>
  </si>
  <si>
    <t>TRUSS TR1</t>
  </si>
  <si>
    <t>The following items and description and the drawings are given as a guidance as to the nature of the information required to be returned by the contractor. Should they not be appropriate the contractor should provide a similar BOQ using the Additions/Ommisions sheets provided at the back of this BOQ.</t>
  </si>
  <si>
    <t>The contractors are requested to refer Conditions of Contract, Special Conditions of Contract, Drawings and Specification and other relevant documents related to this tender prior to pricing of the following items</t>
  </si>
  <si>
    <t xml:space="preserve">The contractor shall provide a schedule of all builder's work in connection with details of such items as necessary, along with the tender.  </t>
  </si>
  <si>
    <t>Rates for materials/ plants/ equipments not approved for duty free facilities to be quoted on duty paid basis.</t>
  </si>
  <si>
    <t>All equipments shall be guaranteed for a period of 12 months from the date of commissioning or date of practical completion of the project which ever later</t>
  </si>
  <si>
    <t>The rate shall include for insurance during handling, rehandling, transport, storage until ready for installation, delivery of equipments up to the point of installation and until handing over.</t>
  </si>
  <si>
    <t>The rates shall include for comprehensive maintenance during defects liability period of 12 months from the date of handing over</t>
  </si>
  <si>
    <t xml:space="preserve">(j) </t>
  </si>
  <si>
    <t xml:space="preserve">(k) </t>
  </si>
  <si>
    <t xml:space="preserve">(l) </t>
  </si>
  <si>
    <t xml:space="preserve">(m) </t>
  </si>
  <si>
    <t>MAIN DISTRIBUTION, SUB DISTRIBUTION AND DISTRIBUTION SYSTEM</t>
  </si>
  <si>
    <t>Distribution Boards ( DB )</t>
  </si>
  <si>
    <t>All under ground cables directly buried in ground/ in the trenches as appilcable, to be laid properly and covered with cable tiles, protection tapes, etc for mechanical protection, PVC sleeves may use if required. Rate shall include for all necessary works/accessories such as excavation, sand layers, cable tiles, warning strips and back filling with approved quality earth,properly compacted, to the satisfication of the Engineer.</t>
  </si>
  <si>
    <t>All above ground cables shall be laid on cable tray/ trucnking /conduits as appilcable and covered by tray covers, etc. for mechanical protection. PVC sleeves may use if required. Rate shall include for all necessary works/ accessories such as galvernized brackets, supporting materials, fittings, nails, cable ties, earthing, etc, trays shall be of required sizes, GI powder coated, and shotted, to the satisfication of Engineer</t>
  </si>
  <si>
    <t>CABLING UP TO MDB</t>
  </si>
  <si>
    <t>MAIN / SUB CABLING</t>
  </si>
  <si>
    <t>GENERAL EARTHING</t>
  </si>
  <si>
    <t>POINT WIRING AND FITTINGS</t>
  </si>
  <si>
    <t>FIXTURES</t>
  </si>
  <si>
    <t xml:space="preserve">Rate shall include supply and installation of following lighting fixtures, socket outlets as specified and detailed, fixed in position including all fixing accessories, supports and connect to power, under following conditions </t>
  </si>
  <si>
    <t>The tenderer shall submit the following information on the  items/equipments quoted for together with the tender.</t>
  </si>
  <si>
    <t>a.  make</t>
  </si>
  <si>
    <t>b.  model No.</t>
  </si>
  <si>
    <t>c.  technical data</t>
  </si>
  <si>
    <t>d.  country of manufacture</t>
  </si>
  <si>
    <t>e.  delivery period</t>
  </si>
  <si>
    <t>f.   lead time for manufacturing.</t>
  </si>
  <si>
    <t>g.  port of shipping</t>
  </si>
  <si>
    <t>h.  CIF value of each item in foreign currency.</t>
  </si>
  <si>
    <t xml:space="preserve">j.   Optional items and their additional  cost. (additional cost </t>
  </si>
  <si>
    <t xml:space="preserve">     to be submitted separately)</t>
  </si>
  <si>
    <t xml:space="preserve">k.  Schedule of items to be carried out by others connected to </t>
  </si>
  <si>
    <t xml:space="preserve">     installation of  generators/transformers/Electrical panels </t>
  </si>
  <si>
    <t xml:space="preserve">     such as some builders work  and electrical connection.</t>
  </si>
  <si>
    <t>l.   Details of all special features</t>
  </si>
  <si>
    <t>m. schedule attached to specification.</t>
  </si>
  <si>
    <t>Rate shall include for necessary chasings, trenching, conduits, cables, cable trays, fittings and clips, cutting holes and chases in brick work/ block work/ concrete work complete with all necessary accessories such as sockets, connections, cable glands and boxes, hardware clips, soldering and jointing materials etc., for proper installing and laying of cables.</t>
  </si>
  <si>
    <t>All under ground cables directly buried in ground/run in trenches to be properly laid and covered with cable tiles/trench covers. Rate for under ground cables shall include for all necessary excavation, sand layers, concrete tiles, warning strips and back filling with approved quality earth properly compacted, hot dipped galvenized brackets for trenches, accessories, etc as applicable.</t>
  </si>
  <si>
    <t>Rate for all electrical panels shall include for supply and installation of all necessary MCCBs, MCBS, EFRs, ELCBs, auxiliary contacts, Voltmeters, ammeters, Digital analyser,kWh meters, indicator lamps, selector switches, copper bus bars, inter locks, aligning and grounding of the panel, inter connectors, internal wiring connections to switch gear,steel channels and necessary hardware fixing insulating materials,all in fully enclosed metal clad panels and distribution boards completed as shown in drawing. They shall comply with the specifications andI.E.E.regulations and be complete to working order to the approval of local authorities.</t>
  </si>
  <si>
    <t xml:space="preserve">Rate shall include for supply, installation, maintaining, testing and commissioning of the system for power and lighting according to drawings and specifications to working order. </t>
  </si>
  <si>
    <t>All materials, equipment wiring shall confirm to local codes, specifications, standards/latest I.E.E. regulations ( BS 7671 ).</t>
  </si>
  <si>
    <t xml:space="preserve">(n) </t>
  </si>
  <si>
    <t xml:space="preserve">(o) </t>
  </si>
  <si>
    <t xml:space="preserve">(p) </t>
  </si>
  <si>
    <t xml:space="preserve">(q) </t>
  </si>
  <si>
    <t xml:space="preserve">(r) </t>
  </si>
  <si>
    <t>Clear the area of site from rubbish and vegetable matters, stumps, roots. Rates shall include for removal of trees and tree stumps</t>
  </si>
  <si>
    <t>Compacted earth filling under ground slab</t>
  </si>
  <si>
    <t>Excavation for Foundation pads</t>
  </si>
  <si>
    <t>Excavation for Foundation beams</t>
  </si>
  <si>
    <t>2.3.02</t>
  </si>
  <si>
    <t>3.3.00</t>
  </si>
  <si>
    <t>3.3.01</t>
  </si>
  <si>
    <t>3.3.02</t>
  </si>
  <si>
    <t>3.3.03</t>
  </si>
  <si>
    <t>3.3.04</t>
  </si>
  <si>
    <t>3.4.02</t>
  </si>
  <si>
    <t>3.5.01</t>
  </si>
  <si>
    <t>3.6.00</t>
  </si>
  <si>
    <t>3.6.01</t>
  </si>
  <si>
    <t>BLOCK WORK</t>
  </si>
  <si>
    <t>Bill №: 05 - STRUCTURAL METAL WORKS</t>
  </si>
  <si>
    <t>5.2.02</t>
  </si>
  <si>
    <t>5.2.03</t>
  </si>
  <si>
    <t>5.3.00</t>
  </si>
  <si>
    <t>STEEL FRAMING</t>
  </si>
  <si>
    <t>MAIN ROOF COVERING</t>
  </si>
  <si>
    <t>DOWN PIPE</t>
  </si>
  <si>
    <t>12.0.00</t>
  </si>
  <si>
    <t>12.2.01</t>
  </si>
  <si>
    <t>13.2.01</t>
  </si>
  <si>
    <t>13.5.00</t>
  </si>
  <si>
    <t>14.2.01</t>
  </si>
  <si>
    <t>14.3.00</t>
  </si>
  <si>
    <t>2.2.01</t>
  </si>
  <si>
    <t>Emulsion paint finish including putty application on brick walls as specified (INTERNAL SURFACES)</t>
  </si>
  <si>
    <t xml:space="preserve">mm thk cement plaster on external surface as specified on the drawing. Waterproofed with Sika product or equivalent. </t>
  </si>
  <si>
    <t>mm thk cement plaster on internal surface as specified on the drawing</t>
  </si>
  <si>
    <t>CLIENT : MINISTRY OF EDUCATION, GOVERNEMNT OF MALDIVES</t>
  </si>
  <si>
    <t>mm Concrete columns SC</t>
  </si>
  <si>
    <t>3.5.00</t>
  </si>
  <si>
    <t>x  2.5mm 'C'  Purlins at 900 c/c</t>
  </si>
  <si>
    <t>60.3mm dia x 3.2mm thick GI bracing beam</t>
  </si>
  <si>
    <t>Lysaght roofing sheet to specification</t>
  </si>
  <si>
    <t>50mm mineral wool insulation with reflective layers on both installed as per suppliers specifications with recommended lap length and air gap tape. Rate shall include for BRC mesh over purlins to support insulation layer.</t>
  </si>
  <si>
    <t>Lysaght ridge cap as per roofing sheet suppliers assembly</t>
  </si>
  <si>
    <t>FASCIA</t>
  </si>
  <si>
    <t>mm fascia board</t>
  </si>
  <si>
    <t>D1 - Aluminium panel door on Aluminium frame (single swing)</t>
  </si>
  <si>
    <t>mm Homogenous Non-slip tiles</t>
  </si>
  <si>
    <t>Epoxy floor paint</t>
  </si>
  <si>
    <t>PLASTERBOARD CEILING</t>
  </si>
  <si>
    <t>Fixed "Boral" or equivalent plasterboard ceiling system with timber framing</t>
  </si>
  <si>
    <t>Weatherbound paint finish as specified (EXTERNAL SURFACES)</t>
  </si>
  <si>
    <t>CEILING PAINTING</t>
  </si>
  <si>
    <t>3.4.05</t>
  </si>
  <si>
    <t>mm thk Concrete Slab on ramp</t>
  </si>
  <si>
    <t>OTHER WORKS</t>
  </si>
  <si>
    <t>Lintel and Sill beams</t>
  </si>
  <si>
    <t>3.8.00</t>
  </si>
  <si>
    <t>Bill №: 06 - ROOFING</t>
  </si>
  <si>
    <t>6.1.00</t>
  </si>
  <si>
    <t>6.2.01</t>
  </si>
  <si>
    <t>6.2.02</t>
  </si>
  <si>
    <t>6.3.01</t>
  </si>
  <si>
    <t>6.4.00</t>
  </si>
  <si>
    <t>6.4.01</t>
  </si>
  <si>
    <t>6.5.00</t>
  </si>
  <si>
    <t>6.5.01</t>
  </si>
  <si>
    <t>6.6.00</t>
  </si>
  <si>
    <t>6.6.01</t>
  </si>
  <si>
    <t>6.7.00</t>
  </si>
  <si>
    <t>Bill №: 07 - WINDOWS, SCREENS &amp; LIGHTS</t>
  </si>
  <si>
    <t>Bill №: 08 - DOORS, SHUTTERS &amp; HATCHES</t>
  </si>
  <si>
    <t>Bill №: 09 - FLOOR, WALL, CEILING, AND ROOF FINISHINGS</t>
  </si>
  <si>
    <t>FLOOR PAINTING</t>
  </si>
  <si>
    <t>9.3.01</t>
  </si>
  <si>
    <t>9.4.00</t>
  </si>
  <si>
    <t>9.4.01</t>
  </si>
  <si>
    <t>9.5.00</t>
  </si>
  <si>
    <t>9.5.01</t>
  </si>
  <si>
    <t>9.6.00</t>
  </si>
  <si>
    <t>Bill №: 10 - SUSPENDED CEILING</t>
  </si>
  <si>
    <t>Bill №: 11 - PAINTING &amp; DECORATIONS</t>
  </si>
  <si>
    <t>11.0.00</t>
  </si>
  <si>
    <t>11.1.00</t>
  </si>
  <si>
    <t>11.2.00</t>
  </si>
  <si>
    <t>11.2.01</t>
  </si>
  <si>
    <t>11.2.02</t>
  </si>
  <si>
    <t>11.3.00</t>
  </si>
  <si>
    <t>11.3.01</t>
  </si>
  <si>
    <t>11.3.02</t>
  </si>
  <si>
    <t>11.4.00</t>
  </si>
  <si>
    <t>TOTAL OF BILL №: 11 - Carried Over To Summary</t>
  </si>
  <si>
    <t>RAMP RAILING</t>
  </si>
  <si>
    <t>Bill №: 12 - STAIRS, WALKWAYS AND BALUSTRADES</t>
  </si>
  <si>
    <t>RAMP</t>
  </si>
  <si>
    <t>Bill №: 13 - MECHANICAL &amp; ELECTRICAL SERVICES</t>
  </si>
  <si>
    <t>mm dia rain water pipe</t>
  </si>
  <si>
    <t>Cabling from main Electrical source to DB</t>
  </si>
  <si>
    <t>Allow for the total earthing system inclusive of the necessary cables from all the DBs</t>
  </si>
  <si>
    <t>A twin sockets</t>
  </si>
  <si>
    <t>Ceiling fan (52" - 54")</t>
  </si>
  <si>
    <t>Light switch (4 G)</t>
  </si>
  <si>
    <t>Light switch (5 G)</t>
  </si>
  <si>
    <t>13.2.02</t>
  </si>
  <si>
    <t>13.3.00</t>
  </si>
  <si>
    <t>13.3.01</t>
  </si>
  <si>
    <t>13.4.00</t>
  </si>
  <si>
    <t>13.4.01</t>
  </si>
  <si>
    <t>13.4.02</t>
  </si>
  <si>
    <t>13.5.01</t>
  </si>
  <si>
    <t>13.5.02</t>
  </si>
  <si>
    <t>13.5.03</t>
  </si>
  <si>
    <t>13.5.04</t>
  </si>
  <si>
    <t>13.5.05</t>
  </si>
  <si>
    <t>13.6.00</t>
  </si>
  <si>
    <t>14.2.02</t>
  </si>
  <si>
    <t>14.2.03</t>
  </si>
  <si>
    <t>14.2.04</t>
  </si>
  <si>
    <t>mm Concrete columns C3</t>
  </si>
  <si>
    <t>mm Concrete columns C4</t>
  </si>
  <si>
    <t>mm thk Concrete Slab on first floor</t>
  </si>
  <si>
    <t>mm Beam B2</t>
  </si>
  <si>
    <t>mm Beam B3</t>
  </si>
  <si>
    <t>STAIR STARTER</t>
  </si>
  <si>
    <t>mm Concrete stair starter</t>
  </si>
  <si>
    <t>STAIRCASE</t>
  </si>
  <si>
    <t xml:space="preserve"> Concrete staircase GF to FFL -400</t>
  </si>
  <si>
    <t xml:space="preserve"> Concrete staircase GF to 1st FL </t>
  </si>
  <si>
    <t xml:space="preserve">FIRST FLOOR </t>
  </si>
  <si>
    <t>HALF LANDING BEAMS</t>
  </si>
  <si>
    <t>mm thk Concrete Slab on half landing level</t>
  </si>
  <si>
    <t>3.3.05</t>
  </si>
  <si>
    <t>3.3.06</t>
  </si>
  <si>
    <t>3.3.07</t>
  </si>
  <si>
    <t>3.3.08</t>
  </si>
  <si>
    <t>3.4.06</t>
  </si>
  <si>
    <t>3.4.07</t>
  </si>
  <si>
    <t>3.4.09</t>
  </si>
  <si>
    <t>3.5.02</t>
  </si>
  <si>
    <t>3.5.03</t>
  </si>
  <si>
    <t>3.5.04</t>
  </si>
  <si>
    <t>3.5.05</t>
  </si>
  <si>
    <t>3.5.06</t>
  </si>
  <si>
    <t>3.5.07</t>
  </si>
  <si>
    <t>3.5.08</t>
  </si>
  <si>
    <t>3.5.09</t>
  </si>
  <si>
    <t>3.4.10</t>
  </si>
  <si>
    <t>D2 - Aluminium panel door on Aluminium frame (single swing)</t>
  </si>
  <si>
    <t>W1 - Aluminium sliding window with clear glass panel on aluminium frame</t>
  </si>
  <si>
    <t>W2 - Aluminium side/top hung window with reflective glass panel on aluminium frame</t>
  </si>
  <si>
    <t>W3 - Aluminium  window with aluminium louvers on aluminium frame</t>
  </si>
  <si>
    <t>W4 - Aluminium side/top hung window with reflective glass panel on aluminium frame</t>
  </si>
  <si>
    <t>D4 - PVC panel door on PVC frame (single swing)</t>
  </si>
  <si>
    <t>SHADING</t>
  </si>
  <si>
    <t>mm thk Concrete shading @ 1st slab level</t>
  </si>
  <si>
    <t>mm thk Concrete shading @ roof beam level</t>
  </si>
  <si>
    <t>4.2.03</t>
  </si>
  <si>
    <t>4.2.04</t>
  </si>
  <si>
    <t>4.2.05</t>
  </si>
  <si>
    <t>4.2.06</t>
  </si>
  <si>
    <t>8.2.03</t>
  </si>
  <si>
    <t>8.2.04</t>
  </si>
  <si>
    <t>8.2.05</t>
  </si>
  <si>
    <t>8.2.06</t>
  </si>
  <si>
    <t>8.2.07</t>
  </si>
  <si>
    <t>8.2.08</t>
  </si>
  <si>
    <t>V1 - Aluminium  window with aluminium louvers on aluminium frame</t>
  </si>
  <si>
    <t>V2 - Aluminium  window with aluminium louvers on aluminium frame</t>
  </si>
  <si>
    <t>V3 - Aluminium  window with aluminium louvers on aluminium frame</t>
  </si>
  <si>
    <t>Steel truss 11.525m span with 60.3mm dia x 3.2mm thick CHS pipe top and bottom chord and 42.4mm dia. x 2.0mm thick CHS pipe web members</t>
  </si>
  <si>
    <t>7.2.03</t>
  </si>
  <si>
    <t>7.2.05</t>
  </si>
  <si>
    <t>7.2.06</t>
  </si>
  <si>
    <t>7.2.07</t>
  </si>
  <si>
    <t>7.2.08</t>
  </si>
  <si>
    <t>7.2.09</t>
  </si>
  <si>
    <t>7.2.10</t>
  </si>
  <si>
    <t>7.2.11</t>
  </si>
  <si>
    <t>7.2.12</t>
  </si>
  <si>
    <t>7.2.13</t>
  </si>
  <si>
    <t>7.2.14</t>
  </si>
  <si>
    <t>Weatherbound paint finish as specified (SLAB SOFFIT)</t>
  </si>
  <si>
    <t>Emulsion paint finish including putty application on ceiling as specified (CEILING)</t>
  </si>
  <si>
    <t>STAIRCASE RAILING</t>
  </si>
  <si>
    <t>GROUND  - 1ST FLOOR</t>
  </si>
  <si>
    <t>WALKWAY RAILING</t>
  </si>
  <si>
    <t>9.2.03</t>
  </si>
  <si>
    <t>9.2.04</t>
  </si>
  <si>
    <t>9.3.02</t>
  </si>
  <si>
    <t>9.4.02</t>
  </si>
  <si>
    <t>9.4.03</t>
  </si>
  <si>
    <t>9.4.04</t>
  </si>
  <si>
    <t>9.5.02</t>
  </si>
  <si>
    <t>10.2.03</t>
  </si>
  <si>
    <t>11.2.03</t>
  </si>
  <si>
    <t>11.2.04</t>
  </si>
  <si>
    <t>11.3.03</t>
  </si>
  <si>
    <t>12.3.01</t>
  </si>
  <si>
    <t>12.4.00</t>
  </si>
  <si>
    <t>Mirror light (7W LED light)</t>
  </si>
  <si>
    <t>2 x 4' tube light with weather proof opal casing</t>
  </si>
  <si>
    <t>2 x 4' fluorescent light with opal casing</t>
  </si>
  <si>
    <t>Light switch (3 G)</t>
  </si>
  <si>
    <t>Light switch (2 G)</t>
  </si>
  <si>
    <t>Light switch (1 G)</t>
  </si>
  <si>
    <t>13.5.06</t>
  </si>
  <si>
    <t>13.5.07</t>
  </si>
  <si>
    <t>13.5.08</t>
  </si>
  <si>
    <t>13.5.09</t>
  </si>
  <si>
    <t>13.5.10</t>
  </si>
  <si>
    <t>13.5.11</t>
  </si>
  <si>
    <t>13.5.12</t>
  </si>
  <si>
    <t>Floor Drain</t>
  </si>
  <si>
    <t>WATER SUPPLY</t>
  </si>
  <si>
    <t>Provide and fix UPVC high pressure pipes including piping, connections, fittings, valves, excavations, ducting, fixing with brackets and leak testing.</t>
  </si>
  <si>
    <t>INTERNAL PLUMBING - FRESH WATER SUPPLY PIPE</t>
  </si>
  <si>
    <t>Note: Internal plumbing to all toilets and kitchen including supply and laying of pipes.</t>
  </si>
  <si>
    <t>EXTERNAL PLUMBING</t>
  </si>
  <si>
    <t>All pipe works under groundfloor screed/slab to be laid for Waste water, sewage, fresh water and well water connection.</t>
  </si>
  <si>
    <t>DISCHARGE WORK</t>
  </si>
  <si>
    <t>Complete installation, cleaning and testing of:</t>
  </si>
  <si>
    <t>Wash basin</t>
  </si>
  <si>
    <t>Wash basin tap</t>
  </si>
  <si>
    <t>Muslim shower with stop valve</t>
  </si>
  <si>
    <t>Soap holder</t>
  </si>
  <si>
    <t>Face Mirror</t>
  </si>
  <si>
    <t>Water Closet</t>
  </si>
  <si>
    <t>Rates shall include for sockets, running joints, connectors, elbows, junctions, valves, reducers, expansion joints, backnuts and similar, incidental fitting, clips saddles, brackets, straps, hangers, screws, nails and fixing complete, including cutting and forming holes, excavating, laying pipes and backfilling trenches.</t>
  </si>
  <si>
    <t>All pipe work and fittings shall be high pressure PVC.</t>
  </si>
  <si>
    <t>Rates shall include for supply and fixing of all pipes.</t>
  </si>
  <si>
    <t>All sanitary fixtures used shall be of superior quality and approved by the architect/consultant on submission of samples.</t>
  </si>
  <si>
    <t>DISABLED TOILET</t>
  </si>
  <si>
    <t>set</t>
  </si>
  <si>
    <t>Floor Gully</t>
  </si>
  <si>
    <t>Bill №: 14 - PLUMBING</t>
  </si>
  <si>
    <t>14.4.00</t>
  </si>
  <si>
    <t>14.3.01</t>
  </si>
  <si>
    <t>14.4.01</t>
  </si>
  <si>
    <t>14.4.02</t>
  </si>
  <si>
    <t>14.4.03</t>
  </si>
  <si>
    <t>14.4.04</t>
  </si>
  <si>
    <t>14.4.05</t>
  </si>
  <si>
    <t>14.4.06</t>
  </si>
  <si>
    <t>14.4.07</t>
  </si>
  <si>
    <t>14.4.08</t>
  </si>
  <si>
    <t>14.4.09</t>
  </si>
  <si>
    <t>14.4.10</t>
  </si>
  <si>
    <t>14.4.11</t>
  </si>
  <si>
    <t>14.4.13</t>
  </si>
  <si>
    <t>14.4.14</t>
  </si>
  <si>
    <t>14.4.15</t>
  </si>
  <si>
    <t>14.4.16</t>
  </si>
  <si>
    <t>14.4.17</t>
  </si>
  <si>
    <t>14.5.00</t>
  </si>
  <si>
    <t>15.0.00</t>
  </si>
  <si>
    <t>15.1.00</t>
  </si>
  <si>
    <t>15.2.00</t>
  </si>
  <si>
    <t>15.2.01</t>
  </si>
  <si>
    <t>15.2.02</t>
  </si>
  <si>
    <t>15.3.00</t>
  </si>
  <si>
    <t>TOTAL OF BILL №: 15 - Carried Over To Summary</t>
  </si>
  <si>
    <t>Counter top with tile finish</t>
  </si>
  <si>
    <t>3.4.11</t>
  </si>
  <si>
    <t>3.4.12</t>
  </si>
  <si>
    <t>D3 - PVC panel door on PVC frame (single swing)</t>
  </si>
  <si>
    <t>12.4.01</t>
  </si>
  <si>
    <t>12.5.00</t>
  </si>
  <si>
    <t>FIN</t>
  </si>
  <si>
    <t>X</t>
  </si>
  <si>
    <t>13.5.13</t>
  </si>
  <si>
    <t>14.4.18</t>
  </si>
  <si>
    <t>14.4.19</t>
  </si>
  <si>
    <t>3.7.00</t>
  </si>
  <si>
    <t>3.7.01</t>
  </si>
  <si>
    <t xml:space="preserve">mm thk 2.4m height </t>
  </si>
  <si>
    <t>mm thk Concrete fin GF</t>
  </si>
  <si>
    <t>mm thk Concrete fin 1ST</t>
  </si>
  <si>
    <t xml:space="preserve">WALL TILING </t>
  </si>
  <si>
    <t>mm Homogenous tiles</t>
  </si>
  <si>
    <t>9.6.01</t>
  </si>
  <si>
    <t>9.6.02</t>
  </si>
  <si>
    <t>9.7.00</t>
  </si>
  <si>
    <t xml:space="preserve">Polythene damp proof membrane (500 gauge) </t>
  </si>
  <si>
    <t>All structural concrete shall be GRADE M25 and lean concrete shall be GRADE M15</t>
  </si>
  <si>
    <t>(j)</t>
  </si>
  <si>
    <t>Rate shall include for applying 2 coats of waterproofing chemical to substructure.(Below ground level).</t>
  </si>
  <si>
    <t>mm Foundation beam, TB</t>
  </si>
  <si>
    <t>3.3.09</t>
  </si>
  <si>
    <t>3.3.10</t>
  </si>
  <si>
    <t>3.3.11</t>
  </si>
  <si>
    <t>3.3.12</t>
  </si>
  <si>
    <t>3.3.13</t>
  </si>
  <si>
    <t>x  300mm Foundation pads, F1</t>
  </si>
  <si>
    <t>x  300mm Foundation pads, F2</t>
  </si>
  <si>
    <t>x  300mm Foundation pads, F3</t>
  </si>
  <si>
    <t>x  300mm Foundation pads, F4</t>
  </si>
  <si>
    <t>x  300mm Foundation pads, F5</t>
  </si>
  <si>
    <t>x  300mm Foundation pads, F6</t>
  </si>
  <si>
    <t>3.5.10</t>
  </si>
  <si>
    <t>3.5.11</t>
  </si>
  <si>
    <t>3.5.12</t>
  </si>
  <si>
    <t>mm Beam B4</t>
  </si>
  <si>
    <t>mm Beam HB</t>
  </si>
  <si>
    <t>mm Beam RB</t>
  </si>
  <si>
    <t>4.2.07</t>
  </si>
  <si>
    <t>BELOW GROUND LEVEL</t>
  </si>
  <si>
    <t>4.2.08</t>
  </si>
  <si>
    <t>4.2.09</t>
  </si>
  <si>
    <t>8.2.09</t>
  </si>
  <si>
    <t>D1 - Aluminium panel door on Aluminium frame with 6mm thk clear glass</t>
  </si>
  <si>
    <t>D2 - Aluminium panel door on Aluminium frame with aluminium louvers</t>
  </si>
  <si>
    <t xml:space="preserve">D5 - Aluminium panel door on Aluminium frame </t>
  </si>
  <si>
    <t>6mm Cement board ceiling on roof eave / gable ceiling / toilet area</t>
  </si>
  <si>
    <t>13.5.16</t>
  </si>
  <si>
    <t>13.5.17</t>
  </si>
  <si>
    <t>Two gang TV/SAT socket outlet</t>
  </si>
  <si>
    <t>Exhaust fan</t>
  </si>
  <si>
    <t>A sockets</t>
  </si>
  <si>
    <t>13.5.14</t>
  </si>
  <si>
    <t>Internet switch board</t>
  </si>
  <si>
    <t>Cabling from main Internet source to Internet switchboard</t>
  </si>
  <si>
    <t>13.2.03</t>
  </si>
  <si>
    <t>Water booster pump</t>
  </si>
  <si>
    <t>Water dispencer</t>
  </si>
  <si>
    <t>Bill №: 15 - INSULATION, FIRE STOPPING &amp; FIRE PROTECTION</t>
  </si>
  <si>
    <t xml:space="preserve">Rates shall include for all necessary electrical wiring and accessories required for completion </t>
  </si>
  <si>
    <t>FIRE EXTINGUISHERS (Confirming to BS EN 3-10)</t>
  </si>
  <si>
    <t>Supply and installation of 2Kg CO2 Extinguishers</t>
  </si>
  <si>
    <t>Supply and installation of 9 Lt. water Extinguishers.</t>
  </si>
  <si>
    <t>16.0.00</t>
  </si>
  <si>
    <t>Bill №:  16- ADDITIONS AND OMMISIONS</t>
  </si>
  <si>
    <t>16.1.00</t>
  </si>
  <si>
    <t>16.1.01</t>
  </si>
  <si>
    <t>16.1.02</t>
  </si>
  <si>
    <t>16.1.03</t>
  </si>
  <si>
    <t>16.1.04</t>
  </si>
  <si>
    <t>16.1.05</t>
  </si>
  <si>
    <t>16.1.06</t>
  </si>
  <si>
    <t>16.1.07</t>
  </si>
  <si>
    <t>16.1.08</t>
  </si>
  <si>
    <t>16.1.09</t>
  </si>
  <si>
    <t>16.1.10</t>
  </si>
  <si>
    <t>16.1.11</t>
  </si>
  <si>
    <t>16.1.12</t>
  </si>
  <si>
    <t>16.1.13</t>
  </si>
  <si>
    <t>16.1.14</t>
  </si>
  <si>
    <t>16.1.15</t>
  </si>
  <si>
    <t>16.2.00</t>
  </si>
  <si>
    <t>16.2.01</t>
  </si>
  <si>
    <t>16.2.02</t>
  </si>
  <si>
    <t>16.2.03</t>
  </si>
  <si>
    <t>16.2.04</t>
  </si>
  <si>
    <t>16.2.05</t>
  </si>
  <si>
    <t>16.2.06</t>
  </si>
  <si>
    <t>16.2.07</t>
  </si>
  <si>
    <t>16.2.08</t>
  </si>
  <si>
    <t>16.2.09</t>
  </si>
  <si>
    <t>16.2.10</t>
  </si>
  <si>
    <t>16.2.11</t>
  </si>
  <si>
    <t>16.2.12</t>
  </si>
  <si>
    <t>16.2.13</t>
  </si>
  <si>
    <t>16.2.14</t>
  </si>
  <si>
    <t>16.2.15</t>
  </si>
  <si>
    <t>16.3.00</t>
  </si>
  <si>
    <t>TOTAL OF BILL №: 16 - Carried Over To Summary</t>
  </si>
  <si>
    <t>9.3.03</t>
  </si>
  <si>
    <t>9.3.04</t>
  </si>
  <si>
    <t>9.3.05</t>
  </si>
  <si>
    <t>9.3.06</t>
  </si>
  <si>
    <t>7.2.04</t>
  </si>
  <si>
    <t>V4 - Aluminium  window with aluminium louvers on aluminium frame</t>
  </si>
  <si>
    <t>ROOF LEVEL - 01</t>
  </si>
  <si>
    <t>ROOF LEVEL - 02</t>
  </si>
  <si>
    <t>GROUND WELL</t>
  </si>
  <si>
    <t>SEPTIC TANK</t>
  </si>
  <si>
    <t>3.8.01</t>
  </si>
  <si>
    <t>3.8.02</t>
  </si>
  <si>
    <t>3.8.03</t>
  </si>
  <si>
    <t>3.8.04</t>
  </si>
  <si>
    <t>3.8.05</t>
  </si>
  <si>
    <t>3.8.06</t>
  </si>
  <si>
    <t>3.8.07</t>
  </si>
  <si>
    <t>3.8.08</t>
  </si>
  <si>
    <t>3.9.00</t>
  </si>
  <si>
    <t>14.4.12</t>
  </si>
  <si>
    <t xml:space="preserve">1. All bathrooms, out door light fixtures shall be IP65 </t>
  </si>
  <si>
    <t>LIGHTS,SWITCHES AND SOCKETS</t>
  </si>
  <si>
    <t>LIGHTS AND SWITCHES</t>
  </si>
  <si>
    <t>SOCKETS</t>
  </si>
  <si>
    <t>Distribution Boards</t>
  </si>
  <si>
    <t xml:space="preserve">Electrical and internet distribution Panel for each floor as shown on the drawing, complete with all incoming and outgoing MCBs, RCCBs, etc any other item required to working order, wall mounted wall mount steel powder coated, IP44 enclouser with neutral link, earth bar and required accessories, all complete as per the specifications &amp; drawings.  </t>
  </si>
  <si>
    <t>Twin compute network outlet</t>
  </si>
  <si>
    <t>Data points</t>
  </si>
  <si>
    <t>HDMI,VGA &amp; RAC AV Sockets</t>
  </si>
  <si>
    <t>Emergency Lights</t>
  </si>
  <si>
    <t>HDMI,VGA &amp; RAC AV Twin Sockets</t>
  </si>
  <si>
    <t>13.5.18</t>
  </si>
  <si>
    <t>13.5.19</t>
  </si>
  <si>
    <t>13.5.20</t>
  </si>
  <si>
    <t>13.5.21</t>
  </si>
  <si>
    <t>13.5.22</t>
  </si>
  <si>
    <t>13.5.23</t>
  </si>
  <si>
    <t>Supply and Installation of 2 x 1C 1.5mm2 PVC/PVC/Cu + 2.5mm2 PVC/Cu earth cable c/w uPVC conduit, junction boxes etc. for lights and switches point wiring</t>
  </si>
  <si>
    <t>Supply and Installation of 2 x 1C 2.5mm2 PVC/PVC/Cu + 2.5mm2 PVC/Cu  earth cable c/w uPVC conduit, junction boxes,ethernet cables, RJ45 Connectors, VGA cables etc. for the  Socket outlets point wiring</t>
  </si>
  <si>
    <t>Speakers with volume controller and paging mic</t>
  </si>
  <si>
    <t>Rates shall include for cable conduits, fittings, equipment and similar items shall include for: all fixings to various building surfaces</t>
  </si>
  <si>
    <t>Rates shall include for: cabinet,screws, nails, bolts, nuts, standard cable fixing or supporting clips, brackets, straps, rivets, plugs and all incidental accessories</t>
  </si>
  <si>
    <t>CLASSROOM BLOCK at L.Hithadhoo</t>
  </si>
  <si>
    <t>Rate shall include for: dressing around and sealing to all penetrations,laps and turnups.</t>
  </si>
  <si>
    <t>Rate shall include for supply &amp; installation of cable, conduits for point wiring in concealed installations including lights,switches, power outlet,data points,isolators, etc, all as specified in the drawing</t>
  </si>
  <si>
    <t>1000mm Dia Water well as per detailed drawing</t>
  </si>
  <si>
    <t>3300x5300x1900mm Septic tank as per detailed rawing</t>
  </si>
  <si>
    <t>mm Beam LT1</t>
  </si>
  <si>
    <t>mm Beam LT2</t>
  </si>
  <si>
    <t>6.5.02</t>
  </si>
  <si>
    <t>Design, provide and  install electrical network for the entire building complete in accordance to standards set by the local governing body STELCO/FENAKA</t>
  </si>
  <si>
    <t>13.5.15</t>
  </si>
  <si>
    <t>Exit lights</t>
  </si>
  <si>
    <t>mm thk cement screed with 2.5mm self levelling screed</t>
  </si>
  <si>
    <t>RC bench</t>
  </si>
  <si>
    <t>mm thk Concrete Slab for vanity at toilet</t>
  </si>
  <si>
    <t>3.8.09</t>
  </si>
  <si>
    <t>mm Zinc gutter</t>
  </si>
  <si>
    <t>2. All switches &amp; sockets shall be ABB or equivalent brand.</t>
  </si>
  <si>
    <t>All exposed &amp; external concrete members shall be casted with masterpel 777 or equivalent water proofing chemical.</t>
  </si>
  <si>
    <t>RC WALL</t>
  </si>
  <si>
    <t>100mm thk 100mm high RC walls</t>
  </si>
  <si>
    <t>3.5.13</t>
  </si>
  <si>
    <t xml:space="preserve">mm thk cement screed </t>
  </si>
  <si>
    <t>mm thk cement screed waterproofed with masterpel 777 or equivalent</t>
  </si>
  <si>
    <t>25mm dia SS hollow pipe handrail at 900mm height as per drawing</t>
  </si>
  <si>
    <t>50-25mm dia GI powder coated handrail at 900mm height as per drawing</t>
  </si>
  <si>
    <t>50-25mm dia SS hollow pipe handrail at 1100mm height as per drawing</t>
  </si>
  <si>
    <t>Waste water and sewage connection from all the toilets including the necessary catch pits and manholes as necessary. Rates shall include for supply and laying of pipes including clean-outs as necessary.</t>
  </si>
  <si>
    <t>Water connection to all toilets. Rate shall include for supply and laying of pipes.</t>
  </si>
  <si>
    <t>Provide and fix UPVC pipes including vent pipes, vent cowls, cleaning eye, connections, fittings, valves, excavations, ducting, fixing with brackets, connecting to proposed septic tank and leak testing.</t>
  </si>
  <si>
    <t>SS Railings as per detailed drawing</t>
  </si>
  <si>
    <t>Outdoor wall light 40W (IP65)</t>
  </si>
  <si>
    <t>Recessed Down light 12W LED</t>
  </si>
  <si>
    <t>Ceiling light 18W LED</t>
  </si>
  <si>
    <r>
      <t>m</t>
    </r>
    <r>
      <rPr>
        <vertAlign val="superscript"/>
        <sz val="10"/>
        <color theme="1"/>
        <rFont val="Calibri"/>
        <family val="2"/>
        <scheme val="minor"/>
      </rPr>
      <t>2</t>
    </r>
  </si>
  <si>
    <r>
      <t>m</t>
    </r>
    <r>
      <rPr>
        <vertAlign val="superscript"/>
        <sz val="10"/>
        <color theme="1"/>
        <rFont val="Calibri"/>
        <family val="2"/>
        <scheme val="minor"/>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</si>
</sst>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00_-;\-* #,##0.00_-;_-* &quot;-&quot;??_-;_-@_-"/>
    <numFmt numFmtId="166" formatCode="_(&quot;MRF&quot;* #,##0.00_);_(&quot;MRF&quot;* \(#,##0.00\);_(&quot;MRF&quot;* &quot;-&quot;??_);_(@_)"/>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1"/>
      <name val="Calibri"/>
      <family val="2"/>
      <scheme val="minor"/>
    </font>
    <font>
      <sz val="1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name val="Calibri"/>
      <family val="2"/>
      <scheme val="minor"/>
    </font>
    <font>
      <b/>
      <i/>
      <sz val="14"/>
      <color theme="1"/>
      <name val="Calibri"/>
      <family val="2"/>
      <scheme val="minor"/>
    </font>
    <font>
      <b/>
      <sz val="20"/>
      <color theme="1"/>
      <name val="Calibri"/>
      <family val="2"/>
      <scheme val="minor"/>
    </font>
    <font>
      <sz val="10"/>
      <name val="Calibri"/>
      <family val="2"/>
      <scheme val="minor"/>
    </font>
    <font>
      <sz val="20"/>
      <color theme="1"/>
      <name val="Calibri"/>
      <family val="2"/>
      <scheme val="minor"/>
    </font>
    <font>
      <b/>
      <sz val="11"/>
      <color indexed="8"/>
      <name val="Calibri"/>
      <family val="2"/>
      <scheme val="minor"/>
    </font>
    <font>
      <sz val="8"/>
      <name val="Arial"/>
      <family val="2"/>
    </font>
    <font>
      <sz val="8"/>
      <name val="Arial"/>
      <family val="2"/>
    </font>
    <font>
      <sz val="10"/>
      <color theme="1"/>
      <name val="Arial"/>
      <family val="2"/>
    </font>
    <font>
      <sz val="10"/>
      <color theme="1"/>
      <name val="Calibri"/>
      <family val="2"/>
      <scheme val="minor"/>
    </font>
    <font>
      <b/>
      <sz val="10"/>
      <color theme="1"/>
      <name val="Calibri"/>
      <family val="2"/>
      <scheme val="minor"/>
    </font>
    <font>
      <b/>
      <u/>
      <sz val="10"/>
      <color theme="1"/>
      <name val="Calibri"/>
      <family val="2"/>
      <scheme val="minor"/>
    </font>
    <font>
      <u/>
      <sz val="10"/>
      <color theme="1"/>
      <name val="Calibri"/>
      <family val="2"/>
      <scheme val="minor"/>
    </font>
    <font>
      <vertAlign val="superscript"/>
      <sz val="10"/>
      <color theme="1"/>
      <name val="Calibri"/>
      <family val="2"/>
      <scheme val="minor"/>
    </font>
    <font>
      <b/>
      <sz val="10"/>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65"/>
        <bgColor indexed="64"/>
      </patternFill>
    </fill>
    <fill>
      <patternFill patternType="solid">
        <fgColor theme="0" tint="-0.249977111117893"/>
        <bgColor indexed="64"/>
      </patternFill>
    </fill>
  </fills>
  <borders count="53">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diagonal/>
    </border>
    <border>
      <left style="thin">
        <color indexed="64"/>
      </left>
      <right style="thin">
        <color theme="0"/>
      </right>
      <top/>
      <bottom/>
      <diagonal/>
    </border>
    <border>
      <left style="thin">
        <color indexed="64"/>
      </left>
      <right style="thin">
        <color indexed="64"/>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indexed="64"/>
      </left>
      <right style="thin">
        <color indexed="64"/>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indexed="64"/>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style="hair">
        <color indexed="64"/>
      </left>
      <right style="hair">
        <color indexed="64"/>
      </right>
      <top/>
      <bottom/>
      <diagonal/>
    </border>
    <border>
      <left style="thin">
        <color indexed="64"/>
      </left>
      <right/>
      <top style="thin">
        <color theme="0"/>
      </top>
      <bottom/>
      <diagonal/>
    </border>
  </borders>
  <cellStyleXfs count="101">
    <xf numFmtId="0" fontId="0" fillId="0" borderId="0"/>
    <xf numFmtId="43" fontId="8" fillId="0" borderId="0" applyFont="0" applyFill="0" applyBorder="0" applyAlignment="0" applyProtection="0"/>
    <xf numFmtId="43" fontId="9" fillId="0" borderId="0" applyFont="0" applyFill="0" applyBorder="0" applyAlignment="0" applyProtection="0"/>
    <xf numFmtId="44" fontId="8"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165" fontId="7" fillId="0" borderId="0" applyFont="0" applyFill="0" applyBorder="0" applyAlignment="0" applyProtection="0"/>
    <xf numFmtId="9" fontId="7"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6"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40" fontId="22" fillId="0" borderId="0" applyFont="0" applyFill="0" applyBorder="0" applyAlignment="0" applyProtection="0"/>
    <xf numFmtId="43" fontId="8" fillId="0" borderId="0" applyFont="0" applyFill="0" applyBorder="0" applyAlignment="0" applyProtection="0"/>
    <xf numFmtId="40" fontId="22" fillId="0" borderId="0" applyFont="0" applyFill="0" applyBorder="0" applyAlignment="0" applyProtection="0"/>
    <xf numFmtId="0" fontId="22" fillId="0" borderId="0"/>
    <xf numFmtId="0" fontId="8" fillId="0" borderId="0"/>
    <xf numFmtId="0" fontId="1" fillId="0" borderId="0"/>
  </cellStyleXfs>
  <cellXfs count="399">
    <xf numFmtId="0" fontId="0" fillId="0" borderId="0" xfId="0"/>
    <xf numFmtId="0" fontId="13" fillId="0" borderId="0" xfId="0" applyFont="1" applyAlignment="1">
      <alignment horizontal="center" vertical="center"/>
    </xf>
    <xf numFmtId="0" fontId="14" fillId="0" borderId="4" xfId="0" applyFont="1" applyBorder="1"/>
    <xf numFmtId="43" fontId="12" fillId="0" borderId="0" xfId="0" applyNumberFormat="1" applyFont="1" applyBorder="1"/>
    <xf numFmtId="43" fontId="14" fillId="0" borderId="0" xfId="0" applyNumberFormat="1" applyFont="1"/>
    <xf numFmtId="0" fontId="11" fillId="0" borderId="4" xfId="0" applyFont="1" applyBorder="1"/>
    <xf numFmtId="43" fontId="16" fillId="0" borderId="5" xfId="0" applyNumberFormat="1" applyFont="1" applyBorder="1" applyAlignment="1">
      <alignment vertical="center"/>
    </xf>
    <xf numFmtId="0" fontId="11" fillId="0" borderId="5" xfId="0" applyFont="1" applyBorder="1" applyAlignment="1">
      <alignment vertical="center"/>
    </xf>
    <xf numFmtId="10" fontId="11" fillId="0" borderId="16" xfId="15" applyNumberFormat="1" applyFont="1" applyBorder="1" applyAlignment="1">
      <alignment vertical="center"/>
    </xf>
    <xf numFmtId="43" fontId="10" fillId="0" borderId="16" xfId="1" applyFont="1" applyBorder="1" applyAlignment="1">
      <alignment vertical="center"/>
    </xf>
    <xf numFmtId="43" fontId="10" fillId="0" borderId="4" xfId="1" applyFont="1" applyBorder="1" applyAlignment="1">
      <alignment vertical="center"/>
    </xf>
    <xf numFmtId="0" fontId="19" fillId="0" borderId="0" xfId="0" applyFont="1"/>
    <xf numFmtId="0" fontId="19" fillId="0" borderId="0" xfId="0" applyFont="1" applyAlignment="1">
      <alignment wrapText="1"/>
    </xf>
    <xf numFmtId="0" fontId="19" fillId="0" borderId="0" xfId="11" applyFont="1"/>
    <xf numFmtId="0" fontId="19" fillId="0" borderId="3" xfId="0" applyFont="1" applyBorder="1"/>
    <xf numFmtId="0" fontId="19" fillId="0" borderId="1" xfId="0" applyFont="1" applyBorder="1"/>
    <xf numFmtId="0" fontId="19" fillId="0" borderId="0" xfId="0" applyFont="1" applyBorder="1"/>
    <xf numFmtId="0" fontId="19" fillId="0" borderId="0" xfId="0" applyFont="1" applyAlignment="1">
      <alignment horizontal="center" vertical="center"/>
    </xf>
    <xf numFmtId="0" fontId="19" fillId="0" borderId="15" xfId="0" applyFont="1" applyBorder="1" applyAlignment="1">
      <alignment vertical="center"/>
    </xf>
    <xf numFmtId="0" fontId="19" fillId="0" borderId="9" xfId="0" applyFont="1" applyBorder="1" applyAlignment="1">
      <alignment vertical="center"/>
    </xf>
    <xf numFmtId="0" fontId="19" fillId="0" borderId="17" xfId="0" applyFont="1" applyBorder="1" applyAlignment="1">
      <alignment vertical="center"/>
    </xf>
    <xf numFmtId="43" fontId="19" fillId="0" borderId="0" xfId="0" applyNumberFormat="1" applyFont="1"/>
    <xf numFmtId="43" fontId="19" fillId="0" borderId="0" xfId="1" applyFont="1"/>
    <xf numFmtId="0" fontId="19" fillId="0" borderId="17" xfId="0" applyFont="1" applyBorder="1" applyAlignment="1">
      <alignment horizontal="left" indent="1"/>
    </xf>
    <xf numFmtId="0" fontId="19" fillId="0" borderId="9" xfId="0" applyFont="1" applyBorder="1"/>
    <xf numFmtId="0" fontId="19" fillId="0" borderId="10" xfId="0" applyFont="1" applyBorder="1" applyAlignment="1">
      <alignment vertical="center"/>
    </xf>
    <xf numFmtId="0" fontId="19" fillId="0" borderId="0" xfId="0" applyFont="1" applyAlignment="1">
      <alignment horizontal="left" indent="1"/>
    </xf>
    <xf numFmtId="10" fontId="19" fillId="0" borderId="0" xfId="0" applyNumberFormat="1" applyFont="1"/>
    <xf numFmtId="0" fontId="13" fillId="0" borderId="5" xfId="0" applyFont="1" applyBorder="1" applyAlignment="1">
      <alignment horizontal="center" vertical="center" wrapText="1"/>
    </xf>
    <xf numFmtId="0" fontId="25" fillId="0" borderId="9" xfId="0" applyFont="1" applyFill="1" applyBorder="1" applyAlignment="1">
      <alignment vertical="top"/>
    </xf>
    <xf numFmtId="0" fontId="25" fillId="0" borderId="18" xfId="0" applyFont="1" applyFill="1" applyBorder="1" applyAlignment="1">
      <alignment horizontal="right"/>
    </xf>
    <xf numFmtId="0" fontId="25" fillId="0" borderId="19" xfId="0" applyFont="1" applyFill="1" applyBorder="1" applyAlignment="1">
      <alignment horizontal="right"/>
    </xf>
    <xf numFmtId="0" fontId="25" fillId="0" borderId="20" xfId="0" applyFont="1" applyFill="1" applyBorder="1" applyAlignment="1"/>
    <xf numFmtId="0" fontId="25" fillId="0" borderId="0" xfId="0" applyFont="1" applyFill="1" applyBorder="1" applyAlignment="1"/>
    <xf numFmtId="0" fontId="25" fillId="0" borderId="0" xfId="0" applyFont="1" applyFill="1" applyAlignment="1">
      <alignment horizontal="center" vertical="center"/>
    </xf>
    <xf numFmtId="43" fontId="25" fillId="0" borderId="0" xfId="1" applyFont="1" applyFill="1" applyAlignment="1">
      <alignment horizontal="center" vertical="center"/>
    </xf>
    <xf numFmtId="43" fontId="25" fillId="0" borderId="0" xfId="1" applyFont="1" applyFill="1" applyAlignment="1">
      <alignment vertical="top"/>
    </xf>
    <xf numFmtId="43" fontId="26" fillId="0" borderId="0" xfId="0" applyNumberFormat="1" applyFont="1" applyFill="1" applyBorder="1" applyAlignment="1">
      <alignment vertical="top"/>
    </xf>
    <xf numFmtId="0" fontId="25" fillId="0" borderId="0" xfId="0" applyFont="1" applyAlignment="1"/>
    <xf numFmtId="0" fontId="26" fillId="0" borderId="0" xfId="0" applyFont="1" applyFill="1" applyBorder="1" applyAlignment="1"/>
    <xf numFmtId="0" fontId="26" fillId="0" borderId="18" xfId="0" applyFont="1" applyFill="1" applyBorder="1" applyAlignment="1">
      <alignment horizontal="right"/>
    </xf>
    <xf numFmtId="0" fontId="26" fillId="0" borderId="19" xfId="0" applyFont="1" applyFill="1" applyBorder="1" applyAlignment="1">
      <alignment horizontal="right"/>
    </xf>
    <xf numFmtId="0" fontId="26" fillId="0" borderId="20" xfId="0" applyFont="1" applyFill="1" applyBorder="1" applyAlignment="1"/>
    <xf numFmtId="0" fontId="26" fillId="0" borderId="0" xfId="0" applyFont="1" applyFill="1" applyBorder="1" applyAlignment="1">
      <alignment horizontal="center" vertical="center"/>
    </xf>
    <xf numFmtId="43" fontId="26" fillId="0" borderId="0" xfId="1" applyFont="1" applyFill="1" applyBorder="1" applyAlignment="1">
      <alignment horizontal="center" vertical="center"/>
    </xf>
    <xf numFmtId="0" fontId="25" fillId="0" borderId="0" xfId="0" applyFont="1" applyFill="1" applyBorder="1" applyAlignment="1">
      <alignment horizontal="center" vertical="center"/>
    </xf>
    <xf numFmtId="43" fontId="25" fillId="0" borderId="0" xfId="1" applyFont="1" applyFill="1" applyBorder="1" applyAlignment="1">
      <alignment horizontal="center" vertical="center"/>
    </xf>
    <xf numFmtId="0" fontId="25" fillId="0" borderId="0" xfId="0" applyFont="1" applyFill="1" applyBorder="1" applyAlignment="1">
      <alignment horizontal="center" vertical="top"/>
    </xf>
    <xf numFmtId="0" fontId="25" fillId="0" borderId="20" xfId="0" applyFont="1" applyFill="1" applyBorder="1" applyAlignment="1">
      <alignment horizontal="center"/>
    </xf>
    <xf numFmtId="0" fontId="25" fillId="0" borderId="0" xfId="0" applyFont="1" applyFill="1" applyBorder="1" applyAlignment="1">
      <alignment horizontal="center"/>
    </xf>
    <xf numFmtId="0" fontId="26" fillId="0" borderId="0" xfId="0" applyFont="1" applyFill="1" applyBorder="1" applyAlignment="1">
      <alignment horizontal="center" vertical="top"/>
    </xf>
    <xf numFmtId="0" fontId="26" fillId="0" borderId="2" xfId="0" applyFont="1" applyFill="1" applyBorder="1" applyAlignment="1"/>
    <xf numFmtId="0" fontId="26" fillId="0" borderId="21" xfId="0" applyFont="1" applyFill="1" applyBorder="1" applyAlignment="1">
      <alignment horizontal="right"/>
    </xf>
    <xf numFmtId="0" fontId="26" fillId="0" borderId="22" xfId="0" applyFont="1" applyFill="1" applyBorder="1" applyAlignment="1">
      <alignment horizontal="right"/>
    </xf>
    <xf numFmtId="0" fontId="26" fillId="0" borderId="23" xfId="0" applyFont="1" applyFill="1" applyBorder="1" applyAlignment="1"/>
    <xf numFmtId="0" fontId="26" fillId="0" borderId="2" xfId="0" applyFont="1" applyFill="1" applyBorder="1" applyAlignment="1">
      <alignment horizontal="center" vertical="center"/>
    </xf>
    <xf numFmtId="43" fontId="26" fillId="0" borderId="2" xfId="1" applyFont="1" applyFill="1" applyBorder="1" applyAlignment="1">
      <alignment horizontal="center" vertical="center"/>
    </xf>
    <xf numFmtId="0" fontId="26" fillId="0" borderId="8" xfId="0" applyFont="1" applyFill="1" applyBorder="1" applyAlignment="1">
      <alignment horizontal="center" vertical="top"/>
    </xf>
    <xf numFmtId="0" fontId="26" fillId="0" borderId="24" xfId="0" applyFont="1" applyFill="1" applyBorder="1" applyAlignment="1">
      <alignment horizontal="right"/>
    </xf>
    <xf numFmtId="0" fontId="26" fillId="0" borderId="25" xfId="0" applyFont="1" applyFill="1" applyBorder="1" applyAlignment="1">
      <alignment horizontal="right"/>
    </xf>
    <xf numFmtId="0" fontId="26" fillId="0" borderId="26" xfId="0" applyFont="1" applyFill="1" applyBorder="1" applyAlignment="1">
      <alignment vertical="center"/>
    </xf>
    <xf numFmtId="0" fontId="26" fillId="0" borderId="1" xfId="0" applyFont="1" applyFill="1" applyBorder="1" applyAlignment="1">
      <alignment vertical="center"/>
    </xf>
    <xf numFmtId="0" fontId="26" fillId="0" borderId="8" xfId="0" applyFont="1" applyFill="1" applyBorder="1" applyAlignment="1">
      <alignment horizontal="center" vertical="center"/>
    </xf>
    <xf numFmtId="43" fontId="26" fillId="0" borderId="8" xfId="1" applyFont="1" applyFill="1" applyBorder="1" applyAlignment="1">
      <alignment horizontal="center" vertical="center"/>
    </xf>
    <xf numFmtId="43" fontId="26" fillId="0" borderId="8" xfId="1" applyFont="1" applyFill="1" applyBorder="1" applyAlignment="1">
      <alignment horizontal="center" vertical="top" wrapText="1"/>
    </xf>
    <xf numFmtId="0" fontId="26" fillId="0" borderId="0" xfId="0" applyFont="1" applyAlignment="1">
      <alignment horizontal="center" vertical="center"/>
    </xf>
    <xf numFmtId="0" fontId="26" fillId="2" borderId="8" xfId="0" applyFont="1" applyFill="1" applyBorder="1" applyAlignment="1">
      <alignment horizontal="right" vertical="top"/>
    </xf>
    <xf numFmtId="0" fontId="26" fillId="2" borderId="27" xfId="0" applyFont="1" applyFill="1" applyBorder="1" applyAlignment="1">
      <alignment horizontal="right"/>
    </xf>
    <xf numFmtId="0" fontId="26" fillId="2" borderId="25" xfId="0" applyFont="1" applyFill="1" applyBorder="1" applyAlignment="1">
      <alignment horizontal="right"/>
    </xf>
    <xf numFmtId="0" fontId="26" fillId="2" borderId="26" xfId="0" applyFont="1" applyFill="1" applyBorder="1" applyAlignment="1">
      <alignment vertical="center"/>
    </xf>
    <xf numFmtId="0" fontId="25" fillId="2" borderId="1" xfId="0" applyFont="1" applyFill="1" applyBorder="1" applyAlignment="1">
      <alignment vertical="center"/>
    </xf>
    <xf numFmtId="0" fontId="25" fillId="2" borderId="8" xfId="0" applyFont="1" applyFill="1" applyBorder="1" applyAlignment="1">
      <alignment horizontal="center" vertical="center"/>
    </xf>
    <xf numFmtId="43" fontId="25" fillId="2" borderId="8" xfId="1" applyFont="1" applyFill="1" applyBorder="1" applyAlignment="1">
      <alignment horizontal="center" vertical="center"/>
    </xf>
    <xf numFmtId="43" fontId="25" fillId="2" borderId="8" xfId="1" applyFont="1" applyFill="1" applyBorder="1" applyAlignment="1">
      <alignment vertical="top"/>
    </xf>
    <xf numFmtId="0" fontId="26" fillId="2" borderId="8" xfId="0" applyFont="1" applyFill="1" applyBorder="1" applyAlignment="1">
      <alignment vertical="top"/>
    </xf>
    <xf numFmtId="0" fontId="25" fillId="0" borderId="0" xfId="0" applyFont="1" applyAlignment="1">
      <alignment vertical="center"/>
    </xf>
    <xf numFmtId="0" fontId="25" fillId="0" borderId="9" xfId="0" applyFont="1" applyFill="1" applyBorder="1" applyAlignment="1">
      <alignment horizontal="right" vertical="top"/>
    </xf>
    <xf numFmtId="0" fontId="25" fillId="0" borderId="28" xfId="0" applyFont="1" applyFill="1" applyBorder="1" applyAlignment="1"/>
    <xf numFmtId="0" fontId="25" fillId="0" borderId="12" xfId="0" applyFont="1" applyFill="1" applyBorder="1" applyAlignment="1"/>
    <xf numFmtId="0" fontId="25" fillId="0" borderId="9" xfId="0" applyFont="1" applyFill="1" applyBorder="1" applyAlignment="1">
      <alignment horizontal="center" vertical="center"/>
    </xf>
    <xf numFmtId="43" fontId="25" fillId="0" borderId="9" xfId="1" applyFont="1" applyFill="1" applyBorder="1" applyAlignment="1">
      <alignment horizontal="center" vertical="center"/>
    </xf>
    <xf numFmtId="43" fontId="25" fillId="0" borderId="9" xfId="1" applyFont="1" applyFill="1" applyBorder="1" applyAlignment="1">
      <alignment vertical="top"/>
    </xf>
    <xf numFmtId="0" fontId="26" fillId="0" borderId="9" xfId="0" applyFont="1" applyFill="1" applyBorder="1" applyAlignment="1">
      <alignment vertical="top"/>
    </xf>
    <xf numFmtId="0" fontId="26" fillId="0" borderId="9" xfId="0" applyFont="1" applyFill="1" applyBorder="1" applyAlignment="1">
      <alignment horizontal="right" vertical="top"/>
    </xf>
    <xf numFmtId="0" fontId="27" fillId="0" borderId="18" xfId="0" applyFont="1" applyFill="1" applyBorder="1" applyAlignment="1"/>
    <xf numFmtId="0" fontId="27" fillId="0" borderId="20" xfId="0" applyFont="1" applyFill="1" applyBorder="1" applyAlignment="1"/>
    <xf numFmtId="0" fontId="26" fillId="0" borderId="9" xfId="0" applyFont="1" applyFill="1" applyBorder="1" applyAlignment="1">
      <alignment horizontal="center" vertical="center"/>
    </xf>
    <xf numFmtId="43" fontId="26" fillId="0" borderId="9" xfId="1" applyFont="1" applyFill="1" applyBorder="1" applyAlignment="1">
      <alignment horizontal="center" vertical="center"/>
    </xf>
    <xf numFmtId="43" fontId="26" fillId="0" borderId="9" xfId="1" applyFont="1" applyFill="1" applyBorder="1" applyAlignment="1">
      <alignment vertical="top"/>
    </xf>
    <xf numFmtId="0" fontId="26" fillId="0" borderId="0" xfId="0" applyFont="1" applyAlignment="1"/>
    <xf numFmtId="0" fontId="28" fillId="0" borderId="20" xfId="0" applyFont="1" applyFill="1" applyBorder="1" applyAlignment="1"/>
    <xf numFmtId="0" fontId="25" fillId="0" borderId="20" xfId="0" applyFont="1" applyFill="1" applyBorder="1" applyAlignment="1">
      <alignment horizontal="left"/>
    </xf>
    <xf numFmtId="0" fontId="25" fillId="0" borderId="29" xfId="0" applyFont="1" applyFill="1" applyBorder="1" applyAlignment="1">
      <alignment horizontal="right"/>
    </xf>
    <xf numFmtId="0" fontId="25" fillId="0" borderId="20" xfId="0" applyFont="1" applyFill="1" applyBorder="1" applyAlignment="1">
      <alignment horizontal="left" vertical="center" wrapText="1"/>
    </xf>
    <xf numFmtId="0" fontId="25" fillId="0" borderId="0" xfId="0" applyFont="1" applyFill="1" applyBorder="1" applyAlignment="1">
      <alignment vertical="center"/>
    </xf>
    <xf numFmtId="43" fontId="26" fillId="0" borderId="9" xfId="0" applyNumberFormat="1" applyFont="1" applyFill="1" applyBorder="1" applyAlignment="1">
      <alignment vertical="top"/>
    </xf>
    <xf numFmtId="0" fontId="26" fillId="2" borderId="27" xfId="0" applyFont="1" applyFill="1" applyBorder="1" applyAlignment="1">
      <alignment vertical="center"/>
    </xf>
    <xf numFmtId="0" fontId="26" fillId="2" borderId="1" xfId="0" applyFont="1" applyFill="1" applyBorder="1" applyAlignment="1">
      <alignment vertical="center"/>
    </xf>
    <xf numFmtId="0" fontId="26" fillId="2" borderId="8" xfId="0" applyFont="1" applyFill="1" applyBorder="1" applyAlignment="1">
      <alignment horizontal="center" vertical="center"/>
    </xf>
    <xf numFmtId="43" fontId="26" fillId="2" borderId="8" xfId="1" applyFont="1" applyFill="1" applyBorder="1" applyAlignment="1">
      <alignment horizontal="center" vertical="center"/>
    </xf>
    <xf numFmtId="43" fontId="26" fillId="2" borderId="8" xfId="1" applyFont="1" applyFill="1" applyBorder="1" applyAlignment="1">
      <alignment vertical="top"/>
    </xf>
    <xf numFmtId="43" fontId="26" fillId="2" borderId="8" xfId="0" applyNumberFormat="1" applyFont="1" applyFill="1" applyBorder="1" applyAlignment="1">
      <alignment vertical="top"/>
    </xf>
    <xf numFmtId="0" fontId="26" fillId="0" borderId="0" xfId="0" applyFont="1" applyAlignment="1">
      <alignment vertical="center"/>
    </xf>
    <xf numFmtId="0" fontId="25" fillId="0" borderId="48" xfId="0" applyFont="1" applyFill="1" applyBorder="1" applyAlignment="1">
      <alignment vertical="top"/>
    </xf>
    <xf numFmtId="0" fontId="25" fillId="0" borderId="49" xfId="0" applyFont="1" applyFill="1" applyBorder="1" applyAlignment="1">
      <alignment horizontal="right"/>
    </xf>
    <xf numFmtId="0" fontId="25" fillId="0" borderId="46" xfId="0" applyFont="1" applyFill="1" applyBorder="1" applyAlignment="1">
      <alignment horizontal="right"/>
    </xf>
    <xf numFmtId="0" fontId="25" fillId="0" borderId="47" xfId="0" applyFont="1" applyFill="1" applyBorder="1" applyAlignment="1"/>
    <xf numFmtId="0" fontId="25" fillId="0" borderId="50" xfId="0" applyFont="1" applyFill="1" applyBorder="1" applyAlignment="1"/>
    <xf numFmtId="0" fontId="25" fillId="0" borderId="48" xfId="0" applyFont="1" applyFill="1" applyBorder="1" applyAlignment="1">
      <alignment horizontal="center" vertical="center"/>
    </xf>
    <xf numFmtId="43" fontId="25" fillId="0" borderId="48" xfId="1" applyFont="1" applyFill="1" applyBorder="1" applyAlignment="1">
      <alignment horizontal="center" vertical="center"/>
    </xf>
    <xf numFmtId="43" fontId="25" fillId="0" borderId="48" xfId="1" applyFont="1" applyFill="1" applyBorder="1" applyAlignment="1">
      <alignment vertical="top"/>
    </xf>
    <xf numFmtId="0" fontId="26" fillId="0" borderId="48" xfId="0" applyFont="1" applyFill="1" applyBorder="1" applyAlignment="1">
      <alignment vertical="top"/>
    </xf>
    <xf numFmtId="0" fontId="26" fillId="0" borderId="35" xfId="0" applyFont="1" applyFill="1" applyBorder="1" applyAlignment="1">
      <alignment horizontal="right" vertical="top"/>
    </xf>
    <xf numFmtId="0" fontId="27" fillId="0" borderId="36" xfId="0" applyFont="1" applyFill="1" applyBorder="1" applyAlignment="1"/>
    <xf numFmtId="0" fontId="26" fillId="0" borderId="37" xfId="0" applyFont="1" applyFill="1" applyBorder="1" applyAlignment="1">
      <alignment horizontal="right"/>
    </xf>
    <xf numFmtId="0" fontId="27" fillId="0" borderId="38" xfId="0" applyFont="1" applyFill="1" applyBorder="1" applyAlignment="1"/>
    <xf numFmtId="0" fontId="26" fillId="0" borderId="39" xfId="0" applyFont="1" applyFill="1" applyBorder="1" applyAlignment="1"/>
    <xf numFmtId="0" fontId="26" fillId="0" borderId="35" xfId="0" applyFont="1" applyFill="1" applyBorder="1" applyAlignment="1">
      <alignment horizontal="center" vertical="center"/>
    </xf>
    <xf numFmtId="43" fontId="26" fillId="0" borderId="35" xfId="1" applyFont="1" applyFill="1" applyBorder="1" applyAlignment="1">
      <alignment horizontal="center" vertical="center"/>
    </xf>
    <xf numFmtId="43" fontId="26" fillId="0" borderId="35" xfId="1" applyFont="1" applyFill="1" applyBorder="1" applyAlignment="1">
      <alignment vertical="top"/>
    </xf>
    <xf numFmtId="0" fontId="26" fillId="0" borderId="35" xfId="0" applyFont="1" applyFill="1" applyBorder="1" applyAlignment="1">
      <alignment vertical="top"/>
    </xf>
    <xf numFmtId="0" fontId="25" fillId="0" borderId="35" xfId="0" applyFont="1" applyFill="1" applyBorder="1" applyAlignment="1">
      <alignment horizontal="right" vertical="top"/>
    </xf>
    <xf numFmtId="0" fontId="25" fillId="0" borderId="40" xfId="0" applyFont="1" applyFill="1" applyBorder="1" applyAlignment="1">
      <alignment horizontal="right"/>
    </xf>
    <xf numFmtId="0" fontId="25" fillId="0" borderId="37" xfId="0" applyFont="1" applyFill="1" applyBorder="1" applyAlignment="1">
      <alignment horizontal="right"/>
    </xf>
    <xf numFmtId="0" fontId="25" fillId="0" borderId="37" xfId="0" applyFont="1" applyFill="1" applyBorder="1" applyAlignment="1">
      <alignment horizontal="right" vertical="top"/>
    </xf>
    <xf numFmtId="0" fontId="25" fillId="0" borderId="38" xfId="0" applyFont="1" applyFill="1" applyBorder="1" applyAlignment="1">
      <alignment vertical="center" wrapText="1"/>
    </xf>
    <xf numFmtId="0" fontId="25" fillId="0" borderId="39" xfId="0" applyFont="1" applyFill="1" applyBorder="1" applyAlignment="1">
      <alignment vertical="center"/>
    </xf>
    <xf numFmtId="0" fontId="25" fillId="0" borderId="35" xfId="0" applyFont="1" applyFill="1" applyBorder="1" applyAlignment="1">
      <alignment horizontal="center" vertical="center"/>
    </xf>
    <xf numFmtId="43" fontId="25" fillId="0" borderId="35" xfId="1" applyFont="1" applyFill="1" applyBorder="1" applyAlignment="1">
      <alignment horizontal="center" vertical="center"/>
    </xf>
    <xf numFmtId="43" fontId="25" fillId="0" borderId="35" xfId="1" applyFont="1" applyFill="1" applyBorder="1" applyAlignment="1">
      <alignment vertical="top"/>
    </xf>
    <xf numFmtId="0" fontId="25" fillId="0" borderId="36" xfId="0" applyFont="1" applyFill="1" applyBorder="1" applyAlignment="1">
      <alignment horizontal="right"/>
    </xf>
    <xf numFmtId="0" fontId="25" fillId="0" borderId="38" xfId="0" applyFont="1" applyFill="1" applyBorder="1" applyAlignment="1"/>
    <xf numFmtId="0" fontId="25" fillId="0" borderId="39" xfId="0" applyFont="1" applyFill="1" applyBorder="1" applyAlignment="1"/>
    <xf numFmtId="0" fontId="25" fillId="3" borderId="35" xfId="0" applyFont="1" applyFill="1" applyBorder="1" applyAlignment="1">
      <alignment horizontal="right" vertical="top"/>
    </xf>
    <xf numFmtId="0" fontId="25" fillId="3" borderId="40" xfId="0" applyFont="1" applyFill="1" applyBorder="1" applyAlignment="1">
      <alignment horizontal="right"/>
    </xf>
    <xf numFmtId="0" fontId="25" fillId="3" borderId="37" xfId="0" applyFont="1" applyFill="1" applyBorder="1" applyAlignment="1">
      <alignment horizontal="right"/>
    </xf>
    <xf numFmtId="0" fontId="25" fillId="3" borderId="38" xfId="0" applyFont="1" applyFill="1" applyBorder="1" applyAlignment="1">
      <alignment vertical="top" wrapText="1"/>
    </xf>
    <xf numFmtId="0" fontId="25" fillId="3" borderId="39" xfId="0" applyFont="1" applyFill="1" applyBorder="1" applyAlignment="1">
      <alignment vertical="center"/>
    </xf>
    <xf numFmtId="0" fontId="25" fillId="3" borderId="35" xfId="0" applyFont="1" applyFill="1" applyBorder="1" applyAlignment="1">
      <alignment horizontal="center" vertical="center"/>
    </xf>
    <xf numFmtId="43" fontId="25" fillId="3" borderId="35" xfId="1" applyFont="1" applyFill="1" applyBorder="1" applyAlignment="1">
      <alignment horizontal="center" vertical="center"/>
    </xf>
    <xf numFmtId="43" fontId="25" fillId="3" borderId="35" xfId="1" applyFont="1" applyFill="1" applyBorder="1" applyAlignment="1">
      <alignment vertical="top"/>
    </xf>
    <xf numFmtId="43" fontId="26" fillId="3" borderId="35" xfId="0" applyNumberFormat="1" applyFont="1" applyFill="1" applyBorder="1" applyAlignment="1">
      <alignment vertical="top"/>
    </xf>
    <xf numFmtId="0" fontId="25" fillId="3" borderId="0" xfId="0" applyFont="1" applyFill="1" applyAlignment="1">
      <alignment vertical="center"/>
    </xf>
    <xf numFmtId="43" fontId="26" fillId="0" borderId="35" xfId="0" applyNumberFormat="1" applyFont="1" applyFill="1" applyBorder="1" applyAlignment="1">
      <alignment vertical="top"/>
    </xf>
    <xf numFmtId="0" fontId="25" fillId="0" borderId="35" xfId="0" applyFont="1" applyFill="1" applyBorder="1" applyAlignment="1">
      <alignment vertical="top"/>
    </xf>
    <xf numFmtId="0" fontId="25" fillId="0" borderId="38" xfId="0" applyFont="1" applyFill="1" applyBorder="1" applyAlignment="1">
      <alignment vertical="top" wrapText="1"/>
    </xf>
    <xf numFmtId="0" fontId="25" fillId="0" borderId="39" xfId="0" applyFont="1" applyFill="1" applyBorder="1" applyAlignment="1">
      <alignment vertical="top"/>
    </xf>
    <xf numFmtId="0" fontId="25" fillId="0" borderId="0" xfId="0" applyFont="1" applyAlignment="1">
      <alignment vertical="top"/>
    </xf>
    <xf numFmtId="0" fontId="25" fillId="3" borderId="36" xfId="0" applyFont="1" applyFill="1" applyBorder="1" applyAlignment="1">
      <alignment horizontal="right"/>
    </xf>
    <xf numFmtId="0" fontId="25" fillId="3" borderId="38" xfId="0" applyFont="1" applyFill="1" applyBorder="1" applyAlignment="1">
      <alignment horizontal="left"/>
    </xf>
    <xf numFmtId="0" fontId="25" fillId="3" borderId="39" xfId="0" applyFont="1" applyFill="1" applyBorder="1" applyAlignment="1"/>
    <xf numFmtId="43" fontId="25" fillId="3" borderId="9" xfId="1" applyFont="1" applyFill="1" applyBorder="1" applyAlignment="1">
      <alignment horizontal="center" vertical="center"/>
    </xf>
    <xf numFmtId="0" fontId="25" fillId="3" borderId="0" xfId="0" applyFont="1" applyFill="1" applyAlignment="1"/>
    <xf numFmtId="0" fontId="25" fillId="0" borderId="38" xfId="0" applyFont="1" applyFill="1" applyBorder="1" applyAlignment="1">
      <alignment vertical="center"/>
    </xf>
    <xf numFmtId="0" fontId="25" fillId="3" borderId="39" xfId="0" applyFont="1" applyFill="1" applyBorder="1" applyAlignment="1">
      <alignment horizontal="left"/>
    </xf>
    <xf numFmtId="0" fontId="25" fillId="0" borderId="38" xfId="0" applyFont="1" applyFill="1" applyBorder="1" applyAlignment="1">
      <alignment horizontal="left"/>
    </xf>
    <xf numFmtId="0" fontId="25" fillId="0" borderId="39" xfId="0" applyFont="1" applyFill="1" applyBorder="1" applyAlignment="1">
      <alignment horizontal="left"/>
    </xf>
    <xf numFmtId="0" fontId="25" fillId="0" borderId="38" xfId="0" applyFont="1" applyBorder="1" applyAlignment="1">
      <alignment vertical="center" wrapText="1"/>
    </xf>
    <xf numFmtId="43" fontId="25" fillId="0" borderId="35" xfId="1" applyFont="1" applyFill="1" applyBorder="1" applyAlignment="1">
      <alignment horizontal="right" vertical="top"/>
    </xf>
    <xf numFmtId="0" fontId="26" fillId="0" borderId="0" xfId="0" applyFont="1" applyFill="1" applyAlignment="1">
      <alignment vertical="center"/>
    </xf>
    <xf numFmtId="0" fontId="27" fillId="0" borderId="19" xfId="0" applyFont="1" applyFill="1" applyBorder="1" applyAlignment="1"/>
    <xf numFmtId="0" fontId="25" fillId="0" borderId="19" xfId="0" applyFont="1" applyFill="1" applyBorder="1" applyAlignment="1">
      <alignment horizontal="right" vertical="top"/>
    </xf>
    <xf numFmtId="0" fontId="25" fillId="0" borderId="20" xfId="0" applyFont="1" applyFill="1" applyBorder="1" applyAlignment="1">
      <alignment vertical="justify"/>
    </xf>
    <xf numFmtId="0" fontId="25" fillId="0" borderId="0" xfId="0" applyFont="1" applyFill="1" applyBorder="1" applyAlignment="1">
      <alignment vertical="justify"/>
    </xf>
    <xf numFmtId="0" fontId="25" fillId="3" borderId="9" xfId="0" applyFont="1" applyFill="1" applyBorder="1" applyAlignment="1">
      <alignment vertical="top"/>
    </xf>
    <xf numFmtId="0" fontId="25" fillId="3" borderId="29" xfId="0" applyFont="1" applyFill="1" applyBorder="1" applyAlignment="1">
      <alignment horizontal="right"/>
    </xf>
    <xf numFmtId="0" fontId="25" fillId="3" borderId="19" xfId="0" applyFont="1" applyFill="1" applyBorder="1" applyAlignment="1">
      <alignment horizontal="right"/>
    </xf>
    <xf numFmtId="0" fontId="25" fillId="3" borderId="19" xfId="0" applyFont="1" applyFill="1" applyBorder="1" applyAlignment="1">
      <alignment horizontal="right" vertical="top"/>
    </xf>
    <xf numFmtId="0" fontId="25" fillId="3" borderId="20" xfId="0" applyFont="1" applyFill="1" applyBorder="1" applyAlignment="1">
      <alignment vertical="justify"/>
    </xf>
    <xf numFmtId="0" fontId="25" fillId="3" borderId="0" xfId="0" applyFont="1" applyFill="1" applyBorder="1" applyAlignment="1">
      <alignment vertical="justify"/>
    </xf>
    <xf numFmtId="0" fontId="25" fillId="3" borderId="9" xfId="0" applyFont="1" applyFill="1" applyBorder="1" applyAlignment="1">
      <alignment horizontal="center" vertical="center"/>
    </xf>
    <xf numFmtId="43" fontId="25" fillId="3" borderId="9" xfId="1" applyFont="1" applyFill="1" applyBorder="1" applyAlignment="1">
      <alignment vertical="top"/>
    </xf>
    <xf numFmtId="0" fontId="26" fillId="3" borderId="9" xfId="0" applyFont="1" applyFill="1" applyBorder="1" applyAlignment="1">
      <alignment vertical="top"/>
    </xf>
    <xf numFmtId="43" fontId="26" fillId="3" borderId="9" xfId="0" applyNumberFormat="1" applyFont="1" applyFill="1" applyBorder="1" applyAlignment="1">
      <alignment vertical="top"/>
    </xf>
    <xf numFmtId="0" fontId="25" fillId="3" borderId="18" xfId="0" applyFont="1" applyFill="1" applyBorder="1" applyAlignment="1">
      <alignment horizontal="right"/>
    </xf>
    <xf numFmtId="0" fontId="25" fillId="3" borderId="20" xfId="0" applyFont="1" applyFill="1" applyBorder="1" applyAlignment="1"/>
    <xf numFmtId="0" fontId="25" fillId="3" borderId="0" xfId="0" applyFont="1" applyFill="1" applyBorder="1" applyAlignment="1"/>
    <xf numFmtId="0" fontId="25" fillId="3" borderId="0" xfId="0" applyFont="1" applyFill="1" applyAlignment="1">
      <alignment vertical="justify"/>
    </xf>
    <xf numFmtId="0" fontId="25" fillId="5" borderId="6" xfId="0" applyFont="1" applyFill="1" applyBorder="1" applyAlignment="1">
      <alignment vertical="center"/>
    </xf>
    <xf numFmtId="0" fontId="25" fillId="3" borderId="0" xfId="0" applyFont="1" applyFill="1"/>
    <xf numFmtId="0" fontId="25" fillId="3" borderId="9" xfId="0" applyFont="1" applyFill="1" applyBorder="1" applyAlignment="1">
      <alignment horizontal="right" vertical="top"/>
    </xf>
    <xf numFmtId="0" fontId="25" fillId="3" borderId="20" xfId="0" applyFont="1" applyFill="1" applyBorder="1" applyAlignment="1">
      <alignment horizontal="left"/>
    </xf>
    <xf numFmtId="0" fontId="26" fillId="3" borderId="9" xfId="0" applyFont="1" applyFill="1" applyBorder="1" applyAlignment="1">
      <alignment horizontal="right" vertical="top"/>
    </xf>
    <xf numFmtId="0" fontId="27" fillId="3" borderId="18" xfId="0" applyFont="1" applyFill="1" applyBorder="1" applyAlignment="1"/>
    <xf numFmtId="0" fontId="27" fillId="3" borderId="19" xfId="0" applyFont="1" applyFill="1" applyBorder="1" applyAlignment="1"/>
    <xf numFmtId="0" fontId="26" fillId="3" borderId="19" xfId="0" applyFont="1" applyFill="1" applyBorder="1" applyAlignment="1">
      <alignment horizontal="right"/>
    </xf>
    <xf numFmtId="0" fontId="27" fillId="3" borderId="20" xfId="0" applyFont="1" applyFill="1" applyBorder="1" applyAlignment="1"/>
    <xf numFmtId="0" fontId="26" fillId="3" borderId="0" xfId="0" applyFont="1" applyFill="1" applyBorder="1" applyAlignment="1"/>
    <xf numFmtId="0" fontId="26" fillId="3" borderId="0" xfId="0" applyFont="1" applyFill="1" applyAlignment="1"/>
    <xf numFmtId="0" fontId="25" fillId="3" borderId="20" xfId="0" applyFont="1" applyFill="1" applyBorder="1" applyAlignment="1">
      <alignment vertical="top" wrapText="1"/>
    </xf>
    <xf numFmtId="43" fontId="25" fillId="3" borderId="0" xfId="0" applyNumberFormat="1" applyFont="1" applyFill="1" applyAlignment="1"/>
    <xf numFmtId="0" fontId="25" fillId="3" borderId="19" xfId="0" applyFont="1" applyFill="1" applyBorder="1" applyAlignment="1">
      <alignment horizontal="right" vertical="center"/>
    </xf>
    <xf numFmtId="0" fontId="25" fillId="3" borderId="20" xfId="0" applyFont="1" applyFill="1" applyBorder="1" applyAlignment="1">
      <alignment horizontal="left" vertical="center"/>
    </xf>
    <xf numFmtId="0" fontId="25" fillId="3" borderId="0" xfId="0" applyFont="1" applyFill="1" applyBorder="1" applyAlignment="1">
      <alignment vertical="center"/>
    </xf>
    <xf numFmtId="0" fontId="26" fillId="3" borderId="18" xfId="0" applyFont="1" applyFill="1" applyBorder="1" applyAlignment="1">
      <alignment horizontal="right"/>
    </xf>
    <xf numFmtId="0" fontId="26" fillId="3" borderId="19" xfId="0" applyFont="1" applyFill="1" applyBorder="1" applyAlignment="1">
      <alignment horizontal="left"/>
    </xf>
    <xf numFmtId="0" fontId="26" fillId="3" borderId="20" xfId="0" applyFont="1" applyFill="1" applyBorder="1" applyAlignment="1">
      <alignment horizontal="left"/>
    </xf>
    <xf numFmtId="0" fontId="25" fillId="3" borderId="9" xfId="0" applyFont="1" applyFill="1" applyBorder="1" applyAlignment="1">
      <alignment horizontal="right"/>
    </xf>
    <xf numFmtId="0" fontId="25" fillId="3" borderId="9" xfId="0" applyFont="1" applyFill="1" applyBorder="1" applyAlignment="1">
      <alignment horizontal="right" vertical="center"/>
    </xf>
    <xf numFmtId="0" fontId="25" fillId="3" borderId="18" xfId="0" applyFont="1" applyFill="1" applyBorder="1" applyAlignment="1">
      <alignment horizontal="right" vertical="center"/>
    </xf>
    <xf numFmtId="43" fontId="25" fillId="3" borderId="9" xfId="1" applyFont="1" applyFill="1" applyBorder="1" applyAlignment="1">
      <alignment vertical="center"/>
    </xf>
    <xf numFmtId="43" fontId="26" fillId="3" borderId="9" xfId="0" applyNumberFormat="1" applyFont="1" applyFill="1" applyBorder="1" applyAlignment="1">
      <alignment vertical="center"/>
    </xf>
    <xf numFmtId="0" fontId="25" fillId="3" borderId="6" xfId="0" applyFont="1" applyFill="1" applyBorder="1"/>
    <xf numFmtId="43" fontId="25" fillId="3" borderId="0" xfId="1" applyFont="1" applyFill="1" applyBorder="1" applyAlignment="1">
      <alignment horizontal="center" vertical="center"/>
    </xf>
    <xf numFmtId="0" fontId="26" fillId="3" borderId="19" xfId="0" applyFont="1" applyFill="1" applyBorder="1" applyAlignment="1">
      <alignment horizontal="left" vertical="center"/>
    </xf>
    <xf numFmtId="0" fontId="25" fillId="3" borderId="19" xfId="0" applyFont="1" applyFill="1" applyBorder="1" applyAlignment="1">
      <alignment horizontal="left" vertical="center"/>
    </xf>
    <xf numFmtId="0" fontId="25" fillId="3" borderId="41" xfId="0" applyFont="1" applyFill="1" applyBorder="1" applyAlignment="1">
      <alignment horizontal="right" vertical="top"/>
    </xf>
    <xf numFmtId="0" fontId="25" fillId="3" borderId="42" xfId="0" applyFont="1" applyFill="1" applyBorder="1" applyAlignment="1">
      <alignment horizontal="right" vertical="center"/>
    </xf>
    <xf numFmtId="0" fontId="25" fillId="3" borderId="43" xfId="0" applyFont="1" applyFill="1" applyBorder="1" applyAlignment="1">
      <alignment horizontal="right" vertical="center"/>
    </xf>
    <xf numFmtId="0" fontId="25" fillId="3" borderId="43" xfId="0" applyFont="1" applyFill="1" applyBorder="1" applyAlignment="1">
      <alignment horizontal="left" vertical="center"/>
    </xf>
    <xf numFmtId="0" fontId="25" fillId="3" borderId="44" xfId="0" applyFont="1" applyFill="1" applyBorder="1" applyAlignment="1">
      <alignment horizontal="left" vertical="center"/>
    </xf>
    <xf numFmtId="0" fontId="25" fillId="3" borderId="45" xfId="0" applyFont="1" applyFill="1" applyBorder="1"/>
    <xf numFmtId="0" fontId="25" fillId="0" borderId="41" xfId="0" applyFont="1" applyBorder="1" applyAlignment="1">
      <alignment horizontal="center" vertical="top"/>
    </xf>
    <xf numFmtId="43" fontId="25" fillId="3" borderId="45" xfId="1" applyFont="1" applyFill="1" applyBorder="1" applyAlignment="1"/>
    <xf numFmtId="43" fontId="25" fillId="3" borderId="41" xfId="1" applyFont="1" applyFill="1" applyBorder="1" applyAlignment="1">
      <alignment vertical="top"/>
    </xf>
    <xf numFmtId="43" fontId="26" fillId="3" borderId="41" xfId="0" applyNumberFormat="1" applyFont="1" applyFill="1" applyBorder="1" applyAlignment="1">
      <alignment vertical="top"/>
    </xf>
    <xf numFmtId="0" fontId="25" fillId="3" borderId="52" xfId="0" applyFont="1" applyFill="1" applyBorder="1"/>
    <xf numFmtId="0" fontId="25" fillId="0" borderId="0" xfId="0" applyFont="1" applyFill="1" applyAlignment="1">
      <alignment vertical="center"/>
    </xf>
    <xf numFmtId="0" fontId="25" fillId="0" borderId="30" xfId="0" applyFont="1" applyFill="1" applyBorder="1" applyAlignment="1">
      <alignment vertical="top"/>
    </xf>
    <xf numFmtId="0" fontId="25" fillId="0" borderId="31" xfId="0" applyFont="1" applyFill="1" applyBorder="1" applyAlignment="1">
      <alignment horizontal="right"/>
    </xf>
    <xf numFmtId="0" fontId="25" fillId="0" borderId="32" xfId="0" applyFont="1" applyFill="1" applyBorder="1" applyAlignment="1">
      <alignment horizontal="right"/>
    </xf>
    <xf numFmtId="0" fontId="25" fillId="0" borderId="46" xfId="0" applyFont="1" applyFill="1" applyBorder="1" applyAlignment="1"/>
    <xf numFmtId="0" fontId="25" fillId="0" borderId="30" xfId="0" applyFont="1" applyFill="1" applyBorder="1" applyAlignment="1">
      <alignment horizontal="center" vertical="center"/>
    </xf>
    <xf numFmtId="43" fontId="25" fillId="0" borderId="30" xfId="1" applyFont="1" applyFill="1" applyBorder="1" applyAlignment="1">
      <alignment horizontal="center" vertical="center"/>
    </xf>
    <xf numFmtId="43" fontId="25" fillId="0" borderId="30" xfId="1" applyFont="1" applyFill="1" applyBorder="1" applyAlignment="1">
      <alignment vertical="top"/>
    </xf>
    <xf numFmtId="0" fontId="26" fillId="0" borderId="30" xfId="0" applyFont="1" applyFill="1" applyBorder="1" applyAlignment="1">
      <alignment vertical="top"/>
    </xf>
    <xf numFmtId="0" fontId="25" fillId="0" borderId="34" xfId="0" applyFont="1" applyBorder="1" applyAlignment="1"/>
    <xf numFmtId="0" fontId="27" fillId="0" borderId="37" xfId="0" applyFont="1" applyFill="1" applyBorder="1" applyAlignment="1"/>
    <xf numFmtId="0" fontId="26" fillId="0" borderId="38" xfId="0" applyFont="1" applyFill="1" applyBorder="1" applyAlignment="1"/>
    <xf numFmtId="0" fontId="26" fillId="0" borderId="39" xfId="0" applyFont="1" applyBorder="1" applyAlignment="1"/>
    <xf numFmtId="0" fontId="25" fillId="0" borderId="37" xfId="0" applyFont="1" applyFill="1" applyBorder="1" applyAlignment="1">
      <alignment horizontal="justify" vertical="justify"/>
    </xf>
    <xf numFmtId="0" fontId="25" fillId="0" borderId="38" xfId="0" applyFont="1" applyFill="1" applyBorder="1" applyAlignment="1">
      <alignment vertical="justify"/>
    </xf>
    <xf numFmtId="0" fontId="25" fillId="0" borderId="39" xfId="0" applyFont="1" applyBorder="1" applyAlignment="1"/>
    <xf numFmtId="0" fontId="25" fillId="0" borderId="37" xfId="0" applyFont="1" applyFill="1" applyBorder="1" applyAlignment="1"/>
    <xf numFmtId="0" fontId="26" fillId="0" borderId="41" xfId="0" applyFont="1" applyFill="1" applyBorder="1" applyAlignment="1">
      <alignment horizontal="right" vertical="top"/>
    </xf>
    <xf numFmtId="0" fontId="27" fillId="0" borderId="42" xfId="0" applyFont="1" applyFill="1" applyBorder="1" applyAlignment="1"/>
    <xf numFmtId="0" fontId="26" fillId="0" borderId="43" xfId="0" applyFont="1" applyFill="1" applyBorder="1" applyAlignment="1">
      <alignment horizontal="right"/>
    </xf>
    <xf numFmtId="0" fontId="25" fillId="0" borderId="43" xfId="0" applyFont="1" applyFill="1" applyBorder="1" applyAlignment="1">
      <alignment vertical="center" wrapText="1"/>
    </xf>
    <xf numFmtId="0" fontId="26" fillId="0" borderId="44" xfId="0" applyFont="1" applyFill="1" applyBorder="1" applyAlignment="1"/>
    <xf numFmtId="0" fontId="26" fillId="0" borderId="41" xfId="0" applyFont="1" applyFill="1" applyBorder="1" applyAlignment="1">
      <alignment horizontal="center" vertical="center"/>
    </xf>
    <xf numFmtId="43" fontId="26" fillId="0" borderId="41" xfId="1" applyFont="1" applyFill="1" applyBorder="1" applyAlignment="1">
      <alignment horizontal="center" vertical="center"/>
    </xf>
    <xf numFmtId="43" fontId="26" fillId="0" borderId="41" xfId="1" applyFont="1" applyFill="1" applyBorder="1" applyAlignment="1">
      <alignment vertical="top"/>
    </xf>
    <xf numFmtId="0" fontId="26" fillId="0" borderId="41" xfId="0" applyFont="1" applyFill="1" applyBorder="1" applyAlignment="1">
      <alignment vertical="top"/>
    </xf>
    <xf numFmtId="0" fontId="26" fillId="0" borderId="45" xfId="0" applyFont="1" applyBorder="1" applyAlignment="1"/>
    <xf numFmtId="0" fontId="25" fillId="0" borderId="41" xfId="0" applyFont="1" applyFill="1" applyBorder="1" applyAlignment="1">
      <alignment horizontal="right" vertical="top"/>
    </xf>
    <xf numFmtId="0" fontId="25" fillId="0" borderId="42" xfId="0" applyFont="1" applyFill="1" applyBorder="1" applyAlignment="1">
      <alignment vertical="center" wrapText="1"/>
    </xf>
    <xf numFmtId="0" fontId="25" fillId="0" borderId="43" xfId="0" applyFont="1" applyFill="1" applyBorder="1" applyAlignment="1">
      <alignment horizontal="right"/>
    </xf>
    <xf numFmtId="0" fontId="25" fillId="0" borderId="44" xfId="0" applyFont="1" applyFill="1" applyBorder="1" applyAlignment="1">
      <alignment vertical="center"/>
    </xf>
    <xf numFmtId="0" fontId="25" fillId="0" borderId="41" xfId="0" applyFont="1" applyFill="1" applyBorder="1" applyAlignment="1">
      <alignment horizontal="center" vertical="center"/>
    </xf>
    <xf numFmtId="43" fontId="25" fillId="0" borderId="41" xfId="1" applyFont="1" applyFill="1" applyBorder="1" applyAlignment="1">
      <alignment horizontal="center" vertical="center"/>
    </xf>
    <xf numFmtId="43" fontId="25" fillId="0" borderId="41" xfId="1" applyFont="1" applyFill="1" applyBorder="1" applyAlignment="1">
      <alignment vertical="top"/>
    </xf>
    <xf numFmtId="0" fontId="25" fillId="0" borderId="45" xfId="0" applyFont="1" applyBorder="1" applyAlignment="1">
      <alignment vertical="center"/>
    </xf>
    <xf numFmtId="0" fontId="25" fillId="0" borderId="43" xfId="0" applyFont="1" applyBorder="1" applyAlignment="1">
      <alignment vertical="center" wrapText="1"/>
    </xf>
    <xf numFmtId="43" fontId="25" fillId="5" borderId="6" xfId="1" applyFont="1" applyFill="1" applyBorder="1" applyAlignment="1"/>
    <xf numFmtId="0" fontId="25" fillId="3" borderId="20" xfId="0" applyFont="1" applyFill="1" applyBorder="1" applyAlignment="1">
      <alignment vertical="center" wrapText="1"/>
    </xf>
    <xf numFmtId="0" fontId="27" fillId="0" borderId="20" xfId="0" applyFont="1" applyBorder="1" applyAlignment="1">
      <alignment vertical="top" wrapText="1"/>
    </xf>
    <xf numFmtId="0" fontId="25" fillId="0" borderId="6" xfId="0" applyFont="1" applyFill="1" applyBorder="1" applyAlignment="1">
      <alignment vertical="top"/>
    </xf>
    <xf numFmtId="0" fontId="25" fillId="0" borderId="20" xfId="0" applyFont="1" applyBorder="1" applyAlignment="1">
      <alignment vertical="top" wrapText="1"/>
    </xf>
    <xf numFmtId="0" fontId="27" fillId="3" borderId="20" xfId="0" applyFont="1" applyFill="1" applyBorder="1" applyAlignment="1">
      <alignment vertical="top" wrapText="1"/>
    </xf>
    <xf numFmtId="0" fontId="25" fillId="3" borderId="7" xfId="0" applyFont="1" applyFill="1" applyBorder="1" applyAlignment="1"/>
    <xf numFmtId="43" fontId="25" fillId="3" borderId="0" xfId="1" applyFont="1" applyFill="1" applyAlignment="1">
      <alignment horizontal="center" vertical="center"/>
    </xf>
    <xf numFmtId="0" fontId="25" fillId="3" borderId="19" xfId="0" applyFont="1" applyFill="1" applyBorder="1" applyAlignment="1">
      <alignment horizontal="left"/>
    </xf>
    <xf numFmtId="0" fontId="25" fillId="0" borderId="19" xfId="0" applyFont="1" applyFill="1" applyBorder="1" applyAlignment="1">
      <alignment horizontal="left"/>
    </xf>
    <xf numFmtId="0" fontId="25" fillId="0" borderId="7" xfId="0" applyFont="1" applyFill="1" applyBorder="1" applyAlignment="1"/>
    <xf numFmtId="0" fontId="25" fillId="3" borderId="19" xfId="0" applyFont="1" applyFill="1" applyBorder="1" applyAlignment="1">
      <alignment horizontal="center"/>
    </xf>
    <xf numFmtId="0" fontId="25" fillId="0" borderId="6" xfId="0" applyFont="1" applyFill="1" applyBorder="1" applyAlignment="1">
      <alignment horizontal="right" vertical="top"/>
    </xf>
    <xf numFmtId="43" fontId="25" fillId="0" borderId="6" xfId="1" applyFont="1" applyFill="1" applyBorder="1" applyAlignment="1">
      <alignment vertical="top"/>
    </xf>
    <xf numFmtId="0" fontId="26" fillId="0" borderId="20" xfId="0" applyFont="1" applyFill="1" applyBorder="1" applyAlignment="1">
      <alignment vertical="center"/>
    </xf>
    <xf numFmtId="0" fontId="26" fillId="0" borderId="29" xfId="0" applyFont="1" applyFill="1" applyBorder="1" applyAlignment="1">
      <alignment horizontal="right"/>
    </xf>
    <xf numFmtId="0" fontId="25" fillId="0" borderId="0" xfId="1" applyNumberFormat="1" applyFont="1" applyFill="1" applyBorder="1" applyAlignment="1">
      <alignment vertical="top"/>
    </xf>
    <xf numFmtId="0" fontId="25" fillId="0" borderId="20" xfId="1" applyNumberFormat="1" applyFont="1" applyFill="1" applyBorder="1" applyAlignment="1">
      <alignment vertical="top" wrapText="1"/>
    </xf>
    <xf numFmtId="43" fontId="27" fillId="0" borderId="20" xfId="25" applyFont="1" applyFill="1" applyBorder="1" applyAlignment="1">
      <alignment horizontal="justify" wrapText="1"/>
    </xf>
    <xf numFmtId="0" fontId="25" fillId="0" borderId="9" xfId="0" applyFont="1" applyBorder="1" applyAlignment="1">
      <alignment vertical="center"/>
    </xf>
    <xf numFmtId="0" fontId="25" fillId="3" borderId="6" xfId="0" applyFont="1" applyFill="1" applyBorder="1" applyAlignment="1">
      <alignment vertical="top"/>
    </xf>
    <xf numFmtId="43" fontId="25" fillId="0" borderId="20" xfId="25" applyFont="1" applyFill="1" applyBorder="1" applyAlignment="1">
      <alignment horizontal="left" vertical="top" wrapText="1"/>
    </xf>
    <xf numFmtId="43" fontId="25" fillId="0" borderId="9" xfId="25" applyFont="1" applyFill="1" applyBorder="1" applyAlignment="1">
      <alignment horizontal="center" vertical="center"/>
    </xf>
    <xf numFmtId="0" fontId="25" fillId="3" borderId="6" xfId="0" applyFont="1" applyFill="1" applyBorder="1" applyAlignment="1">
      <alignment horizontal="right" vertical="top"/>
    </xf>
    <xf numFmtId="0" fontId="26" fillId="0" borderId="6" xfId="0" applyFont="1" applyFill="1" applyBorder="1" applyAlignment="1">
      <alignment horizontal="right" vertical="top"/>
    </xf>
    <xf numFmtId="43" fontId="25" fillId="0" borderId="20" xfId="25" applyFont="1" applyFill="1" applyBorder="1" applyAlignment="1">
      <alignment horizontal="justify" wrapText="1"/>
    </xf>
    <xf numFmtId="0" fontId="27" fillId="0" borderId="29" xfId="0" applyFont="1" applyFill="1" applyBorder="1" applyAlignment="1"/>
    <xf numFmtId="0" fontId="25" fillId="3" borderId="29" xfId="0" applyFont="1" applyFill="1" applyBorder="1" applyAlignment="1">
      <alignment horizontal="right" vertical="top"/>
    </xf>
    <xf numFmtId="0" fontId="25" fillId="3" borderId="18" xfId="0" applyFont="1" applyFill="1" applyBorder="1" applyAlignment="1">
      <alignment horizontal="right" vertical="top"/>
    </xf>
    <xf numFmtId="0" fontId="25" fillId="0" borderId="0" xfId="0" applyFont="1" applyFill="1" applyBorder="1" applyAlignment="1">
      <alignment horizontal="left"/>
    </xf>
    <xf numFmtId="43" fontId="25" fillId="0" borderId="9" xfId="1" applyFont="1" applyFill="1" applyBorder="1" applyAlignment="1">
      <alignment vertical="center"/>
    </xf>
    <xf numFmtId="0" fontId="27" fillId="0" borderId="0" xfId="0" applyFont="1" applyFill="1" applyBorder="1" applyAlignment="1"/>
    <xf numFmtId="0" fontId="25" fillId="0" borderId="18" xfId="0" applyFont="1" applyFill="1" applyBorder="1" applyAlignment="1">
      <alignment horizontal="right" vertical="top"/>
    </xf>
    <xf numFmtId="0" fontId="25" fillId="0" borderId="20" xfId="0" applyFont="1" applyFill="1" applyBorder="1" applyAlignment="1">
      <alignment horizontal="left" vertical="top" wrapText="1"/>
    </xf>
    <xf numFmtId="0" fontId="25" fillId="0" borderId="20" xfId="0" applyFont="1" applyFill="1" applyBorder="1" applyAlignment="1">
      <alignment horizontal="left" wrapText="1"/>
    </xf>
    <xf numFmtId="43" fontId="26" fillId="0" borderId="0" xfId="1" applyFont="1" applyFill="1" applyBorder="1" applyAlignment="1">
      <alignment vertical="top"/>
    </xf>
    <xf numFmtId="0" fontId="26" fillId="3" borderId="9" xfId="0" applyFont="1" applyFill="1" applyBorder="1" applyAlignment="1">
      <alignment horizontal="center" vertical="center"/>
    </xf>
    <xf numFmtId="43" fontId="26" fillId="3" borderId="9" xfId="1" applyFont="1" applyFill="1" applyBorder="1" applyAlignment="1">
      <alignment horizontal="center" vertical="center"/>
    </xf>
    <xf numFmtId="43" fontId="26" fillId="3" borderId="9" xfId="1" applyFont="1" applyFill="1" applyBorder="1" applyAlignment="1">
      <alignment vertical="top"/>
    </xf>
    <xf numFmtId="0" fontId="26" fillId="0" borderId="30" xfId="0" applyFont="1" applyFill="1" applyBorder="1" applyAlignment="1">
      <alignment horizontal="right" vertical="top"/>
    </xf>
    <xf numFmtId="0" fontId="27" fillId="0" borderId="31" xfId="0" applyFont="1" applyFill="1" applyBorder="1" applyAlignment="1"/>
    <xf numFmtId="0" fontId="26" fillId="0" borderId="32" xfId="0" applyFont="1" applyFill="1" applyBorder="1" applyAlignment="1">
      <alignment horizontal="right"/>
    </xf>
    <xf numFmtId="0" fontId="26" fillId="0" borderId="33" xfId="0" applyFont="1" applyBorder="1" applyAlignment="1"/>
    <xf numFmtId="0" fontId="26" fillId="0" borderId="34" xfId="0" applyFont="1" applyFill="1" applyBorder="1" applyAlignment="1"/>
    <xf numFmtId="0" fontId="26" fillId="0" borderId="30" xfId="0" applyFont="1" applyFill="1" applyBorder="1" applyAlignment="1">
      <alignment horizontal="center" vertical="center"/>
    </xf>
    <xf numFmtId="43" fontId="26" fillId="0" borderId="30" xfId="1" applyFont="1" applyFill="1" applyBorder="1" applyAlignment="1">
      <alignment horizontal="center" vertical="center"/>
    </xf>
    <xf numFmtId="43" fontId="26" fillId="0" borderId="30" xfId="1" applyFont="1" applyFill="1" applyBorder="1" applyAlignment="1">
      <alignment vertical="top"/>
    </xf>
    <xf numFmtId="43" fontId="26" fillId="0" borderId="30" xfId="0" applyNumberFormat="1" applyFont="1" applyFill="1" applyBorder="1" applyAlignment="1">
      <alignment vertical="top"/>
    </xf>
    <xf numFmtId="0" fontId="25" fillId="0" borderId="38" xfId="0" applyFont="1" applyBorder="1" applyAlignment="1">
      <alignment vertical="top" wrapText="1"/>
    </xf>
    <xf numFmtId="0" fontId="26" fillId="0" borderId="19" xfId="0" applyFont="1" applyFill="1" applyBorder="1" applyAlignment="1">
      <alignment horizontal="center"/>
    </xf>
    <xf numFmtId="0" fontId="25" fillId="0" borderId="19" xfId="0" applyFont="1" applyFill="1" applyBorder="1" applyAlignment="1">
      <alignment horizontal="center"/>
    </xf>
    <xf numFmtId="0" fontId="25" fillId="0" borderId="9" xfId="0" applyFont="1" applyBorder="1" applyAlignment="1">
      <alignment horizontal="center" vertical="center"/>
    </xf>
    <xf numFmtId="0" fontId="26" fillId="0" borderId="9" xfId="0" applyFont="1" applyBorder="1" applyAlignment="1">
      <alignment horizontal="right" vertical="top"/>
    </xf>
    <xf numFmtId="0" fontId="26" fillId="0" borderId="18" xfId="0" applyFont="1" applyBorder="1" applyAlignment="1">
      <alignment horizontal="right"/>
    </xf>
    <xf numFmtId="0" fontId="26" fillId="0" borderId="19" xfId="0" applyFont="1" applyBorder="1" applyAlignment="1">
      <alignment horizontal="right"/>
    </xf>
    <xf numFmtId="0" fontId="26" fillId="0" borderId="19" xfId="0" applyFont="1" applyBorder="1" applyAlignment="1">
      <alignment horizontal="center"/>
    </xf>
    <xf numFmtId="0" fontId="26" fillId="0" borderId="20" xfId="0" applyFont="1" applyBorder="1"/>
    <xf numFmtId="0" fontId="25" fillId="0" borderId="0" xfId="0" applyFont="1"/>
    <xf numFmtId="0" fontId="25" fillId="0" borderId="9" xfId="0" applyFont="1" applyBorder="1" applyAlignment="1">
      <alignment vertical="top"/>
    </xf>
    <xf numFmtId="43" fontId="25" fillId="5" borderId="6" xfId="0" applyNumberFormat="1" applyFont="1" applyFill="1" applyBorder="1"/>
    <xf numFmtId="0" fontId="25" fillId="0" borderId="9" xfId="0" applyFont="1" applyBorder="1" applyAlignment="1">
      <alignment horizontal="right" vertical="top"/>
    </xf>
    <xf numFmtId="0" fontId="25" fillId="0" borderId="18" xfId="0" applyFont="1" applyBorder="1" applyAlignment="1">
      <alignment horizontal="right"/>
    </xf>
    <xf numFmtId="0" fontId="25" fillId="0" borderId="19" xfId="0" applyFont="1" applyBorder="1" applyAlignment="1">
      <alignment horizontal="right"/>
    </xf>
    <xf numFmtId="0" fontId="25" fillId="0" borderId="19" xfId="0" applyFont="1" applyBorder="1" applyAlignment="1">
      <alignment horizontal="center"/>
    </xf>
    <xf numFmtId="0" fontId="25" fillId="0" borderId="20" xfId="0" applyFont="1" applyFill="1" applyBorder="1" applyAlignment="1">
      <alignment vertical="top" wrapText="1"/>
    </xf>
    <xf numFmtId="0" fontId="25" fillId="0" borderId="20" xfId="0" applyFont="1" applyFill="1" applyBorder="1" applyAlignment="1">
      <alignment horizontal="justify" vertical="justify" wrapText="1"/>
    </xf>
    <xf numFmtId="43" fontId="25" fillId="0" borderId="9" xfId="0" applyNumberFormat="1" applyFont="1" applyFill="1" applyBorder="1" applyAlignment="1">
      <alignment horizontal="center" vertical="center"/>
    </xf>
    <xf numFmtId="0" fontId="27" fillId="0" borderId="18" xfId="0" applyFont="1" applyBorder="1"/>
    <xf numFmtId="0" fontId="25" fillId="0" borderId="7" xfId="0" applyFont="1" applyBorder="1"/>
    <xf numFmtId="43" fontId="26" fillId="0" borderId="9" xfId="0" applyNumberFormat="1" applyFont="1" applyBorder="1" applyAlignment="1">
      <alignment vertical="top"/>
    </xf>
    <xf numFmtId="0" fontId="25" fillId="5" borderId="6" xfId="0" applyFont="1" applyFill="1" applyBorder="1"/>
    <xf numFmtId="0" fontId="25" fillId="0" borderId="6" xfId="0" applyFont="1" applyBorder="1" applyAlignment="1">
      <alignment vertical="top"/>
    </xf>
    <xf numFmtId="0" fontId="25" fillId="0" borderId="29" xfId="0" applyFont="1" applyBorder="1" applyAlignment="1">
      <alignment horizontal="right"/>
    </xf>
    <xf numFmtId="0" fontId="25" fillId="0" borderId="6" xfId="0" applyFont="1" applyBorder="1" applyAlignment="1">
      <alignment horizontal="right" vertical="top"/>
    </xf>
    <xf numFmtId="43" fontId="25" fillId="2" borderId="8" xfId="1" applyFont="1" applyFill="1" applyBorder="1" applyAlignment="1">
      <alignment vertical="center"/>
    </xf>
    <xf numFmtId="0" fontId="27" fillId="0" borderId="20" xfId="0" applyFont="1" applyFill="1" applyBorder="1"/>
    <xf numFmtId="0" fontId="26" fillId="0" borderId="0" xfId="0" applyFont="1" applyFill="1" applyBorder="1"/>
    <xf numFmtId="43" fontId="26" fillId="0" borderId="9" xfId="1" applyFont="1" applyFill="1" applyBorder="1" applyAlignment="1">
      <alignment vertical="center"/>
    </xf>
    <xf numFmtId="0" fontId="26" fillId="0" borderId="0" xfId="0" applyFont="1"/>
    <xf numFmtId="0" fontId="27" fillId="0" borderId="18" xfId="0" applyFont="1" applyFill="1" applyBorder="1"/>
    <xf numFmtId="0" fontId="25" fillId="0" borderId="20" xfId="0" applyFont="1" applyBorder="1" applyAlignment="1">
      <alignment horizontal="justify" vertical="top" wrapText="1"/>
    </xf>
    <xf numFmtId="0" fontId="25" fillId="0" borderId="20" xfId="0" applyFont="1" applyFill="1" applyBorder="1" applyAlignment="1">
      <alignment horizontal="justify" vertical="top" wrapText="1"/>
    </xf>
    <xf numFmtId="0" fontId="25" fillId="0" borderId="0" xfId="0" applyFont="1" applyFill="1" applyBorder="1" applyAlignment="1">
      <alignment horizontal="justify" vertical="justify" wrapText="1"/>
    </xf>
    <xf numFmtId="0" fontId="25" fillId="0" borderId="20" xfId="0" applyFont="1" applyFill="1" applyBorder="1" applyAlignment="1">
      <alignment horizontal="left" vertical="top" wrapText="1" indent="2"/>
    </xf>
    <xf numFmtId="0" fontId="28" fillId="0" borderId="20" xfId="0" applyFont="1" applyFill="1" applyBorder="1" applyAlignment="1">
      <alignment horizontal="left"/>
    </xf>
    <xf numFmtId="0" fontId="25" fillId="0" borderId="0" xfId="0" applyFont="1" applyFill="1" applyBorder="1"/>
    <xf numFmtId="43" fontId="25" fillId="0" borderId="0" xfId="1" applyFont="1" applyFill="1" applyBorder="1" applyAlignment="1">
      <alignment vertical="center"/>
    </xf>
    <xf numFmtId="0" fontId="25" fillId="0" borderId="0" xfId="0" applyFont="1" applyBorder="1"/>
    <xf numFmtId="0" fontId="28" fillId="0" borderId="20" xfId="0" applyFont="1" applyFill="1" applyBorder="1" applyAlignment="1">
      <alignment horizontal="right"/>
    </xf>
    <xf numFmtId="0" fontId="28" fillId="0" borderId="20" xfId="0" applyFont="1" applyFill="1" applyBorder="1"/>
    <xf numFmtId="0" fontId="25" fillId="0" borderId="20" xfId="0" applyFont="1" applyFill="1" applyBorder="1" applyAlignment="1">
      <alignment horizontal="right"/>
    </xf>
    <xf numFmtId="0" fontId="25" fillId="0" borderId="0" xfId="0" applyFont="1" applyAlignment="1">
      <alignment wrapText="1"/>
    </xf>
    <xf numFmtId="0" fontId="27" fillId="0" borderId="18" xfId="0" applyFont="1" applyFill="1" applyBorder="1" applyAlignment="1">
      <alignment horizontal="left"/>
    </xf>
    <xf numFmtId="164" fontId="25" fillId="0" borderId="0" xfId="99" applyNumberFormat="1" applyFont="1" applyFill="1" applyBorder="1" applyAlignment="1" applyProtection="1">
      <alignment vertical="center"/>
      <protection locked="0"/>
    </xf>
    <xf numFmtId="164" fontId="25" fillId="0" borderId="0" xfId="99" applyNumberFormat="1" applyFont="1" applyAlignment="1" applyProtection="1">
      <alignment vertical="center"/>
      <protection locked="0"/>
    </xf>
    <xf numFmtId="0" fontId="25" fillId="0" borderId="20" xfId="0" applyFont="1" applyBorder="1" applyAlignment="1">
      <alignment vertical="top"/>
    </xf>
    <xf numFmtId="0" fontId="26" fillId="0" borderId="9" xfId="0" applyFont="1" applyBorder="1" applyAlignment="1">
      <alignment vertical="top"/>
    </xf>
    <xf numFmtId="43" fontId="25" fillId="5" borderId="0" xfId="0" applyNumberFormat="1" applyFont="1" applyFill="1" applyBorder="1"/>
    <xf numFmtId="43" fontId="25" fillId="5" borderId="0" xfId="0" applyNumberFormat="1" applyFont="1" applyFill="1"/>
    <xf numFmtId="0" fontId="25" fillId="0" borderId="20" xfId="0" applyFont="1" applyFill="1" applyBorder="1" applyAlignment="1">
      <alignment horizontal="left" indent="1"/>
    </xf>
    <xf numFmtId="0" fontId="30" fillId="4" borderId="0" xfId="0" applyFont="1" applyFill="1" applyBorder="1" applyAlignment="1">
      <alignment horizontal="justify"/>
    </xf>
    <xf numFmtId="0" fontId="25" fillId="0" borderId="20" xfId="0" applyFont="1" applyFill="1" applyBorder="1" applyAlignment="1">
      <alignment horizontal="right" vertical="top"/>
    </xf>
    <xf numFmtId="0" fontId="24" fillId="0" borderId="51" xfId="0" applyFont="1" applyFill="1" applyBorder="1" applyAlignment="1">
      <alignment horizontal="justify" vertical="top"/>
    </xf>
    <xf numFmtId="0" fontId="24" fillId="4" borderId="19" xfId="0" applyFont="1" applyFill="1" applyBorder="1" applyAlignment="1">
      <alignment horizontal="justify" vertical="top"/>
    </xf>
    <xf numFmtId="0" fontId="25" fillId="0" borderId="0" xfId="0" applyFont="1" applyFill="1" applyBorder="1" applyAlignment="1">
      <alignment horizontal="right"/>
    </xf>
    <xf numFmtId="0" fontId="25" fillId="0" borderId="20" xfId="0" applyFont="1" applyBorder="1" applyAlignment="1">
      <alignment horizontal="left"/>
    </xf>
    <xf numFmtId="0" fontId="25" fillId="0" borderId="20" xfId="0" applyFont="1" applyBorder="1"/>
    <xf numFmtId="0" fontId="27" fillId="0" borderId="20" xfId="0" applyFont="1" applyBorder="1"/>
    <xf numFmtId="0" fontId="26" fillId="0" borderId="9" xfId="0" applyFont="1" applyBorder="1" applyAlignment="1">
      <alignment horizontal="center" vertical="center"/>
    </xf>
    <xf numFmtId="0" fontId="25" fillId="0" borderId="20" xfId="0" applyFont="1" applyBorder="1" applyAlignment="1">
      <alignment horizontal="left" indent="1"/>
    </xf>
    <xf numFmtId="0" fontId="25" fillId="0" borderId="19" xfId="0" applyFont="1" applyBorder="1" applyAlignment="1">
      <alignment horizontal="right" vertical="top"/>
    </xf>
    <xf numFmtId="0" fontId="25" fillId="0" borderId="20" xfId="0" applyFont="1" applyBorder="1" applyAlignment="1">
      <alignment horizontal="left" vertical="top" wrapText="1"/>
    </xf>
    <xf numFmtId="0" fontId="25" fillId="0" borderId="0" xfId="0" applyFont="1" applyAlignment="1">
      <alignment horizontal="left" wrapText="1"/>
    </xf>
    <xf numFmtId="0" fontId="25" fillId="0" borderId="0" xfId="0" applyFont="1" applyAlignment="1">
      <alignment horizontal="left" vertical="center" wrapText="1"/>
    </xf>
    <xf numFmtId="43" fontId="26" fillId="0" borderId="9" xfId="0" applyNumberFormat="1" applyFont="1" applyBorder="1" applyAlignment="1">
      <alignment vertical="center"/>
    </xf>
    <xf numFmtId="0" fontId="25" fillId="0" borderId="9" xfId="0" applyFont="1" applyBorder="1" applyAlignment="1">
      <alignment horizontal="right" vertical="center"/>
    </xf>
    <xf numFmtId="0" fontId="24" fillId="0" borderId="0" xfId="0" applyFont="1" applyAlignment="1">
      <alignment horizontal="left" vertical="center"/>
    </xf>
    <xf numFmtId="0" fontId="26" fillId="0" borderId="9" xfId="0" applyFont="1" applyBorder="1" applyAlignment="1">
      <alignment horizontal="right" vertical="center"/>
    </xf>
    <xf numFmtId="0" fontId="27" fillId="0" borderId="18" xfId="0" applyFont="1" applyBorder="1" applyAlignment="1">
      <alignment horizontal="right"/>
    </xf>
    <xf numFmtId="0" fontId="25" fillId="0" borderId="20" xfId="0" applyFont="1" applyBorder="1" applyAlignment="1">
      <alignment horizontal="left" wrapText="1"/>
    </xf>
    <xf numFmtId="0" fontId="26" fillId="0" borderId="26" xfId="0" applyFont="1" applyFill="1" applyBorder="1" applyAlignment="1"/>
    <xf numFmtId="0" fontId="26" fillId="0" borderId="1" xfId="0" applyFont="1" applyFill="1" applyBorder="1" applyAlignment="1"/>
    <xf numFmtId="0" fontId="25" fillId="0" borderId="8" xfId="0" applyFont="1" applyFill="1" applyBorder="1" applyAlignment="1">
      <alignment horizontal="center" vertical="center"/>
    </xf>
    <xf numFmtId="43" fontId="25" fillId="0" borderId="8" xfId="1" applyFont="1" applyFill="1" applyBorder="1" applyAlignment="1">
      <alignment horizontal="center" vertical="center"/>
    </xf>
    <xf numFmtId="43" fontId="25" fillId="0" borderId="8" xfId="1" applyFont="1" applyFill="1" applyBorder="1" applyAlignment="1">
      <alignment vertical="top"/>
    </xf>
    <xf numFmtId="43" fontId="26" fillId="0" borderId="8" xfId="1" applyFont="1" applyFill="1" applyBorder="1" applyAlignment="1">
      <alignment vertical="top"/>
    </xf>
    <xf numFmtId="0" fontId="25" fillId="0" borderId="23" xfId="0" applyFont="1" applyFill="1" applyBorder="1" applyAlignment="1">
      <alignment horizontal="left"/>
    </xf>
    <xf numFmtId="0" fontId="25" fillId="0" borderId="2" xfId="0" applyFont="1" applyFill="1" applyBorder="1" applyAlignment="1">
      <alignment horizontal="left"/>
    </xf>
    <xf numFmtId="0" fontId="26" fillId="0" borderId="7" xfId="0" applyFont="1" applyFill="1" applyBorder="1" applyAlignment="1">
      <alignment vertical="top"/>
    </xf>
    <xf numFmtId="43" fontId="26" fillId="0" borderId="7" xfId="0" applyNumberFormat="1" applyFont="1" applyFill="1" applyBorder="1" applyAlignment="1">
      <alignment vertical="top"/>
    </xf>
    <xf numFmtId="43" fontId="25" fillId="0" borderId="7" xfId="0" applyNumberFormat="1" applyFont="1" applyFill="1" applyBorder="1" applyAlignment="1">
      <alignment vertical="top"/>
    </xf>
    <xf numFmtId="43" fontId="25" fillId="0" borderId="7" xfId="1" applyFont="1" applyFill="1" applyBorder="1" applyAlignment="1">
      <alignment vertical="top"/>
    </xf>
    <xf numFmtId="43" fontId="26" fillId="0" borderId="7" xfId="1" applyFont="1" applyFill="1" applyBorder="1" applyAlignment="1">
      <alignment vertical="top"/>
    </xf>
    <xf numFmtId="43" fontId="25" fillId="0" borderId="0" xfId="1" applyFont="1" applyAlignment="1"/>
    <xf numFmtId="0" fontId="20" fillId="0" borderId="0" xfId="11" applyFont="1" applyAlignment="1">
      <alignment horizontal="center" vertical="center"/>
    </xf>
    <xf numFmtId="0" fontId="18" fillId="0" borderId="0" xfId="11" applyFont="1" applyAlignment="1">
      <alignment horizontal="center" vertical="center"/>
    </xf>
    <xf numFmtId="0" fontId="10" fillId="0" borderId="0" xfId="11" applyFont="1" applyAlignment="1">
      <alignment horizontal="center"/>
    </xf>
    <xf numFmtId="0" fontId="13" fillId="0" borderId="1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13" fillId="0" borderId="14"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cellXfs>
  <cellStyles count="101">
    <cellStyle name="•W_Electrical_BOQ_MVAC-Rev-11-09-2008" xfId="99" xr:uid="{00000000-0005-0000-0000-000000000000}"/>
    <cellStyle name="Comma" xfId="1" builtinId="3"/>
    <cellStyle name="Comma 10" xfId="95" xr:uid="{00000000-0005-0000-0000-000002000000}"/>
    <cellStyle name="Comma 2" xfId="2" xr:uid="{00000000-0005-0000-0000-000003000000}"/>
    <cellStyle name="Comma 2 2" xfId="21" xr:uid="{00000000-0005-0000-0000-000004000000}"/>
    <cellStyle name="Comma 2 2 2" xfId="96" xr:uid="{00000000-0005-0000-0000-000005000000}"/>
    <cellStyle name="Comma 2 3" xfId="22" xr:uid="{00000000-0005-0000-0000-000006000000}"/>
    <cellStyle name="Comma 2 4" xfId="23" xr:uid="{00000000-0005-0000-0000-000007000000}"/>
    <cellStyle name="Comma 2 5" xfId="20" xr:uid="{00000000-0005-0000-0000-000008000000}"/>
    <cellStyle name="Comma 2 6" xfId="77" xr:uid="{00000000-0005-0000-0000-000009000000}"/>
    <cellStyle name="Comma 2 7" xfId="85" xr:uid="{00000000-0005-0000-0000-00000A000000}"/>
    <cellStyle name="Comma 3" xfId="18" xr:uid="{00000000-0005-0000-0000-00000B000000}"/>
    <cellStyle name="Comma 3 2" xfId="25" xr:uid="{00000000-0005-0000-0000-00000C000000}"/>
    <cellStyle name="Comma 3 3" xfId="24" xr:uid="{00000000-0005-0000-0000-00000D000000}"/>
    <cellStyle name="Comma 4" xfId="26" xr:uid="{00000000-0005-0000-0000-00000E000000}"/>
    <cellStyle name="Comma 5" xfId="27" xr:uid="{00000000-0005-0000-0000-00000F000000}"/>
    <cellStyle name="Comma 5 2" xfId="28" xr:uid="{00000000-0005-0000-0000-000010000000}"/>
    <cellStyle name="Comma 6" xfId="29" xr:uid="{00000000-0005-0000-0000-000011000000}"/>
    <cellStyle name="Comma 6 2" xfId="97" xr:uid="{00000000-0005-0000-0000-000012000000}"/>
    <cellStyle name="Comma 7" xfId="30" xr:uid="{00000000-0005-0000-0000-000013000000}"/>
    <cellStyle name="Comma 8" xfId="94" xr:uid="{00000000-0005-0000-0000-000014000000}"/>
    <cellStyle name="Currency 2" xfId="3" xr:uid="{00000000-0005-0000-0000-000015000000}"/>
    <cellStyle name="Currency 2 2" xfId="31" xr:uid="{00000000-0005-0000-0000-000016000000}"/>
    <cellStyle name="Currency 2 3" xfId="32" xr:uid="{00000000-0005-0000-0000-000017000000}"/>
    <cellStyle name="Currency 3" xfId="33" xr:uid="{00000000-0005-0000-0000-000018000000}"/>
    <cellStyle name="Normal" xfId="0" builtinId="0"/>
    <cellStyle name="Normal 10" xfId="34" xr:uid="{00000000-0005-0000-0000-00001A000000}"/>
    <cellStyle name="Normal 10 2" xfId="98" xr:uid="{00000000-0005-0000-0000-00001B000000}"/>
    <cellStyle name="Normal 11" xfId="76" xr:uid="{00000000-0005-0000-0000-00001C000000}"/>
    <cellStyle name="Normal 12" xfId="93" xr:uid="{00000000-0005-0000-0000-00001D000000}"/>
    <cellStyle name="Normal 13" xfId="100" xr:uid="{00000000-0005-0000-0000-00001E000000}"/>
    <cellStyle name="Normal 2" xfId="4" xr:uid="{00000000-0005-0000-0000-00001F000000}"/>
    <cellStyle name="Normal 2 10" xfId="36" xr:uid="{00000000-0005-0000-0000-000020000000}"/>
    <cellStyle name="Normal 2 11" xfId="37" xr:uid="{00000000-0005-0000-0000-000021000000}"/>
    <cellStyle name="Normal 2 12" xfId="35" xr:uid="{00000000-0005-0000-0000-000022000000}"/>
    <cellStyle name="Normal 2 13" xfId="78" xr:uid="{00000000-0005-0000-0000-000023000000}"/>
    <cellStyle name="Normal 2 14" xfId="86" xr:uid="{00000000-0005-0000-0000-000024000000}"/>
    <cellStyle name="Normal 2 2" xfId="5" xr:uid="{00000000-0005-0000-0000-000025000000}"/>
    <cellStyle name="Normal 2 2 2" xfId="39" xr:uid="{00000000-0005-0000-0000-000026000000}"/>
    <cellStyle name="Normal 2 2 3" xfId="40" xr:uid="{00000000-0005-0000-0000-000027000000}"/>
    <cellStyle name="Normal 2 2 4" xfId="41" xr:uid="{00000000-0005-0000-0000-000028000000}"/>
    <cellStyle name="Normal 2 2 5" xfId="38" xr:uid="{00000000-0005-0000-0000-000029000000}"/>
    <cellStyle name="Normal 2 2 6" xfId="79" xr:uid="{00000000-0005-0000-0000-00002A000000}"/>
    <cellStyle name="Normal 2 2 7" xfId="87" xr:uid="{00000000-0005-0000-0000-00002B000000}"/>
    <cellStyle name="Normal 2 3" xfId="6" xr:uid="{00000000-0005-0000-0000-00002C000000}"/>
    <cellStyle name="Normal 2 3 2" xfId="43" xr:uid="{00000000-0005-0000-0000-00002D000000}"/>
    <cellStyle name="Normal 2 3 3" xfId="44" xr:uid="{00000000-0005-0000-0000-00002E000000}"/>
    <cellStyle name="Normal 2 3 4" xfId="45" xr:uid="{00000000-0005-0000-0000-00002F000000}"/>
    <cellStyle name="Normal 2 3 5" xfId="42" xr:uid="{00000000-0005-0000-0000-000030000000}"/>
    <cellStyle name="Normal 2 3 6" xfId="80" xr:uid="{00000000-0005-0000-0000-000031000000}"/>
    <cellStyle name="Normal 2 3 7" xfId="88" xr:uid="{00000000-0005-0000-0000-000032000000}"/>
    <cellStyle name="Normal 2 4" xfId="7" xr:uid="{00000000-0005-0000-0000-000033000000}"/>
    <cellStyle name="Normal 2 4 2" xfId="47" xr:uid="{00000000-0005-0000-0000-000034000000}"/>
    <cellStyle name="Normal 2 4 3" xfId="48" xr:uid="{00000000-0005-0000-0000-000035000000}"/>
    <cellStyle name="Normal 2 4 4" xfId="49" xr:uid="{00000000-0005-0000-0000-000036000000}"/>
    <cellStyle name="Normal 2 4 5" xfId="46" xr:uid="{00000000-0005-0000-0000-000037000000}"/>
    <cellStyle name="Normal 2 4 6" xfId="81" xr:uid="{00000000-0005-0000-0000-000038000000}"/>
    <cellStyle name="Normal 2 4 7" xfId="89" xr:uid="{00000000-0005-0000-0000-000039000000}"/>
    <cellStyle name="Normal 2 5" xfId="8" xr:uid="{00000000-0005-0000-0000-00003A000000}"/>
    <cellStyle name="Normal 2 5 2" xfId="51" xr:uid="{00000000-0005-0000-0000-00003B000000}"/>
    <cellStyle name="Normal 2 5 3" xfId="52" xr:uid="{00000000-0005-0000-0000-00003C000000}"/>
    <cellStyle name="Normal 2 5 4" xfId="53" xr:uid="{00000000-0005-0000-0000-00003D000000}"/>
    <cellStyle name="Normal 2 5 5" xfId="50" xr:uid="{00000000-0005-0000-0000-00003E000000}"/>
    <cellStyle name="Normal 2 5 6" xfId="82" xr:uid="{00000000-0005-0000-0000-00003F000000}"/>
    <cellStyle name="Normal 2 5 7" xfId="90" xr:uid="{00000000-0005-0000-0000-000040000000}"/>
    <cellStyle name="Normal 2 6" xfId="9" xr:uid="{00000000-0005-0000-0000-000041000000}"/>
    <cellStyle name="Normal 2 6 2" xfId="55" xr:uid="{00000000-0005-0000-0000-000042000000}"/>
    <cellStyle name="Normal 2 6 3" xfId="56" xr:uid="{00000000-0005-0000-0000-000043000000}"/>
    <cellStyle name="Normal 2 6 4" xfId="57" xr:uid="{00000000-0005-0000-0000-000044000000}"/>
    <cellStyle name="Normal 2 6 5" xfId="54" xr:uid="{00000000-0005-0000-0000-000045000000}"/>
    <cellStyle name="Normal 2 6 6" xfId="83" xr:uid="{00000000-0005-0000-0000-000046000000}"/>
    <cellStyle name="Normal 2 6 7" xfId="91" xr:uid="{00000000-0005-0000-0000-000047000000}"/>
    <cellStyle name="Normal 2 7" xfId="10" xr:uid="{00000000-0005-0000-0000-000048000000}"/>
    <cellStyle name="Normal 2 7 2" xfId="59" xr:uid="{00000000-0005-0000-0000-000049000000}"/>
    <cellStyle name="Normal 2 7 3" xfId="60" xr:uid="{00000000-0005-0000-0000-00004A000000}"/>
    <cellStyle name="Normal 2 7 4" xfId="61" xr:uid="{00000000-0005-0000-0000-00004B000000}"/>
    <cellStyle name="Normal 2 7 5" xfId="58" xr:uid="{00000000-0005-0000-0000-00004C000000}"/>
    <cellStyle name="Normal 2 7 6" xfId="84" xr:uid="{00000000-0005-0000-0000-00004D000000}"/>
    <cellStyle name="Normal 2 7 7" xfId="92" xr:uid="{00000000-0005-0000-0000-00004E000000}"/>
    <cellStyle name="Normal 2 8" xfId="62" xr:uid="{00000000-0005-0000-0000-00004F000000}"/>
    <cellStyle name="Normal 2 9" xfId="63" xr:uid="{00000000-0005-0000-0000-000050000000}"/>
    <cellStyle name="Normal 3" xfId="17" xr:uid="{00000000-0005-0000-0000-000051000000}"/>
    <cellStyle name="Normal 3 2" xfId="65" xr:uid="{00000000-0005-0000-0000-000052000000}"/>
    <cellStyle name="Normal 3 3" xfId="66" xr:uid="{00000000-0005-0000-0000-000053000000}"/>
    <cellStyle name="Normal 3 3 2" xfId="67" xr:uid="{00000000-0005-0000-0000-000054000000}"/>
    <cellStyle name="Normal 3 4" xfId="64" xr:uid="{00000000-0005-0000-0000-000055000000}"/>
    <cellStyle name="Normal 4" xfId="11" xr:uid="{00000000-0005-0000-0000-000056000000}"/>
    <cellStyle name="Normal 5" xfId="12" xr:uid="{00000000-0005-0000-0000-000057000000}"/>
    <cellStyle name="Normal 6" xfId="13" xr:uid="{00000000-0005-0000-0000-000058000000}"/>
    <cellStyle name="Normal 7" xfId="14" xr:uid="{00000000-0005-0000-0000-000059000000}"/>
    <cellStyle name="Normal 8" xfId="68" xr:uid="{00000000-0005-0000-0000-00005A000000}"/>
    <cellStyle name="Normal 8 2" xfId="69" xr:uid="{00000000-0005-0000-0000-00005B000000}"/>
    <cellStyle name="Normal 9" xfId="70" xr:uid="{00000000-0005-0000-0000-00005C000000}"/>
    <cellStyle name="Percent" xfId="15" builtinId="5"/>
    <cellStyle name="Percent 2" xfId="16" xr:uid="{00000000-0005-0000-0000-00005E000000}"/>
    <cellStyle name="Percent 3" xfId="19" xr:uid="{00000000-0005-0000-0000-00005F000000}"/>
    <cellStyle name="Percent 3 2" xfId="71" xr:uid="{00000000-0005-0000-0000-000060000000}"/>
    <cellStyle name="Percent 4" xfId="72" xr:uid="{00000000-0005-0000-0000-000061000000}"/>
    <cellStyle name="Percent 4 2" xfId="73" xr:uid="{00000000-0005-0000-0000-000062000000}"/>
    <cellStyle name="Percent 5" xfId="74" xr:uid="{00000000-0005-0000-0000-000063000000}"/>
    <cellStyle name="Percent 6" xfId="75" xr:uid="{00000000-0005-0000-0000-00006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00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972</xdr:row>
      <xdr:rowOff>0</xdr:rowOff>
    </xdr:from>
    <xdr:to>
      <xdr:col>6</xdr:col>
      <xdr:colOff>76200</xdr:colOff>
      <xdr:row>973</xdr:row>
      <xdr:rowOff>1</xdr:rowOff>
    </xdr:to>
    <xdr:sp macro="" textlink="">
      <xdr:nvSpPr>
        <xdr:cNvPr id="6" name="Text Box 4">
          <a:extLst>
            <a:ext uri="{FF2B5EF4-FFF2-40B4-BE49-F238E27FC236}">
              <a16:creationId xmlns:a16="http://schemas.microsoft.com/office/drawing/2014/main" id="{00000000-0008-0000-0200-000006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7" name="Text Box 5">
          <a:extLst>
            <a:ext uri="{FF2B5EF4-FFF2-40B4-BE49-F238E27FC236}">
              <a16:creationId xmlns:a16="http://schemas.microsoft.com/office/drawing/2014/main" id="{00000000-0008-0000-0200-000007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8" name="Text Box 9">
          <a:extLst>
            <a:ext uri="{FF2B5EF4-FFF2-40B4-BE49-F238E27FC236}">
              <a16:creationId xmlns:a16="http://schemas.microsoft.com/office/drawing/2014/main" id="{00000000-0008-0000-0200-000008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9" name="Text Box 10">
          <a:extLst>
            <a:ext uri="{FF2B5EF4-FFF2-40B4-BE49-F238E27FC236}">
              <a16:creationId xmlns:a16="http://schemas.microsoft.com/office/drawing/2014/main" id="{00000000-0008-0000-0200-000009000000}"/>
            </a:ext>
          </a:extLst>
        </xdr:cNvPr>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10" name="Text Box 4">
          <a:extLst>
            <a:ext uri="{FF2B5EF4-FFF2-40B4-BE49-F238E27FC236}">
              <a16:creationId xmlns:a16="http://schemas.microsoft.com/office/drawing/2014/main" id="{00000000-0008-0000-0200-00000A000000}"/>
            </a:ext>
          </a:extLst>
        </xdr:cNvPr>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11" name="Text Box 5">
          <a:extLst>
            <a:ext uri="{FF2B5EF4-FFF2-40B4-BE49-F238E27FC236}">
              <a16:creationId xmlns:a16="http://schemas.microsoft.com/office/drawing/2014/main" id="{00000000-0008-0000-0200-00000B000000}"/>
            </a:ext>
          </a:extLst>
        </xdr:cNvPr>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12" name="Text Box 9">
          <a:extLst>
            <a:ext uri="{FF2B5EF4-FFF2-40B4-BE49-F238E27FC236}">
              <a16:creationId xmlns:a16="http://schemas.microsoft.com/office/drawing/2014/main" id="{00000000-0008-0000-0200-00000C000000}"/>
            </a:ext>
          </a:extLst>
        </xdr:cNvPr>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14" name="Text Box 4">
          <a:extLst>
            <a:ext uri="{FF2B5EF4-FFF2-40B4-BE49-F238E27FC236}">
              <a16:creationId xmlns:a16="http://schemas.microsoft.com/office/drawing/2014/main" id="{00000000-0008-0000-0200-00000E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15" name="Text Box 5">
          <a:extLst>
            <a:ext uri="{FF2B5EF4-FFF2-40B4-BE49-F238E27FC236}">
              <a16:creationId xmlns:a16="http://schemas.microsoft.com/office/drawing/2014/main" id="{00000000-0008-0000-0200-00000F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16" name="Text Box 9">
          <a:extLst>
            <a:ext uri="{FF2B5EF4-FFF2-40B4-BE49-F238E27FC236}">
              <a16:creationId xmlns:a16="http://schemas.microsoft.com/office/drawing/2014/main" id="{00000000-0008-0000-0200-000010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17" name="Text Box 10">
          <a:extLst>
            <a:ext uri="{FF2B5EF4-FFF2-40B4-BE49-F238E27FC236}">
              <a16:creationId xmlns:a16="http://schemas.microsoft.com/office/drawing/2014/main" id="{00000000-0008-0000-0200-000011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18" name="Text Box 4">
          <a:extLst>
            <a:ext uri="{FF2B5EF4-FFF2-40B4-BE49-F238E27FC236}">
              <a16:creationId xmlns:a16="http://schemas.microsoft.com/office/drawing/2014/main" id="{00000000-0008-0000-0200-000012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19" name="Text Box 5">
          <a:extLst>
            <a:ext uri="{FF2B5EF4-FFF2-40B4-BE49-F238E27FC236}">
              <a16:creationId xmlns:a16="http://schemas.microsoft.com/office/drawing/2014/main" id="{00000000-0008-0000-0200-000013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20" name="Text Box 9">
          <a:extLst>
            <a:ext uri="{FF2B5EF4-FFF2-40B4-BE49-F238E27FC236}">
              <a16:creationId xmlns:a16="http://schemas.microsoft.com/office/drawing/2014/main" id="{00000000-0008-0000-0200-000014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22" name="Text Box 4">
          <a:extLst>
            <a:ext uri="{FF2B5EF4-FFF2-40B4-BE49-F238E27FC236}">
              <a16:creationId xmlns:a16="http://schemas.microsoft.com/office/drawing/2014/main" id="{00000000-0008-0000-0200-000016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23" name="Text Box 5">
          <a:extLst>
            <a:ext uri="{FF2B5EF4-FFF2-40B4-BE49-F238E27FC236}">
              <a16:creationId xmlns:a16="http://schemas.microsoft.com/office/drawing/2014/main" id="{00000000-0008-0000-0200-000017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24" name="Text Box 9">
          <a:extLst>
            <a:ext uri="{FF2B5EF4-FFF2-40B4-BE49-F238E27FC236}">
              <a16:creationId xmlns:a16="http://schemas.microsoft.com/office/drawing/2014/main" id="{00000000-0008-0000-0200-000018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26" name="Text Box 4">
          <a:extLst>
            <a:ext uri="{FF2B5EF4-FFF2-40B4-BE49-F238E27FC236}">
              <a16:creationId xmlns:a16="http://schemas.microsoft.com/office/drawing/2014/main" id="{00000000-0008-0000-0200-00001A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30" name="Text Box 4">
          <a:extLst>
            <a:ext uri="{FF2B5EF4-FFF2-40B4-BE49-F238E27FC236}">
              <a16:creationId xmlns:a16="http://schemas.microsoft.com/office/drawing/2014/main" id="{00000000-0008-0000-0200-00001E000000}"/>
            </a:ext>
          </a:extLst>
        </xdr:cNvPr>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34" name="Text Box 4">
          <a:extLst>
            <a:ext uri="{FF2B5EF4-FFF2-40B4-BE49-F238E27FC236}">
              <a16:creationId xmlns:a16="http://schemas.microsoft.com/office/drawing/2014/main" id="{00000000-0008-0000-0200-000022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35" name="Text Box 5">
          <a:extLst>
            <a:ext uri="{FF2B5EF4-FFF2-40B4-BE49-F238E27FC236}">
              <a16:creationId xmlns:a16="http://schemas.microsoft.com/office/drawing/2014/main" id="{00000000-0008-0000-0200-000023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36" name="Text Box 9">
          <a:extLst>
            <a:ext uri="{FF2B5EF4-FFF2-40B4-BE49-F238E27FC236}">
              <a16:creationId xmlns:a16="http://schemas.microsoft.com/office/drawing/2014/main" id="{00000000-0008-0000-0200-000024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37" name="Text Box 10">
          <a:extLst>
            <a:ext uri="{FF2B5EF4-FFF2-40B4-BE49-F238E27FC236}">
              <a16:creationId xmlns:a16="http://schemas.microsoft.com/office/drawing/2014/main" id="{00000000-0008-0000-0200-000025000000}"/>
            </a:ext>
          </a:extLst>
        </xdr:cNvPr>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38" name="Text Box 4">
          <a:extLst>
            <a:ext uri="{FF2B5EF4-FFF2-40B4-BE49-F238E27FC236}">
              <a16:creationId xmlns:a16="http://schemas.microsoft.com/office/drawing/2014/main" id="{00000000-0008-0000-0200-000026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39" name="Text Box 5">
          <a:extLst>
            <a:ext uri="{FF2B5EF4-FFF2-40B4-BE49-F238E27FC236}">
              <a16:creationId xmlns:a16="http://schemas.microsoft.com/office/drawing/2014/main" id="{00000000-0008-0000-0200-000027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40" name="Text Box 9">
          <a:extLst>
            <a:ext uri="{FF2B5EF4-FFF2-40B4-BE49-F238E27FC236}">
              <a16:creationId xmlns:a16="http://schemas.microsoft.com/office/drawing/2014/main" id="{00000000-0008-0000-0200-000028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41" name="Text Box 10">
          <a:extLst>
            <a:ext uri="{FF2B5EF4-FFF2-40B4-BE49-F238E27FC236}">
              <a16:creationId xmlns:a16="http://schemas.microsoft.com/office/drawing/2014/main" id="{00000000-0008-0000-0200-000029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42" name="Text Box 4">
          <a:extLst>
            <a:ext uri="{FF2B5EF4-FFF2-40B4-BE49-F238E27FC236}">
              <a16:creationId xmlns:a16="http://schemas.microsoft.com/office/drawing/2014/main" id="{00000000-0008-0000-0200-00002A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43" name="Text Box 5">
          <a:extLst>
            <a:ext uri="{FF2B5EF4-FFF2-40B4-BE49-F238E27FC236}">
              <a16:creationId xmlns:a16="http://schemas.microsoft.com/office/drawing/2014/main" id="{00000000-0008-0000-0200-00002B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44" name="Text Box 9">
          <a:extLst>
            <a:ext uri="{FF2B5EF4-FFF2-40B4-BE49-F238E27FC236}">
              <a16:creationId xmlns:a16="http://schemas.microsoft.com/office/drawing/2014/main" id="{00000000-0008-0000-0200-00002C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45" name="Text Box 10">
          <a:extLst>
            <a:ext uri="{FF2B5EF4-FFF2-40B4-BE49-F238E27FC236}">
              <a16:creationId xmlns:a16="http://schemas.microsoft.com/office/drawing/2014/main" id="{00000000-0008-0000-0200-00002D000000}"/>
            </a:ext>
          </a:extLst>
        </xdr:cNvPr>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46" name="Text Box 4">
          <a:extLst>
            <a:ext uri="{FF2B5EF4-FFF2-40B4-BE49-F238E27FC236}">
              <a16:creationId xmlns:a16="http://schemas.microsoft.com/office/drawing/2014/main" id="{00000000-0008-0000-0200-00002E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47" name="Text Box 5">
          <a:extLst>
            <a:ext uri="{FF2B5EF4-FFF2-40B4-BE49-F238E27FC236}">
              <a16:creationId xmlns:a16="http://schemas.microsoft.com/office/drawing/2014/main" id="{00000000-0008-0000-0200-00002F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48" name="Text Box 9">
          <a:extLst>
            <a:ext uri="{FF2B5EF4-FFF2-40B4-BE49-F238E27FC236}">
              <a16:creationId xmlns:a16="http://schemas.microsoft.com/office/drawing/2014/main" id="{00000000-0008-0000-0200-000030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49" name="Text Box 10">
          <a:extLst>
            <a:ext uri="{FF2B5EF4-FFF2-40B4-BE49-F238E27FC236}">
              <a16:creationId xmlns:a16="http://schemas.microsoft.com/office/drawing/2014/main" id="{00000000-0008-0000-0200-000031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50" name="Text Box 4">
          <a:extLst>
            <a:ext uri="{FF2B5EF4-FFF2-40B4-BE49-F238E27FC236}">
              <a16:creationId xmlns:a16="http://schemas.microsoft.com/office/drawing/2014/main" id="{00000000-0008-0000-0200-000032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51" name="Text Box 5">
          <a:extLst>
            <a:ext uri="{FF2B5EF4-FFF2-40B4-BE49-F238E27FC236}">
              <a16:creationId xmlns:a16="http://schemas.microsoft.com/office/drawing/2014/main" id="{00000000-0008-0000-0200-000033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52" name="Text Box 9">
          <a:extLst>
            <a:ext uri="{FF2B5EF4-FFF2-40B4-BE49-F238E27FC236}">
              <a16:creationId xmlns:a16="http://schemas.microsoft.com/office/drawing/2014/main" id="{00000000-0008-0000-0200-000034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53" name="Text Box 10">
          <a:extLst>
            <a:ext uri="{FF2B5EF4-FFF2-40B4-BE49-F238E27FC236}">
              <a16:creationId xmlns:a16="http://schemas.microsoft.com/office/drawing/2014/main" id="{00000000-0008-0000-0200-000035000000}"/>
            </a:ext>
          </a:extLst>
        </xdr:cNvPr>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54" name="Text Box 4">
          <a:extLst>
            <a:ext uri="{FF2B5EF4-FFF2-40B4-BE49-F238E27FC236}">
              <a16:creationId xmlns:a16="http://schemas.microsoft.com/office/drawing/2014/main" id="{00000000-0008-0000-0200-000036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55" name="Text Box 5">
          <a:extLst>
            <a:ext uri="{FF2B5EF4-FFF2-40B4-BE49-F238E27FC236}">
              <a16:creationId xmlns:a16="http://schemas.microsoft.com/office/drawing/2014/main" id="{00000000-0008-0000-0200-000037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56" name="Text Box 9">
          <a:extLst>
            <a:ext uri="{FF2B5EF4-FFF2-40B4-BE49-F238E27FC236}">
              <a16:creationId xmlns:a16="http://schemas.microsoft.com/office/drawing/2014/main" id="{00000000-0008-0000-0200-000038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57" name="Text Box 10">
          <a:extLst>
            <a:ext uri="{FF2B5EF4-FFF2-40B4-BE49-F238E27FC236}">
              <a16:creationId xmlns:a16="http://schemas.microsoft.com/office/drawing/2014/main" id="{00000000-0008-0000-0200-000039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58" name="Text Box 4">
          <a:extLst>
            <a:ext uri="{FF2B5EF4-FFF2-40B4-BE49-F238E27FC236}">
              <a16:creationId xmlns:a16="http://schemas.microsoft.com/office/drawing/2014/main" id="{00000000-0008-0000-0200-00003A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59" name="Text Box 5">
          <a:extLst>
            <a:ext uri="{FF2B5EF4-FFF2-40B4-BE49-F238E27FC236}">
              <a16:creationId xmlns:a16="http://schemas.microsoft.com/office/drawing/2014/main" id="{00000000-0008-0000-0200-00003B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60" name="Text Box 9">
          <a:extLst>
            <a:ext uri="{FF2B5EF4-FFF2-40B4-BE49-F238E27FC236}">
              <a16:creationId xmlns:a16="http://schemas.microsoft.com/office/drawing/2014/main" id="{00000000-0008-0000-0200-00003C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61" name="Text Box 10">
          <a:extLst>
            <a:ext uri="{FF2B5EF4-FFF2-40B4-BE49-F238E27FC236}">
              <a16:creationId xmlns:a16="http://schemas.microsoft.com/office/drawing/2014/main" id="{00000000-0008-0000-0200-00003D000000}"/>
            </a:ext>
          </a:extLst>
        </xdr:cNvPr>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62" name="Text Box 4">
          <a:extLst>
            <a:ext uri="{FF2B5EF4-FFF2-40B4-BE49-F238E27FC236}">
              <a16:creationId xmlns:a16="http://schemas.microsoft.com/office/drawing/2014/main" id="{00000000-0008-0000-0200-00003E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63" name="Text Box 5">
          <a:extLst>
            <a:ext uri="{FF2B5EF4-FFF2-40B4-BE49-F238E27FC236}">
              <a16:creationId xmlns:a16="http://schemas.microsoft.com/office/drawing/2014/main" id="{00000000-0008-0000-0200-00003F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64" name="Text Box 9">
          <a:extLst>
            <a:ext uri="{FF2B5EF4-FFF2-40B4-BE49-F238E27FC236}">
              <a16:creationId xmlns:a16="http://schemas.microsoft.com/office/drawing/2014/main" id="{00000000-0008-0000-0200-000040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65" name="Text Box 10">
          <a:extLst>
            <a:ext uri="{FF2B5EF4-FFF2-40B4-BE49-F238E27FC236}">
              <a16:creationId xmlns:a16="http://schemas.microsoft.com/office/drawing/2014/main" id="{00000000-0008-0000-0200-000041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66" name="Text Box 4">
          <a:extLst>
            <a:ext uri="{FF2B5EF4-FFF2-40B4-BE49-F238E27FC236}">
              <a16:creationId xmlns:a16="http://schemas.microsoft.com/office/drawing/2014/main" id="{00000000-0008-0000-0200-000042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67" name="Text Box 5">
          <a:extLst>
            <a:ext uri="{FF2B5EF4-FFF2-40B4-BE49-F238E27FC236}">
              <a16:creationId xmlns:a16="http://schemas.microsoft.com/office/drawing/2014/main" id="{00000000-0008-0000-0200-000043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68" name="Text Box 9">
          <a:extLst>
            <a:ext uri="{FF2B5EF4-FFF2-40B4-BE49-F238E27FC236}">
              <a16:creationId xmlns:a16="http://schemas.microsoft.com/office/drawing/2014/main" id="{00000000-0008-0000-0200-000044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69" name="Text Box 10">
          <a:extLst>
            <a:ext uri="{FF2B5EF4-FFF2-40B4-BE49-F238E27FC236}">
              <a16:creationId xmlns:a16="http://schemas.microsoft.com/office/drawing/2014/main" id="{00000000-0008-0000-0200-000045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70" name="Text Box 4">
          <a:extLst>
            <a:ext uri="{FF2B5EF4-FFF2-40B4-BE49-F238E27FC236}">
              <a16:creationId xmlns:a16="http://schemas.microsoft.com/office/drawing/2014/main" id="{00000000-0008-0000-0200-000046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71" name="Text Box 5">
          <a:extLst>
            <a:ext uri="{FF2B5EF4-FFF2-40B4-BE49-F238E27FC236}">
              <a16:creationId xmlns:a16="http://schemas.microsoft.com/office/drawing/2014/main" id="{00000000-0008-0000-0200-000047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72" name="Text Box 9">
          <a:extLst>
            <a:ext uri="{FF2B5EF4-FFF2-40B4-BE49-F238E27FC236}">
              <a16:creationId xmlns:a16="http://schemas.microsoft.com/office/drawing/2014/main" id="{00000000-0008-0000-0200-000048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73" name="Text Box 10">
          <a:extLst>
            <a:ext uri="{FF2B5EF4-FFF2-40B4-BE49-F238E27FC236}">
              <a16:creationId xmlns:a16="http://schemas.microsoft.com/office/drawing/2014/main" id="{00000000-0008-0000-0200-000049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74" name="Text Box 4">
          <a:extLst>
            <a:ext uri="{FF2B5EF4-FFF2-40B4-BE49-F238E27FC236}">
              <a16:creationId xmlns:a16="http://schemas.microsoft.com/office/drawing/2014/main" id="{00000000-0008-0000-0200-00004A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75" name="Text Box 5">
          <a:extLst>
            <a:ext uri="{FF2B5EF4-FFF2-40B4-BE49-F238E27FC236}">
              <a16:creationId xmlns:a16="http://schemas.microsoft.com/office/drawing/2014/main" id="{00000000-0008-0000-0200-00004B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76" name="Text Box 9">
          <a:extLst>
            <a:ext uri="{FF2B5EF4-FFF2-40B4-BE49-F238E27FC236}">
              <a16:creationId xmlns:a16="http://schemas.microsoft.com/office/drawing/2014/main" id="{00000000-0008-0000-0200-00004C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77" name="Text Box 10">
          <a:extLst>
            <a:ext uri="{FF2B5EF4-FFF2-40B4-BE49-F238E27FC236}">
              <a16:creationId xmlns:a16="http://schemas.microsoft.com/office/drawing/2014/main" id="{00000000-0008-0000-0200-00004D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78" name="Text Box 4">
          <a:extLst>
            <a:ext uri="{FF2B5EF4-FFF2-40B4-BE49-F238E27FC236}">
              <a16:creationId xmlns:a16="http://schemas.microsoft.com/office/drawing/2014/main" id="{00000000-0008-0000-0200-00004E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79" name="Text Box 5">
          <a:extLst>
            <a:ext uri="{FF2B5EF4-FFF2-40B4-BE49-F238E27FC236}">
              <a16:creationId xmlns:a16="http://schemas.microsoft.com/office/drawing/2014/main" id="{00000000-0008-0000-0200-00004F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80" name="Text Box 9">
          <a:extLst>
            <a:ext uri="{FF2B5EF4-FFF2-40B4-BE49-F238E27FC236}">
              <a16:creationId xmlns:a16="http://schemas.microsoft.com/office/drawing/2014/main" id="{00000000-0008-0000-0200-000050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81" name="Text Box 10">
          <a:extLst>
            <a:ext uri="{FF2B5EF4-FFF2-40B4-BE49-F238E27FC236}">
              <a16:creationId xmlns:a16="http://schemas.microsoft.com/office/drawing/2014/main" id="{00000000-0008-0000-0200-000051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82" name="Text Box 4">
          <a:extLst>
            <a:ext uri="{FF2B5EF4-FFF2-40B4-BE49-F238E27FC236}">
              <a16:creationId xmlns:a16="http://schemas.microsoft.com/office/drawing/2014/main" id="{00000000-0008-0000-0200-000052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83" name="Text Box 5">
          <a:extLst>
            <a:ext uri="{FF2B5EF4-FFF2-40B4-BE49-F238E27FC236}">
              <a16:creationId xmlns:a16="http://schemas.microsoft.com/office/drawing/2014/main" id="{00000000-0008-0000-0200-000053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84" name="Text Box 9">
          <a:extLst>
            <a:ext uri="{FF2B5EF4-FFF2-40B4-BE49-F238E27FC236}">
              <a16:creationId xmlns:a16="http://schemas.microsoft.com/office/drawing/2014/main" id="{00000000-0008-0000-0200-000054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85" name="Text Box 10">
          <a:extLst>
            <a:ext uri="{FF2B5EF4-FFF2-40B4-BE49-F238E27FC236}">
              <a16:creationId xmlns:a16="http://schemas.microsoft.com/office/drawing/2014/main" id="{00000000-0008-0000-0200-000055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86" name="Text Box 4">
          <a:extLst>
            <a:ext uri="{FF2B5EF4-FFF2-40B4-BE49-F238E27FC236}">
              <a16:creationId xmlns:a16="http://schemas.microsoft.com/office/drawing/2014/main" id="{00000000-0008-0000-0200-000056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87" name="Text Box 5">
          <a:extLst>
            <a:ext uri="{FF2B5EF4-FFF2-40B4-BE49-F238E27FC236}">
              <a16:creationId xmlns:a16="http://schemas.microsoft.com/office/drawing/2014/main" id="{00000000-0008-0000-0200-000057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88" name="Text Box 9">
          <a:extLst>
            <a:ext uri="{FF2B5EF4-FFF2-40B4-BE49-F238E27FC236}">
              <a16:creationId xmlns:a16="http://schemas.microsoft.com/office/drawing/2014/main" id="{00000000-0008-0000-0200-000058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89" name="Text Box 10">
          <a:extLst>
            <a:ext uri="{FF2B5EF4-FFF2-40B4-BE49-F238E27FC236}">
              <a16:creationId xmlns:a16="http://schemas.microsoft.com/office/drawing/2014/main" id="{00000000-0008-0000-0200-000059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90" name="Text Box 4">
          <a:extLst>
            <a:ext uri="{FF2B5EF4-FFF2-40B4-BE49-F238E27FC236}">
              <a16:creationId xmlns:a16="http://schemas.microsoft.com/office/drawing/2014/main" id="{00000000-0008-0000-0200-00005A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91" name="Text Box 5">
          <a:extLst>
            <a:ext uri="{FF2B5EF4-FFF2-40B4-BE49-F238E27FC236}">
              <a16:creationId xmlns:a16="http://schemas.microsoft.com/office/drawing/2014/main" id="{00000000-0008-0000-0200-00005B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92" name="Text Box 9">
          <a:extLst>
            <a:ext uri="{FF2B5EF4-FFF2-40B4-BE49-F238E27FC236}">
              <a16:creationId xmlns:a16="http://schemas.microsoft.com/office/drawing/2014/main" id="{00000000-0008-0000-0200-00005C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93" name="Text Box 10">
          <a:extLst>
            <a:ext uri="{FF2B5EF4-FFF2-40B4-BE49-F238E27FC236}">
              <a16:creationId xmlns:a16="http://schemas.microsoft.com/office/drawing/2014/main" id="{00000000-0008-0000-0200-00005D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94" name="Text Box 4">
          <a:extLst>
            <a:ext uri="{FF2B5EF4-FFF2-40B4-BE49-F238E27FC236}">
              <a16:creationId xmlns:a16="http://schemas.microsoft.com/office/drawing/2014/main" id="{00000000-0008-0000-0200-00005E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95" name="Text Box 5">
          <a:extLst>
            <a:ext uri="{FF2B5EF4-FFF2-40B4-BE49-F238E27FC236}">
              <a16:creationId xmlns:a16="http://schemas.microsoft.com/office/drawing/2014/main" id="{00000000-0008-0000-0200-00005F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96" name="Text Box 9">
          <a:extLst>
            <a:ext uri="{FF2B5EF4-FFF2-40B4-BE49-F238E27FC236}">
              <a16:creationId xmlns:a16="http://schemas.microsoft.com/office/drawing/2014/main" id="{00000000-0008-0000-0200-000060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97" name="Text Box 10">
          <a:extLst>
            <a:ext uri="{FF2B5EF4-FFF2-40B4-BE49-F238E27FC236}">
              <a16:creationId xmlns:a16="http://schemas.microsoft.com/office/drawing/2014/main" id="{00000000-0008-0000-0200-000061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98" name="Text Box 4">
          <a:extLst>
            <a:ext uri="{FF2B5EF4-FFF2-40B4-BE49-F238E27FC236}">
              <a16:creationId xmlns:a16="http://schemas.microsoft.com/office/drawing/2014/main" id="{00000000-0008-0000-0200-000062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99" name="Text Box 5">
          <a:extLst>
            <a:ext uri="{FF2B5EF4-FFF2-40B4-BE49-F238E27FC236}">
              <a16:creationId xmlns:a16="http://schemas.microsoft.com/office/drawing/2014/main" id="{00000000-0008-0000-0200-000063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100" name="Text Box 9">
          <a:extLst>
            <a:ext uri="{FF2B5EF4-FFF2-40B4-BE49-F238E27FC236}">
              <a16:creationId xmlns:a16="http://schemas.microsoft.com/office/drawing/2014/main" id="{00000000-0008-0000-0200-000064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101" name="Text Box 10">
          <a:extLst>
            <a:ext uri="{FF2B5EF4-FFF2-40B4-BE49-F238E27FC236}">
              <a16:creationId xmlns:a16="http://schemas.microsoft.com/office/drawing/2014/main" id="{00000000-0008-0000-0200-000065000000}"/>
            </a:ext>
          </a:extLst>
        </xdr:cNvPr>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102" name="Text Box 4">
          <a:extLst>
            <a:ext uri="{FF2B5EF4-FFF2-40B4-BE49-F238E27FC236}">
              <a16:creationId xmlns:a16="http://schemas.microsoft.com/office/drawing/2014/main" id="{00000000-0008-0000-0200-000066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103" name="Text Box 5">
          <a:extLst>
            <a:ext uri="{FF2B5EF4-FFF2-40B4-BE49-F238E27FC236}">
              <a16:creationId xmlns:a16="http://schemas.microsoft.com/office/drawing/2014/main" id="{00000000-0008-0000-0200-000067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104" name="Text Box 9">
          <a:extLst>
            <a:ext uri="{FF2B5EF4-FFF2-40B4-BE49-F238E27FC236}">
              <a16:creationId xmlns:a16="http://schemas.microsoft.com/office/drawing/2014/main" id="{00000000-0008-0000-0200-000068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1</xdr:rowOff>
    </xdr:to>
    <xdr:sp macro="" textlink="">
      <xdr:nvSpPr>
        <xdr:cNvPr id="105" name="Text Box 10">
          <a:extLst>
            <a:ext uri="{FF2B5EF4-FFF2-40B4-BE49-F238E27FC236}">
              <a16:creationId xmlns:a16="http://schemas.microsoft.com/office/drawing/2014/main" id="{00000000-0008-0000-0200-000069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2</xdr:rowOff>
    </xdr:to>
    <xdr:sp macro="" textlink="">
      <xdr:nvSpPr>
        <xdr:cNvPr id="106" name="Text Box 4">
          <a:extLst>
            <a:ext uri="{FF2B5EF4-FFF2-40B4-BE49-F238E27FC236}">
              <a16:creationId xmlns:a16="http://schemas.microsoft.com/office/drawing/2014/main" id="{00000000-0008-0000-0200-00006A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2</xdr:rowOff>
    </xdr:to>
    <xdr:sp macro="" textlink="">
      <xdr:nvSpPr>
        <xdr:cNvPr id="107" name="Text Box 5">
          <a:extLst>
            <a:ext uri="{FF2B5EF4-FFF2-40B4-BE49-F238E27FC236}">
              <a16:creationId xmlns:a16="http://schemas.microsoft.com/office/drawing/2014/main" id="{00000000-0008-0000-0200-00006B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2</xdr:rowOff>
    </xdr:to>
    <xdr:sp macro="" textlink="">
      <xdr:nvSpPr>
        <xdr:cNvPr id="108" name="Text Box 9">
          <a:extLst>
            <a:ext uri="{FF2B5EF4-FFF2-40B4-BE49-F238E27FC236}">
              <a16:creationId xmlns:a16="http://schemas.microsoft.com/office/drawing/2014/main" id="{00000000-0008-0000-0200-00006C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972</xdr:row>
      <xdr:rowOff>0</xdr:rowOff>
    </xdr:from>
    <xdr:to>
      <xdr:col>6</xdr:col>
      <xdr:colOff>76200</xdr:colOff>
      <xdr:row>973</xdr:row>
      <xdr:rowOff>2</xdr:rowOff>
    </xdr:to>
    <xdr:sp macro="" textlink="">
      <xdr:nvSpPr>
        <xdr:cNvPr id="109" name="Text Box 10">
          <a:extLst>
            <a:ext uri="{FF2B5EF4-FFF2-40B4-BE49-F238E27FC236}">
              <a16:creationId xmlns:a16="http://schemas.microsoft.com/office/drawing/2014/main" id="{00000000-0008-0000-0200-00006D000000}"/>
            </a:ext>
          </a:extLst>
        </xdr:cNvPr>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10" name="Text Box 4">
          <a:extLst>
            <a:ext uri="{FF2B5EF4-FFF2-40B4-BE49-F238E27FC236}">
              <a16:creationId xmlns:a16="http://schemas.microsoft.com/office/drawing/2014/main" id="{00000000-0008-0000-0200-00006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11" name="Text Box 5">
          <a:extLst>
            <a:ext uri="{FF2B5EF4-FFF2-40B4-BE49-F238E27FC236}">
              <a16:creationId xmlns:a16="http://schemas.microsoft.com/office/drawing/2014/main" id="{00000000-0008-0000-0200-00006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12" name="Text Box 9">
          <a:extLst>
            <a:ext uri="{FF2B5EF4-FFF2-40B4-BE49-F238E27FC236}">
              <a16:creationId xmlns:a16="http://schemas.microsoft.com/office/drawing/2014/main" id="{00000000-0008-0000-0200-00007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13" name="Text Box 10">
          <a:extLst>
            <a:ext uri="{FF2B5EF4-FFF2-40B4-BE49-F238E27FC236}">
              <a16:creationId xmlns:a16="http://schemas.microsoft.com/office/drawing/2014/main" id="{00000000-0008-0000-0200-000071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14" name="Text Box 4">
          <a:extLst>
            <a:ext uri="{FF2B5EF4-FFF2-40B4-BE49-F238E27FC236}">
              <a16:creationId xmlns:a16="http://schemas.microsoft.com/office/drawing/2014/main" id="{00000000-0008-0000-0200-000072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15" name="Text Box 5">
          <a:extLst>
            <a:ext uri="{FF2B5EF4-FFF2-40B4-BE49-F238E27FC236}">
              <a16:creationId xmlns:a16="http://schemas.microsoft.com/office/drawing/2014/main" id="{00000000-0008-0000-0200-000073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16" name="Text Box 9">
          <a:extLst>
            <a:ext uri="{FF2B5EF4-FFF2-40B4-BE49-F238E27FC236}">
              <a16:creationId xmlns:a16="http://schemas.microsoft.com/office/drawing/2014/main" id="{00000000-0008-0000-0200-000074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17" name="Text Box 4">
          <a:extLst>
            <a:ext uri="{FF2B5EF4-FFF2-40B4-BE49-F238E27FC236}">
              <a16:creationId xmlns:a16="http://schemas.microsoft.com/office/drawing/2014/main" id="{00000000-0008-0000-0200-000075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18" name="Text Box 5">
          <a:extLst>
            <a:ext uri="{FF2B5EF4-FFF2-40B4-BE49-F238E27FC236}">
              <a16:creationId xmlns:a16="http://schemas.microsoft.com/office/drawing/2014/main" id="{00000000-0008-0000-0200-000076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19" name="Text Box 9">
          <a:extLst>
            <a:ext uri="{FF2B5EF4-FFF2-40B4-BE49-F238E27FC236}">
              <a16:creationId xmlns:a16="http://schemas.microsoft.com/office/drawing/2014/main" id="{00000000-0008-0000-0200-000077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20" name="Text Box 10">
          <a:extLst>
            <a:ext uri="{FF2B5EF4-FFF2-40B4-BE49-F238E27FC236}">
              <a16:creationId xmlns:a16="http://schemas.microsoft.com/office/drawing/2014/main" id="{00000000-0008-0000-0200-000078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21" name="Text Box 4">
          <a:extLst>
            <a:ext uri="{FF2B5EF4-FFF2-40B4-BE49-F238E27FC236}">
              <a16:creationId xmlns:a16="http://schemas.microsoft.com/office/drawing/2014/main" id="{00000000-0008-0000-0200-000079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22" name="Text Box 5">
          <a:extLst>
            <a:ext uri="{FF2B5EF4-FFF2-40B4-BE49-F238E27FC236}">
              <a16:creationId xmlns:a16="http://schemas.microsoft.com/office/drawing/2014/main" id="{00000000-0008-0000-0200-00007A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23" name="Text Box 9">
          <a:extLst>
            <a:ext uri="{FF2B5EF4-FFF2-40B4-BE49-F238E27FC236}">
              <a16:creationId xmlns:a16="http://schemas.microsoft.com/office/drawing/2014/main" id="{00000000-0008-0000-0200-00007B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24" name="Text Box 4">
          <a:extLst>
            <a:ext uri="{FF2B5EF4-FFF2-40B4-BE49-F238E27FC236}">
              <a16:creationId xmlns:a16="http://schemas.microsoft.com/office/drawing/2014/main" id="{00000000-0008-0000-0200-00007C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25" name="Text Box 5">
          <a:extLst>
            <a:ext uri="{FF2B5EF4-FFF2-40B4-BE49-F238E27FC236}">
              <a16:creationId xmlns:a16="http://schemas.microsoft.com/office/drawing/2014/main" id="{00000000-0008-0000-0200-00007D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26" name="Text Box 9">
          <a:extLst>
            <a:ext uri="{FF2B5EF4-FFF2-40B4-BE49-F238E27FC236}">
              <a16:creationId xmlns:a16="http://schemas.microsoft.com/office/drawing/2014/main" id="{00000000-0008-0000-0200-00007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27" name="Text Box 4">
          <a:extLst>
            <a:ext uri="{FF2B5EF4-FFF2-40B4-BE49-F238E27FC236}">
              <a16:creationId xmlns:a16="http://schemas.microsoft.com/office/drawing/2014/main" id="{00000000-0008-0000-0200-00007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28" name="Text Box 4">
          <a:extLst>
            <a:ext uri="{FF2B5EF4-FFF2-40B4-BE49-F238E27FC236}">
              <a16:creationId xmlns:a16="http://schemas.microsoft.com/office/drawing/2014/main" id="{00000000-0008-0000-0200-00008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29" name="Text Box 4">
          <a:extLst>
            <a:ext uri="{FF2B5EF4-FFF2-40B4-BE49-F238E27FC236}">
              <a16:creationId xmlns:a16="http://schemas.microsoft.com/office/drawing/2014/main" id="{00000000-0008-0000-0200-000081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30" name="Text Box 5">
          <a:extLst>
            <a:ext uri="{FF2B5EF4-FFF2-40B4-BE49-F238E27FC236}">
              <a16:creationId xmlns:a16="http://schemas.microsoft.com/office/drawing/2014/main" id="{00000000-0008-0000-0200-000082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31" name="Text Box 9">
          <a:extLst>
            <a:ext uri="{FF2B5EF4-FFF2-40B4-BE49-F238E27FC236}">
              <a16:creationId xmlns:a16="http://schemas.microsoft.com/office/drawing/2014/main" id="{00000000-0008-0000-0200-000083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32" name="Text Box 10">
          <a:extLst>
            <a:ext uri="{FF2B5EF4-FFF2-40B4-BE49-F238E27FC236}">
              <a16:creationId xmlns:a16="http://schemas.microsoft.com/office/drawing/2014/main" id="{00000000-0008-0000-0200-000084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33" name="Text Box 4">
          <a:extLst>
            <a:ext uri="{FF2B5EF4-FFF2-40B4-BE49-F238E27FC236}">
              <a16:creationId xmlns:a16="http://schemas.microsoft.com/office/drawing/2014/main" id="{00000000-0008-0000-0200-000085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34" name="Text Box 5">
          <a:extLst>
            <a:ext uri="{FF2B5EF4-FFF2-40B4-BE49-F238E27FC236}">
              <a16:creationId xmlns:a16="http://schemas.microsoft.com/office/drawing/2014/main" id="{00000000-0008-0000-0200-000086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35" name="Text Box 9">
          <a:extLst>
            <a:ext uri="{FF2B5EF4-FFF2-40B4-BE49-F238E27FC236}">
              <a16:creationId xmlns:a16="http://schemas.microsoft.com/office/drawing/2014/main" id="{00000000-0008-0000-0200-000087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36" name="Text Box 10">
          <a:extLst>
            <a:ext uri="{FF2B5EF4-FFF2-40B4-BE49-F238E27FC236}">
              <a16:creationId xmlns:a16="http://schemas.microsoft.com/office/drawing/2014/main" id="{00000000-0008-0000-0200-000088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37" name="Text Box 4">
          <a:extLst>
            <a:ext uri="{FF2B5EF4-FFF2-40B4-BE49-F238E27FC236}">
              <a16:creationId xmlns:a16="http://schemas.microsoft.com/office/drawing/2014/main" id="{00000000-0008-0000-0200-000089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38" name="Text Box 5">
          <a:extLst>
            <a:ext uri="{FF2B5EF4-FFF2-40B4-BE49-F238E27FC236}">
              <a16:creationId xmlns:a16="http://schemas.microsoft.com/office/drawing/2014/main" id="{00000000-0008-0000-0200-00008A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39" name="Text Box 9">
          <a:extLst>
            <a:ext uri="{FF2B5EF4-FFF2-40B4-BE49-F238E27FC236}">
              <a16:creationId xmlns:a16="http://schemas.microsoft.com/office/drawing/2014/main" id="{00000000-0008-0000-0200-00008B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40" name="Text Box 10">
          <a:extLst>
            <a:ext uri="{FF2B5EF4-FFF2-40B4-BE49-F238E27FC236}">
              <a16:creationId xmlns:a16="http://schemas.microsoft.com/office/drawing/2014/main" id="{00000000-0008-0000-0200-00008C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41" name="Text Box 4">
          <a:extLst>
            <a:ext uri="{FF2B5EF4-FFF2-40B4-BE49-F238E27FC236}">
              <a16:creationId xmlns:a16="http://schemas.microsoft.com/office/drawing/2014/main" id="{00000000-0008-0000-0200-00008D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42" name="Text Box 5">
          <a:extLst>
            <a:ext uri="{FF2B5EF4-FFF2-40B4-BE49-F238E27FC236}">
              <a16:creationId xmlns:a16="http://schemas.microsoft.com/office/drawing/2014/main" id="{00000000-0008-0000-0200-00008E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43" name="Text Box 9">
          <a:extLst>
            <a:ext uri="{FF2B5EF4-FFF2-40B4-BE49-F238E27FC236}">
              <a16:creationId xmlns:a16="http://schemas.microsoft.com/office/drawing/2014/main" id="{00000000-0008-0000-0200-00008F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44" name="Text Box 10">
          <a:extLst>
            <a:ext uri="{FF2B5EF4-FFF2-40B4-BE49-F238E27FC236}">
              <a16:creationId xmlns:a16="http://schemas.microsoft.com/office/drawing/2014/main" id="{00000000-0008-0000-0200-000090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45" name="Text Box 4">
          <a:extLst>
            <a:ext uri="{FF2B5EF4-FFF2-40B4-BE49-F238E27FC236}">
              <a16:creationId xmlns:a16="http://schemas.microsoft.com/office/drawing/2014/main" id="{00000000-0008-0000-0200-000091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46" name="Text Box 5">
          <a:extLst>
            <a:ext uri="{FF2B5EF4-FFF2-40B4-BE49-F238E27FC236}">
              <a16:creationId xmlns:a16="http://schemas.microsoft.com/office/drawing/2014/main" id="{00000000-0008-0000-0200-000092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47" name="Text Box 9">
          <a:extLst>
            <a:ext uri="{FF2B5EF4-FFF2-40B4-BE49-F238E27FC236}">
              <a16:creationId xmlns:a16="http://schemas.microsoft.com/office/drawing/2014/main" id="{00000000-0008-0000-0200-000093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48" name="Text Box 10">
          <a:extLst>
            <a:ext uri="{FF2B5EF4-FFF2-40B4-BE49-F238E27FC236}">
              <a16:creationId xmlns:a16="http://schemas.microsoft.com/office/drawing/2014/main" id="{00000000-0008-0000-0200-000094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49" name="Text Box 4">
          <a:extLst>
            <a:ext uri="{FF2B5EF4-FFF2-40B4-BE49-F238E27FC236}">
              <a16:creationId xmlns:a16="http://schemas.microsoft.com/office/drawing/2014/main" id="{00000000-0008-0000-0200-000095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50" name="Text Box 5">
          <a:extLst>
            <a:ext uri="{FF2B5EF4-FFF2-40B4-BE49-F238E27FC236}">
              <a16:creationId xmlns:a16="http://schemas.microsoft.com/office/drawing/2014/main" id="{00000000-0008-0000-0200-000096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51" name="Text Box 9">
          <a:extLst>
            <a:ext uri="{FF2B5EF4-FFF2-40B4-BE49-F238E27FC236}">
              <a16:creationId xmlns:a16="http://schemas.microsoft.com/office/drawing/2014/main" id="{00000000-0008-0000-0200-000097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52" name="Text Box 10">
          <a:extLst>
            <a:ext uri="{FF2B5EF4-FFF2-40B4-BE49-F238E27FC236}">
              <a16:creationId xmlns:a16="http://schemas.microsoft.com/office/drawing/2014/main" id="{00000000-0008-0000-0200-000098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53" name="Text Box 4">
          <a:extLst>
            <a:ext uri="{FF2B5EF4-FFF2-40B4-BE49-F238E27FC236}">
              <a16:creationId xmlns:a16="http://schemas.microsoft.com/office/drawing/2014/main" id="{00000000-0008-0000-0200-000099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54" name="Text Box 5">
          <a:extLst>
            <a:ext uri="{FF2B5EF4-FFF2-40B4-BE49-F238E27FC236}">
              <a16:creationId xmlns:a16="http://schemas.microsoft.com/office/drawing/2014/main" id="{00000000-0008-0000-0200-00009A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55" name="Text Box 9">
          <a:extLst>
            <a:ext uri="{FF2B5EF4-FFF2-40B4-BE49-F238E27FC236}">
              <a16:creationId xmlns:a16="http://schemas.microsoft.com/office/drawing/2014/main" id="{00000000-0008-0000-0200-00009B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56" name="Text Box 10">
          <a:extLst>
            <a:ext uri="{FF2B5EF4-FFF2-40B4-BE49-F238E27FC236}">
              <a16:creationId xmlns:a16="http://schemas.microsoft.com/office/drawing/2014/main" id="{00000000-0008-0000-0200-00009C000000}"/>
            </a:ext>
          </a:extLst>
        </xdr:cNvPr>
        <xdr:cNvSpPr txBox="1">
          <a:spLocks noChangeArrowheads="1"/>
        </xdr:cNvSpPr>
      </xdr:nvSpPr>
      <xdr:spPr bwMode="auto">
        <a:xfrm>
          <a:off x="5248275" y="196862700"/>
          <a:ext cx="76200" cy="152400"/>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57" name="Text Box 4">
          <a:extLst>
            <a:ext uri="{FF2B5EF4-FFF2-40B4-BE49-F238E27FC236}">
              <a16:creationId xmlns:a16="http://schemas.microsoft.com/office/drawing/2014/main" id="{00000000-0008-0000-0200-00009D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58" name="Text Box 5">
          <a:extLst>
            <a:ext uri="{FF2B5EF4-FFF2-40B4-BE49-F238E27FC236}">
              <a16:creationId xmlns:a16="http://schemas.microsoft.com/office/drawing/2014/main" id="{00000000-0008-0000-0200-00009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59" name="Text Box 9">
          <a:extLst>
            <a:ext uri="{FF2B5EF4-FFF2-40B4-BE49-F238E27FC236}">
              <a16:creationId xmlns:a16="http://schemas.microsoft.com/office/drawing/2014/main" id="{00000000-0008-0000-0200-00009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60" name="Text Box 10">
          <a:extLst>
            <a:ext uri="{FF2B5EF4-FFF2-40B4-BE49-F238E27FC236}">
              <a16:creationId xmlns:a16="http://schemas.microsoft.com/office/drawing/2014/main" id="{00000000-0008-0000-0200-0000A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61" name="Text Box 4">
          <a:extLst>
            <a:ext uri="{FF2B5EF4-FFF2-40B4-BE49-F238E27FC236}">
              <a16:creationId xmlns:a16="http://schemas.microsoft.com/office/drawing/2014/main" id="{00000000-0008-0000-0200-0000A1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62" name="Text Box 5">
          <a:extLst>
            <a:ext uri="{FF2B5EF4-FFF2-40B4-BE49-F238E27FC236}">
              <a16:creationId xmlns:a16="http://schemas.microsoft.com/office/drawing/2014/main" id="{00000000-0008-0000-0200-0000A2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63" name="Text Box 9">
          <a:extLst>
            <a:ext uri="{FF2B5EF4-FFF2-40B4-BE49-F238E27FC236}">
              <a16:creationId xmlns:a16="http://schemas.microsoft.com/office/drawing/2014/main" id="{00000000-0008-0000-0200-0000A3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64" name="Text Box 10">
          <a:extLst>
            <a:ext uri="{FF2B5EF4-FFF2-40B4-BE49-F238E27FC236}">
              <a16:creationId xmlns:a16="http://schemas.microsoft.com/office/drawing/2014/main" id="{00000000-0008-0000-0200-0000A4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65" name="Text Box 4">
          <a:extLst>
            <a:ext uri="{FF2B5EF4-FFF2-40B4-BE49-F238E27FC236}">
              <a16:creationId xmlns:a16="http://schemas.microsoft.com/office/drawing/2014/main" id="{00000000-0008-0000-0200-0000A5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66" name="Text Box 5">
          <a:extLst>
            <a:ext uri="{FF2B5EF4-FFF2-40B4-BE49-F238E27FC236}">
              <a16:creationId xmlns:a16="http://schemas.microsoft.com/office/drawing/2014/main" id="{00000000-0008-0000-0200-0000A6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67" name="Text Box 9">
          <a:extLst>
            <a:ext uri="{FF2B5EF4-FFF2-40B4-BE49-F238E27FC236}">
              <a16:creationId xmlns:a16="http://schemas.microsoft.com/office/drawing/2014/main" id="{00000000-0008-0000-0200-0000A7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68" name="Text Box 10">
          <a:extLst>
            <a:ext uri="{FF2B5EF4-FFF2-40B4-BE49-F238E27FC236}">
              <a16:creationId xmlns:a16="http://schemas.microsoft.com/office/drawing/2014/main" id="{00000000-0008-0000-0200-0000A8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69" name="Text Box 4">
          <a:extLst>
            <a:ext uri="{FF2B5EF4-FFF2-40B4-BE49-F238E27FC236}">
              <a16:creationId xmlns:a16="http://schemas.microsoft.com/office/drawing/2014/main" id="{00000000-0008-0000-0200-0000A9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70" name="Text Box 5">
          <a:extLst>
            <a:ext uri="{FF2B5EF4-FFF2-40B4-BE49-F238E27FC236}">
              <a16:creationId xmlns:a16="http://schemas.microsoft.com/office/drawing/2014/main" id="{00000000-0008-0000-0200-0000AA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71" name="Text Box 9">
          <a:extLst>
            <a:ext uri="{FF2B5EF4-FFF2-40B4-BE49-F238E27FC236}">
              <a16:creationId xmlns:a16="http://schemas.microsoft.com/office/drawing/2014/main" id="{00000000-0008-0000-0200-0000AB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72" name="Text Box 10">
          <a:extLst>
            <a:ext uri="{FF2B5EF4-FFF2-40B4-BE49-F238E27FC236}">
              <a16:creationId xmlns:a16="http://schemas.microsoft.com/office/drawing/2014/main" id="{00000000-0008-0000-0200-0000AC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73" name="Text Box 4">
          <a:extLst>
            <a:ext uri="{FF2B5EF4-FFF2-40B4-BE49-F238E27FC236}">
              <a16:creationId xmlns:a16="http://schemas.microsoft.com/office/drawing/2014/main" id="{00000000-0008-0000-0200-0000AD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74" name="Text Box 5">
          <a:extLst>
            <a:ext uri="{FF2B5EF4-FFF2-40B4-BE49-F238E27FC236}">
              <a16:creationId xmlns:a16="http://schemas.microsoft.com/office/drawing/2014/main" id="{00000000-0008-0000-0200-0000A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75" name="Text Box 9">
          <a:extLst>
            <a:ext uri="{FF2B5EF4-FFF2-40B4-BE49-F238E27FC236}">
              <a16:creationId xmlns:a16="http://schemas.microsoft.com/office/drawing/2014/main" id="{00000000-0008-0000-0200-0000A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76" name="Text Box 10">
          <a:extLst>
            <a:ext uri="{FF2B5EF4-FFF2-40B4-BE49-F238E27FC236}">
              <a16:creationId xmlns:a16="http://schemas.microsoft.com/office/drawing/2014/main" id="{00000000-0008-0000-0200-0000B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77" name="Text Box 4">
          <a:extLst>
            <a:ext uri="{FF2B5EF4-FFF2-40B4-BE49-F238E27FC236}">
              <a16:creationId xmlns:a16="http://schemas.microsoft.com/office/drawing/2014/main" id="{00000000-0008-0000-0200-0000B1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78" name="Text Box 5">
          <a:extLst>
            <a:ext uri="{FF2B5EF4-FFF2-40B4-BE49-F238E27FC236}">
              <a16:creationId xmlns:a16="http://schemas.microsoft.com/office/drawing/2014/main" id="{00000000-0008-0000-0200-0000B2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79" name="Text Box 9">
          <a:extLst>
            <a:ext uri="{FF2B5EF4-FFF2-40B4-BE49-F238E27FC236}">
              <a16:creationId xmlns:a16="http://schemas.microsoft.com/office/drawing/2014/main" id="{00000000-0008-0000-0200-0000B3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80" name="Text Box 10">
          <a:extLst>
            <a:ext uri="{FF2B5EF4-FFF2-40B4-BE49-F238E27FC236}">
              <a16:creationId xmlns:a16="http://schemas.microsoft.com/office/drawing/2014/main" id="{00000000-0008-0000-0200-0000B4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81" name="Text Box 4">
          <a:extLst>
            <a:ext uri="{FF2B5EF4-FFF2-40B4-BE49-F238E27FC236}">
              <a16:creationId xmlns:a16="http://schemas.microsoft.com/office/drawing/2014/main" id="{00000000-0008-0000-0200-0000B5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82" name="Text Box 5">
          <a:extLst>
            <a:ext uri="{FF2B5EF4-FFF2-40B4-BE49-F238E27FC236}">
              <a16:creationId xmlns:a16="http://schemas.microsoft.com/office/drawing/2014/main" id="{00000000-0008-0000-0200-0000B6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83" name="Text Box 9">
          <a:extLst>
            <a:ext uri="{FF2B5EF4-FFF2-40B4-BE49-F238E27FC236}">
              <a16:creationId xmlns:a16="http://schemas.microsoft.com/office/drawing/2014/main" id="{00000000-0008-0000-0200-0000B7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84" name="Text Box 10">
          <a:extLst>
            <a:ext uri="{FF2B5EF4-FFF2-40B4-BE49-F238E27FC236}">
              <a16:creationId xmlns:a16="http://schemas.microsoft.com/office/drawing/2014/main" id="{00000000-0008-0000-0200-0000B8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85" name="Text Box 4">
          <a:extLst>
            <a:ext uri="{FF2B5EF4-FFF2-40B4-BE49-F238E27FC236}">
              <a16:creationId xmlns:a16="http://schemas.microsoft.com/office/drawing/2014/main" id="{00000000-0008-0000-0200-0000B9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86" name="Text Box 5">
          <a:extLst>
            <a:ext uri="{FF2B5EF4-FFF2-40B4-BE49-F238E27FC236}">
              <a16:creationId xmlns:a16="http://schemas.microsoft.com/office/drawing/2014/main" id="{00000000-0008-0000-0200-0000BA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87" name="Text Box 9">
          <a:extLst>
            <a:ext uri="{FF2B5EF4-FFF2-40B4-BE49-F238E27FC236}">
              <a16:creationId xmlns:a16="http://schemas.microsoft.com/office/drawing/2014/main" id="{00000000-0008-0000-0200-0000BB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88" name="Text Box 10">
          <a:extLst>
            <a:ext uri="{FF2B5EF4-FFF2-40B4-BE49-F238E27FC236}">
              <a16:creationId xmlns:a16="http://schemas.microsoft.com/office/drawing/2014/main" id="{00000000-0008-0000-0200-0000BC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89" name="Text Box 4">
          <a:extLst>
            <a:ext uri="{FF2B5EF4-FFF2-40B4-BE49-F238E27FC236}">
              <a16:creationId xmlns:a16="http://schemas.microsoft.com/office/drawing/2014/main" id="{00000000-0008-0000-0200-0000BD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90" name="Text Box 5">
          <a:extLst>
            <a:ext uri="{FF2B5EF4-FFF2-40B4-BE49-F238E27FC236}">
              <a16:creationId xmlns:a16="http://schemas.microsoft.com/office/drawing/2014/main" id="{00000000-0008-0000-0200-0000BE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91" name="Text Box 9">
          <a:extLst>
            <a:ext uri="{FF2B5EF4-FFF2-40B4-BE49-F238E27FC236}">
              <a16:creationId xmlns:a16="http://schemas.microsoft.com/office/drawing/2014/main" id="{00000000-0008-0000-0200-0000BF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92" name="Text Box 10">
          <a:extLst>
            <a:ext uri="{FF2B5EF4-FFF2-40B4-BE49-F238E27FC236}">
              <a16:creationId xmlns:a16="http://schemas.microsoft.com/office/drawing/2014/main" id="{00000000-0008-0000-0200-0000C0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93" name="Text Box 4">
          <a:extLst>
            <a:ext uri="{FF2B5EF4-FFF2-40B4-BE49-F238E27FC236}">
              <a16:creationId xmlns:a16="http://schemas.microsoft.com/office/drawing/2014/main" id="{00000000-0008-0000-0200-0000C1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94" name="Text Box 5">
          <a:extLst>
            <a:ext uri="{FF2B5EF4-FFF2-40B4-BE49-F238E27FC236}">
              <a16:creationId xmlns:a16="http://schemas.microsoft.com/office/drawing/2014/main" id="{00000000-0008-0000-0200-0000C2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95" name="Text Box 9">
          <a:extLst>
            <a:ext uri="{FF2B5EF4-FFF2-40B4-BE49-F238E27FC236}">
              <a16:creationId xmlns:a16="http://schemas.microsoft.com/office/drawing/2014/main" id="{00000000-0008-0000-0200-0000C3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96" name="Text Box 10">
          <a:extLst>
            <a:ext uri="{FF2B5EF4-FFF2-40B4-BE49-F238E27FC236}">
              <a16:creationId xmlns:a16="http://schemas.microsoft.com/office/drawing/2014/main" id="{00000000-0008-0000-0200-0000C4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97" name="Text Box 4">
          <a:extLst>
            <a:ext uri="{FF2B5EF4-FFF2-40B4-BE49-F238E27FC236}">
              <a16:creationId xmlns:a16="http://schemas.microsoft.com/office/drawing/2014/main" id="{00000000-0008-0000-0200-0000C5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98" name="Text Box 5">
          <a:extLst>
            <a:ext uri="{FF2B5EF4-FFF2-40B4-BE49-F238E27FC236}">
              <a16:creationId xmlns:a16="http://schemas.microsoft.com/office/drawing/2014/main" id="{00000000-0008-0000-0200-0000C6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199" name="Text Box 9">
          <a:extLst>
            <a:ext uri="{FF2B5EF4-FFF2-40B4-BE49-F238E27FC236}">
              <a16:creationId xmlns:a16="http://schemas.microsoft.com/office/drawing/2014/main" id="{00000000-0008-0000-0200-0000C7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1</xdr:rowOff>
    </xdr:to>
    <xdr:sp macro="" textlink="">
      <xdr:nvSpPr>
        <xdr:cNvPr id="200" name="Text Box 10">
          <a:extLst>
            <a:ext uri="{FF2B5EF4-FFF2-40B4-BE49-F238E27FC236}">
              <a16:creationId xmlns:a16="http://schemas.microsoft.com/office/drawing/2014/main" id="{00000000-0008-0000-0200-0000C8000000}"/>
            </a:ext>
          </a:extLst>
        </xdr:cNvPr>
        <xdr:cNvSpPr txBox="1">
          <a:spLocks noChangeArrowheads="1"/>
        </xdr:cNvSpPr>
      </xdr:nvSpPr>
      <xdr:spPr bwMode="auto">
        <a:xfrm>
          <a:off x="5248275" y="196862700"/>
          <a:ext cx="76200" cy="148167"/>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2</xdr:rowOff>
    </xdr:to>
    <xdr:sp macro="" textlink="">
      <xdr:nvSpPr>
        <xdr:cNvPr id="201" name="Text Box 4">
          <a:extLst>
            <a:ext uri="{FF2B5EF4-FFF2-40B4-BE49-F238E27FC236}">
              <a16:creationId xmlns:a16="http://schemas.microsoft.com/office/drawing/2014/main" id="{00000000-0008-0000-0200-0000C9000000}"/>
            </a:ext>
          </a:extLst>
        </xdr:cNvPr>
        <xdr:cNvSpPr txBox="1">
          <a:spLocks noChangeArrowheads="1"/>
        </xdr:cNvSpPr>
      </xdr:nvSpPr>
      <xdr:spPr bwMode="auto">
        <a:xfrm>
          <a:off x="5248275" y="196862700"/>
          <a:ext cx="76200" cy="148168"/>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2</xdr:rowOff>
    </xdr:to>
    <xdr:sp macro="" textlink="">
      <xdr:nvSpPr>
        <xdr:cNvPr id="202" name="Text Box 5">
          <a:extLst>
            <a:ext uri="{FF2B5EF4-FFF2-40B4-BE49-F238E27FC236}">
              <a16:creationId xmlns:a16="http://schemas.microsoft.com/office/drawing/2014/main" id="{00000000-0008-0000-0200-0000CA000000}"/>
            </a:ext>
          </a:extLst>
        </xdr:cNvPr>
        <xdr:cNvSpPr txBox="1">
          <a:spLocks noChangeArrowheads="1"/>
        </xdr:cNvSpPr>
      </xdr:nvSpPr>
      <xdr:spPr bwMode="auto">
        <a:xfrm>
          <a:off x="5248275" y="196862700"/>
          <a:ext cx="76200" cy="148168"/>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2</xdr:rowOff>
    </xdr:to>
    <xdr:sp macro="" textlink="">
      <xdr:nvSpPr>
        <xdr:cNvPr id="203" name="Text Box 9">
          <a:extLst>
            <a:ext uri="{FF2B5EF4-FFF2-40B4-BE49-F238E27FC236}">
              <a16:creationId xmlns:a16="http://schemas.microsoft.com/office/drawing/2014/main" id="{00000000-0008-0000-0200-0000CB000000}"/>
            </a:ext>
          </a:extLst>
        </xdr:cNvPr>
        <xdr:cNvSpPr txBox="1">
          <a:spLocks noChangeArrowheads="1"/>
        </xdr:cNvSpPr>
      </xdr:nvSpPr>
      <xdr:spPr bwMode="auto">
        <a:xfrm>
          <a:off x="5248275" y="196862700"/>
          <a:ext cx="76200" cy="148168"/>
        </a:xfrm>
        <a:prstGeom prst="rect">
          <a:avLst/>
        </a:prstGeom>
        <a:noFill/>
        <a:ln w="9525">
          <a:noFill/>
          <a:miter lim="800000"/>
          <a:headEnd/>
          <a:tailEnd/>
        </a:ln>
      </xdr:spPr>
    </xdr:sp>
    <xdr:clientData/>
  </xdr:twoCellAnchor>
  <xdr:twoCellAnchor editAs="oneCell">
    <xdr:from>
      <xdr:col>6</xdr:col>
      <xdr:colOff>0</xdr:colOff>
      <xdr:row>1040</xdr:row>
      <xdr:rowOff>0</xdr:rowOff>
    </xdr:from>
    <xdr:to>
      <xdr:col>6</xdr:col>
      <xdr:colOff>76200</xdr:colOff>
      <xdr:row>1041</xdr:row>
      <xdr:rowOff>2</xdr:rowOff>
    </xdr:to>
    <xdr:sp macro="" textlink="">
      <xdr:nvSpPr>
        <xdr:cNvPr id="204" name="Text Box 10">
          <a:extLst>
            <a:ext uri="{FF2B5EF4-FFF2-40B4-BE49-F238E27FC236}">
              <a16:creationId xmlns:a16="http://schemas.microsoft.com/office/drawing/2014/main" id="{00000000-0008-0000-0200-0000CC000000}"/>
            </a:ext>
          </a:extLst>
        </xdr:cNvPr>
        <xdr:cNvSpPr txBox="1">
          <a:spLocks noChangeArrowheads="1"/>
        </xdr:cNvSpPr>
      </xdr:nvSpPr>
      <xdr:spPr bwMode="auto">
        <a:xfrm>
          <a:off x="5248275" y="196862700"/>
          <a:ext cx="76200" cy="148168"/>
        </a:xfrm>
        <a:prstGeom prst="rect">
          <a:avLst/>
        </a:prstGeom>
        <a:noFill/>
        <a:ln w="9525">
          <a:noFill/>
          <a:miter lim="800000"/>
          <a:headEnd/>
          <a:tailEnd/>
        </a:ln>
      </xdr:spPr>
    </xdr:sp>
    <xdr:clientData/>
  </xdr:twoCellAnchor>
  <xdr:oneCellAnchor>
    <xdr:from>
      <xdr:col>6</xdr:col>
      <xdr:colOff>0</xdr:colOff>
      <xdr:row>973</xdr:row>
      <xdr:rowOff>0</xdr:rowOff>
    </xdr:from>
    <xdr:ext cx="76200" cy="148167"/>
    <xdr:sp macro="" textlink="">
      <xdr:nvSpPr>
        <xdr:cNvPr id="205" name="Text Box 4">
          <a:extLst>
            <a:ext uri="{FF2B5EF4-FFF2-40B4-BE49-F238E27FC236}">
              <a16:creationId xmlns:a16="http://schemas.microsoft.com/office/drawing/2014/main" id="{8358B898-A392-4B35-9A14-AA95D4577301}"/>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06" name="Text Box 5">
          <a:extLst>
            <a:ext uri="{FF2B5EF4-FFF2-40B4-BE49-F238E27FC236}">
              <a16:creationId xmlns:a16="http://schemas.microsoft.com/office/drawing/2014/main" id="{5737A47C-E651-4725-ABB0-D9E89C816C3D}"/>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07" name="Text Box 9">
          <a:extLst>
            <a:ext uri="{FF2B5EF4-FFF2-40B4-BE49-F238E27FC236}">
              <a16:creationId xmlns:a16="http://schemas.microsoft.com/office/drawing/2014/main" id="{FB062AD6-2256-42F8-AA71-AA3D916A7BF5}"/>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08" name="Text Box 10">
          <a:extLst>
            <a:ext uri="{FF2B5EF4-FFF2-40B4-BE49-F238E27FC236}">
              <a16:creationId xmlns:a16="http://schemas.microsoft.com/office/drawing/2014/main" id="{F1DF6B64-A549-4420-B41B-032102A79B29}"/>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09" name="Text Box 4">
          <a:extLst>
            <a:ext uri="{FF2B5EF4-FFF2-40B4-BE49-F238E27FC236}">
              <a16:creationId xmlns:a16="http://schemas.microsoft.com/office/drawing/2014/main" id="{67A642D6-A5C6-4440-8984-79148A2428F4}"/>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10" name="Text Box 5">
          <a:extLst>
            <a:ext uri="{FF2B5EF4-FFF2-40B4-BE49-F238E27FC236}">
              <a16:creationId xmlns:a16="http://schemas.microsoft.com/office/drawing/2014/main" id="{3A2C6218-2F01-4F24-8058-0B9A295A2F64}"/>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11" name="Text Box 9">
          <a:extLst>
            <a:ext uri="{FF2B5EF4-FFF2-40B4-BE49-F238E27FC236}">
              <a16:creationId xmlns:a16="http://schemas.microsoft.com/office/drawing/2014/main" id="{13344E27-9E2D-46C4-930D-0EADB1178402}"/>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12" name="Text Box 4">
          <a:extLst>
            <a:ext uri="{FF2B5EF4-FFF2-40B4-BE49-F238E27FC236}">
              <a16:creationId xmlns:a16="http://schemas.microsoft.com/office/drawing/2014/main" id="{B4587722-8EE6-4E02-9267-1F96F1DCFB80}"/>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13" name="Text Box 5">
          <a:extLst>
            <a:ext uri="{FF2B5EF4-FFF2-40B4-BE49-F238E27FC236}">
              <a16:creationId xmlns:a16="http://schemas.microsoft.com/office/drawing/2014/main" id="{625B2A7E-6916-4626-90FA-ED8297BA0356}"/>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14" name="Text Box 9">
          <a:extLst>
            <a:ext uri="{FF2B5EF4-FFF2-40B4-BE49-F238E27FC236}">
              <a16:creationId xmlns:a16="http://schemas.microsoft.com/office/drawing/2014/main" id="{8C40BAEF-4951-4ED9-BBEF-072AB08EBEE6}"/>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15" name="Text Box 10">
          <a:extLst>
            <a:ext uri="{FF2B5EF4-FFF2-40B4-BE49-F238E27FC236}">
              <a16:creationId xmlns:a16="http://schemas.microsoft.com/office/drawing/2014/main" id="{801C3380-685A-4DFB-A493-5E5452F79050}"/>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16" name="Text Box 4">
          <a:extLst>
            <a:ext uri="{FF2B5EF4-FFF2-40B4-BE49-F238E27FC236}">
              <a16:creationId xmlns:a16="http://schemas.microsoft.com/office/drawing/2014/main" id="{528FD9D4-5F51-4DD6-894B-D783C95DF0F0}"/>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17" name="Text Box 5">
          <a:extLst>
            <a:ext uri="{FF2B5EF4-FFF2-40B4-BE49-F238E27FC236}">
              <a16:creationId xmlns:a16="http://schemas.microsoft.com/office/drawing/2014/main" id="{E5160605-9A8E-4A83-B91F-F38D948258AA}"/>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18" name="Text Box 9">
          <a:extLst>
            <a:ext uri="{FF2B5EF4-FFF2-40B4-BE49-F238E27FC236}">
              <a16:creationId xmlns:a16="http://schemas.microsoft.com/office/drawing/2014/main" id="{75C7AA14-6F15-4DB1-A779-4640FFFCD028}"/>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19" name="Text Box 4">
          <a:extLst>
            <a:ext uri="{FF2B5EF4-FFF2-40B4-BE49-F238E27FC236}">
              <a16:creationId xmlns:a16="http://schemas.microsoft.com/office/drawing/2014/main" id="{9756E875-0D84-4C16-96FA-0A810418C187}"/>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20" name="Text Box 5">
          <a:extLst>
            <a:ext uri="{FF2B5EF4-FFF2-40B4-BE49-F238E27FC236}">
              <a16:creationId xmlns:a16="http://schemas.microsoft.com/office/drawing/2014/main" id="{88BA1045-9CE2-4650-AAD8-0BEE6A007514}"/>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21" name="Text Box 9">
          <a:extLst>
            <a:ext uri="{FF2B5EF4-FFF2-40B4-BE49-F238E27FC236}">
              <a16:creationId xmlns:a16="http://schemas.microsoft.com/office/drawing/2014/main" id="{03CF25A3-488E-4B50-9A7F-2717BC5A0C00}"/>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22" name="Text Box 4">
          <a:extLst>
            <a:ext uri="{FF2B5EF4-FFF2-40B4-BE49-F238E27FC236}">
              <a16:creationId xmlns:a16="http://schemas.microsoft.com/office/drawing/2014/main" id="{7934C7E6-5227-462C-A58E-149BF518C28A}"/>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23" name="Text Box 4">
          <a:extLst>
            <a:ext uri="{FF2B5EF4-FFF2-40B4-BE49-F238E27FC236}">
              <a16:creationId xmlns:a16="http://schemas.microsoft.com/office/drawing/2014/main" id="{B2EA11BE-08D1-4032-8BC5-08E31057E971}"/>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24" name="Text Box 4">
          <a:extLst>
            <a:ext uri="{FF2B5EF4-FFF2-40B4-BE49-F238E27FC236}">
              <a16:creationId xmlns:a16="http://schemas.microsoft.com/office/drawing/2014/main" id="{FE613AA4-6A00-4F7A-9244-FBC341F10021}"/>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25" name="Text Box 5">
          <a:extLst>
            <a:ext uri="{FF2B5EF4-FFF2-40B4-BE49-F238E27FC236}">
              <a16:creationId xmlns:a16="http://schemas.microsoft.com/office/drawing/2014/main" id="{C0562F8B-0CFF-4627-B1D5-BF4099EDBD91}"/>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26" name="Text Box 9">
          <a:extLst>
            <a:ext uri="{FF2B5EF4-FFF2-40B4-BE49-F238E27FC236}">
              <a16:creationId xmlns:a16="http://schemas.microsoft.com/office/drawing/2014/main" id="{E0793492-0108-4097-AEB2-A15B5AACBED6}"/>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27" name="Text Box 10">
          <a:extLst>
            <a:ext uri="{FF2B5EF4-FFF2-40B4-BE49-F238E27FC236}">
              <a16:creationId xmlns:a16="http://schemas.microsoft.com/office/drawing/2014/main" id="{D0130693-786A-4AD6-8B5F-3AFE1A7BE171}"/>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28" name="Text Box 4">
          <a:extLst>
            <a:ext uri="{FF2B5EF4-FFF2-40B4-BE49-F238E27FC236}">
              <a16:creationId xmlns:a16="http://schemas.microsoft.com/office/drawing/2014/main" id="{64905AB8-B3DA-4670-8CC0-09EDDBBF1D87}"/>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29" name="Text Box 5">
          <a:extLst>
            <a:ext uri="{FF2B5EF4-FFF2-40B4-BE49-F238E27FC236}">
              <a16:creationId xmlns:a16="http://schemas.microsoft.com/office/drawing/2014/main" id="{214C4D5D-DA14-4E23-8181-0E74B097E91E}"/>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30" name="Text Box 9">
          <a:extLst>
            <a:ext uri="{FF2B5EF4-FFF2-40B4-BE49-F238E27FC236}">
              <a16:creationId xmlns:a16="http://schemas.microsoft.com/office/drawing/2014/main" id="{94E68B36-41E5-41D3-8B3F-CD6B6B38F93F}"/>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31" name="Text Box 10">
          <a:extLst>
            <a:ext uri="{FF2B5EF4-FFF2-40B4-BE49-F238E27FC236}">
              <a16:creationId xmlns:a16="http://schemas.microsoft.com/office/drawing/2014/main" id="{8A29026B-DF5E-48DC-8546-8B15E76DC442}"/>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32" name="Text Box 4">
          <a:extLst>
            <a:ext uri="{FF2B5EF4-FFF2-40B4-BE49-F238E27FC236}">
              <a16:creationId xmlns:a16="http://schemas.microsoft.com/office/drawing/2014/main" id="{6503C855-C64E-4010-AD5A-BB12DE39419F}"/>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33" name="Text Box 5">
          <a:extLst>
            <a:ext uri="{FF2B5EF4-FFF2-40B4-BE49-F238E27FC236}">
              <a16:creationId xmlns:a16="http://schemas.microsoft.com/office/drawing/2014/main" id="{77B5BC5A-9DE5-45D8-A0D2-A6F68EAEF30D}"/>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34" name="Text Box 9">
          <a:extLst>
            <a:ext uri="{FF2B5EF4-FFF2-40B4-BE49-F238E27FC236}">
              <a16:creationId xmlns:a16="http://schemas.microsoft.com/office/drawing/2014/main" id="{A7D3428D-09B4-4041-9D68-6827B2B09533}"/>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35" name="Text Box 10">
          <a:extLst>
            <a:ext uri="{FF2B5EF4-FFF2-40B4-BE49-F238E27FC236}">
              <a16:creationId xmlns:a16="http://schemas.microsoft.com/office/drawing/2014/main" id="{2A173DB0-1145-4B47-9F83-5B08D6A1D0CB}"/>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36" name="Text Box 4">
          <a:extLst>
            <a:ext uri="{FF2B5EF4-FFF2-40B4-BE49-F238E27FC236}">
              <a16:creationId xmlns:a16="http://schemas.microsoft.com/office/drawing/2014/main" id="{8B7FE23F-842D-47BA-95EC-CAC8926BF8D5}"/>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37" name="Text Box 5">
          <a:extLst>
            <a:ext uri="{FF2B5EF4-FFF2-40B4-BE49-F238E27FC236}">
              <a16:creationId xmlns:a16="http://schemas.microsoft.com/office/drawing/2014/main" id="{24352E86-CE21-41DF-A779-4EE6AD59143C}"/>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38" name="Text Box 9">
          <a:extLst>
            <a:ext uri="{FF2B5EF4-FFF2-40B4-BE49-F238E27FC236}">
              <a16:creationId xmlns:a16="http://schemas.microsoft.com/office/drawing/2014/main" id="{6244380D-84B2-4702-8141-A5AD1C45A19A}"/>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39" name="Text Box 10">
          <a:extLst>
            <a:ext uri="{FF2B5EF4-FFF2-40B4-BE49-F238E27FC236}">
              <a16:creationId xmlns:a16="http://schemas.microsoft.com/office/drawing/2014/main" id="{0781C05C-A63A-4658-8FFF-E3383FAE7837}"/>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40" name="Text Box 4">
          <a:extLst>
            <a:ext uri="{FF2B5EF4-FFF2-40B4-BE49-F238E27FC236}">
              <a16:creationId xmlns:a16="http://schemas.microsoft.com/office/drawing/2014/main" id="{DEF755AB-6D3D-4B80-91C4-9CBF761DDA4B}"/>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41" name="Text Box 5">
          <a:extLst>
            <a:ext uri="{FF2B5EF4-FFF2-40B4-BE49-F238E27FC236}">
              <a16:creationId xmlns:a16="http://schemas.microsoft.com/office/drawing/2014/main" id="{9E798503-E932-4FB8-ABC0-519008E67AE1}"/>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42" name="Text Box 9">
          <a:extLst>
            <a:ext uri="{FF2B5EF4-FFF2-40B4-BE49-F238E27FC236}">
              <a16:creationId xmlns:a16="http://schemas.microsoft.com/office/drawing/2014/main" id="{5F7AD0A2-7C10-4216-A53F-C588ED8677FD}"/>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43" name="Text Box 10">
          <a:extLst>
            <a:ext uri="{FF2B5EF4-FFF2-40B4-BE49-F238E27FC236}">
              <a16:creationId xmlns:a16="http://schemas.microsoft.com/office/drawing/2014/main" id="{AEFF54F6-9E21-4061-9A2E-CFFDA86576BA}"/>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44" name="Text Box 4">
          <a:extLst>
            <a:ext uri="{FF2B5EF4-FFF2-40B4-BE49-F238E27FC236}">
              <a16:creationId xmlns:a16="http://schemas.microsoft.com/office/drawing/2014/main" id="{AA4DDE72-6BA5-4538-895A-CB27C897CB67}"/>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45" name="Text Box 5">
          <a:extLst>
            <a:ext uri="{FF2B5EF4-FFF2-40B4-BE49-F238E27FC236}">
              <a16:creationId xmlns:a16="http://schemas.microsoft.com/office/drawing/2014/main" id="{8D2F5545-3FA7-4DB5-8016-93E079093260}"/>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46" name="Text Box 9">
          <a:extLst>
            <a:ext uri="{FF2B5EF4-FFF2-40B4-BE49-F238E27FC236}">
              <a16:creationId xmlns:a16="http://schemas.microsoft.com/office/drawing/2014/main" id="{FDE83381-0148-42FE-8FB7-5B5B11042564}"/>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47" name="Text Box 10">
          <a:extLst>
            <a:ext uri="{FF2B5EF4-FFF2-40B4-BE49-F238E27FC236}">
              <a16:creationId xmlns:a16="http://schemas.microsoft.com/office/drawing/2014/main" id="{ED3C57F2-EA84-4A6F-BC91-1F7F109DC4C8}"/>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48" name="Text Box 4">
          <a:extLst>
            <a:ext uri="{FF2B5EF4-FFF2-40B4-BE49-F238E27FC236}">
              <a16:creationId xmlns:a16="http://schemas.microsoft.com/office/drawing/2014/main" id="{4304D341-5D7D-40CE-9094-57AC650C771B}"/>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49" name="Text Box 5">
          <a:extLst>
            <a:ext uri="{FF2B5EF4-FFF2-40B4-BE49-F238E27FC236}">
              <a16:creationId xmlns:a16="http://schemas.microsoft.com/office/drawing/2014/main" id="{2ADBE01C-8D0C-4E6B-9CF1-3AE763D88DF2}"/>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50" name="Text Box 9">
          <a:extLst>
            <a:ext uri="{FF2B5EF4-FFF2-40B4-BE49-F238E27FC236}">
              <a16:creationId xmlns:a16="http://schemas.microsoft.com/office/drawing/2014/main" id="{D3E80A51-7FEA-4893-9E63-90889B821468}"/>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251" name="Text Box 10">
          <a:extLst>
            <a:ext uri="{FF2B5EF4-FFF2-40B4-BE49-F238E27FC236}">
              <a16:creationId xmlns:a16="http://schemas.microsoft.com/office/drawing/2014/main" id="{8CC7F8AA-232B-4D42-B600-E920B1143777}"/>
            </a:ext>
          </a:extLst>
        </xdr:cNvPr>
        <xdr:cNvSpPr txBox="1">
          <a:spLocks noChangeArrowheads="1"/>
        </xdr:cNvSpPr>
      </xdr:nvSpPr>
      <xdr:spPr bwMode="auto">
        <a:xfrm>
          <a:off x="4743450" y="1886521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52" name="Text Box 4">
          <a:extLst>
            <a:ext uri="{FF2B5EF4-FFF2-40B4-BE49-F238E27FC236}">
              <a16:creationId xmlns:a16="http://schemas.microsoft.com/office/drawing/2014/main" id="{F571EB1A-DFB7-4E88-BD5F-6A334B3D251A}"/>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53" name="Text Box 5">
          <a:extLst>
            <a:ext uri="{FF2B5EF4-FFF2-40B4-BE49-F238E27FC236}">
              <a16:creationId xmlns:a16="http://schemas.microsoft.com/office/drawing/2014/main" id="{D2F58F65-7DF1-45FE-9AC4-B889D104B7A7}"/>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54" name="Text Box 9">
          <a:extLst>
            <a:ext uri="{FF2B5EF4-FFF2-40B4-BE49-F238E27FC236}">
              <a16:creationId xmlns:a16="http://schemas.microsoft.com/office/drawing/2014/main" id="{BD45ECC1-A65F-4414-9179-E1E45AA54231}"/>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55" name="Text Box 10">
          <a:extLst>
            <a:ext uri="{FF2B5EF4-FFF2-40B4-BE49-F238E27FC236}">
              <a16:creationId xmlns:a16="http://schemas.microsoft.com/office/drawing/2014/main" id="{06854A90-A042-4417-9E7F-3383B01C7950}"/>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56" name="Text Box 4">
          <a:extLst>
            <a:ext uri="{FF2B5EF4-FFF2-40B4-BE49-F238E27FC236}">
              <a16:creationId xmlns:a16="http://schemas.microsoft.com/office/drawing/2014/main" id="{013E63BD-4411-4A1D-A1B0-EDF332E533B3}"/>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57" name="Text Box 5">
          <a:extLst>
            <a:ext uri="{FF2B5EF4-FFF2-40B4-BE49-F238E27FC236}">
              <a16:creationId xmlns:a16="http://schemas.microsoft.com/office/drawing/2014/main" id="{F2133992-B0EC-442E-B19D-2CEAA488D683}"/>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58" name="Text Box 9">
          <a:extLst>
            <a:ext uri="{FF2B5EF4-FFF2-40B4-BE49-F238E27FC236}">
              <a16:creationId xmlns:a16="http://schemas.microsoft.com/office/drawing/2014/main" id="{7B40BB4C-98A7-4012-8D52-099C1D8AB542}"/>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59" name="Text Box 10">
          <a:extLst>
            <a:ext uri="{FF2B5EF4-FFF2-40B4-BE49-F238E27FC236}">
              <a16:creationId xmlns:a16="http://schemas.microsoft.com/office/drawing/2014/main" id="{D61F4BF9-AF72-44FF-88E1-46F5824D3A1F}"/>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60" name="Text Box 4">
          <a:extLst>
            <a:ext uri="{FF2B5EF4-FFF2-40B4-BE49-F238E27FC236}">
              <a16:creationId xmlns:a16="http://schemas.microsoft.com/office/drawing/2014/main" id="{D1F1C177-AB66-4F77-8972-4D8BB4BC52A5}"/>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61" name="Text Box 5">
          <a:extLst>
            <a:ext uri="{FF2B5EF4-FFF2-40B4-BE49-F238E27FC236}">
              <a16:creationId xmlns:a16="http://schemas.microsoft.com/office/drawing/2014/main" id="{48D90B85-3EDB-4120-8757-CA2495321795}"/>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62" name="Text Box 9">
          <a:extLst>
            <a:ext uri="{FF2B5EF4-FFF2-40B4-BE49-F238E27FC236}">
              <a16:creationId xmlns:a16="http://schemas.microsoft.com/office/drawing/2014/main" id="{05EF9233-DF10-4B94-A25A-7048DE794274}"/>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63" name="Text Box 10">
          <a:extLst>
            <a:ext uri="{FF2B5EF4-FFF2-40B4-BE49-F238E27FC236}">
              <a16:creationId xmlns:a16="http://schemas.microsoft.com/office/drawing/2014/main" id="{9F3FAEDD-718B-45EB-AF0E-64064FACC5F4}"/>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64" name="Text Box 4">
          <a:extLst>
            <a:ext uri="{FF2B5EF4-FFF2-40B4-BE49-F238E27FC236}">
              <a16:creationId xmlns:a16="http://schemas.microsoft.com/office/drawing/2014/main" id="{CE4DE8DA-3738-4992-B54D-4F768D7234D3}"/>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65" name="Text Box 5">
          <a:extLst>
            <a:ext uri="{FF2B5EF4-FFF2-40B4-BE49-F238E27FC236}">
              <a16:creationId xmlns:a16="http://schemas.microsoft.com/office/drawing/2014/main" id="{95B377C8-B3AB-40EF-8FB0-811DB946DFE2}"/>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66" name="Text Box 9">
          <a:extLst>
            <a:ext uri="{FF2B5EF4-FFF2-40B4-BE49-F238E27FC236}">
              <a16:creationId xmlns:a16="http://schemas.microsoft.com/office/drawing/2014/main" id="{09430E31-50B3-435A-8C7B-BA0362D70D27}"/>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67" name="Text Box 10">
          <a:extLst>
            <a:ext uri="{FF2B5EF4-FFF2-40B4-BE49-F238E27FC236}">
              <a16:creationId xmlns:a16="http://schemas.microsoft.com/office/drawing/2014/main" id="{F07CCA64-C262-42D3-BE9C-92F90C5DB05C}"/>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68" name="Text Box 4">
          <a:extLst>
            <a:ext uri="{FF2B5EF4-FFF2-40B4-BE49-F238E27FC236}">
              <a16:creationId xmlns:a16="http://schemas.microsoft.com/office/drawing/2014/main" id="{6422BF94-D814-4A66-B588-53D04E488940}"/>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69" name="Text Box 5">
          <a:extLst>
            <a:ext uri="{FF2B5EF4-FFF2-40B4-BE49-F238E27FC236}">
              <a16:creationId xmlns:a16="http://schemas.microsoft.com/office/drawing/2014/main" id="{C1142F40-F16A-4AE6-AADA-0DEC17773987}"/>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70" name="Text Box 9">
          <a:extLst>
            <a:ext uri="{FF2B5EF4-FFF2-40B4-BE49-F238E27FC236}">
              <a16:creationId xmlns:a16="http://schemas.microsoft.com/office/drawing/2014/main" id="{7BCA7BF1-A975-421C-810A-99311BD13799}"/>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71" name="Text Box 10">
          <a:extLst>
            <a:ext uri="{FF2B5EF4-FFF2-40B4-BE49-F238E27FC236}">
              <a16:creationId xmlns:a16="http://schemas.microsoft.com/office/drawing/2014/main" id="{E7656308-9E9E-434C-8BDF-92A191D6BA6E}"/>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72" name="Text Box 4">
          <a:extLst>
            <a:ext uri="{FF2B5EF4-FFF2-40B4-BE49-F238E27FC236}">
              <a16:creationId xmlns:a16="http://schemas.microsoft.com/office/drawing/2014/main" id="{D3EF0F6D-BA10-4B95-A277-E47255BC11B3}"/>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73" name="Text Box 5">
          <a:extLst>
            <a:ext uri="{FF2B5EF4-FFF2-40B4-BE49-F238E27FC236}">
              <a16:creationId xmlns:a16="http://schemas.microsoft.com/office/drawing/2014/main" id="{67C0AFE8-440E-4E77-8DD4-BBB51F617053}"/>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74" name="Text Box 9">
          <a:extLst>
            <a:ext uri="{FF2B5EF4-FFF2-40B4-BE49-F238E27FC236}">
              <a16:creationId xmlns:a16="http://schemas.microsoft.com/office/drawing/2014/main" id="{529BA3A4-30B4-401E-8A52-C5AB10C7B8E1}"/>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75" name="Text Box 10">
          <a:extLst>
            <a:ext uri="{FF2B5EF4-FFF2-40B4-BE49-F238E27FC236}">
              <a16:creationId xmlns:a16="http://schemas.microsoft.com/office/drawing/2014/main" id="{45C6280E-BDDE-4033-8D7D-0120B75CC916}"/>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76" name="Text Box 4">
          <a:extLst>
            <a:ext uri="{FF2B5EF4-FFF2-40B4-BE49-F238E27FC236}">
              <a16:creationId xmlns:a16="http://schemas.microsoft.com/office/drawing/2014/main" id="{3FE6569C-D967-4B00-B289-FA192C796203}"/>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77" name="Text Box 5">
          <a:extLst>
            <a:ext uri="{FF2B5EF4-FFF2-40B4-BE49-F238E27FC236}">
              <a16:creationId xmlns:a16="http://schemas.microsoft.com/office/drawing/2014/main" id="{74D30731-09D8-44D9-AE0E-B08D51342928}"/>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78" name="Text Box 9">
          <a:extLst>
            <a:ext uri="{FF2B5EF4-FFF2-40B4-BE49-F238E27FC236}">
              <a16:creationId xmlns:a16="http://schemas.microsoft.com/office/drawing/2014/main" id="{EAEA0DB6-9A70-46FB-B8BC-B9E82ED8DAC0}"/>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79" name="Text Box 10">
          <a:extLst>
            <a:ext uri="{FF2B5EF4-FFF2-40B4-BE49-F238E27FC236}">
              <a16:creationId xmlns:a16="http://schemas.microsoft.com/office/drawing/2014/main" id="{D2FF6AD8-9295-4591-946B-5C7AF68F595B}"/>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80" name="Text Box 4">
          <a:extLst>
            <a:ext uri="{FF2B5EF4-FFF2-40B4-BE49-F238E27FC236}">
              <a16:creationId xmlns:a16="http://schemas.microsoft.com/office/drawing/2014/main" id="{EDF128DE-968B-43E9-87B2-EB75AD95F6B5}"/>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81" name="Text Box 5">
          <a:extLst>
            <a:ext uri="{FF2B5EF4-FFF2-40B4-BE49-F238E27FC236}">
              <a16:creationId xmlns:a16="http://schemas.microsoft.com/office/drawing/2014/main" id="{17FD6168-6120-43AA-9C0A-C7C18C04AF43}"/>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82" name="Text Box 9">
          <a:extLst>
            <a:ext uri="{FF2B5EF4-FFF2-40B4-BE49-F238E27FC236}">
              <a16:creationId xmlns:a16="http://schemas.microsoft.com/office/drawing/2014/main" id="{75560D86-7ED5-4296-9D49-86FE8ACEBA6A}"/>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83" name="Text Box 10">
          <a:extLst>
            <a:ext uri="{FF2B5EF4-FFF2-40B4-BE49-F238E27FC236}">
              <a16:creationId xmlns:a16="http://schemas.microsoft.com/office/drawing/2014/main" id="{78050DED-9EA8-47C1-8E9A-D74BE1280B0D}"/>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84" name="Text Box 4">
          <a:extLst>
            <a:ext uri="{FF2B5EF4-FFF2-40B4-BE49-F238E27FC236}">
              <a16:creationId xmlns:a16="http://schemas.microsoft.com/office/drawing/2014/main" id="{5F0617C0-CD60-477E-8CEE-5AE7B16BF51D}"/>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85" name="Text Box 5">
          <a:extLst>
            <a:ext uri="{FF2B5EF4-FFF2-40B4-BE49-F238E27FC236}">
              <a16:creationId xmlns:a16="http://schemas.microsoft.com/office/drawing/2014/main" id="{5FD19B34-3726-4455-A49A-95B83CBDF57A}"/>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86" name="Text Box 9">
          <a:extLst>
            <a:ext uri="{FF2B5EF4-FFF2-40B4-BE49-F238E27FC236}">
              <a16:creationId xmlns:a16="http://schemas.microsoft.com/office/drawing/2014/main" id="{94C22135-DF38-4CF8-9585-6EE7C95C05CE}"/>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87" name="Text Box 10">
          <a:extLst>
            <a:ext uri="{FF2B5EF4-FFF2-40B4-BE49-F238E27FC236}">
              <a16:creationId xmlns:a16="http://schemas.microsoft.com/office/drawing/2014/main" id="{4BAAD969-EE33-4934-B0CC-4A3743A7FEDB}"/>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88" name="Text Box 4">
          <a:extLst>
            <a:ext uri="{FF2B5EF4-FFF2-40B4-BE49-F238E27FC236}">
              <a16:creationId xmlns:a16="http://schemas.microsoft.com/office/drawing/2014/main" id="{C68C0B60-A31E-4268-897B-2BAA4F4C3563}"/>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89" name="Text Box 5">
          <a:extLst>
            <a:ext uri="{FF2B5EF4-FFF2-40B4-BE49-F238E27FC236}">
              <a16:creationId xmlns:a16="http://schemas.microsoft.com/office/drawing/2014/main" id="{AD9C0287-21C9-4B2B-80AD-21319B57FFB2}"/>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90" name="Text Box 9">
          <a:extLst>
            <a:ext uri="{FF2B5EF4-FFF2-40B4-BE49-F238E27FC236}">
              <a16:creationId xmlns:a16="http://schemas.microsoft.com/office/drawing/2014/main" id="{730E2B79-0C15-4883-A6EB-A21912BFBF4A}"/>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91" name="Text Box 10">
          <a:extLst>
            <a:ext uri="{FF2B5EF4-FFF2-40B4-BE49-F238E27FC236}">
              <a16:creationId xmlns:a16="http://schemas.microsoft.com/office/drawing/2014/main" id="{25A9A3CE-C4B9-4659-BD01-8D4AAE06188B}"/>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92" name="Text Box 4">
          <a:extLst>
            <a:ext uri="{FF2B5EF4-FFF2-40B4-BE49-F238E27FC236}">
              <a16:creationId xmlns:a16="http://schemas.microsoft.com/office/drawing/2014/main" id="{6B7AD874-4B94-4AF1-9E2C-209CF8D2AC43}"/>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93" name="Text Box 5">
          <a:extLst>
            <a:ext uri="{FF2B5EF4-FFF2-40B4-BE49-F238E27FC236}">
              <a16:creationId xmlns:a16="http://schemas.microsoft.com/office/drawing/2014/main" id="{5A3EF3ED-658D-4A2F-BCAC-2E77341D877C}"/>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94" name="Text Box 9">
          <a:extLst>
            <a:ext uri="{FF2B5EF4-FFF2-40B4-BE49-F238E27FC236}">
              <a16:creationId xmlns:a16="http://schemas.microsoft.com/office/drawing/2014/main" id="{9DEE5662-9B34-4D43-9B69-0053B7A39EC3}"/>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295" name="Text Box 10">
          <a:extLst>
            <a:ext uri="{FF2B5EF4-FFF2-40B4-BE49-F238E27FC236}">
              <a16:creationId xmlns:a16="http://schemas.microsoft.com/office/drawing/2014/main" id="{C3D87A15-94E8-496D-AF96-1C4429D662BB}"/>
            </a:ext>
          </a:extLst>
        </xdr:cNvPr>
        <xdr:cNvSpPr txBox="1">
          <a:spLocks noChangeArrowheads="1"/>
        </xdr:cNvSpPr>
      </xdr:nvSpPr>
      <xdr:spPr bwMode="auto">
        <a:xfrm>
          <a:off x="4743450" y="1886521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8"/>
    <xdr:sp macro="" textlink="">
      <xdr:nvSpPr>
        <xdr:cNvPr id="296" name="Text Box 4">
          <a:extLst>
            <a:ext uri="{FF2B5EF4-FFF2-40B4-BE49-F238E27FC236}">
              <a16:creationId xmlns:a16="http://schemas.microsoft.com/office/drawing/2014/main" id="{E91DCD36-5C69-4158-A001-D8AB27CBC9DA}"/>
            </a:ext>
          </a:extLst>
        </xdr:cNvPr>
        <xdr:cNvSpPr txBox="1">
          <a:spLocks noChangeArrowheads="1"/>
        </xdr:cNvSpPr>
      </xdr:nvSpPr>
      <xdr:spPr bwMode="auto">
        <a:xfrm>
          <a:off x="4743450" y="188652150"/>
          <a:ext cx="76200" cy="148168"/>
        </a:xfrm>
        <a:prstGeom prst="rect">
          <a:avLst/>
        </a:prstGeom>
        <a:noFill/>
        <a:ln w="9525">
          <a:noFill/>
          <a:miter lim="800000"/>
          <a:headEnd/>
          <a:tailEnd/>
        </a:ln>
      </xdr:spPr>
    </xdr:sp>
    <xdr:clientData/>
  </xdr:oneCellAnchor>
  <xdr:oneCellAnchor>
    <xdr:from>
      <xdr:col>6</xdr:col>
      <xdr:colOff>0</xdr:colOff>
      <xdr:row>973</xdr:row>
      <xdr:rowOff>0</xdr:rowOff>
    </xdr:from>
    <xdr:ext cx="76200" cy="148168"/>
    <xdr:sp macro="" textlink="">
      <xdr:nvSpPr>
        <xdr:cNvPr id="297" name="Text Box 5">
          <a:extLst>
            <a:ext uri="{FF2B5EF4-FFF2-40B4-BE49-F238E27FC236}">
              <a16:creationId xmlns:a16="http://schemas.microsoft.com/office/drawing/2014/main" id="{E30F281C-9B7B-45AB-994F-62BF4F231D8A}"/>
            </a:ext>
          </a:extLst>
        </xdr:cNvPr>
        <xdr:cNvSpPr txBox="1">
          <a:spLocks noChangeArrowheads="1"/>
        </xdr:cNvSpPr>
      </xdr:nvSpPr>
      <xdr:spPr bwMode="auto">
        <a:xfrm>
          <a:off x="4743450" y="188652150"/>
          <a:ext cx="76200" cy="148168"/>
        </a:xfrm>
        <a:prstGeom prst="rect">
          <a:avLst/>
        </a:prstGeom>
        <a:noFill/>
        <a:ln w="9525">
          <a:noFill/>
          <a:miter lim="800000"/>
          <a:headEnd/>
          <a:tailEnd/>
        </a:ln>
      </xdr:spPr>
    </xdr:sp>
    <xdr:clientData/>
  </xdr:oneCellAnchor>
  <xdr:oneCellAnchor>
    <xdr:from>
      <xdr:col>6</xdr:col>
      <xdr:colOff>0</xdr:colOff>
      <xdr:row>973</xdr:row>
      <xdr:rowOff>0</xdr:rowOff>
    </xdr:from>
    <xdr:ext cx="76200" cy="148168"/>
    <xdr:sp macro="" textlink="">
      <xdr:nvSpPr>
        <xdr:cNvPr id="298" name="Text Box 9">
          <a:extLst>
            <a:ext uri="{FF2B5EF4-FFF2-40B4-BE49-F238E27FC236}">
              <a16:creationId xmlns:a16="http://schemas.microsoft.com/office/drawing/2014/main" id="{5E9CCE0B-8129-4257-8486-1A3FBA43607F}"/>
            </a:ext>
          </a:extLst>
        </xdr:cNvPr>
        <xdr:cNvSpPr txBox="1">
          <a:spLocks noChangeArrowheads="1"/>
        </xdr:cNvSpPr>
      </xdr:nvSpPr>
      <xdr:spPr bwMode="auto">
        <a:xfrm>
          <a:off x="4743450" y="188652150"/>
          <a:ext cx="76200" cy="148168"/>
        </a:xfrm>
        <a:prstGeom prst="rect">
          <a:avLst/>
        </a:prstGeom>
        <a:noFill/>
        <a:ln w="9525">
          <a:noFill/>
          <a:miter lim="800000"/>
          <a:headEnd/>
          <a:tailEnd/>
        </a:ln>
      </xdr:spPr>
    </xdr:sp>
    <xdr:clientData/>
  </xdr:oneCellAnchor>
  <xdr:oneCellAnchor>
    <xdr:from>
      <xdr:col>6</xdr:col>
      <xdr:colOff>0</xdr:colOff>
      <xdr:row>973</xdr:row>
      <xdr:rowOff>0</xdr:rowOff>
    </xdr:from>
    <xdr:ext cx="76200" cy="148168"/>
    <xdr:sp macro="" textlink="">
      <xdr:nvSpPr>
        <xdr:cNvPr id="299" name="Text Box 10">
          <a:extLst>
            <a:ext uri="{FF2B5EF4-FFF2-40B4-BE49-F238E27FC236}">
              <a16:creationId xmlns:a16="http://schemas.microsoft.com/office/drawing/2014/main" id="{8B2F689E-0A4D-45B0-9401-D8705AA539EA}"/>
            </a:ext>
          </a:extLst>
        </xdr:cNvPr>
        <xdr:cNvSpPr txBox="1">
          <a:spLocks noChangeArrowheads="1"/>
        </xdr:cNvSpPr>
      </xdr:nvSpPr>
      <xdr:spPr bwMode="auto">
        <a:xfrm>
          <a:off x="4743450" y="188652150"/>
          <a:ext cx="76200" cy="148168"/>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00" name="Text Box 4">
          <a:extLst>
            <a:ext uri="{FF2B5EF4-FFF2-40B4-BE49-F238E27FC236}">
              <a16:creationId xmlns:a16="http://schemas.microsoft.com/office/drawing/2014/main" id="{E8B0A639-60C1-4ED6-B8CF-EAA6B64F6B62}"/>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01" name="Text Box 5">
          <a:extLst>
            <a:ext uri="{FF2B5EF4-FFF2-40B4-BE49-F238E27FC236}">
              <a16:creationId xmlns:a16="http://schemas.microsoft.com/office/drawing/2014/main" id="{277F9C69-DF9A-41EB-9C6C-2C9FE9900BDA}"/>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02" name="Text Box 9">
          <a:extLst>
            <a:ext uri="{FF2B5EF4-FFF2-40B4-BE49-F238E27FC236}">
              <a16:creationId xmlns:a16="http://schemas.microsoft.com/office/drawing/2014/main" id="{A40FAC80-71F7-44AF-903F-08EE9A851E37}"/>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03" name="Text Box 10">
          <a:extLst>
            <a:ext uri="{FF2B5EF4-FFF2-40B4-BE49-F238E27FC236}">
              <a16:creationId xmlns:a16="http://schemas.microsoft.com/office/drawing/2014/main" id="{A036A7AB-146B-4226-9D3F-CE525AE4C538}"/>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04" name="Text Box 4">
          <a:extLst>
            <a:ext uri="{FF2B5EF4-FFF2-40B4-BE49-F238E27FC236}">
              <a16:creationId xmlns:a16="http://schemas.microsoft.com/office/drawing/2014/main" id="{DAE2130A-34FE-4292-8A93-831D0ACABC01}"/>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05" name="Text Box 5">
          <a:extLst>
            <a:ext uri="{FF2B5EF4-FFF2-40B4-BE49-F238E27FC236}">
              <a16:creationId xmlns:a16="http://schemas.microsoft.com/office/drawing/2014/main" id="{CA314BA6-E923-414B-AD56-74E95DFC30DD}"/>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06" name="Text Box 9">
          <a:extLst>
            <a:ext uri="{FF2B5EF4-FFF2-40B4-BE49-F238E27FC236}">
              <a16:creationId xmlns:a16="http://schemas.microsoft.com/office/drawing/2014/main" id="{70062F58-B87F-4755-8F92-B5624F92C8EF}"/>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07" name="Text Box 4">
          <a:extLst>
            <a:ext uri="{FF2B5EF4-FFF2-40B4-BE49-F238E27FC236}">
              <a16:creationId xmlns:a16="http://schemas.microsoft.com/office/drawing/2014/main" id="{8CDEF90F-2036-448E-BB06-1B6724524A9C}"/>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08" name="Text Box 5">
          <a:extLst>
            <a:ext uri="{FF2B5EF4-FFF2-40B4-BE49-F238E27FC236}">
              <a16:creationId xmlns:a16="http://schemas.microsoft.com/office/drawing/2014/main" id="{27DD38F0-F462-46E8-B184-C9F5F28763BB}"/>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09" name="Text Box 9">
          <a:extLst>
            <a:ext uri="{FF2B5EF4-FFF2-40B4-BE49-F238E27FC236}">
              <a16:creationId xmlns:a16="http://schemas.microsoft.com/office/drawing/2014/main" id="{A710F1E6-EB89-49EE-B220-0379553CE023}"/>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10" name="Text Box 10">
          <a:extLst>
            <a:ext uri="{FF2B5EF4-FFF2-40B4-BE49-F238E27FC236}">
              <a16:creationId xmlns:a16="http://schemas.microsoft.com/office/drawing/2014/main" id="{A7BAB4B4-2E4E-4CDF-8984-1D46B0BFF522}"/>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11" name="Text Box 4">
          <a:extLst>
            <a:ext uri="{FF2B5EF4-FFF2-40B4-BE49-F238E27FC236}">
              <a16:creationId xmlns:a16="http://schemas.microsoft.com/office/drawing/2014/main" id="{00ECDEA7-6CA0-453A-A56B-CCEC77B2535C}"/>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12" name="Text Box 5">
          <a:extLst>
            <a:ext uri="{FF2B5EF4-FFF2-40B4-BE49-F238E27FC236}">
              <a16:creationId xmlns:a16="http://schemas.microsoft.com/office/drawing/2014/main" id="{4FC75E9F-5F9D-4A7F-B4D5-47E87F2784B7}"/>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13" name="Text Box 9">
          <a:extLst>
            <a:ext uri="{FF2B5EF4-FFF2-40B4-BE49-F238E27FC236}">
              <a16:creationId xmlns:a16="http://schemas.microsoft.com/office/drawing/2014/main" id="{9C691F25-331A-45F5-8233-BFBC48FC2F0B}"/>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14" name="Text Box 4">
          <a:extLst>
            <a:ext uri="{FF2B5EF4-FFF2-40B4-BE49-F238E27FC236}">
              <a16:creationId xmlns:a16="http://schemas.microsoft.com/office/drawing/2014/main" id="{B6A18154-8C85-41D4-B10C-E695BCB52C49}"/>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15" name="Text Box 5">
          <a:extLst>
            <a:ext uri="{FF2B5EF4-FFF2-40B4-BE49-F238E27FC236}">
              <a16:creationId xmlns:a16="http://schemas.microsoft.com/office/drawing/2014/main" id="{C766CC7D-49B5-4203-BB4B-372E7844646B}"/>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16" name="Text Box 9">
          <a:extLst>
            <a:ext uri="{FF2B5EF4-FFF2-40B4-BE49-F238E27FC236}">
              <a16:creationId xmlns:a16="http://schemas.microsoft.com/office/drawing/2014/main" id="{11065E39-1E29-4D45-9997-2BE93D1B62DC}"/>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17" name="Text Box 4">
          <a:extLst>
            <a:ext uri="{FF2B5EF4-FFF2-40B4-BE49-F238E27FC236}">
              <a16:creationId xmlns:a16="http://schemas.microsoft.com/office/drawing/2014/main" id="{1D74F0ED-3617-4548-97FA-4D0771116804}"/>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18" name="Text Box 4">
          <a:extLst>
            <a:ext uri="{FF2B5EF4-FFF2-40B4-BE49-F238E27FC236}">
              <a16:creationId xmlns:a16="http://schemas.microsoft.com/office/drawing/2014/main" id="{E9915077-41C8-4D95-A4C2-7BD349327AD2}"/>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19" name="Text Box 4">
          <a:extLst>
            <a:ext uri="{FF2B5EF4-FFF2-40B4-BE49-F238E27FC236}">
              <a16:creationId xmlns:a16="http://schemas.microsoft.com/office/drawing/2014/main" id="{7CF3BF36-8A3A-4947-AE3E-C6AB0A71DC8A}"/>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20" name="Text Box 5">
          <a:extLst>
            <a:ext uri="{FF2B5EF4-FFF2-40B4-BE49-F238E27FC236}">
              <a16:creationId xmlns:a16="http://schemas.microsoft.com/office/drawing/2014/main" id="{8543E4EB-8CA0-4EC8-BF23-5D574C9F6FD6}"/>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21" name="Text Box 9">
          <a:extLst>
            <a:ext uri="{FF2B5EF4-FFF2-40B4-BE49-F238E27FC236}">
              <a16:creationId xmlns:a16="http://schemas.microsoft.com/office/drawing/2014/main" id="{E36314D9-2244-4E99-BE78-2392EBE9E309}"/>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22" name="Text Box 10">
          <a:extLst>
            <a:ext uri="{FF2B5EF4-FFF2-40B4-BE49-F238E27FC236}">
              <a16:creationId xmlns:a16="http://schemas.microsoft.com/office/drawing/2014/main" id="{93044503-D908-4D43-A523-170DA2EC0A0C}"/>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23" name="Text Box 4">
          <a:extLst>
            <a:ext uri="{FF2B5EF4-FFF2-40B4-BE49-F238E27FC236}">
              <a16:creationId xmlns:a16="http://schemas.microsoft.com/office/drawing/2014/main" id="{B5F8C47B-BE16-45D4-BF27-F7931E736292}"/>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24" name="Text Box 5">
          <a:extLst>
            <a:ext uri="{FF2B5EF4-FFF2-40B4-BE49-F238E27FC236}">
              <a16:creationId xmlns:a16="http://schemas.microsoft.com/office/drawing/2014/main" id="{88B0C791-655F-4A2A-B37F-999CB900365E}"/>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25" name="Text Box 9">
          <a:extLst>
            <a:ext uri="{FF2B5EF4-FFF2-40B4-BE49-F238E27FC236}">
              <a16:creationId xmlns:a16="http://schemas.microsoft.com/office/drawing/2014/main" id="{9E669C11-CEFC-4182-AB28-3409C28D8B76}"/>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26" name="Text Box 10">
          <a:extLst>
            <a:ext uri="{FF2B5EF4-FFF2-40B4-BE49-F238E27FC236}">
              <a16:creationId xmlns:a16="http://schemas.microsoft.com/office/drawing/2014/main" id="{B0E09F3B-6F27-463D-B6AE-9200111B3F84}"/>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27" name="Text Box 4">
          <a:extLst>
            <a:ext uri="{FF2B5EF4-FFF2-40B4-BE49-F238E27FC236}">
              <a16:creationId xmlns:a16="http://schemas.microsoft.com/office/drawing/2014/main" id="{6B09A2BC-16CE-4113-9B81-623B5A51F5E7}"/>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28" name="Text Box 5">
          <a:extLst>
            <a:ext uri="{FF2B5EF4-FFF2-40B4-BE49-F238E27FC236}">
              <a16:creationId xmlns:a16="http://schemas.microsoft.com/office/drawing/2014/main" id="{DCBF381B-6EE8-44D8-8DF0-587EF9A14E41}"/>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29" name="Text Box 9">
          <a:extLst>
            <a:ext uri="{FF2B5EF4-FFF2-40B4-BE49-F238E27FC236}">
              <a16:creationId xmlns:a16="http://schemas.microsoft.com/office/drawing/2014/main" id="{8CC85F02-7813-44EA-9EDA-7D25D2B42BFC}"/>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30" name="Text Box 10">
          <a:extLst>
            <a:ext uri="{FF2B5EF4-FFF2-40B4-BE49-F238E27FC236}">
              <a16:creationId xmlns:a16="http://schemas.microsoft.com/office/drawing/2014/main" id="{D39BE3EB-EEB8-43DC-9867-8E8153C3BB2A}"/>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31" name="Text Box 4">
          <a:extLst>
            <a:ext uri="{FF2B5EF4-FFF2-40B4-BE49-F238E27FC236}">
              <a16:creationId xmlns:a16="http://schemas.microsoft.com/office/drawing/2014/main" id="{0D143DB4-F41C-4A4C-8C65-69F386993635}"/>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32" name="Text Box 5">
          <a:extLst>
            <a:ext uri="{FF2B5EF4-FFF2-40B4-BE49-F238E27FC236}">
              <a16:creationId xmlns:a16="http://schemas.microsoft.com/office/drawing/2014/main" id="{6B4B40EB-1000-49A2-BDF6-0015DA4C6633}"/>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33" name="Text Box 9">
          <a:extLst>
            <a:ext uri="{FF2B5EF4-FFF2-40B4-BE49-F238E27FC236}">
              <a16:creationId xmlns:a16="http://schemas.microsoft.com/office/drawing/2014/main" id="{73F6B69A-E766-4115-878C-67BF67A843B4}"/>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34" name="Text Box 10">
          <a:extLst>
            <a:ext uri="{FF2B5EF4-FFF2-40B4-BE49-F238E27FC236}">
              <a16:creationId xmlns:a16="http://schemas.microsoft.com/office/drawing/2014/main" id="{C385066D-10FD-4D6E-837A-74F895BE3DCF}"/>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35" name="Text Box 4">
          <a:extLst>
            <a:ext uri="{FF2B5EF4-FFF2-40B4-BE49-F238E27FC236}">
              <a16:creationId xmlns:a16="http://schemas.microsoft.com/office/drawing/2014/main" id="{A3A51B3E-2A45-4B6D-BA0A-FA426BD1991F}"/>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36" name="Text Box 5">
          <a:extLst>
            <a:ext uri="{FF2B5EF4-FFF2-40B4-BE49-F238E27FC236}">
              <a16:creationId xmlns:a16="http://schemas.microsoft.com/office/drawing/2014/main" id="{2A20636B-CE81-4C5E-B706-29AB256137E4}"/>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37" name="Text Box 9">
          <a:extLst>
            <a:ext uri="{FF2B5EF4-FFF2-40B4-BE49-F238E27FC236}">
              <a16:creationId xmlns:a16="http://schemas.microsoft.com/office/drawing/2014/main" id="{F7163A55-B5F9-4F2C-9B0B-F544C7D881FE}"/>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38" name="Text Box 10">
          <a:extLst>
            <a:ext uri="{FF2B5EF4-FFF2-40B4-BE49-F238E27FC236}">
              <a16:creationId xmlns:a16="http://schemas.microsoft.com/office/drawing/2014/main" id="{FAE2B297-458A-4F12-83F3-43DEB653A065}"/>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39" name="Text Box 4">
          <a:extLst>
            <a:ext uri="{FF2B5EF4-FFF2-40B4-BE49-F238E27FC236}">
              <a16:creationId xmlns:a16="http://schemas.microsoft.com/office/drawing/2014/main" id="{F57AE164-A8BD-4DAD-AA17-EDAE3BE91C02}"/>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40" name="Text Box 5">
          <a:extLst>
            <a:ext uri="{FF2B5EF4-FFF2-40B4-BE49-F238E27FC236}">
              <a16:creationId xmlns:a16="http://schemas.microsoft.com/office/drawing/2014/main" id="{E1D95706-629F-462E-881D-F3608F15D372}"/>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41" name="Text Box 9">
          <a:extLst>
            <a:ext uri="{FF2B5EF4-FFF2-40B4-BE49-F238E27FC236}">
              <a16:creationId xmlns:a16="http://schemas.microsoft.com/office/drawing/2014/main" id="{EED4170C-B37B-4AD3-9DF1-8DA9C99C2E9C}"/>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42" name="Text Box 10">
          <a:extLst>
            <a:ext uri="{FF2B5EF4-FFF2-40B4-BE49-F238E27FC236}">
              <a16:creationId xmlns:a16="http://schemas.microsoft.com/office/drawing/2014/main" id="{847D77D5-0A39-4C5F-880F-5A318C65A356}"/>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43" name="Text Box 4">
          <a:extLst>
            <a:ext uri="{FF2B5EF4-FFF2-40B4-BE49-F238E27FC236}">
              <a16:creationId xmlns:a16="http://schemas.microsoft.com/office/drawing/2014/main" id="{7FA88CFF-8543-4889-BA24-A19AE71BD577}"/>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44" name="Text Box 5">
          <a:extLst>
            <a:ext uri="{FF2B5EF4-FFF2-40B4-BE49-F238E27FC236}">
              <a16:creationId xmlns:a16="http://schemas.microsoft.com/office/drawing/2014/main" id="{AA3F17FD-FA3B-40A8-848C-B85B9C0082D3}"/>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45" name="Text Box 9">
          <a:extLst>
            <a:ext uri="{FF2B5EF4-FFF2-40B4-BE49-F238E27FC236}">
              <a16:creationId xmlns:a16="http://schemas.microsoft.com/office/drawing/2014/main" id="{482DC356-C8E4-4EC1-A19C-E56527223B72}"/>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46" name="Text Box 10">
          <a:extLst>
            <a:ext uri="{FF2B5EF4-FFF2-40B4-BE49-F238E27FC236}">
              <a16:creationId xmlns:a16="http://schemas.microsoft.com/office/drawing/2014/main" id="{47414813-949C-4727-A45F-44DC2A551E96}"/>
            </a:ext>
          </a:extLst>
        </xdr:cNvPr>
        <xdr:cNvSpPr txBox="1">
          <a:spLocks noChangeArrowheads="1"/>
        </xdr:cNvSpPr>
      </xdr:nvSpPr>
      <xdr:spPr bwMode="auto">
        <a:xfrm>
          <a:off x="4743450" y="1888045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47" name="Text Box 4">
          <a:extLst>
            <a:ext uri="{FF2B5EF4-FFF2-40B4-BE49-F238E27FC236}">
              <a16:creationId xmlns:a16="http://schemas.microsoft.com/office/drawing/2014/main" id="{17906BAC-AB81-4AB3-9F3C-DD9E25A34547}"/>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48" name="Text Box 5">
          <a:extLst>
            <a:ext uri="{FF2B5EF4-FFF2-40B4-BE49-F238E27FC236}">
              <a16:creationId xmlns:a16="http://schemas.microsoft.com/office/drawing/2014/main" id="{E16B7EE7-E0F1-4933-B843-7367B091B2DB}"/>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49" name="Text Box 9">
          <a:extLst>
            <a:ext uri="{FF2B5EF4-FFF2-40B4-BE49-F238E27FC236}">
              <a16:creationId xmlns:a16="http://schemas.microsoft.com/office/drawing/2014/main" id="{6320AFB4-F758-424F-BB61-C8B041656A74}"/>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50" name="Text Box 10">
          <a:extLst>
            <a:ext uri="{FF2B5EF4-FFF2-40B4-BE49-F238E27FC236}">
              <a16:creationId xmlns:a16="http://schemas.microsoft.com/office/drawing/2014/main" id="{EE8E48C6-3871-4E18-AD50-64F5E72AD887}"/>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51" name="Text Box 4">
          <a:extLst>
            <a:ext uri="{FF2B5EF4-FFF2-40B4-BE49-F238E27FC236}">
              <a16:creationId xmlns:a16="http://schemas.microsoft.com/office/drawing/2014/main" id="{4A801176-7BCE-48A5-8480-035240B33963}"/>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52" name="Text Box 5">
          <a:extLst>
            <a:ext uri="{FF2B5EF4-FFF2-40B4-BE49-F238E27FC236}">
              <a16:creationId xmlns:a16="http://schemas.microsoft.com/office/drawing/2014/main" id="{BF8060A1-2243-42EF-95D8-C20BF3C2C23F}"/>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53" name="Text Box 9">
          <a:extLst>
            <a:ext uri="{FF2B5EF4-FFF2-40B4-BE49-F238E27FC236}">
              <a16:creationId xmlns:a16="http://schemas.microsoft.com/office/drawing/2014/main" id="{A3CDAFCE-A00A-45B6-9441-64FDA0BEB554}"/>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54" name="Text Box 10">
          <a:extLst>
            <a:ext uri="{FF2B5EF4-FFF2-40B4-BE49-F238E27FC236}">
              <a16:creationId xmlns:a16="http://schemas.microsoft.com/office/drawing/2014/main" id="{EC30DB25-4B08-4095-8D25-5B8D9CF63C7C}"/>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55" name="Text Box 4">
          <a:extLst>
            <a:ext uri="{FF2B5EF4-FFF2-40B4-BE49-F238E27FC236}">
              <a16:creationId xmlns:a16="http://schemas.microsoft.com/office/drawing/2014/main" id="{9E2388F2-ADC0-4175-83C8-F1A31274B842}"/>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56" name="Text Box 5">
          <a:extLst>
            <a:ext uri="{FF2B5EF4-FFF2-40B4-BE49-F238E27FC236}">
              <a16:creationId xmlns:a16="http://schemas.microsoft.com/office/drawing/2014/main" id="{16685725-7F44-4F92-8427-5BA412072A2B}"/>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57" name="Text Box 9">
          <a:extLst>
            <a:ext uri="{FF2B5EF4-FFF2-40B4-BE49-F238E27FC236}">
              <a16:creationId xmlns:a16="http://schemas.microsoft.com/office/drawing/2014/main" id="{6F00FD62-B9B8-4B18-9037-C90F21A25C00}"/>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58" name="Text Box 10">
          <a:extLst>
            <a:ext uri="{FF2B5EF4-FFF2-40B4-BE49-F238E27FC236}">
              <a16:creationId xmlns:a16="http://schemas.microsoft.com/office/drawing/2014/main" id="{FB80C5B0-D5C5-42A9-A7F3-F8DEFB8B202E}"/>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59" name="Text Box 4">
          <a:extLst>
            <a:ext uri="{FF2B5EF4-FFF2-40B4-BE49-F238E27FC236}">
              <a16:creationId xmlns:a16="http://schemas.microsoft.com/office/drawing/2014/main" id="{F5EC8BE6-21A4-4EDE-B0F8-BC27C74AA943}"/>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60" name="Text Box 5">
          <a:extLst>
            <a:ext uri="{FF2B5EF4-FFF2-40B4-BE49-F238E27FC236}">
              <a16:creationId xmlns:a16="http://schemas.microsoft.com/office/drawing/2014/main" id="{A1F3B889-2581-427C-AE01-911702EFF54A}"/>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61" name="Text Box 9">
          <a:extLst>
            <a:ext uri="{FF2B5EF4-FFF2-40B4-BE49-F238E27FC236}">
              <a16:creationId xmlns:a16="http://schemas.microsoft.com/office/drawing/2014/main" id="{D967B237-77C1-4198-B3DF-E879531F3E3D}"/>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62" name="Text Box 10">
          <a:extLst>
            <a:ext uri="{FF2B5EF4-FFF2-40B4-BE49-F238E27FC236}">
              <a16:creationId xmlns:a16="http://schemas.microsoft.com/office/drawing/2014/main" id="{D00EE9BD-0587-4179-BD35-F463887E77D5}"/>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63" name="Text Box 4">
          <a:extLst>
            <a:ext uri="{FF2B5EF4-FFF2-40B4-BE49-F238E27FC236}">
              <a16:creationId xmlns:a16="http://schemas.microsoft.com/office/drawing/2014/main" id="{D6217262-83A1-47D6-BBE2-FF366E0BC98F}"/>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64" name="Text Box 5">
          <a:extLst>
            <a:ext uri="{FF2B5EF4-FFF2-40B4-BE49-F238E27FC236}">
              <a16:creationId xmlns:a16="http://schemas.microsoft.com/office/drawing/2014/main" id="{EA3DC8C8-6566-4D83-B4CA-92371E2D0C2C}"/>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65" name="Text Box 9">
          <a:extLst>
            <a:ext uri="{FF2B5EF4-FFF2-40B4-BE49-F238E27FC236}">
              <a16:creationId xmlns:a16="http://schemas.microsoft.com/office/drawing/2014/main" id="{4EAC30E1-E50D-4B46-AAAD-3C654256FD0A}"/>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66" name="Text Box 10">
          <a:extLst>
            <a:ext uri="{FF2B5EF4-FFF2-40B4-BE49-F238E27FC236}">
              <a16:creationId xmlns:a16="http://schemas.microsoft.com/office/drawing/2014/main" id="{3D7A5C24-DCD1-4FD0-B1DD-597E5A0C7A31}"/>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67" name="Text Box 4">
          <a:extLst>
            <a:ext uri="{FF2B5EF4-FFF2-40B4-BE49-F238E27FC236}">
              <a16:creationId xmlns:a16="http://schemas.microsoft.com/office/drawing/2014/main" id="{AAA8E2D3-3625-4F58-85C0-1E9AA3E6E349}"/>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68" name="Text Box 5">
          <a:extLst>
            <a:ext uri="{FF2B5EF4-FFF2-40B4-BE49-F238E27FC236}">
              <a16:creationId xmlns:a16="http://schemas.microsoft.com/office/drawing/2014/main" id="{EEE0F0DD-117F-4115-87FB-E4706A3CDBD4}"/>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69" name="Text Box 9">
          <a:extLst>
            <a:ext uri="{FF2B5EF4-FFF2-40B4-BE49-F238E27FC236}">
              <a16:creationId xmlns:a16="http://schemas.microsoft.com/office/drawing/2014/main" id="{22F4940E-4808-4B9A-BB6A-5B80000097E0}"/>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70" name="Text Box 10">
          <a:extLst>
            <a:ext uri="{FF2B5EF4-FFF2-40B4-BE49-F238E27FC236}">
              <a16:creationId xmlns:a16="http://schemas.microsoft.com/office/drawing/2014/main" id="{C7AFF8CF-D71A-4818-BB22-369CFACD0072}"/>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71" name="Text Box 4">
          <a:extLst>
            <a:ext uri="{FF2B5EF4-FFF2-40B4-BE49-F238E27FC236}">
              <a16:creationId xmlns:a16="http://schemas.microsoft.com/office/drawing/2014/main" id="{9D27320E-E5D1-4D2E-9026-3FA1C44B5A60}"/>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72" name="Text Box 5">
          <a:extLst>
            <a:ext uri="{FF2B5EF4-FFF2-40B4-BE49-F238E27FC236}">
              <a16:creationId xmlns:a16="http://schemas.microsoft.com/office/drawing/2014/main" id="{045DA490-8DD8-4170-8156-A5ABE997DB04}"/>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73" name="Text Box 9">
          <a:extLst>
            <a:ext uri="{FF2B5EF4-FFF2-40B4-BE49-F238E27FC236}">
              <a16:creationId xmlns:a16="http://schemas.microsoft.com/office/drawing/2014/main" id="{A622510C-3B02-48BF-B122-E9AB4BA48C23}"/>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74" name="Text Box 10">
          <a:extLst>
            <a:ext uri="{FF2B5EF4-FFF2-40B4-BE49-F238E27FC236}">
              <a16:creationId xmlns:a16="http://schemas.microsoft.com/office/drawing/2014/main" id="{39C11D82-2B6D-43DB-8316-0ABD7B8B6D1A}"/>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75" name="Text Box 4">
          <a:extLst>
            <a:ext uri="{FF2B5EF4-FFF2-40B4-BE49-F238E27FC236}">
              <a16:creationId xmlns:a16="http://schemas.microsoft.com/office/drawing/2014/main" id="{11663BD4-D9C6-4DA2-AD94-C07123E46482}"/>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76" name="Text Box 5">
          <a:extLst>
            <a:ext uri="{FF2B5EF4-FFF2-40B4-BE49-F238E27FC236}">
              <a16:creationId xmlns:a16="http://schemas.microsoft.com/office/drawing/2014/main" id="{89F6A318-7616-48AC-99BC-20D65F213413}"/>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77" name="Text Box 9">
          <a:extLst>
            <a:ext uri="{FF2B5EF4-FFF2-40B4-BE49-F238E27FC236}">
              <a16:creationId xmlns:a16="http://schemas.microsoft.com/office/drawing/2014/main" id="{CDFA38C1-F544-4917-A099-AD943BFA256D}"/>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78" name="Text Box 10">
          <a:extLst>
            <a:ext uri="{FF2B5EF4-FFF2-40B4-BE49-F238E27FC236}">
              <a16:creationId xmlns:a16="http://schemas.microsoft.com/office/drawing/2014/main" id="{7BFBBE4B-0DC3-4105-905E-EDAF219D1C03}"/>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79" name="Text Box 4">
          <a:extLst>
            <a:ext uri="{FF2B5EF4-FFF2-40B4-BE49-F238E27FC236}">
              <a16:creationId xmlns:a16="http://schemas.microsoft.com/office/drawing/2014/main" id="{D286E960-ECFE-4EE6-81BC-332D04E1EB39}"/>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80" name="Text Box 5">
          <a:extLst>
            <a:ext uri="{FF2B5EF4-FFF2-40B4-BE49-F238E27FC236}">
              <a16:creationId xmlns:a16="http://schemas.microsoft.com/office/drawing/2014/main" id="{61566235-16CE-4BF8-B2F0-3825B2E8713D}"/>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81" name="Text Box 9">
          <a:extLst>
            <a:ext uri="{FF2B5EF4-FFF2-40B4-BE49-F238E27FC236}">
              <a16:creationId xmlns:a16="http://schemas.microsoft.com/office/drawing/2014/main" id="{79C15320-7582-48BE-AB93-1080EA39A485}"/>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82" name="Text Box 10">
          <a:extLst>
            <a:ext uri="{FF2B5EF4-FFF2-40B4-BE49-F238E27FC236}">
              <a16:creationId xmlns:a16="http://schemas.microsoft.com/office/drawing/2014/main" id="{2EF08EF1-3163-448B-BCCF-38169B7967B1}"/>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83" name="Text Box 4">
          <a:extLst>
            <a:ext uri="{FF2B5EF4-FFF2-40B4-BE49-F238E27FC236}">
              <a16:creationId xmlns:a16="http://schemas.microsoft.com/office/drawing/2014/main" id="{DA197D2B-C1DD-407C-9A32-71E159E4E958}"/>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84" name="Text Box 5">
          <a:extLst>
            <a:ext uri="{FF2B5EF4-FFF2-40B4-BE49-F238E27FC236}">
              <a16:creationId xmlns:a16="http://schemas.microsoft.com/office/drawing/2014/main" id="{B89D4DF2-8E6D-4026-948E-F25190CF4631}"/>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85" name="Text Box 9">
          <a:extLst>
            <a:ext uri="{FF2B5EF4-FFF2-40B4-BE49-F238E27FC236}">
              <a16:creationId xmlns:a16="http://schemas.microsoft.com/office/drawing/2014/main" id="{CA722EF3-1647-4EE6-B19D-54D1946F3531}"/>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86" name="Text Box 10">
          <a:extLst>
            <a:ext uri="{FF2B5EF4-FFF2-40B4-BE49-F238E27FC236}">
              <a16:creationId xmlns:a16="http://schemas.microsoft.com/office/drawing/2014/main" id="{150682AD-EFCA-4AAB-8BEB-8F9724DF44E0}"/>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87" name="Text Box 4">
          <a:extLst>
            <a:ext uri="{FF2B5EF4-FFF2-40B4-BE49-F238E27FC236}">
              <a16:creationId xmlns:a16="http://schemas.microsoft.com/office/drawing/2014/main" id="{190C703F-C174-46C1-9095-8D2147F77B90}"/>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88" name="Text Box 5">
          <a:extLst>
            <a:ext uri="{FF2B5EF4-FFF2-40B4-BE49-F238E27FC236}">
              <a16:creationId xmlns:a16="http://schemas.microsoft.com/office/drawing/2014/main" id="{F7C997A6-668A-45EA-A554-5E6D3C62B22C}"/>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89" name="Text Box 9">
          <a:extLst>
            <a:ext uri="{FF2B5EF4-FFF2-40B4-BE49-F238E27FC236}">
              <a16:creationId xmlns:a16="http://schemas.microsoft.com/office/drawing/2014/main" id="{C0EE9BEF-05CC-486A-8ADF-D0DA2B0B7DC5}"/>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90" name="Text Box 10">
          <a:extLst>
            <a:ext uri="{FF2B5EF4-FFF2-40B4-BE49-F238E27FC236}">
              <a16:creationId xmlns:a16="http://schemas.microsoft.com/office/drawing/2014/main" id="{0DF9AD8D-A873-4812-95B3-8FB11C7D05B0}"/>
            </a:ext>
          </a:extLst>
        </xdr:cNvPr>
        <xdr:cNvSpPr txBox="1">
          <a:spLocks noChangeArrowheads="1"/>
        </xdr:cNvSpPr>
      </xdr:nvSpPr>
      <xdr:spPr bwMode="auto">
        <a:xfrm>
          <a:off x="4743450" y="1888045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8"/>
    <xdr:sp macro="" textlink="">
      <xdr:nvSpPr>
        <xdr:cNvPr id="391" name="Text Box 4">
          <a:extLst>
            <a:ext uri="{FF2B5EF4-FFF2-40B4-BE49-F238E27FC236}">
              <a16:creationId xmlns:a16="http://schemas.microsoft.com/office/drawing/2014/main" id="{B0A4D166-59F7-493B-A25C-850FCC0C9BC0}"/>
            </a:ext>
          </a:extLst>
        </xdr:cNvPr>
        <xdr:cNvSpPr txBox="1">
          <a:spLocks noChangeArrowheads="1"/>
        </xdr:cNvSpPr>
      </xdr:nvSpPr>
      <xdr:spPr bwMode="auto">
        <a:xfrm>
          <a:off x="4743450" y="188804550"/>
          <a:ext cx="76200" cy="148168"/>
        </a:xfrm>
        <a:prstGeom prst="rect">
          <a:avLst/>
        </a:prstGeom>
        <a:noFill/>
        <a:ln w="9525">
          <a:noFill/>
          <a:miter lim="800000"/>
          <a:headEnd/>
          <a:tailEnd/>
        </a:ln>
      </xdr:spPr>
    </xdr:sp>
    <xdr:clientData/>
  </xdr:oneCellAnchor>
  <xdr:oneCellAnchor>
    <xdr:from>
      <xdr:col>6</xdr:col>
      <xdr:colOff>0</xdr:colOff>
      <xdr:row>973</xdr:row>
      <xdr:rowOff>0</xdr:rowOff>
    </xdr:from>
    <xdr:ext cx="76200" cy="148168"/>
    <xdr:sp macro="" textlink="">
      <xdr:nvSpPr>
        <xdr:cNvPr id="392" name="Text Box 5">
          <a:extLst>
            <a:ext uri="{FF2B5EF4-FFF2-40B4-BE49-F238E27FC236}">
              <a16:creationId xmlns:a16="http://schemas.microsoft.com/office/drawing/2014/main" id="{C340571B-647C-40DA-A804-DB5F0FC8D336}"/>
            </a:ext>
          </a:extLst>
        </xdr:cNvPr>
        <xdr:cNvSpPr txBox="1">
          <a:spLocks noChangeArrowheads="1"/>
        </xdr:cNvSpPr>
      </xdr:nvSpPr>
      <xdr:spPr bwMode="auto">
        <a:xfrm>
          <a:off x="4743450" y="188804550"/>
          <a:ext cx="76200" cy="148168"/>
        </a:xfrm>
        <a:prstGeom prst="rect">
          <a:avLst/>
        </a:prstGeom>
        <a:noFill/>
        <a:ln w="9525">
          <a:noFill/>
          <a:miter lim="800000"/>
          <a:headEnd/>
          <a:tailEnd/>
        </a:ln>
      </xdr:spPr>
    </xdr:sp>
    <xdr:clientData/>
  </xdr:oneCellAnchor>
  <xdr:oneCellAnchor>
    <xdr:from>
      <xdr:col>6</xdr:col>
      <xdr:colOff>0</xdr:colOff>
      <xdr:row>973</xdr:row>
      <xdr:rowOff>0</xdr:rowOff>
    </xdr:from>
    <xdr:ext cx="76200" cy="148168"/>
    <xdr:sp macro="" textlink="">
      <xdr:nvSpPr>
        <xdr:cNvPr id="393" name="Text Box 9">
          <a:extLst>
            <a:ext uri="{FF2B5EF4-FFF2-40B4-BE49-F238E27FC236}">
              <a16:creationId xmlns:a16="http://schemas.microsoft.com/office/drawing/2014/main" id="{9F915C7A-BA17-417E-9A9B-9837337DC92A}"/>
            </a:ext>
          </a:extLst>
        </xdr:cNvPr>
        <xdr:cNvSpPr txBox="1">
          <a:spLocks noChangeArrowheads="1"/>
        </xdr:cNvSpPr>
      </xdr:nvSpPr>
      <xdr:spPr bwMode="auto">
        <a:xfrm>
          <a:off x="4743450" y="188804550"/>
          <a:ext cx="76200" cy="148168"/>
        </a:xfrm>
        <a:prstGeom prst="rect">
          <a:avLst/>
        </a:prstGeom>
        <a:noFill/>
        <a:ln w="9525">
          <a:noFill/>
          <a:miter lim="800000"/>
          <a:headEnd/>
          <a:tailEnd/>
        </a:ln>
      </xdr:spPr>
    </xdr:sp>
    <xdr:clientData/>
  </xdr:oneCellAnchor>
  <xdr:oneCellAnchor>
    <xdr:from>
      <xdr:col>6</xdr:col>
      <xdr:colOff>0</xdr:colOff>
      <xdr:row>973</xdr:row>
      <xdr:rowOff>0</xdr:rowOff>
    </xdr:from>
    <xdr:ext cx="76200" cy="148168"/>
    <xdr:sp macro="" textlink="">
      <xdr:nvSpPr>
        <xdr:cNvPr id="394" name="Text Box 10">
          <a:extLst>
            <a:ext uri="{FF2B5EF4-FFF2-40B4-BE49-F238E27FC236}">
              <a16:creationId xmlns:a16="http://schemas.microsoft.com/office/drawing/2014/main" id="{01CAE9F6-0089-4459-A71D-AD456C0981AE}"/>
            </a:ext>
          </a:extLst>
        </xdr:cNvPr>
        <xdr:cNvSpPr txBox="1">
          <a:spLocks noChangeArrowheads="1"/>
        </xdr:cNvSpPr>
      </xdr:nvSpPr>
      <xdr:spPr bwMode="auto">
        <a:xfrm>
          <a:off x="4743450" y="188804550"/>
          <a:ext cx="76200" cy="148168"/>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95" name="Text Box 4">
          <a:extLst>
            <a:ext uri="{FF2B5EF4-FFF2-40B4-BE49-F238E27FC236}">
              <a16:creationId xmlns:a16="http://schemas.microsoft.com/office/drawing/2014/main" id="{E0A982C0-06DC-4BEF-A0F2-F216B886B378}"/>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96" name="Text Box 5">
          <a:extLst>
            <a:ext uri="{FF2B5EF4-FFF2-40B4-BE49-F238E27FC236}">
              <a16:creationId xmlns:a16="http://schemas.microsoft.com/office/drawing/2014/main" id="{8E6A62F7-3306-4654-B1D9-11E126D69BFF}"/>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97" name="Text Box 9">
          <a:extLst>
            <a:ext uri="{FF2B5EF4-FFF2-40B4-BE49-F238E27FC236}">
              <a16:creationId xmlns:a16="http://schemas.microsoft.com/office/drawing/2014/main" id="{46516DF4-851B-40E9-99C3-783ACB683092}"/>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398" name="Text Box 10">
          <a:extLst>
            <a:ext uri="{FF2B5EF4-FFF2-40B4-BE49-F238E27FC236}">
              <a16:creationId xmlns:a16="http://schemas.microsoft.com/office/drawing/2014/main" id="{58C128CF-AB23-43DC-8905-8EA1312E6A19}"/>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399" name="Text Box 4">
          <a:extLst>
            <a:ext uri="{FF2B5EF4-FFF2-40B4-BE49-F238E27FC236}">
              <a16:creationId xmlns:a16="http://schemas.microsoft.com/office/drawing/2014/main" id="{D6A9D40E-26E9-4F13-A894-D04500A2F75B}"/>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00" name="Text Box 5">
          <a:extLst>
            <a:ext uri="{FF2B5EF4-FFF2-40B4-BE49-F238E27FC236}">
              <a16:creationId xmlns:a16="http://schemas.microsoft.com/office/drawing/2014/main" id="{69E388CF-7063-4180-A567-DCD3F8EECF58}"/>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01" name="Text Box 9">
          <a:extLst>
            <a:ext uri="{FF2B5EF4-FFF2-40B4-BE49-F238E27FC236}">
              <a16:creationId xmlns:a16="http://schemas.microsoft.com/office/drawing/2014/main" id="{B9339548-151E-4532-95AF-3BC46DF18A45}"/>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02" name="Text Box 4">
          <a:extLst>
            <a:ext uri="{FF2B5EF4-FFF2-40B4-BE49-F238E27FC236}">
              <a16:creationId xmlns:a16="http://schemas.microsoft.com/office/drawing/2014/main" id="{68B9F318-28F3-4A94-8D90-19826ECC01A6}"/>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03" name="Text Box 5">
          <a:extLst>
            <a:ext uri="{FF2B5EF4-FFF2-40B4-BE49-F238E27FC236}">
              <a16:creationId xmlns:a16="http://schemas.microsoft.com/office/drawing/2014/main" id="{7B6DA150-64E3-4B8E-ADBF-16C56B7EF1BC}"/>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04" name="Text Box 9">
          <a:extLst>
            <a:ext uri="{FF2B5EF4-FFF2-40B4-BE49-F238E27FC236}">
              <a16:creationId xmlns:a16="http://schemas.microsoft.com/office/drawing/2014/main" id="{3937859B-0B8A-414A-A483-816522A04B96}"/>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05" name="Text Box 10">
          <a:extLst>
            <a:ext uri="{FF2B5EF4-FFF2-40B4-BE49-F238E27FC236}">
              <a16:creationId xmlns:a16="http://schemas.microsoft.com/office/drawing/2014/main" id="{B8EFF91E-DEC0-4B9F-9F0F-F84E3FE805B5}"/>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06" name="Text Box 4">
          <a:extLst>
            <a:ext uri="{FF2B5EF4-FFF2-40B4-BE49-F238E27FC236}">
              <a16:creationId xmlns:a16="http://schemas.microsoft.com/office/drawing/2014/main" id="{6D7DE8C8-A6E5-45F1-B0C2-2245BE1664FC}"/>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07" name="Text Box 5">
          <a:extLst>
            <a:ext uri="{FF2B5EF4-FFF2-40B4-BE49-F238E27FC236}">
              <a16:creationId xmlns:a16="http://schemas.microsoft.com/office/drawing/2014/main" id="{7D71DC6C-4BA8-4DB2-B32C-83FB58268F9B}"/>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08" name="Text Box 9">
          <a:extLst>
            <a:ext uri="{FF2B5EF4-FFF2-40B4-BE49-F238E27FC236}">
              <a16:creationId xmlns:a16="http://schemas.microsoft.com/office/drawing/2014/main" id="{BC730FA6-B8E7-4B8E-855C-BE3DB7B96881}"/>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09" name="Text Box 4">
          <a:extLst>
            <a:ext uri="{FF2B5EF4-FFF2-40B4-BE49-F238E27FC236}">
              <a16:creationId xmlns:a16="http://schemas.microsoft.com/office/drawing/2014/main" id="{190D1285-A9BE-4961-8B19-D3589935B21E}"/>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10" name="Text Box 5">
          <a:extLst>
            <a:ext uri="{FF2B5EF4-FFF2-40B4-BE49-F238E27FC236}">
              <a16:creationId xmlns:a16="http://schemas.microsoft.com/office/drawing/2014/main" id="{94CDFA30-BD14-4239-AD6B-A94D50E31D51}"/>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11" name="Text Box 9">
          <a:extLst>
            <a:ext uri="{FF2B5EF4-FFF2-40B4-BE49-F238E27FC236}">
              <a16:creationId xmlns:a16="http://schemas.microsoft.com/office/drawing/2014/main" id="{5F919C63-641D-4B49-8313-7640D656FC96}"/>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12" name="Text Box 4">
          <a:extLst>
            <a:ext uri="{FF2B5EF4-FFF2-40B4-BE49-F238E27FC236}">
              <a16:creationId xmlns:a16="http://schemas.microsoft.com/office/drawing/2014/main" id="{10AFEF9D-C4A1-4053-8734-5ACCDDFB8C88}"/>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13" name="Text Box 4">
          <a:extLst>
            <a:ext uri="{FF2B5EF4-FFF2-40B4-BE49-F238E27FC236}">
              <a16:creationId xmlns:a16="http://schemas.microsoft.com/office/drawing/2014/main" id="{E95D3366-EEB1-4ED4-97F3-B82C57D35C21}"/>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14" name="Text Box 4">
          <a:extLst>
            <a:ext uri="{FF2B5EF4-FFF2-40B4-BE49-F238E27FC236}">
              <a16:creationId xmlns:a16="http://schemas.microsoft.com/office/drawing/2014/main" id="{0C78B5EE-C32F-4A11-9AF9-D5CCAE754CCB}"/>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15" name="Text Box 5">
          <a:extLst>
            <a:ext uri="{FF2B5EF4-FFF2-40B4-BE49-F238E27FC236}">
              <a16:creationId xmlns:a16="http://schemas.microsoft.com/office/drawing/2014/main" id="{33483637-CADE-47CC-B1DD-FD3E1C8D86CE}"/>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16" name="Text Box 9">
          <a:extLst>
            <a:ext uri="{FF2B5EF4-FFF2-40B4-BE49-F238E27FC236}">
              <a16:creationId xmlns:a16="http://schemas.microsoft.com/office/drawing/2014/main" id="{ED398920-5CD4-4917-BDF6-1FE7CABA23C0}"/>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17" name="Text Box 10">
          <a:extLst>
            <a:ext uri="{FF2B5EF4-FFF2-40B4-BE49-F238E27FC236}">
              <a16:creationId xmlns:a16="http://schemas.microsoft.com/office/drawing/2014/main" id="{ECA1B7CC-6606-40F5-833D-B57381D007BB}"/>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18" name="Text Box 4">
          <a:extLst>
            <a:ext uri="{FF2B5EF4-FFF2-40B4-BE49-F238E27FC236}">
              <a16:creationId xmlns:a16="http://schemas.microsoft.com/office/drawing/2014/main" id="{42B836CB-45F2-4B5A-BF4F-7AA9B31C108D}"/>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19" name="Text Box 5">
          <a:extLst>
            <a:ext uri="{FF2B5EF4-FFF2-40B4-BE49-F238E27FC236}">
              <a16:creationId xmlns:a16="http://schemas.microsoft.com/office/drawing/2014/main" id="{22D5E70A-A66D-45F4-B016-AC203C220982}"/>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20" name="Text Box 9">
          <a:extLst>
            <a:ext uri="{FF2B5EF4-FFF2-40B4-BE49-F238E27FC236}">
              <a16:creationId xmlns:a16="http://schemas.microsoft.com/office/drawing/2014/main" id="{29A1D145-09DE-4B1A-9E07-6059552D61D9}"/>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21" name="Text Box 10">
          <a:extLst>
            <a:ext uri="{FF2B5EF4-FFF2-40B4-BE49-F238E27FC236}">
              <a16:creationId xmlns:a16="http://schemas.microsoft.com/office/drawing/2014/main" id="{E6F81885-EC73-4F63-876B-0095E4EBA35F}"/>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22" name="Text Box 4">
          <a:extLst>
            <a:ext uri="{FF2B5EF4-FFF2-40B4-BE49-F238E27FC236}">
              <a16:creationId xmlns:a16="http://schemas.microsoft.com/office/drawing/2014/main" id="{19FB6E1B-740E-45CC-BBA6-FD15574BEC37}"/>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23" name="Text Box 5">
          <a:extLst>
            <a:ext uri="{FF2B5EF4-FFF2-40B4-BE49-F238E27FC236}">
              <a16:creationId xmlns:a16="http://schemas.microsoft.com/office/drawing/2014/main" id="{912117E4-7C32-4857-8DF1-77729107B46A}"/>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24" name="Text Box 9">
          <a:extLst>
            <a:ext uri="{FF2B5EF4-FFF2-40B4-BE49-F238E27FC236}">
              <a16:creationId xmlns:a16="http://schemas.microsoft.com/office/drawing/2014/main" id="{378B6F1F-B0CE-41EF-95D3-DA30E5BC3BBE}"/>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25" name="Text Box 10">
          <a:extLst>
            <a:ext uri="{FF2B5EF4-FFF2-40B4-BE49-F238E27FC236}">
              <a16:creationId xmlns:a16="http://schemas.microsoft.com/office/drawing/2014/main" id="{31935FA0-BCEF-4270-8498-46AFEF70C979}"/>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26" name="Text Box 4">
          <a:extLst>
            <a:ext uri="{FF2B5EF4-FFF2-40B4-BE49-F238E27FC236}">
              <a16:creationId xmlns:a16="http://schemas.microsoft.com/office/drawing/2014/main" id="{05E6AD52-DBCA-4849-B5D0-E4EB2DCC808F}"/>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27" name="Text Box 5">
          <a:extLst>
            <a:ext uri="{FF2B5EF4-FFF2-40B4-BE49-F238E27FC236}">
              <a16:creationId xmlns:a16="http://schemas.microsoft.com/office/drawing/2014/main" id="{F00E2A50-437C-468F-99F7-C2A5FCEB56AA}"/>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28" name="Text Box 9">
          <a:extLst>
            <a:ext uri="{FF2B5EF4-FFF2-40B4-BE49-F238E27FC236}">
              <a16:creationId xmlns:a16="http://schemas.microsoft.com/office/drawing/2014/main" id="{3B29AF7E-17F2-48CA-90D3-1DAED377A19E}"/>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29" name="Text Box 10">
          <a:extLst>
            <a:ext uri="{FF2B5EF4-FFF2-40B4-BE49-F238E27FC236}">
              <a16:creationId xmlns:a16="http://schemas.microsoft.com/office/drawing/2014/main" id="{FFF1B033-7695-4B16-8B43-F2D5503AADF2}"/>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30" name="Text Box 4">
          <a:extLst>
            <a:ext uri="{FF2B5EF4-FFF2-40B4-BE49-F238E27FC236}">
              <a16:creationId xmlns:a16="http://schemas.microsoft.com/office/drawing/2014/main" id="{38991DFD-0480-4799-9036-3A3B69BFE7E7}"/>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31" name="Text Box 5">
          <a:extLst>
            <a:ext uri="{FF2B5EF4-FFF2-40B4-BE49-F238E27FC236}">
              <a16:creationId xmlns:a16="http://schemas.microsoft.com/office/drawing/2014/main" id="{9868622F-A558-4310-A177-DBFC3F085CAE}"/>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32" name="Text Box 9">
          <a:extLst>
            <a:ext uri="{FF2B5EF4-FFF2-40B4-BE49-F238E27FC236}">
              <a16:creationId xmlns:a16="http://schemas.microsoft.com/office/drawing/2014/main" id="{2BD88050-A897-409D-B23C-FCB1989A2724}"/>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33" name="Text Box 10">
          <a:extLst>
            <a:ext uri="{FF2B5EF4-FFF2-40B4-BE49-F238E27FC236}">
              <a16:creationId xmlns:a16="http://schemas.microsoft.com/office/drawing/2014/main" id="{B7E8E3B5-BC64-4DFD-944C-6AA2A4C4EFE2}"/>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34" name="Text Box 4">
          <a:extLst>
            <a:ext uri="{FF2B5EF4-FFF2-40B4-BE49-F238E27FC236}">
              <a16:creationId xmlns:a16="http://schemas.microsoft.com/office/drawing/2014/main" id="{9926A179-EB72-4F62-A306-300583122A52}"/>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35" name="Text Box 5">
          <a:extLst>
            <a:ext uri="{FF2B5EF4-FFF2-40B4-BE49-F238E27FC236}">
              <a16:creationId xmlns:a16="http://schemas.microsoft.com/office/drawing/2014/main" id="{34027AB2-2F64-47C9-9D53-83BC6D503BC5}"/>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36" name="Text Box 9">
          <a:extLst>
            <a:ext uri="{FF2B5EF4-FFF2-40B4-BE49-F238E27FC236}">
              <a16:creationId xmlns:a16="http://schemas.microsoft.com/office/drawing/2014/main" id="{67FE8C84-43C5-4A62-9259-CFEA0C672040}"/>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37" name="Text Box 10">
          <a:extLst>
            <a:ext uri="{FF2B5EF4-FFF2-40B4-BE49-F238E27FC236}">
              <a16:creationId xmlns:a16="http://schemas.microsoft.com/office/drawing/2014/main" id="{FFF97181-A30A-45D6-B8DC-70797B8EFA58}"/>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38" name="Text Box 4">
          <a:extLst>
            <a:ext uri="{FF2B5EF4-FFF2-40B4-BE49-F238E27FC236}">
              <a16:creationId xmlns:a16="http://schemas.microsoft.com/office/drawing/2014/main" id="{8F551211-5184-4845-8F26-4E256237D85F}"/>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39" name="Text Box 5">
          <a:extLst>
            <a:ext uri="{FF2B5EF4-FFF2-40B4-BE49-F238E27FC236}">
              <a16:creationId xmlns:a16="http://schemas.microsoft.com/office/drawing/2014/main" id="{0D810025-51AB-4A4A-932E-5D24670A2876}"/>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40" name="Text Box 9">
          <a:extLst>
            <a:ext uri="{FF2B5EF4-FFF2-40B4-BE49-F238E27FC236}">
              <a16:creationId xmlns:a16="http://schemas.microsoft.com/office/drawing/2014/main" id="{AF1C3C70-54FB-44D4-89E8-EEA9EA4D38F4}"/>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41" name="Text Box 10">
          <a:extLst>
            <a:ext uri="{FF2B5EF4-FFF2-40B4-BE49-F238E27FC236}">
              <a16:creationId xmlns:a16="http://schemas.microsoft.com/office/drawing/2014/main" id="{D49EDBBB-29D9-4CF6-951B-2B992CD52C60}"/>
            </a:ext>
          </a:extLst>
        </xdr:cNvPr>
        <xdr:cNvSpPr txBox="1">
          <a:spLocks noChangeArrowheads="1"/>
        </xdr:cNvSpPr>
      </xdr:nvSpPr>
      <xdr:spPr bwMode="auto">
        <a:xfrm>
          <a:off x="4743450" y="1889569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42" name="Text Box 4">
          <a:extLst>
            <a:ext uri="{FF2B5EF4-FFF2-40B4-BE49-F238E27FC236}">
              <a16:creationId xmlns:a16="http://schemas.microsoft.com/office/drawing/2014/main" id="{D2A068B3-A3E9-4CEA-91D2-B03980FC42BE}"/>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43" name="Text Box 5">
          <a:extLst>
            <a:ext uri="{FF2B5EF4-FFF2-40B4-BE49-F238E27FC236}">
              <a16:creationId xmlns:a16="http://schemas.microsoft.com/office/drawing/2014/main" id="{19B36CD3-1816-4988-8762-F57B0BF9EB17}"/>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44" name="Text Box 9">
          <a:extLst>
            <a:ext uri="{FF2B5EF4-FFF2-40B4-BE49-F238E27FC236}">
              <a16:creationId xmlns:a16="http://schemas.microsoft.com/office/drawing/2014/main" id="{7892EFC7-8205-4691-B16B-A2FDBEA8AB30}"/>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45" name="Text Box 10">
          <a:extLst>
            <a:ext uri="{FF2B5EF4-FFF2-40B4-BE49-F238E27FC236}">
              <a16:creationId xmlns:a16="http://schemas.microsoft.com/office/drawing/2014/main" id="{ADAB7B6D-BAC0-4E2E-8599-7FEFE9B12AD4}"/>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46" name="Text Box 4">
          <a:extLst>
            <a:ext uri="{FF2B5EF4-FFF2-40B4-BE49-F238E27FC236}">
              <a16:creationId xmlns:a16="http://schemas.microsoft.com/office/drawing/2014/main" id="{EBECD805-85B9-43F9-B7AD-9C92F34FF838}"/>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47" name="Text Box 5">
          <a:extLst>
            <a:ext uri="{FF2B5EF4-FFF2-40B4-BE49-F238E27FC236}">
              <a16:creationId xmlns:a16="http://schemas.microsoft.com/office/drawing/2014/main" id="{C2B3EC87-25C2-4845-8AC8-C63F0A1F4282}"/>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48" name="Text Box 9">
          <a:extLst>
            <a:ext uri="{FF2B5EF4-FFF2-40B4-BE49-F238E27FC236}">
              <a16:creationId xmlns:a16="http://schemas.microsoft.com/office/drawing/2014/main" id="{E96A437B-739C-4EAE-9C83-B3C778551091}"/>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49" name="Text Box 10">
          <a:extLst>
            <a:ext uri="{FF2B5EF4-FFF2-40B4-BE49-F238E27FC236}">
              <a16:creationId xmlns:a16="http://schemas.microsoft.com/office/drawing/2014/main" id="{13CCBA8F-637C-4EC0-A89F-80F8F2648A82}"/>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50" name="Text Box 4">
          <a:extLst>
            <a:ext uri="{FF2B5EF4-FFF2-40B4-BE49-F238E27FC236}">
              <a16:creationId xmlns:a16="http://schemas.microsoft.com/office/drawing/2014/main" id="{48AFDD97-3280-4BBA-9033-B5657E4832E7}"/>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51" name="Text Box 5">
          <a:extLst>
            <a:ext uri="{FF2B5EF4-FFF2-40B4-BE49-F238E27FC236}">
              <a16:creationId xmlns:a16="http://schemas.microsoft.com/office/drawing/2014/main" id="{479F0384-EA4A-4E10-B3CE-D721FF7BD34D}"/>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52" name="Text Box 9">
          <a:extLst>
            <a:ext uri="{FF2B5EF4-FFF2-40B4-BE49-F238E27FC236}">
              <a16:creationId xmlns:a16="http://schemas.microsoft.com/office/drawing/2014/main" id="{E2D760E8-4D1B-41A7-93F3-290EB5BB4A05}"/>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53" name="Text Box 10">
          <a:extLst>
            <a:ext uri="{FF2B5EF4-FFF2-40B4-BE49-F238E27FC236}">
              <a16:creationId xmlns:a16="http://schemas.microsoft.com/office/drawing/2014/main" id="{475E163E-8D5F-4B02-AD2B-CB6B96AF64D4}"/>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54" name="Text Box 4">
          <a:extLst>
            <a:ext uri="{FF2B5EF4-FFF2-40B4-BE49-F238E27FC236}">
              <a16:creationId xmlns:a16="http://schemas.microsoft.com/office/drawing/2014/main" id="{706BFA3F-7F98-4711-B105-31589281E539}"/>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55" name="Text Box 5">
          <a:extLst>
            <a:ext uri="{FF2B5EF4-FFF2-40B4-BE49-F238E27FC236}">
              <a16:creationId xmlns:a16="http://schemas.microsoft.com/office/drawing/2014/main" id="{74CB9893-BF33-4CA7-ACDE-B91286AB034E}"/>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56" name="Text Box 9">
          <a:extLst>
            <a:ext uri="{FF2B5EF4-FFF2-40B4-BE49-F238E27FC236}">
              <a16:creationId xmlns:a16="http://schemas.microsoft.com/office/drawing/2014/main" id="{F7105D4D-2157-4FC3-9BDB-D88391D2B05C}"/>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57" name="Text Box 10">
          <a:extLst>
            <a:ext uri="{FF2B5EF4-FFF2-40B4-BE49-F238E27FC236}">
              <a16:creationId xmlns:a16="http://schemas.microsoft.com/office/drawing/2014/main" id="{687A43EC-8C52-45CF-92AF-CECEE5CF7333}"/>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58" name="Text Box 4">
          <a:extLst>
            <a:ext uri="{FF2B5EF4-FFF2-40B4-BE49-F238E27FC236}">
              <a16:creationId xmlns:a16="http://schemas.microsoft.com/office/drawing/2014/main" id="{2ADDEDB8-6A2C-4E74-B2E2-1E729EC5D647}"/>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59" name="Text Box 5">
          <a:extLst>
            <a:ext uri="{FF2B5EF4-FFF2-40B4-BE49-F238E27FC236}">
              <a16:creationId xmlns:a16="http://schemas.microsoft.com/office/drawing/2014/main" id="{5A8129EB-BECF-46C8-BC82-656AA45F0AA8}"/>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60" name="Text Box 9">
          <a:extLst>
            <a:ext uri="{FF2B5EF4-FFF2-40B4-BE49-F238E27FC236}">
              <a16:creationId xmlns:a16="http://schemas.microsoft.com/office/drawing/2014/main" id="{6EF2BA47-7439-4661-9A8C-CE2C46BD0BA1}"/>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61" name="Text Box 10">
          <a:extLst>
            <a:ext uri="{FF2B5EF4-FFF2-40B4-BE49-F238E27FC236}">
              <a16:creationId xmlns:a16="http://schemas.microsoft.com/office/drawing/2014/main" id="{C37852C0-C7BB-4B7A-BFCE-3A3CFC993498}"/>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62" name="Text Box 4">
          <a:extLst>
            <a:ext uri="{FF2B5EF4-FFF2-40B4-BE49-F238E27FC236}">
              <a16:creationId xmlns:a16="http://schemas.microsoft.com/office/drawing/2014/main" id="{7A56756E-83A0-4F2B-9885-545DF2CB9BC2}"/>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63" name="Text Box 5">
          <a:extLst>
            <a:ext uri="{FF2B5EF4-FFF2-40B4-BE49-F238E27FC236}">
              <a16:creationId xmlns:a16="http://schemas.microsoft.com/office/drawing/2014/main" id="{61937C4C-B27B-41F2-8188-5C5FF8F0B12A}"/>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64" name="Text Box 9">
          <a:extLst>
            <a:ext uri="{FF2B5EF4-FFF2-40B4-BE49-F238E27FC236}">
              <a16:creationId xmlns:a16="http://schemas.microsoft.com/office/drawing/2014/main" id="{B5F55A07-57A6-4E2E-B10D-8B7D9D1AFDE9}"/>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65" name="Text Box 10">
          <a:extLst>
            <a:ext uri="{FF2B5EF4-FFF2-40B4-BE49-F238E27FC236}">
              <a16:creationId xmlns:a16="http://schemas.microsoft.com/office/drawing/2014/main" id="{AF7B2038-FEE4-4D10-98F7-D730D3F2828E}"/>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66" name="Text Box 4">
          <a:extLst>
            <a:ext uri="{FF2B5EF4-FFF2-40B4-BE49-F238E27FC236}">
              <a16:creationId xmlns:a16="http://schemas.microsoft.com/office/drawing/2014/main" id="{BB31CA2B-F9A0-41F4-BA9D-4968D2BE8504}"/>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67" name="Text Box 5">
          <a:extLst>
            <a:ext uri="{FF2B5EF4-FFF2-40B4-BE49-F238E27FC236}">
              <a16:creationId xmlns:a16="http://schemas.microsoft.com/office/drawing/2014/main" id="{55D8C5CC-ECB4-4B5B-9135-8BA517C13893}"/>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68" name="Text Box 9">
          <a:extLst>
            <a:ext uri="{FF2B5EF4-FFF2-40B4-BE49-F238E27FC236}">
              <a16:creationId xmlns:a16="http://schemas.microsoft.com/office/drawing/2014/main" id="{9A4F5C45-0C31-43B1-A5BA-714A117933D9}"/>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69" name="Text Box 10">
          <a:extLst>
            <a:ext uri="{FF2B5EF4-FFF2-40B4-BE49-F238E27FC236}">
              <a16:creationId xmlns:a16="http://schemas.microsoft.com/office/drawing/2014/main" id="{2D79888A-C776-44F6-B0FB-7334307C7921}"/>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70" name="Text Box 4">
          <a:extLst>
            <a:ext uri="{FF2B5EF4-FFF2-40B4-BE49-F238E27FC236}">
              <a16:creationId xmlns:a16="http://schemas.microsoft.com/office/drawing/2014/main" id="{A52608EB-3077-4A66-A3F0-CF883C443164}"/>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71" name="Text Box 5">
          <a:extLst>
            <a:ext uri="{FF2B5EF4-FFF2-40B4-BE49-F238E27FC236}">
              <a16:creationId xmlns:a16="http://schemas.microsoft.com/office/drawing/2014/main" id="{E1E7205D-B906-414A-8B81-5A3330AA9514}"/>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72" name="Text Box 9">
          <a:extLst>
            <a:ext uri="{FF2B5EF4-FFF2-40B4-BE49-F238E27FC236}">
              <a16:creationId xmlns:a16="http://schemas.microsoft.com/office/drawing/2014/main" id="{13276A7C-C660-42C5-A3FC-93AAAD24F987}"/>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73" name="Text Box 10">
          <a:extLst>
            <a:ext uri="{FF2B5EF4-FFF2-40B4-BE49-F238E27FC236}">
              <a16:creationId xmlns:a16="http://schemas.microsoft.com/office/drawing/2014/main" id="{2D9CB2AB-4579-4781-B109-FFFE40C996DF}"/>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74" name="Text Box 4">
          <a:extLst>
            <a:ext uri="{FF2B5EF4-FFF2-40B4-BE49-F238E27FC236}">
              <a16:creationId xmlns:a16="http://schemas.microsoft.com/office/drawing/2014/main" id="{0BD1A134-A8D8-43C1-AD18-0B8B9E717A4C}"/>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75" name="Text Box 5">
          <a:extLst>
            <a:ext uri="{FF2B5EF4-FFF2-40B4-BE49-F238E27FC236}">
              <a16:creationId xmlns:a16="http://schemas.microsoft.com/office/drawing/2014/main" id="{03C53BF3-3BD1-4E3E-B6E1-A4CC894154B8}"/>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76" name="Text Box 9">
          <a:extLst>
            <a:ext uri="{FF2B5EF4-FFF2-40B4-BE49-F238E27FC236}">
              <a16:creationId xmlns:a16="http://schemas.microsoft.com/office/drawing/2014/main" id="{16CD7F74-BE5B-423A-BD80-C4BF349755E8}"/>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77" name="Text Box 10">
          <a:extLst>
            <a:ext uri="{FF2B5EF4-FFF2-40B4-BE49-F238E27FC236}">
              <a16:creationId xmlns:a16="http://schemas.microsoft.com/office/drawing/2014/main" id="{876656DD-D0D2-4F9C-B8AB-15F1945D52F1}"/>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78" name="Text Box 4">
          <a:extLst>
            <a:ext uri="{FF2B5EF4-FFF2-40B4-BE49-F238E27FC236}">
              <a16:creationId xmlns:a16="http://schemas.microsoft.com/office/drawing/2014/main" id="{67D115F1-C7F6-4BFA-9B33-E2720A71EF5F}"/>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79" name="Text Box 5">
          <a:extLst>
            <a:ext uri="{FF2B5EF4-FFF2-40B4-BE49-F238E27FC236}">
              <a16:creationId xmlns:a16="http://schemas.microsoft.com/office/drawing/2014/main" id="{D487B5ED-D45E-44EE-9F0F-62349A8D0766}"/>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80" name="Text Box 9">
          <a:extLst>
            <a:ext uri="{FF2B5EF4-FFF2-40B4-BE49-F238E27FC236}">
              <a16:creationId xmlns:a16="http://schemas.microsoft.com/office/drawing/2014/main" id="{4B123A84-0BDB-4DCF-B755-CCBD6638E477}"/>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81" name="Text Box 10">
          <a:extLst>
            <a:ext uri="{FF2B5EF4-FFF2-40B4-BE49-F238E27FC236}">
              <a16:creationId xmlns:a16="http://schemas.microsoft.com/office/drawing/2014/main" id="{D920F181-1D9B-4FDE-8068-C3A345902A09}"/>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82" name="Text Box 4">
          <a:extLst>
            <a:ext uri="{FF2B5EF4-FFF2-40B4-BE49-F238E27FC236}">
              <a16:creationId xmlns:a16="http://schemas.microsoft.com/office/drawing/2014/main" id="{2458D835-E31D-40A0-9C06-0581C300C889}"/>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83" name="Text Box 5">
          <a:extLst>
            <a:ext uri="{FF2B5EF4-FFF2-40B4-BE49-F238E27FC236}">
              <a16:creationId xmlns:a16="http://schemas.microsoft.com/office/drawing/2014/main" id="{FF7A7B87-9280-46C7-9EDF-11F08B11BA40}"/>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84" name="Text Box 9">
          <a:extLst>
            <a:ext uri="{FF2B5EF4-FFF2-40B4-BE49-F238E27FC236}">
              <a16:creationId xmlns:a16="http://schemas.microsoft.com/office/drawing/2014/main" id="{D51D8CB6-D263-41BA-96DF-73189D510443}"/>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85" name="Text Box 10">
          <a:extLst>
            <a:ext uri="{FF2B5EF4-FFF2-40B4-BE49-F238E27FC236}">
              <a16:creationId xmlns:a16="http://schemas.microsoft.com/office/drawing/2014/main" id="{87D6FC17-53CD-4EF6-BB12-F942CEDFFFE5}"/>
            </a:ext>
          </a:extLst>
        </xdr:cNvPr>
        <xdr:cNvSpPr txBox="1">
          <a:spLocks noChangeArrowheads="1"/>
        </xdr:cNvSpPr>
      </xdr:nvSpPr>
      <xdr:spPr bwMode="auto">
        <a:xfrm>
          <a:off x="4743450" y="1889569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8"/>
    <xdr:sp macro="" textlink="">
      <xdr:nvSpPr>
        <xdr:cNvPr id="486" name="Text Box 4">
          <a:extLst>
            <a:ext uri="{FF2B5EF4-FFF2-40B4-BE49-F238E27FC236}">
              <a16:creationId xmlns:a16="http://schemas.microsoft.com/office/drawing/2014/main" id="{CA60EF6C-883E-470C-92CB-716EF22AAF56}"/>
            </a:ext>
          </a:extLst>
        </xdr:cNvPr>
        <xdr:cNvSpPr txBox="1">
          <a:spLocks noChangeArrowheads="1"/>
        </xdr:cNvSpPr>
      </xdr:nvSpPr>
      <xdr:spPr bwMode="auto">
        <a:xfrm>
          <a:off x="4743450" y="188956950"/>
          <a:ext cx="76200" cy="148168"/>
        </a:xfrm>
        <a:prstGeom prst="rect">
          <a:avLst/>
        </a:prstGeom>
        <a:noFill/>
        <a:ln w="9525">
          <a:noFill/>
          <a:miter lim="800000"/>
          <a:headEnd/>
          <a:tailEnd/>
        </a:ln>
      </xdr:spPr>
    </xdr:sp>
    <xdr:clientData/>
  </xdr:oneCellAnchor>
  <xdr:oneCellAnchor>
    <xdr:from>
      <xdr:col>6</xdr:col>
      <xdr:colOff>0</xdr:colOff>
      <xdr:row>973</xdr:row>
      <xdr:rowOff>0</xdr:rowOff>
    </xdr:from>
    <xdr:ext cx="76200" cy="148168"/>
    <xdr:sp macro="" textlink="">
      <xdr:nvSpPr>
        <xdr:cNvPr id="487" name="Text Box 5">
          <a:extLst>
            <a:ext uri="{FF2B5EF4-FFF2-40B4-BE49-F238E27FC236}">
              <a16:creationId xmlns:a16="http://schemas.microsoft.com/office/drawing/2014/main" id="{B6D25F64-2EDB-4187-BB09-2874CF642D13}"/>
            </a:ext>
          </a:extLst>
        </xdr:cNvPr>
        <xdr:cNvSpPr txBox="1">
          <a:spLocks noChangeArrowheads="1"/>
        </xdr:cNvSpPr>
      </xdr:nvSpPr>
      <xdr:spPr bwMode="auto">
        <a:xfrm>
          <a:off x="4743450" y="188956950"/>
          <a:ext cx="76200" cy="148168"/>
        </a:xfrm>
        <a:prstGeom prst="rect">
          <a:avLst/>
        </a:prstGeom>
        <a:noFill/>
        <a:ln w="9525">
          <a:noFill/>
          <a:miter lim="800000"/>
          <a:headEnd/>
          <a:tailEnd/>
        </a:ln>
      </xdr:spPr>
    </xdr:sp>
    <xdr:clientData/>
  </xdr:oneCellAnchor>
  <xdr:oneCellAnchor>
    <xdr:from>
      <xdr:col>6</xdr:col>
      <xdr:colOff>0</xdr:colOff>
      <xdr:row>973</xdr:row>
      <xdr:rowOff>0</xdr:rowOff>
    </xdr:from>
    <xdr:ext cx="76200" cy="148168"/>
    <xdr:sp macro="" textlink="">
      <xdr:nvSpPr>
        <xdr:cNvPr id="488" name="Text Box 9">
          <a:extLst>
            <a:ext uri="{FF2B5EF4-FFF2-40B4-BE49-F238E27FC236}">
              <a16:creationId xmlns:a16="http://schemas.microsoft.com/office/drawing/2014/main" id="{A9A6A61D-79B9-4AEB-8F66-1DA3AB95B9B3}"/>
            </a:ext>
          </a:extLst>
        </xdr:cNvPr>
        <xdr:cNvSpPr txBox="1">
          <a:spLocks noChangeArrowheads="1"/>
        </xdr:cNvSpPr>
      </xdr:nvSpPr>
      <xdr:spPr bwMode="auto">
        <a:xfrm>
          <a:off x="4743450" y="188956950"/>
          <a:ext cx="76200" cy="148168"/>
        </a:xfrm>
        <a:prstGeom prst="rect">
          <a:avLst/>
        </a:prstGeom>
        <a:noFill/>
        <a:ln w="9525">
          <a:noFill/>
          <a:miter lim="800000"/>
          <a:headEnd/>
          <a:tailEnd/>
        </a:ln>
      </xdr:spPr>
    </xdr:sp>
    <xdr:clientData/>
  </xdr:oneCellAnchor>
  <xdr:oneCellAnchor>
    <xdr:from>
      <xdr:col>6</xdr:col>
      <xdr:colOff>0</xdr:colOff>
      <xdr:row>973</xdr:row>
      <xdr:rowOff>0</xdr:rowOff>
    </xdr:from>
    <xdr:ext cx="76200" cy="148168"/>
    <xdr:sp macro="" textlink="">
      <xdr:nvSpPr>
        <xdr:cNvPr id="489" name="Text Box 10">
          <a:extLst>
            <a:ext uri="{FF2B5EF4-FFF2-40B4-BE49-F238E27FC236}">
              <a16:creationId xmlns:a16="http://schemas.microsoft.com/office/drawing/2014/main" id="{300CC34C-FC4C-4F80-B25B-4ADFEB9D9C7F}"/>
            </a:ext>
          </a:extLst>
        </xdr:cNvPr>
        <xdr:cNvSpPr txBox="1">
          <a:spLocks noChangeArrowheads="1"/>
        </xdr:cNvSpPr>
      </xdr:nvSpPr>
      <xdr:spPr bwMode="auto">
        <a:xfrm>
          <a:off x="4743450" y="188956950"/>
          <a:ext cx="76200" cy="148168"/>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90" name="Text Box 4">
          <a:extLst>
            <a:ext uri="{FF2B5EF4-FFF2-40B4-BE49-F238E27FC236}">
              <a16:creationId xmlns:a16="http://schemas.microsoft.com/office/drawing/2014/main" id="{8692635D-2890-4FCE-8135-EB11E8D5FF04}"/>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91" name="Text Box 5">
          <a:extLst>
            <a:ext uri="{FF2B5EF4-FFF2-40B4-BE49-F238E27FC236}">
              <a16:creationId xmlns:a16="http://schemas.microsoft.com/office/drawing/2014/main" id="{72609E0E-72EE-4179-9852-6589764DC715}"/>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92" name="Text Box 9">
          <a:extLst>
            <a:ext uri="{FF2B5EF4-FFF2-40B4-BE49-F238E27FC236}">
              <a16:creationId xmlns:a16="http://schemas.microsoft.com/office/drawing/2014/main" id="{187F48C7-6A74-4A0F-AE4F-1725BA786F9C}"/>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93" name="Text Box 10">
          <a:extLst>
            <a:ext uri="{FF2B5EF4-FFF2-40B4-BE49-F238E27FC236}">
              <a16:creationId xmlns:a16="http://schemas.microsoft.com/office/drawing/2014/main" id="{FA8A4E20-8DC7-47B0-A69A-F2CA2886F8B6}"/>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94" name="Text Box 4">
          <a:extLst>
            <a:ext uri="{FF2B5EF4-FFF2-40B4-BE49-F238E27FC236}">
              <a16:creationId xmlns:a16="http://schemas.microsoft.com/office/drawing/2014/main" id="{84397310-E2FA-40B0-920F-CFA3DBCF20A7}"/>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95" name="Text Box 5">
          <a:extLst>
            <a:ext uri="{FF2B5EF4-FFF2-40B4-BE49-F238E27FC236}">
              <a16:creationId xmlns:a16="http://schemas.microsoft.com/office/drawing/2014/main" id="{EEDDCE62-A228-4563-9C4A-165F3F959C29}"/>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496" name="Text Box 9">
          <a:extLst>
            <a:ext uri="{FF2B5EF4-FFF2-40B4-BE49-F238E27FC236}">
              <a16:creationId xmlns:a16="http://schemas.microsoft.com/office/drawing/2014/main" id="{E60B8E77-1890-4DB1-B560-893DA691018B}"/>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97" name="Text Box 4">
          <a:extLst>
            <a:ext uri="{FF2B5EF4-FFF2-40B4-BE49-F238E27FC236}">
              <a16:creationId xmlns:a16="http://schemas.microsoft.com/office/drawing/2014/main" id="{4526DD58-75CB-4A82-B1A4-9C818266DE95}"/>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98" name="Text Box 5">
          <a:extLst>
            <a:ext uri="{FF2B5EF4-FFF2-40B4-BE49-F238E27FC236}">
              <a16:creationId xmlns:a16="http://schemas.microsoft.com/office/drawing/2014/main" id="{D7343C6F-76D0-4BEE-9622-2D6741B2FE8D}"/>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499" name="Text Box 9">
          <a:extLst>
            <a:ext uri="{FF2B5EF4-FFF2-40B4-BE49-F238E27FC236}">
              <a16:creationId xmlns:a16="http://schemas.microsoft.com/office/drawing/2014/main" id="{00131414-4733-4993-934A-05B72807DF7F}"/>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00" name="Text Box 10">
          <a:extLst>
            <a:ext uri="{FF2B5EF4-FFF2-40B4-BE49-F238E27FC236}">
              <a16:creationId xmlns:a16="http://schemas.microsoft.com/office/drawing/2014/main" id="{BE22EFB5-27C3-4A12-9CFB-57993721E853}"/>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01" name="Text Box 4">
          <a:extLst>
            <a:ext uri="{FF2B5EF4-FFF2-40B4-BE49-F238E27FC236}">
              <a16:creationId xmlns:a16="http://schemas.microsoft.com/office/drawing/2014/main" id="{79A66288-01CD-4B22-A04B-C63A88AC0D4E}"/>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02" name="Text Box 5">
          <a:extLst>
            <a:ext uri="{FF2B5EF4-FFF2-40B4-BE49-F238E27FC236}">
              <a16:creationId xmlns:a16="http://schemas.microsoft.com/office/drawing/2014/main" id="{3D267B18-076F-482C-BA99-88D8C3C10731}"/>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03" name="Text Box 9">
          <a:extLst>
            <a:ext uri="{FF2B5EF4-FFF2-40B4-BE49-F238E27FC236}">
              <a16:creationId xmlns:a16="http://schemas.microsoft.com/office/drawing/2014/main" id="{7CFE75D5-36D2-4583-8903-83EF772C5EA7}"/>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04" name="Text Box 4">
          <a:extLst>
            <a:ext uri="{FF2B5EF4-FFF2-40B4-BE49-F238E27FC236}">
              <a16:creationId xmlns:a16="http://schemas.microsoft.com/office/drawing/2014/main" id="{88CC29DE-0D4B-4E4A-AF9C-66D08371FD52}"/>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05" name="Text Box 5">
          <a:extLst>
            <a:ext uri="{FF2B5EF4-FFF2-40B4-BE49-F238E27FC236}">
              <a16:creationId xmlns:a16="http://schemas.microsoft.com/office/drawing/2014/main" id="{7C8D8C3D-BC6B-4BB0-8C55-33753046D3E0}"/>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06" name="Text Box 9">
          <a:extLst>
            <a:ext uri="{FF2B5EF4-FFF2-40B4-BE49-F238E27FC236}">
              <a16:creationId xmlns:a16="http://schemas.microsoft.com/office/drawing/2014/main" id="{D04E967D-AF36-46F3-8F4D-6EFDDC5E40AF}"/>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07" name="Text Box 4">
          <a:extLst>
            <a:ext uri="{FF2B5EF4-FFF2-40B4-BE49-F238E27FC236}">
              <a16:creationId xmlns:a16="http://schemas.microsoft.com/office/drawing/2014/main" id="{9CA29580-03EF-4E00-90AA-F1E59141CA89}"/>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08" name="Text Box 4">
          <a:extLst>
            <a:ext uri="{FF2B5EF4-FFF2-40B4-BE49-F238E27FC236}">
              <a16:creationId xmlns:a16="http://schemas.microsoft.com/office/drawing/2014/main" id="{3D342682-2F4C-41A2-BA2C-11038BF01819}"/>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09" name="Text Box 4">
          <a:extLst>
            <a:ext uri="{FF2B5EF4-FFF2-40B4-BE49-F238E27FC236}">
              <a16:creationId xmlns:a16="http://schemas.microsoft.com/office/drawing/2014/main" id="{E679A78F-849A-4A7B-B4C4-E3D9A1C162FF}"/>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10" name="Text Box 5">
          <a:extLst>
            <a:ext uri="{FF2B5EF4-FFF2-40B4-BE49-F238E27FC236}">
              <a16:creationId xmlns:a16="http://schemas.microsoft.com/office/drawing/2014/main" id="{B05648C5-50DC-403F-9550-4C2C2CA4CC86}"/>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11" name="Text Box 9">
          <a:extLst>
            <a:ext uri="{FF2B5EF4-FFF2-40B4-BE49-F238E27FC236}">
              <a16:creationId xmlns:a16="http://schemas.microsoft.com/office/drawing/2014/main" id="{324E1D1B-2CA5-4D02-930E-6A7A016DCDD7}"/>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12" name="Text Box 10">
          <a:extLst>
            <a:ext uri="{FF2B5EF4-FFF2-40B4-BE49-F238E27FC236}">
              <a16:creationId xmlns:a16="http://schemas.microsoft.com/office/drawing/2014/main" id="{A1A85223-E36F-4FFE-8F09-5CF9A94A6B1E}"/>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13" name="Text Box 4">
          <a:extLst>
            <a:ext uri="{FF2B5EF4-FFF2-40B4-BE49-F238E27FC236}">
              <a16:creationId xmlns:a16="http://schemas.microsoft.com/office/drawing/2014/main" id="{1E8C49EC-9789-448F-B190-90CE237B09E0}"/>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14" name="Text Box 5">
          <a:extLst>
            <a:ext uri="{FF2B5EF4-FFF2-40B4-BE49-F238E27FC236}">
              <a16:creationId xmlns:a16="http://schemas.microsoft.com/office/drawing/2014/main" id="{A3616A09-F3E1-44A2-87CC-38F4569D188E}"/>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15" name="Text Box 9">
          <a:extLst>
            <a:ext uri="{FF2B5EF4-FFF2-40B4-BE49-F238E27FC236}">
              <a16:creationId xmlns:a16="http://schemas.microsoft.com/office/drawing/2014/main" id="{3BE206B8-8D2B-425C-9398-A9F1D731822B}"/>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16" name="Text Box 10">
          <a:extLst>
            <a:ext uri="{FF2B5EF4-FFF2-40B4-BE49-F238E27FC236}">
              <a16:creationId xmlns:a16="http://schemas.microsoft.com/office/drawing/2014/main" id="{E0F62FA6-4CF4-4C97-A4FF-2D851FD54F96}"/>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17" name="Text Box 4">
          <a:extLst>
            <a:ext uri="{FF2B5EF4-FFF2-40B4-BE49-F238E27FC236}">
              <a16:creationId xmlns:a16="http://schemas.microsoft.com/office/drawing/2014/main" id="{0D807398-3293-43C6-A34D-F0CE3D170034}"/>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18" name="Text Box 5">
          <a:extLst>
            <a:ext uri="{FF2B5EF4-FFF2-40B4-BE49-F238E27FC236}">
              <a16:creationId xmlns:a16="http://schemas.microsoft.com/office/drawing/2014/main" id="{1A89D4E0-8C7D-4083-B262-EDCFE9715EDE}"/>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19" name="Text Box 9">
          <a:extLst>
            <a:ext uri="{FF2B5EF4-FFF2-40B4-BE49-F238E27FC236}">
              <a16:creationId xmlns:a16="http://schemas.microsoft.com/office/drawing/2014/main" id="{914EA441-D935-4112-8932-E0B7514018C4}"/>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20" name="Text Box 10">
          <a:extLst>
            <a:ext uri="{FF2B5EF4-FFF2-40B4-BE49-F238E27FC236}">
              <a16:creationId xmlns:a16="http://schemas.microsoft.com/office/drawing/2014/main" id="{EBAB0679-A3DF-4DDB-8BDB-4EB62541220A}"/>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21" name="Text Box 4">
          <a:extLst>
            <a:ext uri="{FF2B5EF4-FFF2-40B4-BE49-F238E27FC236}">
              <a16:creationId xmlns:a16="http://schemas.microsoft.com/office/drawing/2014/main" id="{8992A4E1-FEDB-4330-B0CB-BD3F61C3FB6D}"/>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22" name="Text Box 5">
          <a:extLst>
            <a:ext uri="{FF2B5EF4-FFF2-40B4-BE49-F238E27FC236}">
              <a16:creationId xmlns:a16="http://schemas.microsoft.com/office/drawing/2014/main" id="{6603CC1B-8D54-4B71-8C02-74D31A5BFCDE}"/>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23" name="Text Box 9">
          <a:extLst>
            <a:ext uri="{FF2B5EF4-FFF2-40B4-BE49-F238E27FC236}">
              <a16:creationId xmlns:a16="http://schemas.microsoft.com/office/drawing/2014/main" id="{BFF2B51C-57F7-4E11-B5B6-32642965AD64}"/>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24" name="Text Box 10">
          <a:extLst>
            <a:ext uri="{FF2B5EF4-FFF2-40B4-BE49-F238E27FC236}">
              <a16:creationId xmlns:a16="http://schemas.microsoft.com/office/drawing/2014/main" id="{6E342EE5-C484-4C7C-9E82-D3473BC238B5}"/>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25" name="Text Box 4">
          <a:extLst>
            <a:ext uri="{FF2B5EF4-FFF2-40B4-BE49-F238E27FC236}">
              <a16:creationId xmlns:a16="http://schemas.microsoft.com/office/drawing/2014/main" id="{C02429F5-6837-47FC-9147-24C5FB02CDC5}"/>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26" name="Text Box 5">
          <a:extLst>
            <a:ext uri="{FF2B5EF4-FFF2-40B4-BE49-F238E27FC236}">
              <a16:creationId xmlns:a16="http://schemas.microsoft.com/office/drawing/2014/main" id="{15E8C3C2-0E39-47A2-8273-C96E4D13D579}"/>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27" name="Text Box 9">
          <a:extLst>
            <a:ext uri="{FF2B5EF4-FFF2-40B4-BE49-F238E27FC236}">
              <a16:creationId xmlns:a16="http://schemas.microsoft.com/office/drawing/2014/main" id="{9E383022-B892-4C38-8205-57341B475EA8}"/>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28" name="Text Box 10">
          <a:extLst>
            <a:ext uri="{FF2B5EF4-FFF2-40B4-BE49-F238E27FC236}">
              <a16:creationId xmlns:a16="http://schemas.microsoft.com/office/drawing/2014/main" id="{33449EAD-1E33-4834-9B09-BE2AEF0BE9A2}"/>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29" name="Text Box 4">
          <a:extLst>
            <a:ext uri="{FF2B5EF4-FFF2-40B4-BE49-F238E27FC236}">
              <a16:creationId xmlns:a16="http://schemas.microsoft.com/office/drawing/2014/main" id="{596C79A5-B173-4C3C-B478-D428435A9E86}"/>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30" name="Text Box 5">
          <a:extLst>
            <a:ext uri="{FF2B5EF4-FFF2-40B4-BE49-F238E27FC236}">
              <a16:creationId xmlns:a16="http://schemas.microsoft.com/office/drawing/2014/main" id="{7894B141-0757-4026-90E1-B758878D12F2}"/>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31" name="Text Box 9">
          <a:extLst>
            <a:ext uri="{FF2B5EF4-FFF2-40B4-BE49-F238E27FC236}">
              <a16:creationId xmlns:a16="http://schemas.microsoft.com/office/drawing/2014/main" id="{AE577557-8C73-4F29-AF02-7F69A7C5244C}"/>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32" name="Text Box 10">
          <a:extLst>
            <a:ext uri="{FF2B5EF4-FFF2-40B4-BE49-F238E27FC236}">
              <a16:creationId xmlns:a16="http://schemas.microsoft.com/office/drawing/2014/main" id="{27F5B6DF-E170-44E5-B62C-0D6DB2B9D605}"/>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33" name="Text Box 4">
          <a:extLst>
            <a:ext uri="{FF2B5EF4-FFF2-40B4-BE49-F238E27FC236}">
              <a16:creationId xmlns:a16="http://schemas.microsoft.com/office/drawing/2014/main" id="{4EEEDB0E-7903-43BB-9962-EED98631B2D4}"/>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34" name="Text Box 5">
          <a:extLst>
            <a:ext uri="{FF2B5EF4-FFF2-40B4-BE49-F238E27FC236}">
              <a16:creationId xmlns:a16="http://schemas.microsoft.com/office/drawing/2014/main" id="{3F809E58-5ED6-4826-BB9F-5E5905EDF386}"/>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35" name="Text Box 9">
          <a:extLst>
            <a:ext uri="{FF2B5EF4-FFF2-40B4-BE49-F238E27FC236}">
              <a16:creationId xmlns:a16="http://schemas.microsoft.com/office/drawing/2014/main" id="{489EC457-3889-4471-BB62-9825483F9370}"/>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36" name="Text Box 10">
          <a:extLst>
            <a:ext uri="{FF2B5EF4-FFF2-40B4-BE49-F238E27FC236}">
              <a16:creationId xmlns:a16="http://schemas.microsoft.com/office/drawing/2014/main" id="{2198BE46-DC65-459B-9649-518EB662386D}"/>
            </a:ext>
          </a:extLst>
        </xdr:cNvPr>
        <xdr:cNvSpPr txBox="1">
          <a:spLocks noChangeArrowheads="1"/>
        </xdr:cNvSpPr>
      </xdr:nvSpPr>
      <xdr:spPr bwMode="auto">
        <a:xfrm>
          <a:off x="4743450" y="1891093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37" name="Text Box 4">
          <a:extLst>
            <a:ext uri="{FF2B5EF4-FFF2-40B4-BE49-F238E27FC236}">
              <a16:creationId xmlns:a16="http://schemas.microsoft.com/office/drawing/2014/main" id="{0416FB24-263C-4BDC-9003-C9403A36E08A}"/>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38" name="Text Box 5">
          <a:extLst>
            <a:ext uri="{FF2B5EF4-FFF2-40B4-BE49-F238E27FC236}">
              <a16:creationId xmlns:a16="http://schemas.microsoft.com/office/drawing/2014/main" id="{07C3757D-2A9E-49A2-9F8B-626E5E260A07}"/>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39" name="Text Box 9">
          <a:extLst>
            <a:ext uri="{FF2B5EF4-FFF2-40B4-BE49-F238E27FC236}">
              <a16:creationId xmlns:a16="http://schemas.microsoft.com/office/drawing/2014/main" id="{18B1DFE2-493B-412F-9A43-83C2F2154B8C}"/>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40" name="Text Box 10">
          <a:extLst>
            <a:ext uri="{FF2B5EF4-FFF2-40B4-BE49-F238E27FC236}">
              <a16:creationId xmlns:a16="http://schemas.microsoft.com/office/drawing/2014/main" id="{D0C97A45-1CAD-4940-945D-727DB39757E4}"/>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41" name="Text Box 4">
          <a:extLst>
            <a:ext uri="{FF2B5EF4-FFF2-40B4-BE49-F238E27FC236}">
              <a16:creationId xmlns:a16="http://schemas.microsoft.com/office/drawing/2014/main" id="{6AA30B7C-9076-4BC9-B4C0-2321674C9DB9}"/>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42" name="Text Box 5">
          <a:extLst>
            <a:ext uri="{FF2B5EF4-FFF2-40B4-BE49-F238E27FC236}">
              <a16:creationId xmlns:a16="http://schemas.microsoft.com/office/drawing/2014/main" id="{E169CB5D-0476-47CD-B92A-0162FFF6F6FD}"/>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43" name="Text Box 9">
          <a:extLst>
            <a:ext uri="{FF2B5EF4-FFF2-40B4-BE49-F238E27FC236}">
              <a16:creationId xmlns:a16="http://schemas.microsoft.com/office/drawing/2014/main" id="{CB3B99B1-3DB4-420A-B247-F3F05BAECF3E}"/>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44" name="Text Box 10">
          <a:extLst>
            <a:ext uri="{FF2B5EF4-FFF2-40B4-BE49-F238E27FC236}">
              <a16:creationId xmlns:a16="http://schemas.microsoft.com/office/drawing/2014/main" id="{3BC328A9-8752-4DC4-B5EA-CE8D34F7ED66}"/>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45" name="Text Box 4">
          <a:extLst>
            <a:ext uri="{FF2B5EF4-FFF2-40B4-BE49-F238E27FC236}">
              <a16:creationId xmlns:a16="http://schemas.microsoft.com/office/drawing/2014/main" id="{812F09A3-BCC2-4C8F-AADC-BCC9D03485AA}"/>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46" name="Text Box 5">
          <a:extLst>
            <a:ext uri="{FF2B5EF4-FFF2-40B4-BE49-F238E27FC236}">
              <a16:creationId xmlns:a16="http://schemas.microsoft.com/office/drawing/2014/main" id="{81CD597B-256F-4A95-BA3F-3EDB8AB7478D}"/>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47" name="Text Box 9">
          <a:extLst>
            <a:ext uri="{FF2B5EF4-FFF2-40B4-BE49-F238E27FC236}">
              <a16:creationId xmlns:a16="http://schemas.microsoft.com/office/drawing/2014/main" id="{677D1913-04D9-40C5-A7BD-7C8D3638ED78}"/>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48" name="Text Box 10">
          <a:extLst>
            <a:ext uri="{FF2B5EF4-FFF2-40B4-BE49-F238E27FC236}">
              <a16:creationId xmlns:a16="http://schemas.microsoft.com/office/drawing/2014/main" id="{E174653C-3566-48D5-8E6B-6D92CA6A4737}"/>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49" name="Text Box 4">
          <a:extLst>
            <a:ext uri="{FF2B5EF4-FFF2-40B4-BE49-F238E27FC236}">
              <a16:creationId xmlns:a16="http://schemas.microsoft.com/office/drawing/2014/main" id="{E1EFED0F-D770-4BAB-829C-97D0BB7E1461}"/>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50" name="Text Box 5">
          <a:extLst>
            <a:ext uri="{FF2B5EF4-FFF2-40B4-BE49-F238E27FC236}">
              <a16:creationId xmlns:a16="http://schemas.microsoft.com/office/drawing/2014/main" id="{642EF110-1499-4DFD-8228-2096F10EE381}"/>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51" name="Text Box 9">
          <a:extLst>
            <a:ext uri="{FF2B5EF4-FFF2-40B4-BE49-F238E27FC236}">
              <a16:creationId xmlns:a16="http://schemas.microsoft.com/office/drawing/2014/main" id="{90C43450-0CB6-48ED-9D43-98F21DBE20D3}"/>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52" name="Text Box 10">
          <a:extLst>
            <a:ext uri="{FF2B5EF4-FFF2-40B4-BE49-F238E27FC236}">
              <a16:creationId xmlns:a16="http://schemas.microsoft.com/office/drawing/2014/main" id="{4E96D116-CFCD-4245-97C9-9DDF26C042CF}"/>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53" name="Text Box 4">
          <a:extLst>
            <a:ext uri="{FF2B5EF4-FFF2-40B4-BE49-F238E27FC236}">
              <a16:creationId xmlns:a16="http://schemas.microsoft.com/office/drawing/2014/main" id="{23B062DB-D0EA-49EF-97F6-821FB8A6A7E6}"/>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54" name="Text Box 5">
          <a:extLst>
            <a:ext uri="{FF2B5EF4-FFF2-40B4-BE49-F238E27FC236}">
              <a16:creationId xmlns:a16="http://schemas.microsoft.com/office/drawing/2014/main" id="{51D7F51B-6EED-4C14-9DB8-1E4BAF65959C}"/>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55" name="Text Box 9">
          <a:extLst>
            <a:ext uri="{FF2B5EF4-FFF2-40B4-BE49-F238E27FC236}">
              <a16:creationId xmlns:a16="http://schemas.microsoft.com/office/drawing/2014/main" id="{6F781768-7624-4499-9D98-1B136C73C487}"/>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56" name="Text Box 10">
          <a:extLst>
            <a:ext uri="{FF2B5EF4-FFF2-40B4-BE49-F238E27FC236}">
              <a16:creationId xmlns:a16="http://schemas.microsoft.com/office/drawing/2014/main" id="{E4841A59-A70B-4FE9-93C3-EDB143AFF5B2}"/>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57" name="Text Box 4">
          <a:extLst>
            <a:ext uri="{FF2B5EF4-FFF2-40B4-BE49-F238E27FC236}">
              <a16:creationId xmlns:a16="http://schemas.microsoft.com/office/drawing/2014/main" id="{C3C46110-E8AC-475B-A634-0D03F68A8664}"/>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58" name="Text Box 5">
          <a:extLst>
            <a:ext uri="{FF2B5EF4-FFF2-40B4-BE49-F238E27FC236}">
              <a16:creationId xmlns:a16="http://schemas.microsoft.com/office/drawing/2014/main" id="{86BB1C86-6440-4C5A-93A6-E3391DCD8F26}"/>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59" name="Text Box 9">
          <a:extLst>
            <a:ext uri="{FF2B5EF4-FFF2-40B4-BE49-F238E27FC236}">
              <a16:creationId xmlns:a16="http://schemas.microsoft.com/office/drawing/2014/main" id="{78461F97-2E9B-45E8-A24E-C070DA12FC37}"/>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60" name="Text Box 10">
          <a:extLst>
            <a:ext uri="{FF2B5EF4-FFF2-40B4-BE49-F238E27FC236}">
              <a16:creationId xmlns:a16="http://schemas.microsoft.com/office/drawing/2014/main" id="{0CCA5270-756B-420E-A705-3C081768C464}"/>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61" name="Text Box 4">
          <a:extLst>
            <a:ext uri="{FF2B5EF4-FFF2-40B4-BE49-F238E27FC236}">
              <a16:creationId xmlns:a16="http://schemas.microsoft.com/office/drawing/2014/main" id="{9FFCA9B4-938E-41A6-9401-9364B0A08BB0}"/>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62" name="Text Box 5">
          <a:extLst>
            <a:ext uri="{FF2B5EF4-FFF2-40B4-BE49-F238E27FC236}">
              <a16:creationId xmlns:a16="http://schemas.microsoft.com/office/drawing/2014/main" id="{F1C90E60-31CC-43E1-819C-86818D550A35}"/>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63" name="Text Box 9">
          <a:extLst>
            <a:ext uri="{FF2B5EF4-FFF2-40B4-BE49-F238E27FC236}">
              <a16:creationId xmlns:a16="http://schemas.microsoft.com/office/drawing/2014/main" id="{3B22F7D6-8C9E-4F49-BEDF-B497B748E42A}"/>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64" name="Text Box 10">
          <a:extLst>
            <a:ext uri="{FF2B5EF4-FFF2-40B4-BE49-F238E27FC236}">
              <a16:creationId xmlns:a16="http://schemas.microsoft.com/office/drawing/2014/main" id="{2AD5AEC5-1FAA-4FBF-BF75-BE5334668BE5}"/>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65" name="Text Box 4">
          <a:extLst>
            <a:ext uri="{FF2B5EF4-FFF2-40B4-BE49-F238E27FC236}">
              <a16:creationId xmlns:a16="http://schemas.microsoft.com/office/drawing/2014/main" id="{CDAEDC3D-A1EB-4F5A-A9B9-B89018D6F809}"/>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66" name="Text Box 5">
          <a:extLst>
            <a:ext uri="{FF2B5EF4-FFF2-40B4-BE49-F238E27FC236}">
              <a16:creationId xmlns:a16="http://schemas.microsoft.com/office/drawing/2014/main" id="{0024EEBB-C6FB-4B36-8F76-4DAF82514815}"/>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67" name="Text Box 9">
          <a:extLst>
            <a:ext uri="{FF2B5EF4-FFF2-40B4-BE49-F238E27FC236}">
              <a16:creationId xmlns:a16="http://schemas.microsoft.com/office/drawing/2014/main" id="{6E2D6E4C-0A79-4D97-B6E6-A02F9A340373}"/>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68" name="Text Box 10">
          <a:extLst>
            <a:ext uri="{FF2B5EF4-FFF2-40B4-BE49-F238E27FC236}">
              <a16:creationId xmlns:a16="http://schemas.microsoft.com/office/drawing/2014/main" id="{386EFB28-5C57-497D-A67B-6C1B50DC2AA5}"/>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69" name="Text Box 4">
          <a:extLst>
            <a:ext uri="{FF2B5EF4-FFF2-40B4-BE49-F238E27FC236}">
              <a16:creationId xmlns:a16="http://schemas.microsoft.com/office/drawing/2014/main" id="{FADBC8C2-D7C2-4C99-B89A-F917B8D61FFE}"/>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70" name="Text Box 5">
          <a:extLst>
            <a:ext uri="{FF2B5EF4-FFF2-40B4-BE49-F238E27FC236}">
              <a16:creationId xmlns:a16="http://schemas.microsoft.com/office/drawing/2014/main" id="{E033A0E9-474A-49B7-8E5C-3F24DBB9D402}"/>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71" name="Text Box 9">
          <a:extLst>
            <a:ext uri="{FF2B5EF4-FFF2-40B4-BE49-F238E27FC236}">
              <a16:creationId xmlns:a16="http://schemas.microsoft.com/office/drawing/2014/main" id="{DC383F92-C657-484F-B0FF-CA088545C6DD}"/>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72" name="Text Box 10">
          <a:extLst>
            <a:ext uri="{FF2B5EF4-FFF2-40B4-BE49-F238E27FC236}">
              <a16:creationId xmlns:a16="http://schemas.microsoft.com/office/drawing/2014/main" id="{33497364-A860-452E-9D8A-8B1583BD484F}"/>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73" name="Text Box 4">
          <a:extLst>
            <a:ext uri="{FF2B5EF4-FFF2-40B4-BE49-F238E27FC236}">
              <a16:creationId xmlns:a16="http://schemas.microsoft.com/office/drawing/2014/main" id="{8B8CF035-5247-4E2C-B5D2-DB52E074EABD}"/>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74" name="Text Box 5">
          <a:extLst>
            <a:ext uri="{FF2B5EF4-FFF2-40B4-BE49-F238E27FC236}">
              <a16:creationId xmlns:a16="http://schemas.microsoft.com/office/drawing/2014/main" id="{0AE14CD6-171B-44D9-B1D7-C9B58522977D}"/>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75" name="Text Box 9">
          <a:extLst>
            <a:ext uri="{FF2B5EF4-FFF2-40B4-BE49-F238E27FC236}">
              <a16:creationId xmlns:a16="http://schemas.microsoft.com/office/drawing/2014/main" id="{0C07C52B-379A-4A1B-86A0-491FF58EB116}"/>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76" name="Text Box 10">
          <a:extLst>
            <a:ext uri="{FF2B5EF4-FFF2-40B4-BE49-F238E27FC236}">
              <a16:creationId xmlns:a16="http://schemas.microsoft.com/office/drawing/2014/main" id="{A50FF6E7-39FD-437A-958A-C355BFE9F135}"/>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77" name="Text Box 4">
          <a:extLst>
            <a:ext uri="{FF2B5EF4-FFF2-40B4-BE49-F238E27FC236}">
              <a16:creationId xmlns:a16="http://schemas.microsoft.com/office/drawing/2014/main" id="{E45FE9E1-9EEE-475F-99A0-9967F490280A}"/>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78" name="Text Box 5">
          <a:extLst>
            <a:ext uri="{FF2B5EF4-FFF2-40B4-BE49-F238E27FC236}">
              <a16:creationId xmlns:a16="http://schemas.microsoft.com/office/drawing/2014/main" id="{EB80EB88-E8F2-48AE-A7AB-120D591FDAEA}"/>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79" name="Text Box 9">
          <a:extLst>
            <a:ext uri="{FF2B5EF4-FFF2-40B4-BE49-F238E27FC236}">
              <a16:creationId xmlns:a16="http://schemas.microsoft.com/office/drawing/2014/main" id="{68A9A4A7-04D7-46C9-81F1-524E103CB5D9}"/>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80" name="Text Box 10">
          <a:extLst>
            <a:ext uri="{FF2B5EF4-FFF2-40B4-BE49-F238E27FC236}">
              <a16:creationId xmlns:a16="http://schemas.microsoft.com/office/drawing/2014/main" id="{AD6959DD-63FC-4DF6-925F-921253E01F41}"/>
            </a:ext>
          </a:extLst>
        </xdr:cNvPr>
        <xdr:cNvSpPr txBox="1">
          <a:spLocks noChangeArrowheads="1"/>
        </xdr:cNvSpPr>
      </xdr:nvSpPr>
      <xdr:spPr bwMode="auto">
        <a:xfrm>
          <a:off x="4743450" y="1891093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8"/>
    <xdr:sp macro="" textlink="">
      <xdr:nvSpPr>
        <xdr:cNvPr id="581" name="Text Box 4">
          <a:extLst>
            <a:ext uri="{FF2B5EF4-FFF2-40B4-BE49-F238E27FC236}">
              <a16:creationId xmlns:a16="http://schemas.microsoft.com/office/drawing/2014/main" id="{535C97FA-A75F-4411-BA1A-B40432E8B04F}"/>
            </a:ext>
          </a:extLst>
        </xdr:cNvPr>
        <xdr:cNvSpPr txBox="1">
          <a:spLocks noChangeArrowheads="1"/>
        </xdr:cNvSpPr>
      </xdr:nvSpPr>
      <xdr:spPr bwMode="auto">
        <a:xfrm>
          <a:off x="4743450" y="189109350"/>
          <a:ext cx="76200" cy="148168"/>
        </a:xfrm>
        <a:prstGeom prst="rect">
          <a:avLst/>
        </a:prstGeom>
        <a:noFill/>
        <a:ln w="9525">
          <a:noFill/>
          <a:miter lim="800000"/>
          <a:headEnd/>
          <a:tailEnd/>
        </a:ln>
      </xdr:spPr>
    </xdr:sp>
    <xdr:clientData/>
  </xdr:oneCellAnchor>
  <xdr:oneCellAnchor>
    <xdr:from>
      <xdr:col>6</xdr:col>
      <xdr:colOff>0</xdr:colOff>
      <xdr:row>973</xdr:row>
      <xdr:rowOff>0</xdr:rowOff>
    </xdr:from>
    <xdr:ext cx="76200" cy="148168"/>
    <xdr:sp macro="" textlink="">
      <xdr:nvSpPr>
        <xdr:cNvPr id="582" name="Text Box 5">
          <a:extLst>
            <a:ext uri="{FF2B5EF4-FFF2-40B4-BE49-F238E27FC236}">
              <a16:creationId xmlns:a16="http://schemas.microsoft.com/office/drawing/2014/main" id="{706BCED1-39B5-42FA-A8FF-327C8F1D2BDA}"/>
            </a:ext>
          </a:extLst>
        </xdr:cNvPr>
        <xdr:cNvSpPr txBox="1">
          <a:spLocks noChangeArrowheads="1"/>
        </xdr:cNvSpPr>
      </xdr:nvSpPr>
      <xdr:spPr bwMode="auto">
        <a:xfrm>
          <a:off x="4743450" y="189109350"/>
          <a:ext cx="76200" cy="148168"/>
        </a:xfrm>
        <a:prstGeom prst="rect">
          <a:avLst/>
        </a:prstGeom>
        <a:noFill/>
        <a:ln w="9525">
          <a:noFill/>
          <a:miter lim="800000"/>
          <a:headEnd/>
          <a:tailEnd/>
        </a:ln>
      </xdr:spPr>
    </xdr:sp>
    <xdr:clientData/>
  </xdr:oneCellAnchor>
  <xdr:oneCellAnchor>
    <xdr:from>
      <xdr:col>6</xdr:col>
      <xdr:colOff>0</xdr:colOff>
      <xdr:row>973</xdr:row>
      <xdr:rowOff>0</xdr:rowOff>
    </xdr:from>
    <xdr:ext cx="76200" cy="148168"/>
    <xdr:sp macro="" textlink="">
      <xdr:nvSpPr>
        <xdr:cNvPr id="583" name="Text Box 9">
          <a:extLst>
            <a:ext uri="{FF2B5EF4-FFF2-40B4-BE49-F238E27FC236}">
              <a16:creationId xmlns:a16="http://schemas.microsoft.com/office/drawing/2014/main" id="{92E5C085-CECC-4F01-B73F-70324C55331C}"/>
            </a:ext>
          </a:extLst>
        </xdr:cNvPr>
        <xdr:cNvSpPr txBox="1">
          <a:spLocks noChangeArrowheads="1"/>
        </xdr:cNvSpPr>
      </xdr:nvSpPr>
      <xdr:spPr bwMode="auto">
        <a:xfrm>
          <a:off x="4743450" y="189109350"/>
          <a:ext cx="76200" cy="148168"/>
        </a:xfrm>
        <a:prstGeom prst="rect">
          <a:avLst/>
        </a:prstGeom>
        <a:noFill/>
        <a:ln w="9525">
          <a:noFill/>
          <a:miter lim="800000"/>
          <a:headEnd/>
          <a:tailEnd/>
        </a:ln>
      </xdr:spPr>
    </xdr:sp>
    <xdr:clientData/>
  </xdr:oneCellAnchor>
  <xdr:oneCellAnchor>
    <xdr:from>
      <xdr:col>6</xdr:col>
      <xdr:colOff>0</xdr:colOff>
      <xdr:row>973</xdr:row>
      <xdr:rowOff>0</xdr:rowOff>
    </xdr:from>
    <xdr:ext cx="76200" cy="148168"/>
    <xdr:sp macro="" textlink="">
      <xdr:nvSpPr>
        <xdr:cNvPr id="584" name="Text Box 10">
          <a:extLst>
            <a:ext uri="{FF2B5EF4-FFF2-40B4-BE49-F238E27FC236}">
              <a16:creationId xmlns:a16="http://schemas.microsoft.com/office/drawing/2014/main" id="{45325202-E9B3-4E06-951B-614F8E62509F}"/>
            </a:ext>
          </a:extLst>
        </xdr:cNvPr>
        <xdr:cNvSpPr txBox="1">
          <a:spLocks noChangeArrowheads="1"/>
        </xdr:cNvSpPr>
      </xdr:nvSpPr>
      <xdr:spPr bwMode="auto">
        <a:xfrm>
          <a:off x="4743450" y="189109350"/>
          <a:ext cx="76200" cy="148168"/>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85" name="Text Box 4">
          <a:extLst>
            <a:ext uri="{FF2B5EF4-FFF2-40B4-BE49-F238E27FC236}">
              <a16:creationId xmlns:a16="http://schemas.microsoft.com/office/drawing/2014/main" id="{229B1B9D-A239-4040-BFDF-2A3FD64A287B}"/>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86" name="Text Box 5">
          <a:extLst>
            <a:ext uri="{FF2B5EF4-FFF2-40B4-BE49-F238E27FC236}">
              <a16:creationId xmlns:a16="http://schemas.microsoft.com/office/drawing/2014/main" id="{155BB089-8A90-4519-80BF-D72BFF0982D5}"/>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87" name="Text Box 9">
          <a:extLst>
            <a:ext uri="{FF2B5EF4-FFF2-40B4-BE49-F238E27FC236}">
              <a16:creationId xmlns:a16="http://schemas.microsoft.com/office/drawing/2014/main" id="{81088230-F75C-4804-A5B3-B312774D89A0}"/>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88" name="Text Box 10">
          <a:extLst>
            <a:ext uri="{FF2B5EF4-FFF2-40B4-BE49-F238E27FC236}">
              <a16:creationId xmlns:a16="http://schemas.microsoft.com/office/drawing/2014/main" id="{70B49954-B018-4CAE-9341-D4173DA5FF76}"/>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89" name="Text Box 4">
          <a:extLst>
            <a:ext uri="{FF2B5EF4-FFF2-40B4-BE49-F238E27FC236}">
              <a16:creationId xmlns:a16="http://schemas.microsoft.com/office/drawing/2014/main" id="{1D340A14-EBB5-4D23-926C-37A62FCD1E87}"/>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90" name="Text Box 5">
          <a:extLst>
            <a:ext uri="{FF2B5EF4-FFF2-40B4-BE49-F238E27FC236}">
              <a16:creationId xmlns:a16="http://schemas.microsoft.com/office/drawing/2014/main" id="{015893AD-C578-4AB9-A82E-F0999817EAC5}"/>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591" name="Text Box 9">
          <a:extLst>
            <a:ext uri="{FF2B5EF4-FFF2-40B4-BE49-F238E27FC236}">
              <a16:creationId xmlns:a16="http://schemas.microsoft.com/office/drawing/2014/main" id="{AE172A4F-AD98-4441-BCCD-04709DC08F79}"/>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92" name="Text Box 4">
          <a:extLst>
            <a:ext uri="{FF2B5EF4-FFF2-40B4-BE49-F238E27FC236}">
              <a16:creationId xmlns:a16="http://schemas.microsoft.com/office/drawing/2014/main" id="{F34A15C1-F0D9-4F66-8E97-ED10ECB4C3E1}"/>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93" name="Text Box 5">
          <a:extLst>
            <a:ext uri="{FF2B5EF4-FFF2-40B4-BE49-F238E27FC236}">
              <a16:creationId xmlns:a16="http://schemas.microsoft.com/office/drawing/2014/main" id="{F50F6EC7-258C-4073-B0B8-6A35FC440EDA}"/>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94" name="Text Box 9">
          <a:extLst>
            <a:ext uri="{FF2B5EF4-FFF2-40B4-BE49-F238E27FC236}">
              <a16:creationId xmlns:a16="http://schemas.microsoft.com/office/drawing/2014/main" id="{D2C299A8-09C1-471B-9A4F-1A9F263C77F8}"/>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95" name="Text Box 10">
          <a:extLst>
            <a:ext uri="{FF2B5EF4-FFF2-40B4-BE49-F238E27FC236}">
              <a16:creationId xmlns:a16="http://schemas.microsoft.com/office/drawing/2014/main" id="{4CBF9926-A44D-4553-86A0-84DCAB664AC4}"/>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96" name="Text Box 4">
          <a:extLst>
            <a:ext uri="{FF2B5EF4-FFF2-40B4-BE49-F238E27FC236}">
              <a16:creationId xmlns:a16="http://schemas.microsoft.com/office/drawing/2014/main" id="{0F7E382C-DB34-46BD-97DC-7BB15D306576}"/>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97" name="Text Box 5">
          <a:extLst>
            <a:ext uri="{FF2B5EF4-FFF2-40B4-BE49-F238E27FC236}">
              <a16:creationId xmlns:a16="http://schemas.microsoft.com/office/drawing/2014/main" id="{0D719DD5-0F89-4130-A087-4C63A3385F05}"/>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98" name="Text Box 9">
          <a:extLst>
            <a:ext uri="{FF2B5EF4-FFF2-40B4-BE49-F238E27FC236}">
              <a16:creationId xmlns:a16="http://schemas.microsoft.com/office/drawing/2014/main" id="{7BFAB57D-2FD8-4F2D-8A74-94B37384C2EB}"/>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599" name="Text Box 4">
          <a:extLst>
            <a:ext uri="{FF2B5EF4-FFF2-40B4-BE49-F238E27FC236}">
              <a16:creationId xmlns:a16="http://schemas.microsoft.com/office/drawing/2014/main" id="{BB5F113D-3A4C-44A1-9210-9321DA855B3A}"/>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00" name="Text Box 5">
          <a:extLst>
            <a:ext uri="{FF2B5EF4-FFF2-40B4-BE49-F238E27FC236}">
              <a16:creationId xmlns:a16="http://schemas.microsoft.com/office/drawing/2014/main" id="{B4D69E91-E6A0-445B-AB2C-75FCCC72C555}"/>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01" name="Text Box 9">
          <a:extLst>
            <a:ext uri="{FF2B5EF4-FFF2-40B4-BE49-F238E27FC236}">
              <a16:creationId xmlns:a16="http://schemas.microsoft.com/office/drawing/2014/main" id="{E09C76C5-CA53-48AA-BB86-1CA72F9140E0}"/>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02" name="Text Box 4">
          <a:extLst>
            <a:ext uri="{FF2B5EF4-FFF2-40B4-BE49-F238E27FC236}">
              <a16:creationId xmlns:a16="http://schemas.microsoft.com/office/drawing/2014/main" id="{F69CB8FE-F27D-4B5F-83A6-06D230C94A00}"/>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03" name="Text Box 4">
          <a:extLst>
            <a:ext uri="{FF2B5EF4-FFF2-40B4-BE49-F238E27FC236}">
              <a16:creationId xmlns:a16="http://schemas.microsoft.com/office/drawing/2014/main" id="{2F09B450-9B43-4301-9697-83A1E96952BD}"/>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04" name="Text Box 4">
          <a:extLst>
            <a:ext uri="{FF2B5EF4-FFF2-40B4-BE49-F238E27FC236}">
              <a16:creationId xmlns:a16="http://schemas.microsoft.com/office/drawing/2014/main" id="{6E272D84-3A0B-4EF3-A5F7-287E66D1459A}"/>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05" name="Text Box 5">
          <a:extLst>
            <a:ext uri="{FF2B5EF4-FFF2-40B4-BE49-F238E27FC236}">
              <a16:creationId xmlns:a16="http://schemas.microsoft.com/office/drawing/2014/main" id="{A33D814C-2820-42DB-935A-365E8126C013}"/>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06" name="Text Box 9">
          <a:extLst>
            <a:ext uri="{FF2B5EF4-FFF2-40B4-BE49-F238E27FC236}">
              <a16:creationId xmlns:a16="http://schemas.microsoft.com/office/drawing/2014/main" id="{51014C8A-FB9B-4C7B-BF3C-41ED8BE5E08F}"/>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07" name="Text Box 10">
          <a:extLst>
            <a:ext uri="{FF2B5EF4-FFF2-40B4-BE49-F238E27FC236}">
              <a16:creationId xmlns:a16="http://schemas.microsoft.com/office/drawing/2014/main" id="{429E7F58-D52A-45CE-8318-8827BFFBEC14}"/>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08" name="Text Box 4">
          <a:extLst>
            <a:ext uri="{FF2B5EF4-FFF2-40B4-BE49-F238E27FC236}">
              <a16:creationId xmlns:a16="http://schemas.microsoft.com/office/drawing/2014/main" id="{9F791037-0CDA-4644-8D08-BD6B6EAE82CD}"/>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09" name="Text Box 5">
          <a:extLst>
            <a:ext uri="{FF2B5EF4-FFF2-40B4-BE49-F238E27FC236}">
              <a16:creationId xmlns:a16="http://schemas.microsoft.com/office/drawing/2014/main" id="{E2DAB9B7-ABE1-4E73-897C-C7F42265B196}"/>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10" name="Text Box 9">
          <a:extLst>
            <a:ext uri="{FF2B5EF4-FFF2-40B4-BE49-F238E27FC236}">
              <a16:creationId xmlns:a16="http://schemas.microsoft.com/office/drawing/2014/main" id="{1F3BECB3-13D4-4FB6-8C0E-8C0E7575EA4D}"/>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11" name="Text Box 10">
          <a:extLst>
            <a:ext uri="{FF2B5EF4-FFF2-40B4-BE49-F238E27FC236}">
              <a16:creationId xmlns:a16="http://schemas.microsoft.com/office/drawing/2014/main" id="{3F5845DE-00B1-47E5-A14D-7B1C98B0DD9F}"/>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12" name="Text Box 4">
          <a:extLst>
            <a:ext uri="{FF2B5EF4-FFF2-40B4-BE49-F238E27FC236}">
              <a16:creationId xmlns:a16="http://schemas.microsoft.com/office/drawing/2014/main" id="{9BDEB91C-9835-46E5-943A-391A70BC0662}"/>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13" name="Text Box 5">
          <a:extLst>
            <a:ext uri="{FF2B5EF4-FFF2-40B4-BE49-F238E27FC236}">
              <a16:creationId xmlns:a16="http://schemas.microsoft.com/office/drawing/2014/main" id="{1EC126AB-5997-4746-9214-40FFE6FA7663}"/>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14" name="Text Box 9">
          <a:extLst>
            <a:ext uri="{FF2B5EF4-FFF2-40B4-BE49-F238E27FC236}">
              <a16:creationId xmlns:a16="http://schemas.microsoft.com/office/drawing/2014/main" id="{82196052-6A25-499F-A68B-650B412BDDCD}"/>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15" name="Text Box 10">
          <a:extLst>
            <a:ext uri="{FF2B5EF4-FFF2-40B4-BE49-F238E27FC236}">
              <a16:creationId xmlns:a16="http://schemas.microsoft.com/office/drawing/2014/main" id="{4294C209-4781-4A0B-97D4-D6DBEE1C8E35}"/>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16" name="Text Box 4">
          <a:extLst>
            <a:ext uri="{FF2B5EF4-FFF2-40B4-BE49-F238E27FC236}">
              <a16:creationId xmlns:a16="http://schemas.microsoft.com/office/drawing/2014/main" id="{2BB94836-EED2-4F66-8623-44CC0F438D8C}"/>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17" name="Text Box 5">
          <a:extLst>
            <a:ext uri="{FF2B5EF4-FFF2-40B4-BE49-F238E27FC236}">
              <a16:creationId xmlns:a16="http://schemas.microsoft.com/office/drawing/2014/main" id="{58970641-3F98-4C3C-B8D3-693383E064C4}"/>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18" name="Text Box 9">
          <a:extLst>
            <a:ext uri="{FF2B5EF4-FFF2-40B4-BE49-F238E27FC236}">
              <a16:creationId xmlns:a16="http://schemas.microsoft.com/office/drawing/2014/main" id="{EC9EF5C7-BDF6-42B5-AE30-1AF85BE42BE5}"/>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19" name="Text Box 10">
          <a:extLst>
            <a:ext uri="{FF2B5EF4-FFF2-40B4-BE49-F238E27FC236}">
              <a16:creationId xmlns:a16="http://schemas.microsoft.com/office/drawing/2014/main" id="{71DBCEFD-38F4-4E64-991F-81A6AF75AD56}"/>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20" name="Text Box 4">
          <a:extLst>
            <a:ext uri="{FF2B5EF4-FFF2-40B4-BE49-F238E27FC236}">
              <a16:creationId xmlns:a16="http://schemas.microsoft.com/office/drawing/2014/main" id="{CC08CB19-220C-4F03-982F-49CD24806736}"/>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21" name="Text Box 5">
          <a:extLst>
            <a:ext uri="{FF2B5EF4-FFF2-40B4-BE49-F238E27FC236}">
              <a16:creationId xmlns:a16="http://schemas.microsoft.com/office/drawing/2014/main" id="{96974F9D-AB64-4003-BD0B-9C4118B1E7D2}"/>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22" name="Text Box 9">
          <a:extLst>
            <a:ext uri="{FF2B5EF4-FFF2-40B4-BE49-F238E27FC236}">
              <a16:creationId xmlns:a16="http://schemas.microsoft.com/office/drawing/2014/main" id="{F8E4D0C6-700E-4D08-9249-159C02CD5902}"/>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23" name="Text Box 10">
          <a:extLst>
            <a:ext uri="{FF2B5EF4-FFF2-40B4-BE49-F238E27FC236}">
              <a16:creationId xmlns:a16="http://schemas.microsoft.com/office/drawing/2014/main" id="{AF158315-083E-497A-8DE7-978A14575AFF}"/>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24" name="Text Box 4">
          <a:extLst>
            <a:ext uri="{FF2B5EF4-FFF2-40B4-BE49-F238E27FC236}">
              <a16:creationId xmlns:a16="http://schemas.microsoft.com/office/drawing/2014/main" id="{91154705-8245-4940-B21C-08A370B6D449}"/>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25" name="Text Box 5">
          <a:extLst>
            <a:ext uri="{FF2B5EF4-FFF2-40B4-BE49-F238E27FC236}">
              <a16:creationId xmlns:a16="http://schemas.microsoft.com/office/drawing/2014/main" id="{2BA4FC95-4CE3-4EA9-B822-1E9AB91D8423}"/>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26" name="Text Box 9">
          <a:extLst>
            <a:ext uri="{FF2B5EF4-FFF2-40B4-BE49-F238E27FC236}">
              <a16:creationId xmlns:a16="http://schemas.microsoft.com/office/drawing/2014/main" id="{5F8DD3C4-51D8-484B-B9B0-018BAACB846E}"/>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27" name="Text Box 10">
          <a:extLst>
            <a:ext uri="{FF2B5EF4-FFF2-40B4-BE49-F238E27FC236}">
              <a16:creationId xmlns:a16="http://schemas.microsoft.com/office/drawing/2014/main" id="{F1C427DB-ABC7-4631-98A3-71F96B4A15AA}"/>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28" name="Text Box 4">
          <a:extLst>
            <a:ext uri="{FF2B5EF4-FFF2-40B4-BE49-F238E27FC236}">
              <a16:creationId xmlns:a16="http://schemas.microsoft.com/office/drawing/2014/main" id="{E3823FF9-12EB-45ED-B096-9030687CCAE1}"/>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29" name="Text Box 5">
          <a:extLst>
            <a:ext uri="{FF2B5EF4-FFF2-40B4-BE49-F238E27FC236}">
              <a16:creationId xmlns:a16="http://schemas.microsoft.com/office/drawing/2014/main" id="{D7D01E41-DD56-4FF0-9109-63CA341864BB}"/>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30" name="Text Box 9">
          <a:extLst>
            <a:ext uri="{FF2B5EF4-FFF2-40B4-BE49-F238E27FC236}">
              <a16:creationId xmlns:a16="http://schemas.microsoft.com/office/drawing/2014/main" id="{7EA87944-1D12-4399-8EAB-9A0917CDD0D7}"/>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52400"/>
    <xdr:sp macro="" textlink="">
      <xdr:nvSpPr>
        <xdr:cNvPr id="631" name="Text Box 10">
          <a:extLst>
            <a:ext uri="{FF2B5EF4-FFF2-40B4-BE49-F238E27FC236}">
              <a16:creationId xmlns:a16="http://schemas.microsoft.com/office/drawing/2014/main" id="{B5F699D7-8CFB-4C34-BED3-2A4F302490AB}"/>
            </a:ext>
          </a:extLst>
        </xdr:cNvPr>
        <xdr:cNvSpPr txBox="1">
          <a:spLocks noChangeArrowheads="1"/>
        </xdr:cNvSpPr>
      </xdr:nvSpPr>
      <xdr:spPr bwMode="auto">
        <a:xfrm>
          <a:off x="4743450" y="189261750"/>
          <a:ext cx="76200" cy="152400"/>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32" name="Text Box 4">
          <a:extLst>
            <a:ext uri="{FF2B5EF4-FFF2-40B4-BE49-F238E27FC236}">
              <a16:creationId xmlns:a16="http://schemas.microsoft.com/office/drawing/2014/main" id="{BC6912C3-3131-42DB-B31F-BBEC246DC4F3}"/>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33" name="Text Box 5">
          <a:extLst>
            <a:ext uri="{FF2B5EF4-FFF2-40B4-BE49-F238E27FC236}">
              <a16:creationId xmlns:a16="http://schemas.microsoft.com/office/drawing/2014/main" id="{BE53E47F-1080-498B-B5E9-F2ACBC46BF17}"/>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34" name="Text Box 9">
          <a:extLst>
            <a:ext uri="{FF2B5EF4-FFF2-40B4-BE49-F238E27FC236}">
              <a16:creationId xmlns:a16="http://schemas.microsoft.com/office/drawing/2014/main" id="{5DC3B3A7-C6B8-425F-85A3-21C67F52EDE6}"/>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35" name="Text Box 10">
          <a:extLst>
            <a:ext uri="{FF2B5EF4-FFF2-40B4-BE49-F238E27FC236}">
              <a16:creationId xmlns:a16="http://schemas.microsoft.com/office/drawing/2014/main" id="{C8258CAF-F8FF-4EFF-A833-A92F3B9A034D}"/>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36" name="Text Box 4">
          <a:extLst>
            <a:ext uri="{FF2B5EF4-FFF2-40B4-BE49-F238E27FC236}">
              <a16:creationId xmlns:a16="http://schemas.microsoft.com/office/drawing/2014/main" id="{367B286D-1248-4C36-9335-A6732DD54E8B}"/>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37" name="Text Box 5">
          <a:extLst>
            <a:ext uri="{FF2B5EF4-FFF2-40B4-BE49-F238E27FC236}">
              <a16:creationId xmlns:a16="http://schemas.microsoft.com/office/drawing/2014/main" id="{B3E67694-03D2-476E-9817-AD2DC948707E}"/>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38" name="Text Box 9">
          <a:extLst>
            <a:ext uri="{FF2B5EF4-FFF2-40B4-BE49-F238E27FC236}">
              <a16:creationId xmlns:a16="http://schemas.microsoft.com/office/drawing/2014/main" id="{0409CF5D-5FCC-401B-9E53-183522A1A66D}"/>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39" name="Text Box 10">
          <a:extLst>
            <a:ext uri="{FF2B5EF4-FFF2-40B4-BE49-F238E27FC236}">
              <a16:creationId xmlns:a16="http://schemas.microsoft.com/office/drawing/2014/main" id="{71D3273C-03C5-402B-BC69-52A432064C52}"/>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40" name="Text Box 4">
          <a:extLst>
            <a:ext uri="{FF2B5EF4-FFF2-40B4-BE49-F238E27FC236}">
              <a16:creationId xmlns:a16="http://schemas.microsoft.com/office/drawing/2014/main" id="{812E300E-76AD-4E3E-A69A-C5D399834C0C}"/>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41" name="Text Box 5">
          <a:extLst>
            <a:ext uri="{FF2B5EF4-FFF2-40B4-BE49-F238E27FC236}">
              <a16:creationId xmlns:a16="http://schemas.microsoft.com/office/drawing/2014/main" id="{A1E94D2B-F904-4269-9989-19FD752E14A0}"/>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42" name="Text Box 9">
          <a:extLst>
            <a:ext uri="{FF2B5EF4-FFF2-40B4-BE49-F238E27FC236}">
              <a16:creationId xmlns:a16="http://schemas.microsoft.com/office/drawing/2014/main" id="{4C441582-CEFA-47CD-AD24-424B3D76C596}"/>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43" name="Text Box 10">
          <a:extLst>
            <a:ext uri="{FF2B5EF4-FFF2-40B4-BE49-F238E27FC236}">
              <a16:creationId xmlns:a16="http://schemas.microsoft.com/office/drawing/2014/main" id="{273CB65B-4E7D-4646-BBE8-8C959600BA96}"/>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44" name="Text Box 4">
          <a:extLst>
            <a:ext uri="{FF2B5EF4-FFF2-40B4-BE49-F238E27FC236}">
              <a16:creationId xmlns:a16="http://schemas.microsoft.com/office/drawing/2014/main" id="{92D5BA2A-610E-4751-A2B6-266E26BE9DD0}"/>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45" name="Text Box 5">
          <a:extLst>
            <a:ext uri="{FF2B5EF4-FFF2-40B4-BE49-F238E27FC236}">
              <a16:creationId xmlns:a16="http://schemas.microsoft.com/office/drawing/2014/main" id="{9123AB51-7EC5-45CA-BAEE-BF1435DEDE0C}"/>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46" name="Text Box 9">
          <a:extLst>
            <a:ext uri="{FF2B5EF4-FFF2-40B4-BE49-F238E27FC236}">
              <a16:creationId xmlns:a16="http://schemas.microsoft.com/office/drawing/2014/main" id="{34150A1D-756D-4F23-9F89-7E74D8361145}"/>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47" name="Text Box 10">
          <a:extLst>
            <a:ext uri="{FF2B5EF4-FFF2-40B4-BE49-F238E27FC236}">
              <a16:creationId xmlns:a16="http://schemas.microsoft.com/office/drawing/2014/main" id="{EFE1CD19-5529-4FD7-83F5-F44236468703}"/>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48" name="Text Box 4">
          <a:extLst>
            <a:ext uri="{FF2B5EF4-FFF2-40B4-BE49-F238E27FC236}">
              <a16:creationId xmlns:a16="http://schemas.microsoft.com/office/drawing/2014/main" id="{B8D6272C-FF91-40D3-A2AF-04DA2AF80B75}"/>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49" name="Text Box 5">
          <a:extLst>
            <a:ext uri="{FF2B5EF4-FFF2-40B4-BE49-F238E27FC236}">
              <a16:creationId xmlns:a16="http://schemas.microsoft.com/office/drawing/2014/main" id="{0C3271CB-D0EA-4C21-8B59-40FA31609B10}"/>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50" name="Text Box 9">
          <a:extLst>
            <a:ext uri="{FF2B5EF4-FFF2-40B4-BE49-F238E27FC236}">
              <a16:creationId xmlns:a16="http://schemas.microsoft.com/office/drawing/2014/main" id="{9898E65B-C483-47D1-A560-C6C13745E723}"/>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51" name="Text Box 10">
          <a:extLst>
            <a:ext uri="{FF2B5EF4-FFF2-40B4-BE49-F238E27FC236}">
              <a16:creationId xmlns:a16="http://schemas.microsoft.com/office/drawing/2014/main" id="{C728FC6A-8014-4193-BC04-0F9E6004DEF3}"/>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52" name="Text Box 4">
          <a:extLst>
            <a:ext uri="{FF2B5EF4-FFF2-40B4-BE49-F238E27FC236}">
              <a16:creationId xmlns:a16="http://schemas.microsoft.com/office/drawing/2014/main" id="{84D615DC-9082-4805-8BB5-28CA31F7FC2A}"/>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53" name="Text Box 5">
          <a:extLst>
            <a:ext uri="{FF2B5EF4-FFF2-40B4-BE49-F238E27FC236}">
              <a16:creationId xmlns:a16="http://schemas.microsoft.com/office/drawing/2014/main" id="{F2F65D08-F0F9-4959-BFF7-B34CE8CEE9EB}"/>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54" name="Text Box 9">
          <a:extLst>
            <a:ext uri="{FF2B5EF4-FFF2-40B4-BE49-F238E27FC236}">
              <a16:creationId xmlns:a16="http://schemas.microsoft.com/office/drawing/2014/main" id="{2A83CB04-4B99-4264-B407-51F79AFFC6CB}"/>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55" name="Text Box 10">
          <a:extLst>
            <a:ext uri="{FF2B5EF4-FFF2-40B4-BE49-F238E27FC236}">
              <a16:creationId xmlns:a16="http://schemas.microsoft.com/office/drawing/2014/main" id="{03639BC6-873B-4AAB-89FD-D53EB6EDD797}"/>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56" name="Text Box 4">
          <a:extLst>
            <a:ext uri="{FF2B5EF4-FFF2-40B4-BE49-F238E27FC236}">
              <a16:creationId xmlns:a16="http://schemas.microsoft.com/office/drawing/2014/main" id="{4A94186C-0CF3-4ACA-B9B5-81F7F99B6720}"/>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57" name="Text Box 5">
          <a:extLst>
            <a:ext uri="{FF2B5EF4-FFF2-40B4-BE49-F238E27FC236}">
              <a16:creationId xmlns:a16="http://schemas.microsoft.com/office/drawing/2014/main" id="{5419E8E8-B918-4E0F-B82E-8F682B20566A}"/>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58" name="Text Box 9">
          <a:extLst>
            <a:ext uri="{FF2B5EF4-FFF2-40B4-BE49-F238E27FC236}">
              <a16:creationId xmlns:a16="http://schemas.microsoft.com/office/drawing/2014/main" id="{06167F79-E882-4F75-B020-146C7E649185}"/>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59" name="Text Box 10">
          <a:extLst>
            <a:ext uri="{FF2B5EF4-FFF2-40B4-BE49-F238E27FC236}">
              <a16:creationId xmlns:a16="http://schemas.microsoft.com/office/drawing/2014/main" id="{213326A3-1137-4795-8F70-EA3BF6F2DCDB}"/>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60" name="Text Box 4">
          <a:extLst>
            <a:ext uri="{FF2B5EF4-FFF2-40B4-BE49-F238E27FC236}">
              <a16:creationId xmlns:a16="http://schemas.microsoft.com/office/drawing/2014/main" id="{179FB38D-6A8C-4822-8AF6-68D60E7B8ADD}"/>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61" name="Text Box 5">
          <a:extLst>
            <a:ext uri="{FF2B5EF4-FFF2-40B4-BE49-F238E27FC236}">
              <a16:creationId xmlns:a16="http://schemas.microsoft.com/office/drawing/2014/main" id="{1EA63973-9710-44C4-9B18-BB0D8D896068}"/>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62" name="Text Box 9">
          <a:extLst>
            <a:ext uri="{FF2B5EF4-FFF2-40B4-BE49-F238E27FC236}">
              <a16:creationId xmlns:a16="http://schemas.microsoft.com/office/drawing/2014/main" id="{5A4F7308-A577-457A-8135-9329830C7617}"/>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63" name="Text Box 10">
          <a:extLst>
            <a:ext uri="{FF2B5EF4-FFF2-40B4-BE49-F238E27FC236}">
              <a16:creationId xmlns:a16="http://schemas.microsoft.com/office/drawing/2014/main" id="{A35500AA-13AE-40B2-8F6F-D05436E5982D}"/>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64" name="Text Box 4">
          <a:extLst>
            <a:ext uri="{FF2B5EF4-FFF2-40B4-BE49-F238E27FC236}">
              <a16:creationId xmlns:a16="http://schemas.microsoft.com/office/drawing/2014/main" id="{AEE560A9-AD55-47BA-9F19-87CEE4E864CF}"/>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65" name="Text Box 5">
          <a:extLst>
            <a:ext uri="{FF2B5EF4-FFF2-40B4-BE49-F238E27FC236}">
              <a16:creationId xmlns:a16="http://schemas.microsoft.com/office/drawing/2014/main" id="{6E02EB56-606F-4F54-97E1-A680CCCDC0FC}"/>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66" name="Text Box 9">
          <a:extLst>
            <a:ext uri="{FF2B5EF4-FFF2-40B4-BE49-F238E27FC236}">
              <a16:creationId xmlns:a16="http://schemas.microsoft.com/office/drawing/2014/main" id="{EA503404-F7F3-47A8-8276-3623BD489889}"/>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67" name="Text Box 10">
          <a:extLst>
            <a:ext uri="{FF2B5EF4-FFF2-40B4-BE49-F238E27FC236}">
              <a16:creationId xmlns:a16="http://schemas.microsoft.com/office/drawing/2014/main" id="{A99A4CF2-7520-47B2-8DDD-87771D8AA587}"/>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68" name="Text Box 4">
          <a:extLst>
            <a:ext uri="{FF2B5EF4-FFF2-40B4-BE49-F238E27FC236}">
              <a16:creationId xmlns:a16="http://schemas.microsoft.com/office/drawing/2014/main" id="{4DC7417F-43A0-46C9-8E12-28F4598449C7}"/>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69" name="Text Box 5">
          <a:extLst>
            <a:ext uri="{FF2B5EF4-FFF2-40B4-BE49-F238E27FC236}">
              <a16:creationId xmlns:a16="http://schemas.microsoft.com/office/drawing/2014/main" id="{5941A149-17E2-4DA4-B454-DD70752AA93B}"/>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70" name="Text Box 9">
          <a:extLst>
            <a:ext uri="{FF2B5EF4-FFF2-40B4-BE49-F238E27FC236}">
              <a16:creationId xmlns:a16="http://schemas.microsoft.com/office/drawing/2014/main" id="{0D7E38E2-95DB-479F-B3AD-E5B62313939C}"/>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71" name="Text Box 10">
          <a:extLst>
            <a:ext uri="{FF2B5EF4-FFF2-40B4-BE49-F238E27FC236}">
              <a16:creationId xmlns:a16="http://schemas.microsoft.com/office/drawing/2014/main" id="{454C95F2-F4C3-4B95-87A5-2912DAA04325}"/>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72" name="Text Box 4">
          <a:extLst>
            <a:ext uri="{FF2B5EF4-FFF2-40B4-BE49-F238E27FC236}">
              <a16:creationId xmlns:a16="http://schemas.microsoft.com/office/drawing/2014/main" id="{BC0AD34D-5D95-45A3-A6CF-528B393E90C4}"/>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73" name="Text Box 5">
          <a:extLst>
            <a:ext uri="{FF2B5EF4-FFF2-40B4-BE49-F238E27FC236}">
              <a16:creationId xmlns:a16="http://schemas.microsoft.com/office/drawing/2014/main" id="{5CE2AA63-9BC1-4428-819A-135C130418EF}"/>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74" name="Text Box 9">
          <a:extLst>
            <a:ext uri="{FF2B5EF4-FFF2-40B4-BE49-F238E27FC236}">
              <a16:creationId xmlns:a16="http://schemas.microsoft.com/office/drawing/2014/main" id="{FE520802-D501-4A83-8861-D5425C66F218}"/>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7"/>
    <xdr:sp macro="" textlink="">
      <xdr:nvSpPr>
        <xdr:cNvPr id="675" name="Text Box 10">
          <a:extLst>
            <a:ext uri="{FF2B5EF4-FFF2-40B4-BE49-F238E27FC236}">
              <a16:creationId xmlns:a16="http://schemas.microsoft.com/office/drawing/2014/main" id="{1624E219-9A57-4039-A018-8295834E7D09}"/>
            </a:ext>
          </a:extLst>
        </xdr:cNvPr>
        <xdr:cNvSpPr txBox="1">
          <a:spLocks noChangeArrowheads="1"/>
        </xdr:cNvSpPr>
      </xdr:nvSpPr>
      <xdr:spPr bwMode="auto">
        <a:xfrm>
          <a:off x="4743450" y="189261750"/>
          <a:ext cx="76200" cy="148167"/>
        </a:xfrm>
        <a:prstGeom prst="rect">
          <a:avLst/>
        </a:prstGeom>
        <a:noFill/>
        <a:ln w="9525">
          <a:noFill/>
          <a:miter lim="800000"/>
          <a:headEnd/>
          <a:tailEnd/>
        </a:ln>
      </xdr:spPr>
    </xdr:sp>
    <xdr:clientData/>
  </xdr:oneCellAnchor>
  <xdr:oneCellAnchor>
    <xdr:from>
      <xdr:col>6</xdr:col>
      <xdr:colOff>0</xdr:colOff>
      <xdr:row>973</xdr:row>
      <xdr:rowOff>0</xdr:rowOff>
    </xdr:from>
    <xdr:ext cx="76200" cy="148168"/>
    <xdr:sp macro="" textlink="">
      <xdr:nvSpPr>
        <xdr:cNvPr id="676" name="Text Box 4">
          <a:extLst>
            <a:ext uri="{FF2B5EF4-FFF2-40B4-BE49-F238E27FC236}">
              <a16:creationId xmlns:a16="http://schemas.microsoft.com/office/drawing/2014/main" id="{09AC0058-000C-429C-8E44-E5914B305238}"/>
            </a:ext>
          </a:extLst>
        </xdr:cNvPr>
        <xdr:cNvSpPr txBox="1">
          <a:spLocks noChangeArrowheads="1"/>
        </xdr:cNvSpPr>
      </xdr:nvSpPr>
      <xdr:spPr bwMode="auto">
        <a:xfrm>
          <a:off x="4743450" y="189261750"/>
          <a:ext cx="76200" cy="148168"/>
        </a:xfrm>
        <a:prstGeom prst="rect">
          <a:avLst/>
        </a:prstGeom>
        <a:noFill/>
        <a:ln w="9525">
          <a:noFill/>
          <a:miter lim="800000"/>
          <a:headEnd/>
          <a:tailEnd/>
        </a:ln>
      </xdr:spPr>
    </xdr:sp>
    <xdr:clientData/>
  </xdr:oneCellAnchor>
  <xdr:oneCellAnchor>
    <xdr:from>
      <xdr:col>6</xdr:col>
      <xdr:colOff>0</xdr:colOff>
      <xdr:row>973</xdr:row>
      <xdr:rowOff>0</xdr:rowOff>
    </xdr:from>
    <xdr:ext cx="76200" cy="148168"/>
    <xdr:sp macro="" textlink="">
      <xdr:nvSpPr>
        <xdr:cNvPr id="677" name="Text Box 5">
          <a:extLst>
            <a:ext uri="{FF2B5EF4-FFF2-40B4-BE49-F238E27FC236}">
              <a16:creationId xmlns:a16="http://schemas.microsoft.com/office/drawing/2014/main" id="{DA4583DD-3C6D-416E-9C6E-EA9E53BAF289}"/>
            </a:ext>
          </a:extLst>
        </xdr:cNvPr>
        <xdr:cNvSpPr txBox="1">
          <a:spLocks noChangeArrowheads="1"/>
        </xdr:cNvSpPr>
      </xdr:nvSpPr>
      <xdr:spPr bwMode="auto">
        <a:xfrm>
          <a:off x="4743450" y="189261750"/>
          <a:ext cx="76200" cy="148168"/>
        </a:xfrm>
        <a:prstGeom prst="rect">
          <a:avLst/>
        </a:prstGeom>
        <a:noFill/>
        <a:ln w="9525">
          <a:noFill/>
          <a:miter lim="800000"/>
          <a:headEnd/>
          <a:tailEnd/>
        </a:ln>
      </xdr:spPr>
    </xdr:sp>
    <xdr:clientData/>
  </xdr:oneCellAnchor>
  <xdr:oneCellAnchor>
    <xdr:from>
      <xdr:col>6</xdr:col>
      <xdr:colOff>0</xdr:colOff>
      <xdr:row>973</xdr:row>
      <xdr:rowOff>0</xdr:rowOff>
    </xdr:from>
    <xdr:ext cx="76200" cy="148168"/>
    <xdr:sp macro="" textlink="">
      <xdr:nvSpPr>
        <xdr:cNvPr id="678" name="Text Box 9">
          <a:extLst>
            <a:ext uri="{FF2B5EF4-FFF2-40B4-BE49-F238E27FC236}">
              <a16:creationId xmlns:a16="http://schemas.microsoft.com/office/drawing/2014/main" id="{C8189926-F5EC-4DCC-86F8-26D30385F49F}"/>
            </a:ext>
          </a:extLst>
        </xdr:cNvPr>
        <xdr:cNvSpPr txBox="1">
          <a:spLocks noChangeArrowheads="1"/>
        </xdr:cNvSpPr>
      </xdr:nvSpPr>
      <xdr:spPr bwMode="auto">
        <a:xfrm>
          <a:off x="4743450" y="189261750"/>
          <a:ext cx="76200" cy="148168"/>
        </a:xfrm>
        <a:prstGeom prst="rect">
          <a:avLst/>
        </a:prstGeom>
        <a:noFill/>
        <a:ln w="9525">
          <a:noFill/>
          <a:miter lim="800000"/>
          <a:headEnd/>
          <a:tailEnd/>
        </a:ln>
      </xdr:spPr>
    </xdr:sp>
    <xdr:clientData/>
  </xdr:oneCellAnchor>
  <xdr:oneCellAnchor>
    <xdr:from>
      <xdr:col>6</xdr:col>
      <xdr:colOff>0</xdr:colOff>
      <xdr:row>973</xdr:row>
      <xdr:rowOff>0</xdr:rowOff>
    </xdr:from>
    <xdr:ext cx="76200" cy="148168"/>
    <xdr:sp macro="" textlink="">
      <xdr:nvSpPr>
        <xdr:cNvPr id="679" name="Text Box 10">
          <a:extLst>
            <a:ext uri="{FF2B5EF4-FFF2-40B4-BE49-F238E27FC236}">
              <a16:creationId xmlns:a16="http://schemas.microsoft.com/office/drawing/2014/main" id="{1B4E181E-4651-4FD9-9C0F-287F24844861}"/>
            </a:ext>
          </a:extLst>
        </xdr:cNvPr>
        <xdr:cNvSpPr txBox="1">
          <a:spLocks noChangeArrowheads="1"/>
        </xdr:cNvSpPr>
      </xdr:nvSpPr>
      <xdr:spPr bwMode="auto">
        <a:xfrm>
          <a:off x="4743450" y="189261750"/>
          <a:ext cx="76200" cy="148168"/>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680" name="Text Box 4">
          <a:extLst>
            <a:ext uri="{FF2B5EF4-FFF2-40B4-BE49-F238E27FC236}">
              <a16:creationId xmlns:a16="http://schemas.microsoft.com/office/drawing/2014/main" id="{9E2AF37A-21E0-4DD8-948A-36FADD1C5CEE}"/>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681" name="Text Box 5">
          <a:extLst>
            <a:ext uri="{FF2B5EF4-FFF2-40B4-BE49-F238E27FC236}">
              <a16:creationId xmlns:a16="http://schemas.microsoft.com/office/drawing/2014/main" id="{9D8CAF55-1F50-44DF-AB97-D527228A542A}"/>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682" name="Text Box 9">
          <a:extLst>
            <a:ext uri="{FF2B5EF4-FFF2-40B4-BE49-F238E27FC236}">
              <a16:creationId xmlns:a16="http://schemas.microsoft.com/office/drawing/2014/main" id="{A50947BA-FEE2-49D0-8BBB-C70FFBB28DC5}"/>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683" name="Text Box 10">
          <a:extLst>
            <a:ext uri="{FF2B5EF4-FFF2-40B4-BE49-F238E27FC236}">
              <a16:creationId xmlns:a16="http://schemas.microsoft.com/office/drawing/2014/main" id="{0CAD8785-84C9-43E8-A6CA-BF49EFEFA562}"/>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684" name="Text Box 4">
          <a:extLst>
            <a:ext uri="{FF2B5EF4-FFF2-40B4-BE49-F238E27FC236}">
              <a16:creationId xmlns:a16="http://schemas.microsoft.com/office/drawing/2014/main" id="{61AB8839-6058-453C-9A7A-B561E960CF23}"/>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685" name="Text Box 5">
          <a:extLst>
            <a:ext uri="{FF2B5EF4-FFF2-40B4-BE49-F238E27FC236}">
              <a16:creationId xmlns:a16="http://schemas.microsoft.com/office/drawing/2014/main" id="{81F0674F-9576-4094-9437-D5EA11B8BA32}"/>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686" name="Text Box 9">
          <a:extLst>
            <a:ext uri="{FF2B5EF4-FFF2-40B4-BE49-F238E27FC236}">
              <a16:creationId xmlns:a16="http://schemas.microsoft.com/office/drawing/2014/main" id="{BA161F91-A6A9-4FC2-B69A-89311AF376A4}"/>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687" name="Text Box 4">
          <a:extLst>
            <a:ext uri="{FF2B5EF4-FFF2-40B4-BE49-F238E27FC236}">
              <a16:creationId xmlns:a16="http://schemas.microsoft.com/office/drawing/2014/main" id="{00D80FE2-26BD-4C51-99A7-607F4C534A55}"/>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688" name="Text Box 5">
          <a:extLst>
            <a:ext uri="{FF2B5EF4-FFF2-40B4-BE49-F238E27FC236}">
              <a16:creationId xmlns:a16="http://schemas.microsoft.com/office/drawing/2014/main" id="{AEC7DD7B-D271-483D-B5A2-A0614E0DCB9F}"/>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689" name="Text Box 9">
          <a:extLst>
            <a:ext uri="{FF2B5EF4-FFF2-40B4-BE49-F238E27FC236}">
              <a16:creationId xmlns:a16="http://schemas.microsoft.com/office/drawing/2014/main" id="{2ABF0C07-358A-4DDA-898C-2577AA253061}"/>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690" name="Text Box 10">
          <a:extLst>
            <a:ext uri="{FF2B5EF4-FFF2-40B4-BE49-F238E27FC236}">
              <a16:creationId xmlns:a16="http://schemas.microsoft.com/office/drawing/2014/main" id="{9E44210D-9A94-46C9-93AC-F3B6798FD337}"/>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691" name="Text Box 4">
          <a:extLst>
            <a:ext uri="{FF2B5EF4-FFF2-40B4-BE49-F238E27FC236}">
              <a16:creationId xmlns:a16="http://schemas.microsoft.com/office/drawing/2014/main" id="{0ABD23F6-E78F-466A-8EFC-398F48A8B019}"/>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692" name="Text Box 5">
          <a:extLst>
            <a:ext uri="{FF2B5EF4-FFF2-40B4-BE49-F238E27FC236}">
              <a16:creationId xmlns:a16="http://schemas.microsoft.com/office/drawing/2014/main" id="{DAC203F7-00F0-4BDF-A03E-8AB328D82C98}"/>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693" name="Text Box 9">
          <a:extLst>
            <a:ext uri="{FF2B5EF4-FFF2-40B4-BE49-F238E27FC236}">
              <a16:creationId xmlns:a16="http://schemas.microsoft.com/office/drawing/2014/main" id="{B2DAB03E-AAA1-43ED-98FD-4EA4A4EFE739}"/>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694" name="Text Box 4">
          <a:extLst>
            <a:ext uri="{FF2B5EF4-FFF2-40B4-BE49-F238E27FC236}">
              <a16:creationId xmlns:a16="http://schemas.microsoft.com/office/drawing/2014/main" id="{F6130195-43D8-4C9C-A320-FD880D191B66}"/>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695" name="Text Box 5">
          <a:extLst>
            <a:ext uri="{FF2B5EF4-FFF2-40B4-BE49-F238E27FC236}">
              <a16:creationId xmlns:a16="http://schemas.microsoft.com/office/drawing/2014/main" id="{7A5BEA5E-D867-440C-BEAB-3B5278906000}"/>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696" name="Text Box 9">
          <a:extLst>
            <a:ext uri="{FF2B5EF4-FFF2-40B4-BE49-F238E27FC236}">
              <a16:creationId xmlns:a16="http://schemas.microsoft.com/office/drawing/2014/main" id="{41A47728-7F64-4FC1-A05E-BC72F18A22FC}"/>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697" name="Text Box 4">
          <a:extLst>
            <a:ext uri="{FF2B5EF4-FFF2-40B4-BE49-F238E27FC236}">
              <a16:creationId xmlns:a16="http://schemas.microsoft.com/office/drawing/2014/main" id="{5ECD5DE8-DC79-428A-BC66-2F98F7234022}"/>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698" name="Text Box 4">
          <a:extLst>
            <a:ext uri="{FF2B5EF4-FFF2-40B4-BE49-F238E27FC236}">
              <a16:creationId xmlns:a16="http://schemas.microsoft.com/office/drawing/2014/main" id="{AA019325-F414-4D44-9A4D-4F2677828DAD}"/>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699" name="Text Box 4">
          <a:extLst>
            <a:ext uri="{FF2B5EF4-FFF2-40B4-BE49-F238E27FC236}">
              <a16:creationId xmlns:a16="http://schemas.microsoft.com/office/drawing/2014/main" id="{3CB970A6-F3BC-49FF-9714-6B1FD7D8FE77}"/>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00" name="Text Box 5">
          <a:extLst>
            <a:ext uri="{FF2B5EF4-FFF2-40B4-BE49-F238E27FC236}">
              <a16:creationId xmlns:a16="http://schemas.microsoft.com/office/drawing/2014/main" id="{30D1825B-6860-4178-B59A-99DE1EF21D27}"/>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01" name="Text Box 9">
          <a:extLst>
            <a:ext uri="{FF2B5EF4-FFF2-40B4-BE49-F238E27FC236}">
              <a16:creationId xmlns:a16="http://schemas.microsoft.com/office/drawing/2014/main" id="{24EB4623-8925-4EA1-A918-90FF900469F3}"/>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02" name="Text Box 10">
          <a:extLst>
            <a:ext uri="{FF2B5EF4-FFF2-40B4-BE49-F238E27FC236}">
              <a16:creationId xmlns:a16="http://schemas.microsoft.com/office/drawing/2014/main" id="{420FDCD0-BCFC-45E1-ADE9-5604F9FAB026}"/>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03" name="Text Box 4">
          <a:extLst>
            <a:ext uri="{FF2B5EF4-FFF2-40B4-BE49-F238E27FC236}">
              <a16:creationId xmlns:a16="http://schemas.microsoft.com/office/drawing/2014/main" id="{F487C13C-9B50-474E-9FD3-63CE2A6A2EFA}"/>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04" name="Text Box 5">
          <a:extLst>
            <a:ext uri="{FF2B5EF4-FFF2-40B4-BE49-F238E27FC236}">
              <a16:creationId xmlns:a16="http://schemas.microsoft.com/office/drawing/2014/main" id="{03167FE7-69D1-43D9-B0B6-6823DFB5087F}"/>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05" name="Text Box 9">
          <a:extLst>
            <a:ext uri="{FF2B5EF4-FFF2-40B4-BE49-F238E27FC236}">
              <a16:creationId xmlns:a16="http://schemas.microsoft.com/office/drawing/2014/main" id="{EF53EECD-1290-4737-89AE-A28A3E3DD5E7}"/>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06" name="Text Box 10">
          <a:extLst>
            <a:ext uri="{FF2B5EF4-FFF2-40B4-BE49-F238E27FC236}">
              <a16:creationId xmlns:a16="http://schemas.microsoft.com/office/drawing/2014/main" id="{E19906C1-D030-4B54-B6F6-CA7CC63DACCE}"/>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07" name="Text Box 4">
          <a:extLst>
            <a:ext uri="{FF2B5EF4-FFF2-40B4-BE49-F238E27FC236}">
              <a16:creationId xmlns:a16="http://schemas.microsoft.com/office/drawing/2014/main" id="{978D9E35-7A88-4E42-B075-BDBE8EE3BD51}"/>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08" name="Text Box 5">
          <a:extLst>
            <a:ext uri="{FF2B5EF4-FFF2-40B4-BE49-F238E27FC236}">
              <a16:creationId xmlns:a16="http://schemas.microsoft.com/office/drawing/2014/main" id="{C8938A84-2595-451E-9546-CA17BCAE6709}"/>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09" name="Text Box 9">
          <a:extLst>
            <a:ext uri="{FF2B5EF4-FFF2-40B4-BE49-F238E27FC236}">
              <a16:creationId xmlns:a16="http://schemas.microsoft.com/office/drawing/2014/main" id="{B08241C0-AA4B-49BC-8279-A904AAABC07E}"/>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10" name="Text Box 10">
          <a:extLst>
            <a:ext uri="{FF2B5EF4-FFF2-40B4-BE49-F238E27FC236}">
              <a16:creationId xmlns:a16="http://schemas.microsoft.com/office/drawing/2014/main" id="{5865CCC7-7F1C-46B7-8A84-66C606027AA4}"/>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11" name="Text Box 4">
          <a:extLst>
            <a:ext uri="{FF2B5EF4-FFF2-40B4-BE49-F238E27FC236}">
              <a16:creationId xmlns:a16="http://schemas.microsoft.com/office/drawing/2014/main" id="{8E5A896D-955E-4289-9B29-6E56F7346983}"/>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12" name="Text Box 5">
          <a:extLst>
            <a:ext uri="{FF2B5EF4-FFF2-40B4-BE49-F238E27FC236}">
              <a16:creationId xmlns:a16="http://schemas.microsoft.com/office/drawing/2014/main" id="{289997F2-87E1-4438-B9A6-ADB1E9871861}"/>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13" name="Text Box 9">
          <a:extLst>
            <a:ext uri="{FF2B5EF4-FFF2-40B4-BE49-F238E27FC236}">
              <a16:creationId xmlns:a16="http://schemas.microsoft.com/office/drawing/2014/main" id="{CF81584D-4F33-48BB-B493-D7C8E40D7AA6}"/>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14" name="Text Box 10">
          <a:extLst>
            <a:ext uri="{FF2B5EF4-FFF2-40B4-BE49-F238E27FC236}">
              <a16:creationId xmlns:a16="http://schemas.microsoft.com/office/drawing/2014/main" id="{724C4645-C086-49EC-AB70-40E61F068E7C}"/>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15" name="Text Box 4">
          <a:extLst>
            <a:ext uri="{FF2B5EF4-FFF2-40B4-BE49-F238E27FC236}">
              <a16:creationId xmlns:a16="http://schemas.microsoft.com/office/drawing/2014/main" id="{E713EA39-A899-405A-A5CB-B99EAB913B4B}"/>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16" name="Text Box 5">
          <a:extLst>
            <a:ext uri="{FF2B5EF4-FFF2-40B4-BE49-F238E27FC236}">
              <a16:creationId xmlns:a16="http://schemas.microsoft.com/office/drawing/2014/main" id="{02D9E2C1-45BC-4399-B536-97E629DBD459}"/>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17" name="Text Box 9">
          <a:extLst>
            <a:ext uri="{FF2B5EF4-FFF2-40B4-BE49-F238E27FC236}">
              <a16:creationId xmlns:a16="http://schemas.microsoft.com/office/drawing/2014/main" id="{ED22CE4B-25B5-4FFC-810B-C56276DAE9E0}"/>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18" name="Text Box 10">
          <a:extLst>
            <a:ext uri="{FF2B5EF4-FFF2-40B4-BE49-F238E27FC236}">
              <a16:creationId xmlns:a16="http://schemas.microsoft.com/office/drawing/2014/main" id="{3336779F-1D1C-48DD-AFB1-32EAE75D1FA3}"/>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19" name="Text Box 4">
          <a:extLst>
            <a:ext uri="{FF2B5EF4-FFF2-40B4-BE49-F238E27FC236}">
              <a16:creationId xmlns:a16="http://schemas.microsoft.com/office/drawing/2014/main" id="{7BE6931F-FFD2-476D-B461-C0186203731C}"/>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20" name="Text Box 5">
          <a:extLst>
            <a:ext uri="{FF2B5EF4-FFF2-40B4-BE49-F238E27FC236}">
              <a16:creationId xmlns:a16="http://schemas.microsoft.com/office/drawing/2014/main" id="{0A90A48B-DF19-431C-A21F-142A7FC6C1D7}"/>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21" name="Text Box 9">
          <a:extLst>
            <a:ext uri="{FF2B5EF4-FFF2-40B4-BE49-F238E27FC236}">
              <a16:creationId xmlns:a16="http://schemas.microsoft.com/office/drawing/2014/main" id="{96F6193D-491E-4483-AD2A-B8F829DD25EC}"/>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22" name="Text Box 10">
          <a:extLst>
            <a:ext uri="{FF2B5EF4-FFF2-40B4-BE49-F238E27FC236}">
              <a16:creationId xmlns:a16="http://schemas.microsoft.com/office/drawing/2014/main" id="{55F1DFB4-AD15-4E1B-BDF6-EB973CA1EC41}"/>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23" name="Text Box 4">
          <a:extLst>
            <a:ext uri="{FF2B5EF4-FFF2-40B4-BE49-F238E27FC236}">
              <a16:creationId xmlns:a16="http://schemas.microsoft.com/office/drawing/2014/main" id="{5EA6133B-918A-4D21-8F32-214B04964763}"/>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24" name="Text Box 5">
          <a:extLst>
            <a:ext uri="{FF2B5EF4-FFF2-40B4-BE49-F238E27FC236}">
              <a16:creationId xmlns:a16="http://schemas.microsoft.com/office/drawing/2014/main" id="{B84F9ECD-B2C5-4272-8728-FA2C30D0334B}"/>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25" name="Text Box 9">
          <a:extLst>
            <a:ext uri="{FF2B5EF4-FFF2-40B4-BE49-F238E27FC236}">
              <a16:creationId xmlns:a16="http://schemas.microsoft.com/office/drawing/2014/main" id="{6F01E53C-BF78-411E-9A33-33B3F98ED372}"/>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26" name="Text Box 10">
          <a:extLst>
            <a:ext uri="{FF2B5EF4-FFF2-40B4-BE49-F238E27FC236}">
              <a16:creationId xmlns:a16="http://schemas.microsoft.com/office/drawing/2014/main" id="{988BA142-5F2B-4D01-B2C7-07B6D9D4EF77}"/>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27" name="Text Box 4">
          <a:extLst>
            <a:ext uri="{FF2B5EF4-FFF2-40B4-BE49-F238E27FC236}">
              <a16:creationId xmlns:a16="http://schemas.microsoft.com/office/drawing/2014/main" id="{11C1B9E6-6D7B-45C8-B6D8-D8E6E9E1011B}"/>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28" name="Text Box 5">
          <a:extLst>
            <a:ext uri="{FF2B5EF4-FFF2-40B4-BE49-F238E27FC236}">
              <a16:creationId xmlns:a16="http://schemas.microsoft.com/office/drawing/2014/main" id="{2A586822-B2E4-47FF-A329-8FA9E129046C}"/>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29" name="Text Box 9">
          <a:extLst>
            <a:ext uri="{FF2B5EF4-FFF2-40B4-BE49-F238E27FC236}">
              <a16:creationId xmlns:a16="http://schemas.microsoft.com/office/drawing/2014/main" id="{FCB04179-A055-4968-8BC2-56F41CBC9DE1}"/>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30" name="Text Box 10">
          <a:extLst>
            <a:ext uri="{FF2B5EF4-FFF2-40B4-BE49-F238E27FC236}">
              <a16:creationId xmlns:a16="http://schemas.microsoft.com/office/drawing/2014/main" id="{42AC6231-42F5-4B1C-BD95-256056C60A0F}"/>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31" name="Text Box 4">
          <a:extLst>
            <a:ext uri="{FF2B5EF4-FFF2-40B4-BE49-F238E27FC236}">
              <a16:creationId xmlns:a16="http://schemas.microsoft.com/office/drawing/2014/main" id="{A65BACC1-70C2-4C5D-AA54-E82D72FFDE9B}"/>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32" name="Text Box 5">
          <a:extLst>
            <a:ext uri="{FF2B5EF4-FFF2-40B4-BE49-F238E27FC236}">
              <a16:creationId xmlns:a16="http://schemas.microsoft.com/office/drawing/2014/main" id="{D388EFB3-3C53-4D25-9B72-4EF7958263BA}"/>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33" name="Text Box 9">
          <a:extLst>
            <a:ext uri="{FF2B5EF4-FFF2-40B4-BE49-F238E27FC236}">
              <a16:creationId xmlns:a16="http://schemas.microsoft.com/office/drawing/2014/main" id="{F33EF6D8-24D3-4A84-B198-A3C1A9C4F43A}"/>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34" name="Text Box 10">
          <a:extLst>
            <a:ext uri="{FF2B5EF4-FFF2-40B4-BE49-F238E27FC236}">
              <a16:creationId xmlns:a16="http://schemas.microsoft.com/office/drawing/2014/main" id="{0B89CF90-84A6-41CD-AF18-78825382668E}"/>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35" name="Text Box 4">
          <a:extLst>
            <a:ext uri="{FF2B5EF4-FFF2-40B4-BE49-F238E27FC236}">
              <a16:creationId xmlns:a16="http://schemas.microsoft.com/office/drawing/2014/main" id="{7849E944-0C50-4CDD-8322-046EDFC5D762}"/>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36" name="Text Box 5">
          <a:extLst>
            <a:ext uri="{FF2B5EF4-FFF2-40B4-BE49-F238E27FC236}">
              <a16:creationId xmlns:a16="http://schemas.microsoft.com/office/drawing/2014/main" id="{81422D93-B3A6-4EFA-9A73-895886861AF3}"/>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37" name="Text Box 9">
          <a:extLst>
            <a:ext uri="{FF2B5EF4-FFF2-40B4-BE49-F238E27FC236}">
              <a16:creationId xmlns:a16="http://schemas.microsoft.com/office/drawing/2014/main" id="{99494E03-8378-4118-A19C-E65F3FF5F42C}"/>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38" name="Text Box 10">
          <a:extLst>
            <a:ext uri="{FF2B5EF4-FFF2-40B4-BE49-F238E27FC236}">
              <a16:creationId xmlns:a16="http://schemas.microsoft.com/office/drawing/2014/main" id="{39519D50-0947-46D9-8EFD-1AB20E0BA3B2}"/>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39" name="Text Box 4">
          <a:extLst>
            <a:ext uri="{FF2B5EF4-FFF2-40B4-BE49-F238E27FC236}">
              <a16:creationId xmlns:a16="http://schemas.microsoft.com/office/drawing/2014/main" id="{5C394FAF-55DE-4AF7-9843-260BD322FC7F}"/>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40" name="Text Box 5">
          <a:extLst>
            <a:ext uri="{FF2B5EF4-FFF2-40B4-BE49-F238E27FC236}">
              <a16:creationId xmlns:a16="http://schemas.microsoft.com/office/drawing/2014/main" id="{6A7C1BB9-DC91-45C1-99AF-7F7D2C2FCCB6}"/>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41" name="Text Box 9">
          <a:extLst>
            <a:ext uri="{FF2B5EF4-FFF2-40B4-BE49-F238E27FC236}">
              <a16:creationId xmlns:a16="http://schemas.microsoft.com/office/drawing/2014/main" id="{892DECB2-AEFD-45FA-B94A-EF0E9C0D92F2}"/>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42" name="Text Box 10">
          <a:extLst>
            <a:ext uri="{FF2B5EF4-FFF2-40B4-BE49-F238E27FC236}">
              <a16:creationId xmlns:a16="http://schemas.microsoft.com/office/drawing/2014/main" id="{08BBE912-D48B-47AA-A517-096D87BB7417}"/>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43" name="Text Box 4">
          <a:extLst>
            <a:ext uri="{FF2B5EF4-FFF2-40B4-BE49-F238E27FC236}">
              <a16:creationId xmlns:a16="http://schemas.microsoft.com/office/drawing/2014/main" id="{471668C0-9A2A-481B-9445-233A6677E31E}"/>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44" name="Text Box 5">
          <a:extLst>
            <a:ext uri="{FF2B5EF4-FFF2-40B4-BE49-F238E27FC236}">
              <a16:creationId xmlns:a16="http://schemas.microsoft.com/office/drawing/2014/main" id="{88F74527-E90D-4F60-8D86-2C4CFA303B12}"/>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45" name="Text Box 9">
          <a:extLst>
            <a:ext uri="{FF2B5EF4-FFF2-40B4-BE49-F238E27FC236}">
              <a16:creationId xmlns:a16="http://schemas.microsoft.com/office/drawing/2014/main" id="{10E0B8F3-8814-4162-8E28-C60E2BBA02B5}"/>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46" name="Text Box 10">
          <a:extLst>
            <a:ext uri="{FF2B5EF4-FFF2-40B4-BE49-F238E27FC236}">
              <a16:creationId xmlns:a16="http://schemas.microsoft.com/office/drawing/2014/main" id="{ED5CF3C4-F583-46F7-A7EE-4E29790261FA}"/>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47" name="Text Box 4">
          <a:extLst>
            <a:ext uri="{FF2B5EF4-FFF2-40B4-BE49-F238E27FC236}">
              <a16:creationId xmlns:a16="http://schemas.microsoft.com/office/drawing/2014/main" id="{41565F73-AD66-4CB3-B0CE-1D2ABC671FE8}"/>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48" name="Text Box 5">
          <a:extLst>
            <a:ext uri="{FF2B5EF4-FFF2-40B4-BE49-F238E27FC236}">
              <a16:creationId xmlns:a16="http://schemas.microsoft.com/office/drawing/2014/main" id="{3D7DDC87-AAA3-41B0-AF34-16570AE79D92}"/>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49" name="Text Box 9">
          <a:extLst>
            <a:ext uri="{FF2B5EF4-FFF2-40B4-BE49-F238E27FC236}">
              <a16:creationId xmlns:a16="http://schemas.microsoft.com/office/drawing/2014/main" id="{EDF53992-E012-40B8-8C9F-6211D402C495}"/>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50" name="Text Box 10">
          <a:extLst>
            <a:ext uri="{FF2B5EF4-FFF2-40B4-BE49-F238E27FC236}">
              <a16:creationId xmlns:a16="http://schemas.microsoft.com/office/drawing/2014/main" id="{E1C571CD-3982-4A3D-A79A-846D7BBC6B87}"/>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51" name="Text Box 4">
          <a:extLst>
            <a:ext uri="{FF2B5EF4-FFF2-40B4-BE49-F238E27FC236}">
              <a16:creationId xmlns:a16="http://schemas.microsoft.com/office/drawing/2014/main" id="{2825758F-C3AE-44D3-B2D1-8491BB43EB3C}"/>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52" name="Text Box 5">
          <a:extLst>
            <a:ext uri="{FF2B5EF4-FFF2-40B4-BE49-F238E27FC236}">
              <a16:creationId xmlns:a16="http://schemas.microsoft.com/office/drawing/2014/main" id="{25B17BE9-50AD-4FE4-9868-FA1B188277B0}"/>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53" name="Text Box 9">
          <a:extLst>
            <a:ext uri="{FF2B5EF4-FFF2-40B4-BE49-F238E27FC236}">
              <a16:creationId xmlns:a16="http://schemas.microsoft.com/office/drawing/2014/main" id="{E7F29E36-CF25-4096-9EA3-6932A47E1F07}"/>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54" name="Text Box 10">
          <a:extLst>
            <a:ext uri="{FF2B5EF4-FFF2-40B4-BE49-F238E27FC236}">
              <a16:creationId xmlns:a16="http://schemas.microsoft.com/office/drawing/2014/main" id="{0E82AD57-135A-4DC4-B1A1-99B0D5AC9469}"/>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55" name="Text Box 4">
          <a:extLst>
            <a:ext uri="{FF2B5EF4-FFF2-40B4-BE49-F238E27FC236}">
              <a16:creationId xmlns:a16="http://schemas.microsoft.com/office/drawing/2014/main" id="{DD457F68-7179-4157-9B82-D7764CC88DF7}"/>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56" name="Text Box 5">
          <a:extLst>
            <a:ext uri="{FF2B5EF4-FFF2-40B4-BE49-F238E27FC236}">
              <a16:creationId xmlns:a16="http://schemas.microsoft.com/office/drawing/2014/main" id="{2CA68656-83FA-4A8E-9016-BBC0745B7CDE}"/>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57" name="Text Box 9">
          <a:extLst>
            <a:ext uri="{FF2B5EF4-FFF2-40B4-BE49-F238E27FC236}">
              <a16:creationId xmlns:a16="http://schemas.microsoft.com/office/drawing/2014/main" id="{0CCEFFDA-2894-4D68-87A3-571C0765AB56}"/>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58" name="Text Box 10">
          <a:extLst>
            <a:ext uri="{FF2B5EF4-FFF2-40B4-BE49-F238E27FC236}">
              <a16:creationId xmlns:a16="http://schemas.microsoft.com/office/drawing/2014/main" id="{CE99E997-4E76-438C-B670-D1C3B235C57F}"/>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59" name="Text Box 4">
          <a:extLst>
            <a:ext uri="{FF2B5EF4-FFF2-40B4-BE49-F238E27FC236}">
              <a16:creationId xmlns:a16="http://schemas.microsoft.com/office/drawing/2014/main" id="{2A2F7B39-E370-4B4C-83CE-F61F49D1125F}"/>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60" name="Text Box 5">
          <a:extLst>
            <a:ext uri="{FF2B5EF4-FFF2-40B4-BE49-F238E27FC236}">
              <a16:creationId xmlns:a16="http://schemas.microsoft.com/office/drawing/2014/main" id="{DC4F396D-DA08-43BE-B1F1-FB4803009753}"/>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61" name="Text Box 9">
          <a:extLst>
            <a:ext uri="{FF2B5EF4-FFF2-40B4-BE49-F238E27FC236}">
              <a16:creationId xmlns:a16="http://schemas.microsoft.com/office/drawing/2014/main" id="{19793866-F629-471C-AB2D-BFDC070FC3B1}"/>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62" name="Text Box 10">
          <a:extLst>
            <a:ext uri="{FF2B5EF4-FFF2-40B4-BE49-F238E27FC236}">
              <a16:creationId xmlns:a16="http://schemas.microsoft.com/office/drawing/2014/main" id="{E49360A6-9AC1-4CE3-9B15-1A6A05D7B7A5}"/>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63" name="Text Box 4">
          <a:extLst>
            <a:ext uri="{FF2B5EF4-FFF2-40B4-BE49-F238E27FC236}">
              <a16:creationId xmlns:a16="http://schemas.microsoft.com/office/drawing/2014/main" id="{7B2BB94A-F655-4B8A-B5E0-9288CF98E6F2}"/>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64" name="Text Box 5">
          <a:extLst>
            <a:ext uri="{FF2B5EF4-FFF2-40B4-BE49-F238E27FC236}">
              <a16:creationId xmlns:a16="http://schemas.microsoft.com/office/drawing/2014/main" id="{D5FFA4A0-8537-44EE-91C5-FECBD1423FB0}"/>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65" name="Text Box 9">
          <a:extLst>
            <a:ext uri="{FF2B5EF4-FFF2-40B4-BE49-F238E27FC236}">
              <a16:creationId xmlns:a16="http://schemas.microsoft.com/office/drawing/2014/main" id="{6B167F60-ED0A-4D88-83D9-24808A3050F2}"/>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66" name="Text Box 10">
          <a:extLst>
            <a:ext uri="{FF2B5EF4-FFF2-40B4-BE49-F238E27FC236}">
              <a16:creationId xmlns:a16="http://schemas.microsoft.com/office/drawing/2014/main" id="{3A90EEF8-3A0C-4280-B7AC-0A32E6EBD598}"/>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67" name="Text Box 4">
          <a:extLst>
            <a:ext uri="{FF2B5EF4-FFF2-40B4-BE49-F238E27FC236}">
              <a16:creationId xmlns:a16="http://schemas.microsoft.com/office/drawing/2014/main" id="{C44220C4-79E5-4804-AD93-DD99B0D8FFEE}"/>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68" name="Text Box 5">
          <a:extLst>
            <a:ext uri="{FF2B5EF4-FFF2-40B4-BE49-F238E27FC236}">
              <a16:creationId xmlns:a16="http://schemas.microsoft.com/office/drawing/2014/main" id="{DE523E9D-19EA-4F11-8006-EB097B4BBAB7}"/>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69" name="Text Box 9">
          <a:extLst>
            <a:ext uri="{FF2B5EF4-FFF2-40B4-BE49-F238E27FC236}">
              <a16:creationId xmlns:a16="http://schemas.microsoft.com/office/drawing/2014/main" id="{EF0FC0E3-C172-4A70-86C9-A73289837B11}"/>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1"/>
    <xdr:sp macro="" textlink="">
      <xdr:nvSpPr>
        <xdr:cNvPr id="770" name="Text Box 10">
          <a:extLst>
            <a:ext uri="{FF2B5EF4-FFF2-40B4-BE49-F238E27FC236}">
              <a16:creationId xmlns:a16="http://schemas.microsoft.com/office/drawing/2014/main" id="{E4FB56DB-299D-4BBA-90D9-215CD817CDBA}"/>
            </a:ext>
          </a:extLst>
        </xdr:cNvPr>
        <xdr:cNvSpPr txBox="1">
          <a:spLocks noChangeArrowheads="1"/>
        </xdr:cNvSpPr>
      </xdr:nvSpPr>
      <xdr:spPr bwMode="auto">
        <a:xfrm>
          <a:off x="5248275" y="189480825"/>
          <a:ext cx="76200" cy="152401"/>
        </a:xfrm>
        <a:prstGeom prst="rect">
          <a:avLst/>
        </a:prstGeom>
        <a:noFill/>
        <a:ln w="9525">
          <a:noFill/>
          <a:miter lim="800000"/>
          <a:headEnd/>
          <a:tailEnd/>
        </a:ln>
      </xdr:spPr>
    </xdr:sp>
    <xdr:clientData/>
  </xdr:oneCellAnchor>
  <xdr:oneCellAnchor>
    <xdr:from>
      <xdr:col>6</xdr:col>
      <xdr:colOff>0</xdr:colOff>
      <xdr:row>979</xdr:row>
      <xdr:rowOff>0</xdr:rowOff>
    </xdr:from>
    <xdr:ext cx="76200" cy="152402"/>
    <xdr:sp macro="" textlink="">
      <xdr:nvSpPr>
        <xdr:cNvPr id="771" name="Text Box 4">
          <a:extLst>
            <a:ext uri="{FF2B5EF4-FFF2-40B4-BE49-F238E27FC236}">
              <a16:creationId xmlns:a16="http://schemas.microsoft.com/office/drawing/2014/main" id="{933FF3F8-A288-4C16-A8DE-E34D98E9034F}"/>
            </a:ext>
          </a:extLst>
        </xdr:cNvPr>
        <xdr:cNvSpPr txBox="1">
          <a:spLocks noChangeArrowheads="1"/>
        </xdr:cNvSpPr>
      </xdr:nvSpPr>
      <xdr:spPr bwMode="auto">
        <a:xfrm>
          <a:off x="5248275" y="189480825"/>
          <a:ext cx="76200" cy="152402"/>
        </a:xfrm>
        <a:prstGeom prst="rect">
          <a:avLst/>
        </a:prstGeom>
        <a:noFill/>
        <a:ln w="9525">
          <a:noFill/>
          <a:miter lim="800000"/>
          <a:headEnd/>
          <a:tailEnd/>
        </a:ln>
      </xdr:spPr>
    </xdr:sp>
    <xdr:clientData/>
  </xdr:oneCellAnchor>
  <xdr:oneCellAnchor>
    <xdr:from>
      <xdr:col>6</xdr:col>
      <xdr:colOff>0</xdr:colOff>
      <xdr:row>979</xdr:row>
      <xdr:rowOff>0</xdr:rowOff>
    </xdr:from>
    <xdr:ext cx="76200" cy="152402"/>
    <xdr:sp macro="" textlink="">
      <xdr:nvSpPr>
        <xdr:cNvPr id="772" name="Text Box 5">
          <a:extLst>
            <a:ext uri="{FF2B5EF4-FFF2-40B4-BE49-F238E27FC236}">
              <a16:creationId xmlns:a16="http://schemas.microsoft.com/office/drawing/2014/main" id="{3CD634ED-0ED2-45EA-8CEF-6694883DCA0A}"/>
            </a:ext>
          </a:extLst>
        </xdr:cNvPr>
        <xdr:cNvSpPr txBox="1">
          <a:spLocks noChangeArrowheads="1"/>
        </xdr:cNvSpPr>
      </xdr:nvSpPr>
      <xdr:spPr bwMode="auto">
        <a:xfrm>
          <a:off x="5248275" y="189480825"/>
          <a:ext cx="76200" cy="152402"/>
        </a:xfrm>
        <a:prstGeom prst="rect">
          <a:avLst/>
        </a:prstGeom>
        <a:noFill/>
        <a:ln w="9525">
          <a:noFill/>
          <a:miter lim="800000"/>
          <a:headEnd/>
          <a:tailEnd/>
        </a:ln>
      </xdr:spPr>
    </xdr:sp>
    <xdr:clientData/>
  </xdr:oneCellAnchor>
  <xdr:oneCellAnchor>
    <xdr:from>
      <xdr:col>6</xdr:col>
      <xdr:colOff>0</xdr:colOff>
      <xdr:row>979</xdr:row>
      <xdr:rowOff>0</xdr:rowOff>
    </xdr:from>
    <xdr:ext cx="76200" cy="152402"/>
    <xdr:sp macro="" textlink="">
      <xdr:nvSpPr>
        <xdr:cNvPr id="773" name="Text Box 9">
          <a:extLst>
            <a:ext uri="{FF2B5EF4-FFF2-40B4-BE49-F238E27FC236}">
              <a16:creationId xmlns:a16="http://schemas.microsoft.com/office/drawing/2014/main" id="{D50FFDE2-A769-4E61-A315-46DF583B4750}"/>
            </a:ext>
          </a:extLst>
        </xdr:cNvPr>
        <xdr:cNvSpPr txBox="1">
          <a:spLocks noChangeArrowheads="1"/>
        </xdr:cNvSpPr>
      </xdr:nvSpPr>
      <xdr:spPr bwMode="auto">
        <a:xfrm>
          <a:off x="5248275" y="189480825"/>
          <a:ext cx="76200" cy="152402"/>
        </a:xfrm>
        <a:prstGeom prst="rect">
          <a:avLst/>
        </a:prstGeom>
        <a:noFill/>
        <a:ln w="9525">
          <a:noFill/>
          <a:miter lim="800000"/>
          <a:headEnd/>
          <a:tailEnd/>
        </a:ln>
      </xdr:spPr>
    </xdr:sp>
    <xdr:clientData/>
  </xdr:oneCellAnchor>
  <xdr:oneCellAnchor>
    <xdr:from>
      <xdr:col>6</xdr:col>
      <xdr:colOff>0</xdr:colOff>
      <xdr:row>979</xdr:row>
      <xdr:rowOff>0</xdr:rowOff>
    </xdr:from>
    <xdr:ext cx="76200" cy="152402"/>
    <xdr:sp macro="" textlink="">
      <xdr:nvSpPr>
        <xdr:cNvPr id="774" name="Text Box 10">
          <a:extLst>
            <a:ext uri="{FF2B5EF4-FFF2-40B4-BE49-F238E27FC236}">
              <a16:creationId xmlns:a16="http://schemas.microsoft.com/office/drawing/2014/main" id="{5669507A-3E32-4C25-8728-4C3198F88404}"/>
            </a:ext>
          </a:extLst>
        </xdr:cNvPr>
        <xdr:cNvSpPr txBox="1">
          <a:spLocks noChangeArrowheads="1"/>
        </xdr:cNvSpPr>
      </xdr:nvSpPr>
      <xdr:spPr bwMode="auto">
        <a:xfrm>
          <a:off x="5248275" y="189480825"/>
          <a:ext cx="76200" cy="152402"/>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775" name="Text Box 4">
          <a:extLst>
            <a:ext uri="{FF2B5EF4-FFF2-40B4-BE49-F238E27FC236}">
              <a16:creationId xmlns:a16="http://schemas.microsoft.com/office/drawing/2014/main" id="{FBCE9583-84C2-4C5D-964E-0A3831571C7B}"/>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776" name="Text Box 5">
          <a:extLst>
            <a:ext uri="{FF2B5EF4-FFF2-40B4-BE49-F238E27FC236}">
              <a16:creationId xmlns:a16="http://schemas.microsoft.com/office/drawing/2014/main" id="{D732F3A1-A8B6-4C36-98FC-7312B1893536}"/>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777" name="Text Box 9">
          <a:extLst>
            <a:ext uri="{FF2B5EF4-FFF2-40B4-BE49-F238E27FC236}">
              <a16:creationId xmlns:a16="http://schemas.microsoft.com/office/drawing/2014/main" id="{FE2D1DDD-7795-4C94-9D68-58DA2B2920F0}"/>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778" name="Text Box 10">
          <a:extLst>
            <a:ext uri="{FF2B5EF4-FFF2-40B4-BE49-F238E27FC236}">
              <a16:creationId xmlns:a16="http://schemas.microsoft.com/office/drawing/2014/main" id="{2295071E-FEA7-4D34-8CCC-622387A338D8}"/>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779" name="Text Box 4">
          <a:extLst>
            <a:ext uri="{FF2B5EF4-FFF2-40B4-BE49-F238E27FC236}">
              <a16:creationId xmlns:a16="http://schemas.microsoft.com/office/drawing/2014/main" id="{56B3A737-53B7-4B4D-85E5-5F101E6584BB}"/>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780" name="Text Box 5">
          <a:extLst>
            <a:ext uri="{FF2B5EF4-FFF2-40B4-BE49-F238E27FC236}">
              <a16:creationId xmlns:a16="http://schemas.microsoft.com/office/drawing/2014/main" id="{C76B626B-0C61-4BE1-970E-BBBDC13BD231}"/>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781" name="Text Box 9">
          <a:extLst>
            <a:ext uri="{FF2B5EF4-FFF2-40B4-BE49-F238E27FC236}">
              <a16:creationId xmlns:a16="http://schemas.microsoft.com/office/drawing/2014/main" id="{9F920ECE-1A92-47D1-AB05-99CAE1F0EE61}"/>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782" name="Text Box 4">
          <a:extLst>
            <a:ext uri="{FF2B5EF4-FFF2-40B4-BE49-F238E27FC236}">
              <a16:creationId xmlns:a16="http://schemas.microsoft.com/office/drawing/2014/main" id="{30ED2543-1F11-46F5-A65D-D00A148A7D39}"/>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783" name="Text Box 5">
          <a:extLst>
            <a:ext uri="{FF2B5EF4-FFF2-40B4-BE49-F238E27FC236}">
              <a16:creationId xmlns:a16="http://schemas.microsoft.com/office/drawing/2014/main" id="{9C09CE14-2938-4F12-B0B8-720BB5ABC2B4}"/>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784" name="Text Box 9">
          <a:extLst>
            <a:ext uri="{FF2B5EF4-FFF2-40B4-BE49-F238E27FC236}">
              <a16:creationId xmlns:a16="http://schemas.microsoft.com/office/drawing/2014/main" id="{0DD22F6A-5552-414F-9388-B3E91B973C9C}"/>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785" name="Text Box 10">
          <a:extLst>
            <a:ext uri="{FF2B5EF4-FFF2-40B4-BE49-F238E27FC236}">
              <a16:creationId xmlns:a16="http://schemas.microsoft.com/office/drawing/2014/main" id="{B788D6DC-27BF-4366-A350-1A68EA13C693}"/>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786" name="Text Box 4">
          <a:extLst>
            <a:ext uri="{FF2B5EF4-FFF2-40B4-BE49-F238E27FC236}">
              <a16:creationId xmlns:a16="http://schemas.microsoft.com/office/drawing/2014/main" id="{1331455B-DA20-4E41-8DA2-E4553531ABAD}"/>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787" name="Text Box 5">
          <a:extLst>
            <a:ext uri="{FF2B5EF4-FFF2-40B4-BE49-F238E27FC236}">
              <a16:creationId xmlns:a16="http://schemas.microsoft.com/office/drawing/2014/main" id="{6F5AA161-D49E-48FE-9D17-B05C59FFCA98}"/>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788" name="Text Box 9">
          <a:extLst>
            <a:ext uri="{FF2B5EF4-FFF2-40B4-BE49-F238E27FC236}">
              <a16:creationId xmlns:a16="http://schemas.microsoft.com/office/drawing/2014/main" id="{18F1DB15-8E29-4B0C-8765-A20DCCA40847}"/>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789" name="Text Box 4">
          <a:extLst>
            <a:ext uri="{FF2B5EF4-FFF2-40B4-BE49-F238E27FC236}">
              <a16:creationId xmlns:a16="http://schemas.microsoft.com/office/drawing/2014/main" id="{A0E6A87A-AD95-4760-BB72-B436FF000C19}"/>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790" name="Text Box 5">
          <a:extLst>
            <a:ext uri="{FF2B5EF4-FFF2-40B4-BE49-F238E27FC236}">
              <a16:creationId xmlns:a16="http://schemas.microsoft.com/office/drawing/2014/main" id="{26E413AF-AFEA-4490-ABF0-7EA624660A00}"/>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791" name="Text Box 9">
          <a:extLst>
            <a:ext uri="{FF2B5EF4-FFF2-40B4-BE49-F238E27FC236}">
              <a16:creationId xmlns:a16="http://schemas.microsoft.com/office/drawing/2014/main" id="{58014FB9-E105-4EE0-9A1C-B5EAE93613B1}"/>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792" name="Text Box 4">
          <a:extLst>
            <a:ext uri="{FF2B5EF4-FFF2-40B4-BE49-F238E27FC236}">
              <a16:creationId xmlns:a16="http://schemas.microsoft.com/office/drawing/2014/main" id="{42405E70-83B4-43CA-A646-24FDCDCF5C9B}"/>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793" name="Text Box 4">
          <a:extLst>
            <a:ext uri="{FF2B5EF4-FFF2-40B4-BE49-F238E27FC236}">
              <a16:creationId xmlns:a16="http://schemas.microsoft.com/office/drawing/2014/main" id="{4E02C7CB-59E7-405F-B2D3-5A0A7CB9A645}"/>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794" name="Text Box 4">
          <a:extLst>
            <a:ext uri="{FF2B5EF4-FFF2-40B4-BE49-F238E27FC236}">
              <a16:creationId xmlns:a16="http://schemas.microsoft.com/office/drawing/2014/main" id="{B16E46C7-6AFA-45E0-9C5A-72BE55836588}"/>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795" name="Text Box 5">
          <a:extLst>
            <a:ext uri="{FF2B5EF4-FFF2-40B4-BE49-F238E27FC236}">
              <a16:creationId xmlns:a16="http://schemas.microsoft.com/office/drawing/2014/main" id="{A793B18B-4EA4-445F-8570-1F64741C2D69}"/>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796" name="Text Box 9">
          <a:extLst>
            <a:ext uri="{FF2B5EF4-FFF2-40B4-BE49-F238E27FC236}">
              <a16:creationId xmlns:a16="http://schemas.microsoft.com/office/drawing/2014/main" id="{A18BD1AB-3AC7-4A17-A86D-485884D67722}"/>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797" name="Text Box 10">
          <a:extLst>
            <a:ext uri="{FF2B5EF4-FFF2-40B4-BE49-F238E27FC236}">
              <a16:creationId xmlns:a16="http://schemas.microsoft.com/office/drawing/2014/main" id="{CF6176DC-756A-4373-B550-4DD5BE522119}"/>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798" name="Text Box 4">
          <a:extLst>
            <a:ext uri="{FF2B5EF4-FFF2-40B4-BE49-F238E27FC236}">
              <a16:creationId xmlns:a16="http://schemas.microsoft.com/office/drawing/2014/main" id="{AA0BEB2D-FD10-40E8-9857-1A4DD7F3BB38}"/>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799" name="Text Box 5">
          <a:extLst>
            <a:ext uri="{FF2B5EF4-FFF2-40B4-BE49-F238E27FC236}">
              <a16:creationId xmlns:a16="http://schemas.microsoft.com/office/drawing/2014/main" id="{CC23EC50-A6E5-4A8A-94E5-3AE5EFBABC03}"/>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800" name="Text Box 9">
          <a:extLst>
            <a:ext uri="{FF2B5EF4-FFF2-40B4-BE49-F238E27FC236}">
              <a16:creationId xmlns:a16="http://schemas.microsoft.com/office/drawing/2014/main" id="{898F83C1-EACD-4866-828E-954B3D8B6AD6}"/>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801" name="Text Box 10">
          <a:extLst>
            <a:ext uri="{FF2B5EF4-FFF2-40B4-BE49-F238E27FC236}">
              <a16:creationId xmlns:a16="http://schemas.microsoft.com/office/drawing/2014/main" id="{0AB9C2B3-D160-4A2A-B7DA-21192D08A0DF}"/>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802" name="Text Box 4">
          <a:extLst>
            <a:ext uri="{FF2B5EF4-FFF2-40B4-BE49-F238E27FC236}">
              <a16:creationId xmlns:a16="http://schemas.microsoft.com/office/drawing/2014/main" id="{6CE32B95-991B-4C53-A9CE-303607017381}"/>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803" name="Text Box 5">
          <a:extLst>
            <a:ext uri="{FF2B5EF4-FFF2-40B4-BE49-F238E27FC236}">
              <a16:creationId xmlns:a16="http://schemas.microsoft.com/office/drawing/2014/main" id="{63865622-0B22-40E1-87F7-0EF5C0CBEAD9}"/>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804" name="Text Box 9">
          <a:extLst>
            <a:ext uri="{FF2B5EF4-FFF2-40B4-BE49-F238E27FC236}">
              <a16:creationId xmlns:a16="http://schemas.microsoft.com/office/drawing/2014/main" id="{94CD243F-FA88-41C4-9E5D-907A0DFFDA47}"/>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805" name="Text Box 10">
          <a:extLst>
            <a:ext uri="{FF2B5EF4-FFF2-40B4-BE49-F238E27FC236}">
              <a16:creationId xmlns:a16="http://schemas.microsoft.com/office/drawing/2014/main" id="{10E18004-FD47-4FA9-B55C-D22ED1A152F6}"/>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806" name="Text Box 4">
          <a:extLst>
            <a:ext uri="{FF2B5EF4-FFF2-40B4-BE49-F238E27FC236}">
              <a16:creationId xmlns:a16="http://schemas.microsoft.com/office/drawing/2014/main" id="{2AA47196-41EA-4B0B-8DAB-3C3E25C16B36}"/>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807" name="Text Box 5">
          <a:extLst>
            <a:ext uri="{FF2B5EF4-FFF2-40B4-BE49-F238E27FC236}">
              <a16:creationId xmlns:a16="http://schemas.microsoft.com/office/drawing/2014/main" id="{B0676385-A665-44EA-9175-3BDA93527289}"/>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808" name="Text Box 9">
          <a:extLst>
            <a:ext uri="{FF2B5EF4-FFF2-40B4-BE49-F238E27FC236}">
              <a16:creationId xmlns:a16="http://schemas.microsoft.com/office/drawing/2014/main" id="{4B6A2CD5-1143-43D8-ABED-37669BDCEA03}"/>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809" name="Text Box 10">
          <a:extLst>
            <a:ext uri="{FF2B5EF4-FFF2-40B4-BE49-F238E27FC236}">
              <a16:creationId xmlns:a16="http://schemas.microsoft.com/office/drawing/2014/main" id="{D185861A-AE9F-4D98-ACF1-ABC9392444E5}"/>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810" name="Text Box 4">
          <a:extLst>
            <a:ext uri="{FF2B5EF4-FFF2-40B4-BE49-F238E27FC236}">
              <a16:creationId xmlns:a16="http://schemas.microsoft.com/office/drawing/2014/main" id="{5B384CBB-8A55-41E0-91C9-4DB8A9E41D6C}"/>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811" name="Text Box 5">
          <a:extLst>
            <a:ext uri="{FF2B5EF4-FFF2-40B4-BE49-F238E27FC236}">
              <a16:creationId xmlns:a16="http://schemas.microsoft.com/office/drawing/2014/main" id="{69FC7091-06C5-40A0-9901-0ECA5E504674}"/>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812" name="Text Box 9">
          <a:extLst>
            <a:ext uri="{FF2B5EF4-FFF2-40B4-BE49-F238E27FC236}">
              <a16:creationId xmlns:a16="http://schemas.microsoft.com/office/drawing/2014/main" id="{A46DEDE9-2624-46B3-AA10-025A5D96BFF5}"/>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813" name="Text Box 10">
          <a:extLst>
            <a:ext uri="{FF2B5EF4-FFF2-40B4-BE49-F238E27FC236}">
              <a16:creationId xmlns:a16="http://schemas.microsoft.com/office/drawing/2014/main" id="{2383B6CD-C35A-4A33-A12E-5EE764CC1D50}"/>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814" name="Text Box 4">
          <a:extLst>
            <a:ext uri="{FF2B5EF4-FFF2-40B4-BE49-F238E27FC236}">
              <a16:creationId xmlns:a16="http://schemas.microsoft.com/office/drawing/2014/main" id="{15DE0525-D27D-4796-9A4E-76A5B4D5FDCE}"/>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815" name="Text Box 5">
          <a:extLst>
            <a:ext uri="{FF2B5EF4-FFF2-40B4-BE49-F238E27FC236}">
              <a16:creationId xmlns:a16="http://schemas.microsoft.com/office/drawing/2014/main" id="{63BA5033-A09B-4F3E-A8AB-865658783FEE}"/>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816" name="Text Box 9">
          <a:extLst>
            <a:ext uri="{FF2B5EF4-FFF2-40B4-BE49-F238E27FC236}">
              <a16:creationId xmlns:a16="http://schemas.microsoft.com/office/drawing/2014/main" id="{1494E8D7-5CFF-42AA-9E19-0ACB7FC00E9F}"/>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817" name="Text Box 10">
          <a:extLst>
            <a:ext uri="{FF2B5EF4-FFF2-40B4-BE49-F238E27FC236}">
              <a16:creationId xmlns:a16="http://schemas.microsoft.com/office/drawing/2014/main" id="{1B5B31F0-C4DF-48DB-9349-CC7E23E2A031}"/>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818" name="Text Box 4">
          <a:extLst>
            <a:ext uri="{FF2B5EF4-FFF2-40B4-BE49-F238E27FC236}">
              <a16:creationId xmlns:a16="http://schemas.microsoft.com/office/drawing/2014/main" id="{F162332C-FCBD-471D-A85D-737384CD51D5}"/>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819" name="Text Box 5">
          <a:extLst>
            <a:ext uri="{FF2B5EF4-FFF2-40B4-BE49-F238E27FC236}">
              <a16:creationId xmlns:a16="http://schemas.microsoft.com/office/drawing/2014/main" id="{D17014DF-6564-45E5-8071-D00F22788CFA}"/>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820" name="Text Box 9">
          <a:extLst>
            <a:ext uri="{FF2B5EF4-FFF2-40B4-BE49-F238E27FC236}">
              <a16:creationId xmlns:a16="http://schemas.microsoft.com/office/drawing/2014/main" id="{2CC54AE5-43D2-4EC6-B879-A0469916702D}"/>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52400"/>
    <xdr:sp macro="" textlink="">
      <xdr:nvSpPr>
        <xdr:cNvPr id="821" name="Text Box 10">
          <a:extLst>
            <a:ext uri="{FF2B5EF4-FFF2-40B4-BE49-F238E27FC236}">
              <a16:creationId xmlns:a16="http://schemas.microsoft.com/office/drawing/2014/main" id="{65CD2868-7BC0-4ADF-A034-C6EC024E29FF}"/>
            </a:ext>
          </a:extLst>
        </xdr:cNvPr>
        <xdr:cNvSpPr txBox="1">
          <a:spLocks noChangeArrowheads="1"/>
        </xdr:cNvSpPr>
      </xdr:nvSpPr>
      <xdr:spPr bwMode="auto">
        <a:xfrm>
          <a:off x="5248275" y="189633225"/>
          <a:ext cx="76200" cy="152400"/>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22" name="Text Box 4">
          <a:extLst>
            <a:ext uri="{FF2B5EF4-FFF2-40B4-BE49-F238E27FC236}">
              <a16:creationId xmlns:a16="http://schemas.microsoft.com/office/drawing/2014/main" id="{2305A0DC-C7E7-447D-8EFB-B4C85559F567}"/>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23" name="Text Box 5">
          <a:extLst>
            <a:ext uri="{FF2B5EF4-FFF2-40B4-BE49-F238E27FC236}">
              <a16:creationId xmlns:a16="http://schemas.microsoft.com/office/drawing/2014/main" id="{A8E04C8F-107E-450F-89E0-B31634E5BA43}"/>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24" name="Text Box 9">
          <a:extLst>
            <a:ext uri="{FF2B5EF4-FFF2-40B4-BE49-F238E27FC236}">
              <a16:creationId xmlns:a16="http://schemas.microsoft.com/office/drawing/2014/main" id="{963542C7-C026-4943-8713-0AFC91C63154}"/>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25" name="Text Box 10">
          <a:extLst>
            <a:ext uri="{FF2B5EF4-FFF2-40B4-BE49-F238E27FC236}">
              <a16:creationId xmlns:a16="http://schemas.microsoft.com/office/drawing/2014/main" id="{D04B6A16-FBB9-483F-960B-4DED84363262}"/>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26" name="Text Box 4">
          <a:extLst>
            <a:ext uri="{FF2B5EF4-FFF2-40B4-BE49-F238E27FC236}">
              <a16:creationId xmlns:a16="http://schemas.microsoft.com/office/drawing/2014/main" id="{28FEA821-3178-4B7B-AB28-1B19F0A6B371}"/>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27" name="Text Box 5">
          <a:extLst>
            <a:ext uri="{FF2B5EF4-FFF2-40B4-BE49-F238E27FC236}">
              <a16:creationId xmlns:a16="http://schemas.microsoft.com/office/drawing/2014/main" id="{69C201BD-AE9C-425F-85F9-89B6592D162F}"/>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28" name="Text Box 9">
          <a:extLst>
            <a:ext uri="{FF2B5EF4-FFF2-40B4-BE49-F238E27FC236}">
              <a16:creationId xmlns:a16="http://schemas.microsoft.com/office/drawing/2014/main" id="{56B0C366-6892-453E-B677-779950884D69}"/>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29" name="Text Box 10">
          <a:extLst>
            <a:ext uri="{FF2B5EF4-FFF2-40B4-BE49-F238E27FC236}">
              <a16:creationId xmlns:a16="http://schemas.microsoft.com/office/drawing/2014/main" id="{D2D3572F-490B-42BE-A565-69DA5BD2DE6B}"/>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30" name="Text Box 4">
          <a:extLst>
            <a:ext uri="{FF2B5EF4-FFF2-40B4-BE49-F238E27FC236}">
              <a16:creationId xmlns:a16="http://schemas.microsoft.com/office/drawing/2014/main" id="{F21A84B6-F0BC-4B60-91E4-97C44252B9B9}"/>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31" name="Text Box 5">
          <a:extLst>
            <a:ext uri="{FF2B5EF4-FFF2-40B4-BE49-F238E27FC236}">
              <a16:creationId xmlns:a16="http://schemas.microsoft.com/office/drawing/2014/main" id="{8787644E-63E9-428E-989A-22FB2579AA9A}"/>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32" name="Text Box 9">
          <a:extLst>
            <a:ext uri="{FF2B5EF4-FFF2-40B4-BE49-F238E27FC236}">
              <a16:creationId xmlns:a16="http://schemas.microsoft.com/office/drawing/2014/main" id="{BA881442-6B4F-4D42-B787-44C4DA065415}"/>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33" name="Text Box 10">
          <a:extLst>
            <a:ext uri="{FF2B5EF4-FFF2-40B4-BE49-F238E27FC236}">
              <a16:creationId xmlns:a16="http://schemas.microsoft.com/office/drawing/2014/main" id="{1B43DE54-D92C-4FCE-A73E-CD8B31021979}"/>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34" name="Text Box 4">
          <a:extLst>
            <a:ext uri="{FF2B5EF4-FFF2-40B4-BE49-F238E27FC236}">
              <a16:creationId xmlns:a16="http://schemas.microsoft.com/office/drawing/2014/main" id="{65C57145-E968-4896-BA14-0FD285EF728D}"/>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35" name="Text Box 5">
          <a:extLst>
            <a:ext uri="{FF2B5EF4-FFF2-40B4-BE49-F238E27FC236}">
              <a16:creationId xmlns:a16="http://schemas.microsoft.com/office/drawing/2014/main" id="{4F623A2C-3EC4-4F01-8440-7E63F4BFA5EB}"/>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36" name="Text Box 9">
          <a:extLst>
            <a:ext uri="{FF2B5EF4-FFF2-40B4-BE49-F238E27FC236}">
              <a16:creationId xmlns:a16="http://schemas.microsoft.com/office/drawing/2014/main" id="{758172AD-F24A-42AA-9CA1-4DABE2E8AAF2}"/>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37" name="Text Box 10">
          <a:extLst>
            <a:ext uri="{FF2B5EF4-FFF2-40B4-BE49-F238E27FC236}">
              <a16:creationId xmlns:a16="http://schemas.microsoft.com/office/drawing/2014/main" id="{8DF1FCBB-D495-441C-ADD2-CEEC0046512B}"/>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38" name="Text Box 4">
          <a:extLst>
            <a:ext uri="{FF2B5EF4-FFF2-40B4-BE49-F238E27FC236}">
              <a16:creationId xmlns:a16="http://schemas.microsoft.com/office/drawing/2014/main" id="{68FBD5AF-BBD3-4E71-9080-49731D784E63}"/>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39" name="Text Box 5">
          <a:extLst>
            <a:ext uri="{FF2B5EF4-FFF2-40B4-BE49-F238E27FC236}">
              <a16:creationId xmlns:a16="http://schemas.microsoft.com/office/drawing/2014/main" id="{08622186-D384-4D6C-9470-407F961390F6}"/>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40" name="Text Box 9">
          <a:extLst>
            <a:ext uri="{FF2B5EF4-FFF2-40B4-BE49-F238E27FC236}">
              <a16:creationId xmlns:a16="http://schemas.microsoft.com/office/drawing/2014/main" id="{F2FB8A19-4C7C-493D-B593-6608754C54CD}"/>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41" name="Text Box 10">
          <a:extLst>
            <a:ext uri="{FF2B5EF4-FFF2-40B4-BE49-F238E27FC236}">
              <a16:creationId xmlns:a16="http://schemas.microsoft.com/office/drawing/2014/main" id="{50171FB3-FDAA-486D-9CBB-7BBDDAB319A7}"/>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42" name="Text Box 4">
          <a:extLst>
            <a:ext uri="{FF2B5EF4-FFF2-40B4-BE49-F238E27FC236}">
              <a16:creationId xmlns:a16="http://schemas.microsoft.com/office/drawing/2014/main" id="{B89A4FF7-65CC-4807-AC5D-C6F16DDB93F1}"/>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43" name="Text Box 5">
          <a:extLst>
            <a:ext uri="{FF2B5EF4-FFF2-40B4-BE49-F238E27FC236}">
              <a16:creationId xmlns:a16="http://schemas.microsoft.com/office/drawing/2014/main" id="{AC462CE8-F13F-421E-8B82-66A130280331}"/>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44" name="Text Box 9">
          <a:extLst>
            <a:ext uri="{FF2B5EF4-FFF2-40B4-BE49-F238E27FC236}">
              <a16:creationId xmlns:a16="http://schemas.microsoft.com/office/drawing/2014/main" id="{15F755FF-E050-43E4-9ACB-69E391ACFFA3}"/>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45" name="Text Box 10">
          <a:extLst>
            <a:ext uri="{FF2B5EF4-FFF2-40B4-BE49-F238E27FC236}">
              <a16:creationId xmlns:a16="http://schemas.microsoft.com/office/drawing/2014/main" id="{90649DC4-51FC-40C4-A50D-F8A843C24A13}"/>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46" name="Text Box 4">
          <a:extLst>
            <a:ext uri="{FF2B5EF4-FFF2-40B4-BE49-F238E27FC236}">
              <a16:creationId xmlns:a16="http://schemas.microsoft.com/office/drawing/2014/main" id="{CB86EDC5-86E9-4138-89BA-E0331DB4E937}"/>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47" name="Text Box 5">
          <a:extLst>
            <a:ext uri="{FF2B5EF4-FFF2-40B4-BE49-F238E27FC236}">
              <a16:creationId xmlns:a16="http://schemas.microsoft.com/office/drawing/2014/main" id="{B84EDA0B-8471-4390-A0BE-B8A886CAAF7A}"/>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48" name="Text Box 9">
          <a:extLst>
            <a:ext uri="{FF2B5EF4-FFF2-40B4-BE49-F238E27FC236}">
              <a16:creationId xmlns:a16="http://schemas.microsoft.com/office/drawing/2014/main" id="{14C73709-F764-4D36-B052-8BB867E03CBC}"/>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49" name="Text Box 10">
          <a:extLst>
            <a:ext uri="{FF2B5EF4-FFF2-40B4-BE49-F238E27FC236}">
              <a16:creationId xmlns:a16="http://schemas.microsoft.com/office/drawing/2014/main" id="{FA4F5027-D1F7-48CC-A04F-66382CAA28BD}"/>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50" name="Text Box 4">
          <a:extLst>
            <a:ext uri="{FF2B5EF4-FFF2-40B4-BE49-F238E27FC236}">
              <a16:creationId xmlns:a16="http://schemas.microsoft.com/office/drawing/2014/main" id="{6F3D5248-8AB2-4412-80D0-62F6D5C36EEE}"/>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51" name="Text Box 5">
          <a:extLst>
            <a:ext uri="{FF2B5EF4-FFF2-40B4-BE49-F238E27FC236}">
              <a16:creationId xmlns:a16="http://schemas.microsoft.com/office/drawing/2014/main" id="{69CB4CE4-FD21-474A-B8C7-CB800C9FADB2}"/>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52" name="Text Box 9">
          <a:extLst>
            <a:ext uri="{FF2B5EF4-FFF2-40B4-BE49-F238E27FC236}">
              <a16:creationId xmlns:a16="http://schemas.microsoft.com/office/drawing/2014/main" id="{ADD9AD8A-085C-4C50-B182-D668B866AD0F}"/>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53" name="Text Box 10">
          <a:extLst>
            <a:ext uri="{FF2B5EF4-FFF2-40B4-BE49-F238E27FC236}">
              <a16:creationId xmlns:a16="http://schemas.microsoft.com/office/drawing/2014/main" id="{1E1081C9-01D4-4313-8CA9-F615E5912F64}"/>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54" name="Text Box 4">
          <a:extLst>
            <a:ext uri="{FF2B5EF4-FFF2-40B4-BE49-F238E27FC236}">
              <a16:creationId xmlns:a16="http://schemas.microsoft.com/office/drawing/2014/main" id="{A55DA7A1-5A99-43CB-95C2-E81AE6466BF8}"/>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55" name="Text Box 5">
          <a:extLst>
            <a:ext uri="{FF2B5EF4-FFF2-40B4-BE49-F238E27FC236}">
              <a16:creationId xmlns:a16="http://schemas.microsoft.com/office/drawing/2014/main" id="{3B322BB7-AB37-457B-9267-9236A3FEAD0D}"/>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56" name="Text Box 9">
          <a:extLst>
            <a:ext uri="{FF2B5EF4-FFF2-40B4-BE49-F238E27FC236}">
              <a16:creationId xmlns:a16="http://schemas.microsoft.com/office/drawing/2014/main" id="{E9170EA3-04E7-4025-A47B-48B72E82EC0D}"/>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57" name="Text Box 10">
          <a:extLst>
            <a:ext uri="{FF2B5EF4-FFF2-40B4-BE49-F238E27FC236}">
              <a16:creationId xmlns:a16="http://schemas.microsoft.com/office/drawing/2014/main" id="{2B080673-518F-4DA4-BF8F-5B11F2A4EBC8}"/>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58" name="Text Box 4">
          <a:extLst>
            <a:ext uri="{FF2B5EF4-FFF2-40B4-BE49-F238E27FC236}">
              <a16:creationId xmlns:a16="http://schemas.microsoft.com/office/drawing/2014/main" id="{6DB274C6-E690-450A-BD6B-D90D6530EF7E}"/>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59" name="Text Box 5">
          <a:extLst>
            <a:ext uri="{FF2B5EF4-FFF2-40B4-BE49-F238E27FC236}">
              <a16:creationId xmlns:a16="http://schemas.microsoft.com/office/drawing/2014/main" id="{FC149331-ECF1-4D9A-B6F4-CF97FEA41412}"/>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60" name="Text Box 9">
          <a:extLst>
            <a:ext uri="{FF2B5EF4-FFF2-40B4-BE49-F238E27FC236}">
              <a16:creationId xmlns:a16="http://schemas.microsoft.com/office/drawing/2014/main" id="{462B59C1-ACD7-4590-98E5-DFE98A70B240}"/>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61" name="Text Box 10">
          <a:extLst>
            <a:ext uri="{FF2B5EF4-FFF2-40B4-BE49-F238E27FC236}">
              <a16:creationId xmlns:a16="http://schemas.microsoft.com/office/drawing/2014/main" id="{A43526E9-7423-4F51-A577-C6AA22E4337A}"/>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62" name="Text Box 4">
          <a:extLst>
            <a:ext uri="{FF2B5EF4-FFF2-40B4-BE49-F238E27FC236}">
              <a16:creationId xmlns:a16="http://schemas.microsoft.com/office/drawing/2014/main" id="{4161C3AA-0334-464A-9110-98A522FD571C}"/>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63" name="Text Box 5">
          <a:extLst>
            <a:ext uri="{FF2B5EF4-FFF2-40B4-BE49-F238E27FC236}">
              <a16:creationId xmlns:a16="http://schemas.microsoft.com/office/drawing/2014/main" id="{1C90CA27-A152-4060-A480-16623ABE9C94}"/>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64" name="Text Box 9">
          <a:extLst>
            <a:ext uri="{FF2B5EF4-FFF2-40B4-BE49-F238E27FC236}">
              <a16:creationId xmlns:a16="http://schemas.microsoft.com/office/drawing/2014/main" id="{D46ED322-1E2B-46C8-B829-734BEFD5EF48}"/>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7"/>
    <xdr:sp macro="" textlink="">
      <xdr:nvSpPr>
        <xdr:cNvPr id="865" name="Text Box 10">
          <a:extLst>
            <a:ext uri="{FF2B5EF4-FFF2-40B4-BE49-F238E27FC236}">
              <a16:creationId xmlns:a16="http://schemas.microsoft.com/office/drawing/2014/main" id="{192DAFA2-5BBB-4E88-9DE7-CAA59513DC57}"/>
            </a:ext>
          </a:extLst>
        </xdr:cNvPr>
        <xdr:cNvSpPr txBox="1">
          <a:spLocks noChangeArrowheads="1"/>
        </xdr:cNvSpPr>
      </xdr:nvSpPr>
      <xdr:spPr bwMode="auto">
        <a:xfrm>
          <a:off x="5248275" y="189633225"/>
          <a:ext cx="76200" cy="148167"/>
        </a:xfrm>
        <a:prstGeom prst="rect">
          <a:avLst/>
        </a:prstGeom>
        <a:noFill/>
        <a:ln w="9525">
          <a:noFill/>
          <a:miter lim="800000"/>
          <a:headEnd/>
          <a:tailEnd/>
        </a:ln>
      </xdr:spPr>
    </xdr:sp>
    <xdr:clientData/>
  </xdr:oneCellAnchor>
  <xdr:oneCellAnchor>
    <xdr:from>
      <xdr:col>6</xdr:col>
      <xdr:colOff>0</xdr:colOff>
      <xdr:row>980</xdr:row>
      <xdr:rowOff>0</xdr:rowOff>
    </xdr:from>
    <xdr:ext cx="76200" cy="148168"/>
    <xdr:sp macro="" textlink="">
      <xdr:nvSpPr>
        <xdr:cNvPr id="866" name="Text Box 4">
          <a:extLst>
            <a:ext uri="{FF2B5EF4-FFF2-40B4-BE49-F238E27FC236}">
              <a16:creationId xmlns:a16="http://schemas.microsoft.com/office/drawing/2014/main" id="{3E3DF6CF-1828-4C9F-A3C4-D9866A7F4E71}"/>
            </a:ext>
          </a:extLst>
        </xdr:cNvPr>
        <xdr:cNvSpPr txBox="1">
          <a:spLocks noChangeArrowheads="1"/>
        </xdr:cNvSpPr>
      </xdr:nvSpPr>
      <xdr:spPr bwMode="auto">
        <a:xfrm>
          <a:off x="5248275" y="189633225"/>
          <a:ext cx="76200" cy="148168"/>
        </a:xfrm>
        <a:prstGeom prst="rect">
          <a:avLst/>
        </a:prstGeom>
        <a:noFill/>
        <a:ln w="9525">
          <a:noFill/>
          <a:miter lim="800000"/>
          <a:headEnd/>
          <a:tailEnd/>
        </a:ln>
      </xdr:spPr>
    </xdr:sp>
    <xdr:clientData/>
  </xdr:oneCellAnchor>
  <xdr:oneCellAnchor>
    <xdr:from>
      <xdr:col>6</xdr:col>
      <xdr:colOff>0</xdr:colOff>
      <xdr:row>980</xdr:row>
      <xdr:rowOff>0</xdr:rowOff>
    </xdr:from>
    <xdr:ext cx="76200" cy="148168"/>
    <xdr:sp macro="" textlink="">
      <xdr:nvSpPr>
        <xdr:cNvPr id="867" name="Text Box 5">
          <a:extLst>
            <a:ext uri="{FF2B5EF4-FFF2-40B4-BE49-F238E27FC236}">
              <a16:creationId xmlns:a16="http://schemas.microsoft.com/office/drawing/2014/main" id="{9A2FE58E-931E-4DA5-8295-8B1ACB10D92B}"/>
            </a:ext>
          </a:extLst>
        </xdr:cNvPr>
        <xdr:cNvSpPr txBox="1">
          <a:spLocks noChangeArrowheads="1"/>
        </xdr:cNvSpPr>
      </xdr:nvSpPr>
      <xdr:spPr bwMode="auto">
        <a:xfrm>
          <a:off x="5248275" y="189633225"/>
          <a:ext cx="76200" cy="148168"/>
        </a:xfrm>
        <a:prstGeom prst="rect">
          <a:avLst/>
        </a:prstGeom>
        <a:noFill/>
        <a:ln w="9525">
          <a:noFill/>
          <a:miter lim="800000"/>
          <a:headEnd/>
          <a:tailEnd/>
        </a:ln>
      </xdr:spPr>
    </xdr:sp>
    <xdr:clientData/>
  </xdr:oneCellAnchor>
  <xdr:oneCellAnchor>
    <xdr:from>
      <xdr:col>6</xdr:col>
      <xdr:colOff>0</xdr:colOff>
      <xdr:row>980</xdr:row>
      <xdr:rowOff>0</xdr:rowOff>
    </xdr:from>
    <xdr:ext cx="76200" cy="148168"/>
    <xdr:sp macro="" textlink="">
      <xdr:nvSpPr>
        <xdr:cNvPr id="868" name="Text Box 9">
          <a:extLst>
            <a:ext uri="{FF2B5EF4-FFF2-40B4-BE49-F238E27FC236}">
              <a16:creationId xmlns:a16="http://schemas.microsoft.com/office/drawing/2014/main" id="{D1277F74-146A-4CDD-BA52-4C05D28970CA}"/>
            </a:ext>
          </a:extLst>
        </xdr:cNvPr>
        <xdr:cNvSpPr txBox="1">
          <a:spLocks noChangeArrowheads="1"/>
        </xdr:cNvSpPr>
      </xdr:nvSpPr>
      <xdr:spPr bwMode="auto">
        <a:xfrm>
          <a:off x="5248275" y="189633225"/>
          <a:ext cx="76200" cy="148168"/>
        </a:xfrm>
        <a:prstGeom prst="rect">
          <a:avLst/>
        </a:prstGeom>
        <a:noFill/>
        <a:ln w="9525">
          <a:noFill/>
          <a:miter lim="800000"/>
          <a:headEnd/>
          <a:tailEnd/>
        </a:ln>
      </xdr:spPr>
    </xdr:sp>
    <xdr:clientData/>
  </xdr:oneCellAnchor>
  <xdr:oneCellAnchor>
    <xdr:from>
      <xdr:col>6</xdr:col>
      <xdr:colOff>0</xdr:colOff>
      <xdr:row>980</xdr:row>
      <xdr:rowOff>0</xdr:rowOff>
    </xdr:from>
    <xdr:ext cx="76200" cy="148168"/>
    <xdr:sp macro="" textlink="">
      <xdr:nvSpPr>
        <xdr:cNvPr id="869" name="Text Box 10">
          <a:extLst>
            <a:ext uri="{FF2B5EF4-FFF2-40B4-BE49-F238E27FC236}">
              <a16:creationId xmlns:a16="http://schemas.microsoft.com/office/drawing/2014/main" id="{8572AFAC-A0AB-4D06-9FE6-22CD7E2E4201}"/>
            </a:ext>
          </a:extLst>
        </xdr:cNvPr>
        <xdr:cNvSpPr txBox="1">
          <a:spLocks noChangeArrowheads="1"/>
        </xdr:cNvSpPr>
      </xdr:nvSpPr>
      <xdr:spPr bwMode="auto">
        <a:xfrm>
          <a:off x="5248275" y="189633225"/>
          <a:ext cx="76200" cy="148168"/>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870" name="Text Box 4">
          <a:extLst>
            <a:ext uri="{FF2B5EF4-FFF2-40B4-BE49-F238E27FC236}">
              <a16:creationId xmlns:a16="http://schemas.microsoft.com/office/drawing/2014/main" id="{D098D9F1-C894-4F57-87A7-D2144D86889A}"/>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871" name="Text Box 5">
          <a:extLst>
            <a:ext uri="{FF2B5EF4-FFF2-40B4-BE49-F238E27FC236}">
              <a16:creationId xmlns:a16="http://schemas.microsoft.com/office/drawing/2014/main" id="{F60093AC-5B1D-457A-A5A6-78DA131DC2BC}"/>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872" name="Text Box 9">
          <a:extLst>
            <a:ext uri="{FF2B5EF4-FFF2-40B4-BE49-F238E27FC236}">
              <a16:creationId xmlns:a16="http://schemas.microsoft.com/office/drawing/2014/main" id="{2D303F4C-FCA7-4F19-BDE7-8CA7743274F8}"/>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873" name="Text Box 10">
          <a:extLst>
            <a:ext uri="{FF2B5EF4-FFF2-40B4-BE49-F238E27FC236}">
              <a16:creationId xmlns:a16="http://schemas.microsoft.com/office/drawing/2014/main" id="{32438464-4068-4F58-AC2C-1FDBDC4D9CAC}"/>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874" name="Text Box 4">
          <a:extLst>
            <a:ext uri="{FF2B5EF4-FFF2-40B4-BE49-F238E27FC236}">
              <a16:creationId xmlns:a16="http://schemas.microsoft.com/office/drawing/2014/main" id="{56E48FC7-E6C8-4521-877B-C4CAC68454EE}"/>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875" name="Text Box 5">
          <a:extLst>
            <a:ext uri="{FF2B5EF4-FFF2-40B4-BE49-F238E27FC236}">
              <a16:creationId xmlns:a16="http://schemas.microsoft.com/office/drawing/2014/main" id="{6043F85E-5641-42AB-9F82-E88044EB0A6B}"/>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876" name="Text Box 9">
          <a:extLst>
            <a:ext uri="{FF2B5EF4-FFF2-40B4-BE49-F238E27FC236}">
              <a16:creationId xmlns:a16="http://schemas.microsoft.com/office/drawing/2014/main" id="{62997DB5-3E14-4FA8-91B2-9B0B6487826D}"/>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877" name="Text Box 4">
          <a:extLst>
            <a:ext uri="{FF2B5EF4-FFF2-40B4-BE49-F238E27FC236}">
              <a16:creationId xmlns:a16="http://schemas.microsoft.com/office/drawing/2014/main" id="{3CA40A5B-20A7-4161-A4EC-2669A792AE19}"/>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878" name="Text Box 5">
          <a:extLst>
            <a:ext uri="{FF2B5EF4-FFF2-40B4-BE49-F238E27FC236}">
              <a16:creationId xmlns:a16="http://schemas.microsoft.com/office/drawing/2014/main" id="{0BECBE50-AEBE-497E-919E-E4A10C06F4E2}"/>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879" name="Text Box 9">
          <a:extLst>
            <a:ext uri="{FF2B5EF4-FFF2-40B4-BE49-F238E27FC236}">
              <a16:creationId xmlns:a16="http://schemas.microsoft.com/office/drawing/2014/main" id="{F858039B-29B5-4A81-8FED-3186C828E2B2}"/>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880" name="Text Box 10">
          <a:extLst>
            <a:ext uri="{FF2B5EF4-FFF2-40B4-BE49-F238E27FC236}">
              <a16:creationId xmlns:a16="http://schemas.microsoft.com/office/drawing/2014/main" id="{DF55C49B-30C7-4F61-B22C-6161324C081B}"/>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881" name="Text Box 4">
          <a:extLst>
            <a:ext uri="{FF2B5EF4-FFF2-40B4-BE49-F238E27FC236}">
              <a16:creationId xmlns:a16="http://schemas.microsoft.com/office/drawing/2014/main" id="{A799E51C-5156-45A5-ADDB-50BEBE6FB510}"/>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882" name="Text Box 5">
          <a:extLst>
            <a:ext uri="{FF2B5EF4-FFF2-40B4-BE49-F238E27FC236}">
              <a16:creationId xmlns:a16="http://schemas.microsoft.com/office/drawing/2014/main" id="{6978F6A4-3FC2-4E97-B7D3-C6E91DD888F4}"/>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883" name="Text Box 9">
          <a:extLst>
            <a:ext uri="{FF2B5EF4-FFF2-40B4-BE49-F238E27FC236}">
              <a16:creationId xmlns:a16="http://schemas.microsoft.com/office/drawing/2014/main" id="{5DD8F259-889F-4634-8A8C-FE6A672C5A4A}"/>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884" name="Text Box 4">
          <a:extLst>
            <a:ext uri="{FF2B5EF4-FFF2-40B4-BE49-F238E27FC236}">
              <a16:creationId xmlns:a16="http://schemas.microsoft.com/office/drawing/2014/main" id="{9AA37238-8329-4B35-8C43-435A4BB74A32}"/>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885" name="Text Box 5">
          <a:extLst>
            <a:ext uri="{FF2B5EF4-FFF2-40B4-BE49-F238E27FC236}">
              <a16:creationId xmlns:a16="http://schemas.microsoft.com/office/drawing/2014/main" id="{AA34D005-DD61-4F42-8D3E-478189CA8947}"/>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886" name="Text Box 9">
          <a:extLst>
            <a:ext uri="{FF2B5EF4-FFF2-40B4-BE49-F238E27FC236}">
              <a16:creationId xmlns:a16="http://schemas.microsoft.com/office/drawing/2014/main" id="{C60B4D01-D565-4058-B550-3528D415255E}"/>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887" name="Text Box 4">
          <a:extLst>
            <a:ext uri="{FF2B5EF4-FFF2-40B4-BE49-F238E27FC236}">
              <a16:creationId xmlns:a16="http://schemas.microsoft.com/office/drawing/2014/main" id="{3271FA7E-C729-430D-94A6-9B329C69BB43}"/>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888" name="Text Box 4">
          <a:extLst>
            <a:ext uri="{FF2B5EF4-FFF2-40B4-BE49-F238E27FC236}">
              <a16:creationId xmlns:a16="http://schemas.microsoft.com/office/drawing/2014/main" id="{8E3D4C81-D883-42D7-9CC0-EE64C18F44FF}"/>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889" name="Text Box 4">
          <a:extLst>
            <a:ext uri="{FF2B5EF4-FFF2-40B4-BE49-F238E27FC236}">
              <a16:creationId xmlns:a16="http://schemas.microsoft.com/office/drawing/2014/main" id="{48F16373-FFC7-4396-B356-0870237DE3B4}"/>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890" name="Text Box 5">
          <a:extLst>
            <a:ext uri="{FF2B5EF4-FFF2-40B4-BE49-F238E27FC236}">
              <a16:creationId xmlns:a16="http://schemas.microsoft.com/office/drawing/2014/main" id="{6A5447C2-2297-47EC-84D3-ACF4D05D020B}"/>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891" name="Text Box 9">
          <a:extLst>
            <a:ext uri="{FF2B5EF4-FFF2-40B4-BE49-F238E27FC236}">
              <a16:creationId xmlns:a16="http://schemas.microsoft.com/office/drawing/2014/main" id="{7F22489B-1421-414A-BBA7-2705A772EB0B}"/>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892" name="Text Box 10">
          <a:extLst>
            <a:ext uri="{FF2B5EF4-FFF2-40B4-BE49-F238E27FC236}">
              <a16:creationId xmlns:a16="http://schemas.microsoft.com/office/drawing/2014/main" id="{3782A807-BF24-4001-8536-55A09D8AD6AB}"/>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893" name="Text Box 4">
          <a:extLst>
            <a:ext uri="{FF2B5EF4-FFF2-40B4-BE49-F238E27FC236}">
              <a16:creationId xmlns:a16="http://schemas.microsoft.com/office/drawing/2014/main" id="{7AEB193D-9025-49DF-BE11-0F85A664DE40}"/>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894" name="Text Box 5">
          <a:extLst>
            <a:ext uri="{FF2B5EF4-FFF2-40B4-BE49-F238E27FC236}">
              <a16:creationId xmlns:a16="http://schemas.microsoft.com/office/drawing/2014/main" id="{F1624EB0-1E79-47D4-9C79-C0D7A63D4128}"/>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895" name="Text Box 9">
          <a:extLst>
            <a:ext uri="{FF2B5EF4-FFF2-40B4-BE49-F238E27FC236}">
              <a16:creationId xmlns:a16="http://schemas.microsoft.com/office/drawing/2014/main" id="{DBF31CBB-D455-46A5-961C-3D478C931F74}"/>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896" name="Text Box 10">
          <a:extLst>
            <a:ext uri="{FF2B5EF4-FFF2-40B4-BE49-F238E27FC236}">
              <a16:creationId xmlns:a16="http://schemas.microsoft.com/office/drawing/2014/main" id="{6445B101-43A6-4A36-9B92-BB728D032D83}"/>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897" name="Text Box 4">
          <a:extLst>
            <a:ext uri="{FF2B5EF4-FFF2-40B4-BE49-F238E27FC236}">
              <a16:creationId xmlns:a16="http://schemas.microsoft.com/office/drawing/2014/main" id="{2945AAB2-45BC-4ECC-BDA2-6C3BDE39032E}"/>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898" name="Text Box 5">
          <a:extLst>
            <a:ext uri="{FF2B5EF4-FFF2-40B4-BE49-F238E27FC236}">
              <a16:creationId xmlns:a16="http://schemas.microsoft.com/office/drawing/2014/main" id="{715FB382-7E57-4636-A7DF-91A362236863}"/>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899" name="Text Box 9">
          <a:extLst>
            <a:ext uri="{FF2B5EF4-FFF2-40B4-BE49-F238E27FC236}">
              <a16:creationId xmlns:a16="http://schemas.microsoft.com/office/drawing/2014/main" id="{F7564AFF-6B44-43D9-B160-B0C54AE1562E}"/>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900" name="Text Box 10">
          <a:extLst>
            <a:ext uri="{FF2B5EF4-FFF2-40B4-BE49-F238E27FC236}">
              <a16:creationId xmlns:a16="http://schemas.microsoft.com/office/drawing/2014/main" id="{0DC2E172-965C-4DB0-AEB5-F1A4423C085E}"/>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901" name="Text Box 4">
          <a:extLst>
            <a:ext uri="{FF2B5EF4-FFF2-40B4-BE49-F238E27FC236}">
              <a16:creationId xmlns:a16="http://schemas.microsoft.com/office/drawing/2014/main" id="{2B856741-9344-4F32-A849-DA49B07CAF8E}"/>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902" name="Text Box 5">
          <a:extLst>
            <a:ext uri="{FF2B5EF4-FFF2-40B4-BE49-F238E27FC236}">
              <a16:creationId xmlns:a16="http://schemas.microsoft.com/office/drawing/2014/main" id="{CBAEA80F-A4CD-4C6B-A149-EFAAA71FF4D6}"/>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903" name="Text Box 9">
          <a:extLst>
            <a:ext uri="{FF2B5EF4-FFF2-40B4-BE49-F238E27FC236}">
              <a16:creationId xmlns:a16="http://schemas.microsoft.com/office/drawing/2014/main" id="{AA2EDA64-7464-419E-B4D3-96FEFB16A700}"/>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904" name="Text Box 10">
          <a:extLst>
            <a:ext uri="{FF2B5EF4-FFF2-40B4-BE49-F238E27FC236}">
              <a16:creationId xmlns:a16="http://schemas.microsoft.com/office/drawing/2014/main" id="{4DB42F5A-58AA-4752-A994-C2356A7EDB84}"/>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905" name="Text Box 4">
          <a:extLst>
            <a:ext uri="{FF2B5EF4-FFF2-40B4-BE49-F238E27FC236}">
              <a16:creationId xmlns:a16="http://schemas.microsoft.com/office/drawing/2014/main" id="{C6DB44FB-72E7-4256-B63D-9CF4D2220275}"/>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906" name="Text Box 5">
          <a:extLst>
            <a:ext uri="{FF2B5EF4-FFF2-40B4-BE49-F238E27FC236}">
              <a16:creationId xmlns:a16="http://schemas.microsoft.com/office/drawing/2014/main" id="{96CD16E3-C131-4BF1-886E-4F3126454EFB}"/>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907" name="Text Box 9">
          <a:extLst>
            <a:ext uri="{FF2B5EF4-FFF2-40B4-BE49-F238E27FC236}">
              <a16:creationId xmlns:a16="http://schemas.microsoft.com/office/drawing/2014/main" id="{A10CED2D-9503-45AC-9F55-D05F82770475}"/>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908" name="Text Box 10">
          <a:extLst>
            <a:ext uri="{FF2B5EF4-FFF2-40B4-BE49-F238E27FC236}">
              <a16:creationId xmlns:a16="http://schemas.microsoft.com/office/drawing/2014/main" id="{BE3CECEB-D1A9-49D8-8D22-575F215FFE61}"/>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909" name="Text Box 4">
          <a:extLst>
            <a:ext uri="{FF2B5EF4-FFF2-40B4-BE49-F238E27FC236}">
              <a16:creationId xmlns:a16="http://schemas.microsoft.com/office/drawing/2014/main" id="{0E27177D-55E7-4D19-9B9E-9D0D9B65E223}"/>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910" name="Text Box 5">
          <a:extLst>
            <a:ext uri="{FF2B5EF4-FFF2-40B4-BE49-F238E27FC236}">
              <a16:creationId xmlns:a16="http://schemas.microsoft.com/office/drawing/2014/main" id="{24B650F5-C51F-4334-9999-E0EB36335A5C}"/>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911" name="Text Box 9">
          <a:extLst>
            <a:ext uri="{FF2B5EF4-FFF2-40B4-BE49-F238E27FC236}">
              <a16:creationId xmlns:a16="http://schemas.microsoft.com/office/drawing/2014/main" id="{9F8063E9-C4A3-49A4-A466-8C5E11CB91A3}"/>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912" name="Text Box 10">
          <a:extLst>
            <a:ext uri="{FF2B5EF4-FFF2-40B4-BE49-F238E27FC236}">
              <a16:creationId xmlns:a16="http://schemas.microsoft.com/office/drawing/2014/main" id="{8173FB17-BDA7-40B5-AA08-14C7A0E22DC2}"/>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913" name="Text Box 4">
          <a:extLst>
            <a:ext uri="{FF2B5EF4-FFF2-40B4-BE49-F238E27FC236}">
              <a16:creationId xmlns:a16="http://schemas.microsoft.com/office/drawing/2014/main" id="{74511F3A-BC89-4A54-B127-7BE6F4B4BE5B}"/>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914" name="Text Box 5">
          <a:extLst>
            <a:ext uri="{FF2B5EF4-FFF2-40B4-BE49-F238E27FC236}">
              <a16:creationId xmlns:a16="http://schemas.microsoft.com/office/drawing/2014/main" id="{4A3685F4-C472-4790-95B1-2B2C51F4DFEF}"/>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915" name="Text Box 9">
          <a:extLst>
            <a:ext uri="{FF2B5EF4-FFF2-40B4-BE49-F238E27FC236}">
              <a16:creationId xmlns:a16="http://schemas.microsoft.com/office/drawing/2014/main" id="{91EBCF7B-C5BD-47DE-80D3-4EE74872348B}"/>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52400"/>
    <xdr:sp macro="" textlink="">
      <xdr:nvSpPr>
        <xdr:cNvPr id="916" name="Text Box 10">
          <a:extLst>
            <a:ext uri="{FF2B5EF4-FFF2-40B4-BE49-F238E27FC236}">
              <a16:creationId xmlns:a16="http://schemas.microsoft.com/office/drawing/2014/main" id="{23126554-5DA8-4646-9430-33A2C9BE345C}"/>
            </a:ext>
          </a:extLst>
        </xdr:cNvPr>
        <xdr:cNvSpPr txBox="1">
          <a:spLocks noChangeArrowheads="1"/>
        </xdr:cNvSpPr>
      </xdr:nvSpPr>
      <xdr:spPr bwMode="auto">
        <a:xfrm>
          <a:off x="5248275" y="189785625"/>
          <a:ext cx="76200" cy="152400"/>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17" name="Text Box 4">
          <a:extLst>
            <a:ext uri="{FF2B5EF4-FFF2-40B4-BE49-F238E27FC236}">
              <a16:creationId xmlns:a16="http://schemas.microsoft.com/office/drawing/2014/main" id="{B87C5980-8145-4D36-8ADC-993B636C9563}"/>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18" name="Text Box 5">
          <a:extLst>
            <a:ext uri="{FF2B5EF4-FFF2-40B4-BE49-F238E27FC236}">
              <a16:creationId xmlns:a16="http://schemas.microsoft.com/office/drawing/2014/main" id="{E717A1AF-3A8E-45DA-8FB3-8C6270AC084C}"/>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19" name="Text Box 9">
          <a:extLst>
            <a:ext uri="{FF2B5EF4-FFF2-40B4-BE49-F238E27FC236}">
              <a16:creationId xmlns:a16="http://schemas.microsoft.com/office/drawing/2014/main" id="{6A603371-794A-44AA-B271-8C3C62ECE2FD}"/>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20" name="Text Box 10">
          <a:extLst>
            <a:ext uri="{FF2B5EF4-FFF2-40B4-BE49-F238E27FC236}">
              <a16:creationId xmlns:a16="http://schemas.microsoft.com/office/drawing/2014/main" id="{1B124C67-69B2-4BAD-BF12-1253B60B60EF}"/>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21" name="Text Box 4">
          <a:extLst>
            <a:ext uri="{FF2B5EF4-FFF2-40B4-BE49-F238E27FC236}">
              <a16:creationId xmlns:a16="http://schemas.microsoft.com/office/drawing/2014/main" id="{F74B640E-7D13-474C-8540-6379564D4D67}"/>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22" name="Text Box 5">
          <a:extLst>
            <a:ext uri="{FF2B5EF4-FFF2-40B4-BE49-F238E27FC236}">
              <a16:creationId xmlns:a16="http://schemas.microsoft.com/office/drawing/2014/main" id="{10E22918-B275-43AC-81CF-FEE4ED724149}"/>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23" name="Text Box 9">
          <a:extLst>
            <a:ext uri="{FF2B5EF4-FFF2-40B4-BE49-F238E27FC236}">
              <a16:creationId xmlns:a16="http://schemas.microsoft.com/office/drawing/2014/main" id="{74766D4F-D2D2-4787-B8CA-BBF55C7AFB9C}"/>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24" name="Text Box 10">
          <a:extLst>
            <a:ext uri="{FF2B5EF4-FFF2-40B4-BE49-F238E27FC236}">
              <a16:creationId xmlns:a16="http://schemas.microsoft.com/office/drawing/2014/main" id="{A1C0B04D-703E-4CCA-9AF3-466009330845}"/>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25" name="Text Box 4">
          <a:extLst>
            <a:ext uri="{FF2B5EF4-FFF2-40B4-BE49-F238E27FC236}">
              <a16:creationId xmlns:a16="http://schemas.microsoft.com/office/drawing/2014/main" id="{D9D3B2FF-E1BB-4137-9574-10065B17EF86}"/>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26" name="Text Box 5">
          <a:extLst>
            <a:ext uri="{FF2B5EF4-FFF2-40B4-BE49-F238E27FC236}">
              <a16:creationId xmlns:a16="http://schemas.microsoft.com/office/drawing/2014/main" id="{21FBBD17-1F15-47C4-AAE7-D35804CB1564}"/>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27" name="Text Box 9">
          <a:extLst>
            <a:ext uri="{FF2B5EF4-FFF2-40B4-BE49-F238E27FC236}">
              <a16:creationId xmlns:a16="http://schemas.microsoft.com/office/drawing/2014/main" id="{EB74B085-AA74-45BE-8297-368E2EEC360E}"/>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28" name="Text Box 10">
          <a:extLst>
            <a:ext uri="{FF2B5EF4-FFF2-40B4-BE49-F238E27FC236}">
              <a16:creationId xmlns:a16="http://schemas.microsoft.com/office/drawing/2014/main" id="{4614B829-36A0-488F-9D08-B99EA3CFA37B}"/>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29" name="Text Box 4">
          <a:extLst>
            <a:ext uri="{FF2B5EF4-FFF2-40B4-BE49-F238E27FC236}">
              <a16:creationId xmlns:a16="http://schemas.microsoft.com/office/drawing/2014/main" id="{75BF7624-02FD-4FC1-804F-DA348D796F57}"/>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30" name="Text Box 5">
          <a:extLst>
            <a:ext uri="{FF2B5EF4-FFF2-40B4-BE49-F238E27FC236}">
              <a16:creationId xmlns:a16="http://schemas.microsoft.com/office/drawing/2014/main" id="{EBE17522-795F-4B06-B85C-477ADDAB5B85}"/>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31" name="Text Box 9">
          <a:extLst>
            <a:ext uri="{FF2B5EF4-FFF2-40B4-BE49-F238E27FC236}">
              <a16:creationId xmlns:a16="http://schemas.microsoft.com/office/drawing/2014/main" id="{1C44F6EE-F02C-45F7-9CCC-C1E5D373D3B1}"/>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32" name="Text Box 10">
          <a:extLst>
            <a:ext uri="{FF2B5EF4-FFF2-40B4-BE49-F238E27FC236}">
              <a16:creationId xmlns:a16="http://schemas.microsoft.com/office/drawing/2014/main" id="{27042723-610C-44E6-AA87-AF848DB591F3}"/>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33" name="Text Box 4">
          <a:extLst>
            <a:ext uri="{FF2B5EF4-FFF2-40B4-BE49-F238E27FC236}">
              <a16:creationId xmlns:a16="http://schemas.microsoft.com/office/drawing/2014/main" id="{6AA8E9BC-3872-4092-B82A-0456BAC8E23A}"/>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34" name="Text Box 5">
          <a:extLst>
            <a:ext uri="{FF2B5EF4-FFF2-40B4-BE49-F238E27FC236}">
              <a16:creationId xmlns:a16="http://schemas.microsoft.com/office/drawing/2014/main" id="{72E5CD91-2711-44EE-9C7A-6CB184C9572A}"/>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35" name="Text Box 9">
          <a:extLst>
            <a:ext uri="{FF2B5EF4-FFF2-40B4-BE49-F238E27FC236}">
              <a16:creationId xmlns:a16="http://schemas.microsoft.com/office/drawing/2014/main" id="{FFE067AF-2F06-4BCC-B760-85689E79C274}"/>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36" name="Text Box 10">
          <a:extLst>
            <a:ext uri="{FF2B5EF4-FFF2-40B4-BE49-F238E27FC236}">
              <a16:creationId xmlns:a16="http://schemas.microsoft.com/office/drawing/2014/main" id="{81339751-D065-4200-A619-4715248F826A}"/>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37" name="Text Box 4">
          <a:extLst>
            <a:ext uri="{FF2B5EF4-FFF2-40B4-BE49-F238E27FC236}">
              <a16:creationId xmlns:a16="http://schemas.microsoft.com/office/drawing/2014/main" id="{30EDBAAF-4936-42C3-BCB2-B79CCE8F5614}"/>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38" name="Text Box 5">
          <a:extLst>
            <a:ext uri="{FF2B5EF4-FFF2-40B4-BE49-F238E27FC236}">
              <a16:creationId xmlns:a16="http://schemas.microsoft.com/office/drawing/2014/main" id="{DA1A716A-14FB-4E8F-81BE-588B34F0374F}"/>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39" name="Text Box 9">
          <a:extLst>
            <a:ext uri="{FF2B5EF4-FFF2-40B4-BE49-F238E27FC236}">
              <a16:creationId xmlns:a16="http://schemas.microsoft.com/office/drawing/2014/main" id="{A58C9D18-1729-431F-8980-FDE2F73453F8}"/>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40" name="Text Box 10">
          <a:extLst>
            <a:ext uri="{FF2B5EF4-FFF2-40B4-BE49-F238E27FC236}">
              <a16:creationId xmlns:a16="http://schemas.microsoft.com/office/drawing/2014/main" id="{CCF11B71-43A6-49EF-AB1E-091011301C37}"/>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41" name="Text Box 4">
          <a:extLst>
            <a:ext uri="{FF2B5EF4-FFF2-40B4-BE49-F238E27FC236}">
              <a16:creationId xmlns:a16="http://schemas.microsoft.com/office/drawing/2014/main" id="{C4403C48-35E3-4D26-A065-BC6B35961D5B}"/>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42" name="Text Box 5">
          <a:extLst>
            <a:ext uri="{FF2B5EF4-FFF2-40B4-BE49-F238E27FC236}">
              <a16:creationId xmlns:a16="http://schemas.microsoft.com/office/drawing/2014/main" id="{9C717A10-E3B2-4B70-8D3E-B78B7BD7F591}"/>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43" name="Text Box 9">
          <a:extLst>
            <a:ext uri="{FF2B5EF4-FFF2-40B4-BE49-F238E27FC236}">
              <a16:creationId xmlns:a16="http://schemas.microsoft.com/office/drawing/2014/main" id="{D36AA061-98EE-462B-95C5-87252D91FBC6}"/>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44" name="Text Box 10">
          <a:extLst>
            <a:ext uri="{FF2B5EF4-FFF2-40B4-BE49-F238E27FC236}">
              <a16:creationId xmlns:a16="http://schemas.microsoft.com/office/drawing/2014/main" id="{FB3E126A-3506-46EA-B358-596F3B7E9981}"/>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45" name="Text Box 4">
          <a:extLst>
            <a:ext uri="{FF2B5EF4-FFF2-40B4-BE49-F238E27FC236}">
              <a16:creationId xmlns:a16="http://schemas.microsoft.com/office/drawing/2014/main" id="{2DE02F72-BB10-4C01-B5F4-80FCD0961883}"/>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46" name="Text Box 5">
          <a:extLst>
            <a:ext uri="{FF2B5EF4-FFF2-40B4-BE49-F238E27FC236}">
              <a16:creationId xmlns:a16="http://schemas.microsoft.com/office/drawing/2014/main" id="{93CADA11-8F43-43EA-8544-48D884D34EF7}"/>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47" name="Text Box 9">
          <a:extLst>
            <a:ext uri="{FF2B5EF4-FFF2-40B4-BE49-F238E27FC236}">
              <a16:creationId xmlns:a16="http://schemas.microsoft.com/office/drawing/2014/main" id="{1A58354F-87A9-47FC-B067-D7FDD66D56D7}"/>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48" name="Text Box 10">
          <a:extLst>
            <a:ext uri="{FF2B5EF4-FFF2-40B4-BE49-F238E27FC236}">
              <a16:creationId xmlns:a16="http://schemas.microsoft.com/office/drawing/2014/main" id="{D94BD12D-E4F1-4268-9D9A-E5A1F351B66D}"/>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49" name="Text Box 4">
          <a:extLst>
            <a:ext uri="{FF2B5EF4-FFF2-40B4-BE49-F238E27FC236}">
              <a16:creationId xmlns:a16="http://schemas.microsoft.com/office/drawing/2014/main" id="{1AE74F36-E74E-4C1C-9A24-69AB7FD8A7E1}"/>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50" name="Text Box 5">
          <a:extLst>
            <a:ext uri="{FF2B5EF4-FFF2-40B4-BE49-F238E27FC236}">
              <a16:creationId xmlns:a16="http://schemas.microsoft.com/office/drawing/2014/main" id="{CD0456F2-1CAE-4DC3-8F59-4E3EE4E5B86C}"/>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51" name="Text Box 9">
          <a:extLst>
            <a:ext uri="{FF2B5EF4-FFF2-40B4-BE49-F238E27FC236}">
              <a16:creationId xmlns:a16="http://schemas.microsoft.com/office/drawing/2014/main" id="{CEE99B88-2CD6-4CA0-989E-574395326DF8}"/>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52" name="Text Box 10">
          <a:extLst>
            <a:ext uri="{FF2B5EF4-FFF2-40B4-BE49-F238E27FC236}">
              <a16:creationId xmlns:a16="http://schemas.microsoft.com/office/drawing/2014/main" id="{1F0CF1AC-CC08-42F3-B130-AF291EEFD047}"/>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53" name="Text Box 4">
          <a:extLst>
            <a:ext uri="{FF2B5EF4-FFF2-40B4-BE49-F238E27FC236}">
              <a16:creationId xmlns:a16="http://schemas.microsoft.com/office/drawing/2014/main" id="{6D58041E-6A1B-452A-B3D9-2F855192609F}"/>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54" name="Text Box 5">
          <a:extLst>
            <a:ext uri="{FF2B5EF4-FFF2-40B4-BE49-F238E27FC236}">
              <a16:creationId xmlns:a16="http://schemas.microsoft.com/office/drawing/2014/main" id="{E3BE1B95-42F1-4DEA-8CF5-99BDA1552E54}"/>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55" name="Text Box 9">
          <a:extLst>
            <a:ext uri="{FF2B5EF4-FFF2-40B4-BE49-F238E27FC236}">
              <a16:creationId xmlns:a16="http://schemas.microsoft.com/office/drawing/2014/main" id="{301A73D9-0F66-4698-B980-C6A493F9A2AC}"/>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56" name="Text Box 10">
          <a:extLst>
            <a:ext uri="{FF2B5EF4-FFF2-40B4-BE49-F238E27FC236}">
              <a16:creationId xmlns:a16="http://schemas.microsoft.com/office/drawing/2014/main" id="{DBFFE966-FB0D-4172-B406-57FAC4D4AA2C}"/>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57" name="Text Box 4">
          <a:extLst>
            <a:ext uri="{FF2B5EF4-FFF2-40B4-BE49-F238E27FC236}">
              <a16:creationId xmlns:a16="http://schemas.microsoft.com/office/drawing/2014/main" id="{F481CC3E-EE13-4659-9C5F-7026BA562801}"/>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58" name="Text Box 5">
          <a:extLst>
            <a:ext uri="{FF2B5EF4-FFF2-40B4-BE49-F238E27FC236}">
              <a16:creationId xmlns:a16="http://schemas.microsoft.com/office/drawing/2014/main" id="{B5BA5401-04CE-4A1A-A44D-6F383859E8DB}"/>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59" name="Text Box 9">
          <a:extLst>
            <a:ext uri="{FF2B5EF4-FFF2-40B4-BE49-F238E27FC236}">
              <a16:creationId xmlns:a16="http://schemas.microsoft.com/office/drawing/2014/main" id="{11B7A8DE-A6A6-44C5-A320-C3A3BF58F2AE}"/>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7"/>
    <xdr:sp macro="" textlink="">
      <xdr:nvSpPr>
        <xdr:cNvPr id="960" name="Text Box 10">
          <a:extLst>
            <a:ext uri="{FF2B5EF4-FFF2-40B4-BE49-F238E27FC236}">
              <a16:creationId xmlns:a16="http://schemas.microsoft.com/office/drawing/2014/main" id="{67AFE1FD-3C67-46BD-9C70-A4023CB4DBCA}"/>
            </a:ext>
          </a:extLst>
        </xdr:cNvPr>
        <xdr:cNvSpPr txBox="1">
          <a:spLocks noChangeArrowheads="1"/>
        </xdr:cNvSpPr>
      </xdr:nvSpPr>
      <xdr:spPr bwMode="auto">
        <a:xfrm>
          <a:off x="5248275" y="189785625"/>
          <a:ext cx="76200" cy="148167"/>
        </a:xfrm>
        <a:prstGeom prst="rect">
          <a:avLst/>
        </a:prstGeom>
        <a:noFill/>
        <a:ln w="9525">
          <a:noFill/>
          <a:miter lim="800000"/>
          <a:headEnd/>
          <a:tailEnd/>
        </a:ln>
      </xdr:spPr>
    </xdr:sp>
    <xdr:clientData/>
  </xdr:oneCellAnchor>
  <xdr:oneCellAnchor>
    <xdr:from>
      <xdr:col>6</xdr:col>
      <xdr:colOff>0</xdr:colOff>
      <xdr:row>982</xdr:row>
      <xdr:rowOff>0</xdr:rowOff>
    </xdr:from>
    <xdr:ext cx="76200" cy="148168"/>
    <xdr:sp macro="" textlink="">
      <xdr:nvSpPr>
        <xdr:cNvPr id="961" name="Text Box 4">
          <a:extLst>
            <a:ext uri="{FF2B5EF4-FFF2-40B4-BE49-F238E27FC236}">
              <a16:creationId xmlns:a16="http://schemas.microsoft.com/office/drawing/2014/main" id="{1FC014CB-1CBD-4E39-993C-1D2E62C8ED9E}"/>
            </a:ext>
          </a:extLst>
        </xdr:cNvPr>
        <xdr:cNvSpPr txBox="1">
          <a:spLocks noChangeArrowheads="1"/>
        </xdr:cNvSpPr>
      </xdr:nvSpPr>
      <xdr:spPr bwMode="auto">
        <a:xfrm>
          <a:off x="5248275" y="189785625"/>
          <a:ext cx="76200" cy="148168"/>
        </a:xfrm>
        <a:prstGeom prst="rect">
          <a:avLst/>
        </a:prstGeom>
        <a:noFill/>
        <a:ln w="9525">
          <a:noFill/>
          <a:miter lim="800000"/>
          <a:headEnd/>
          <a:tailEnd/>
        </a:ln>
      </xdr:spPr>
    </xdr:sp>
    <xdr:clientData/>
  </xdr:oneCellAnchor>
  <xdr:oneCellAnchor>
    <xdr:from>
      <xdr:col>6</xdr:col>
      <xdr:colOff>0</xdr:colOff>
      <xdr:row>982</xdr:row>
      <xdr:rowOff>0</xdr:rowOff>
    </xdr:from>
    <xdr:ext cx="76200" cy="148168"/>
    <xdr:sp macro="" textlink="">
      <xdr:nvSpPr>
        <xdr:cNvPr id="962" name="Text Box 5">
          <a:extLst>
            <a:ext uri="{FF2B5EF4-FFF2-40B4-BE49-F238E27FC236}">
              <a16:creationId xmlns:a16="http://schemas.microsoft.com/office/drawing/2014/main" id="{255525D1-CFDA-4D40-BCF5-BA454434B31B}"/>
            </a:ext>
          </a:extLst>
        </xdr:cNvPr>
        <xdr:cNvSpPr txBox="1">
          <a:spLocks noChangeArrowheads="1"/>
        </xdr:cNvSpPr>
      </xdr:nvSpPr>
      <xdr:spPr bwMode="auto">
        <a:xfrm>
          <a:off x="5248275" y="189785625"/>
          <a:ext cx="76200" cy="148168"/>
        </a:xfrm>
        <a:prstGeom prst="rect">
          <a:avLst/>
        </a:prstGeom>
        <a:noFill/>
        <a:ln w="9525">
          <a:noFill/>
          <a:miter lim="800000"/>
          <a:headEnd/>
          <a:tailEnd/>
        </a:ln>
      </xdr:spPr>
    </xdr:sp>
    <xdr:clientData/>
  </xdr:oneCellAnchor>
  <xdr:oneCellAnchor>
    <xdr:from>
      <xdr:col>6</xdr:col>
      <xdr:colOff>0</xdr:colOff>
      <xdr:row>982</xdr:row>
      <xdr:rowOff>0</xdr:rowOff>
    </xdr:from>
    <xdr:ext cx="76200" cy="148168"/>
    <xdr:sp macro="" textlink="">
      <xdr:nvSpPr>
        <xdr:cNvPr id="963" name="Text Box 9">
          <a:extLst>
            <a:ext uri="{FF2B5EF4-FFF2-40B4-BE49-F238E27FC236}">
              <a16:creationId xmlns:a16="http://schemas.microsoft.com/office/drawing/2014/main" id="{0D5AD73D-E36C-4644-ACAB-37AFA75F80A2}"/>
            </a:ext>
          </a:extLst>
        </xdr:cNvPr>
        <xdr:cNvSpPr txBox="1">
          <a:spLocks noChangeArrowheads="1"/>
        </xdr:cNvSpPr>
      </xdr:nvSpPr>
      <xdr:spPr bwMode="auto">
        <a:xfrm>
          <a:off x="5248275" y="189785625"/>
          <a:ext cx="76200" cy="148168"/>
        </a:xfrm>
        <a:prstGeom prst="rect">
          <a:avLst/>
        </a:prstGeom>
        <a:noFill/>
        <a:ln w="9525">
          <a:noFill/>
          <a:miter lim="800000"/>
          <a:headEnd/>
          <a:tailEnd/>
        </a:ln>
      </xdr:spPr>
    </xdr:sp>
    <xdr:clientData/>
  </xdr:oneCellAnchor>
  <xdr:oneCellAnchor>
    <xdr:from>
      <xdr:col>6</xdr:col>
      <xdr:colOff>0</xdr:colOff>
      <xdr:row>982</xdr:row>
      <xdr:rowOff>0</xdr:rowOff>
    </xdr:from>
    <xdr:ext cx="76200" cy="148168"/>
    <xdr:sp macro="" textlink="">
      <xdr:nvSpPr>
        <xdr:cNvPr id="964" name="Text Box 10">
          <a:extLst>
            <a:ext uri="{FF2B5EF4-FFF2-40B4-BE49-F238E27FC236}">
              <a16:creationId xmlns:a16="http://schemas.microsoft.com/office/drawing/2014/main" id="{BE492F13-4141-4A02-8E57-4F84E5ABE60F}"/>
            </a:ext>
          </a:extLst>
        </xdr:cNvPr>
        <xdr:cNvSpPr txBox="1">
          <a:spLocks noChangeArrowheads="1"/>
        </xdr:cNvSpPr>
      </xdr:nvSpPr>
      <xdr:spPr bwMode="auto">
        <a:xfrm>
          <a:off x="5248275" y="189785625"/>
          <a:ext cx="76200" cy="148168"/>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965" name="Text Box 4">
          <a:extLst>
            <a:ext uri="{FF2B5EF4-FFF2-40B4-BE49-F238E27FC236}">
              <a16:creationId xmlns:a16="http://schemas.microsoft.com/office/drawing/2014/main" id="{CABAFEFD-E12C-4989-8481-81C2D845B48F}"/>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966" name="Text Box 5">
          <a:extLst>
            <a:ext uri="{FF2B5EF4-FFF2-40B4-BE49-F238E27FC236}">
              <a16:creationId xmlns:a16="http://schemas.microsoft.com/office/drawing/2014/main" id="{D181F735-4ABA-4B24-A41B-5458647E7C40}"/>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967" name="Text Box 9">
          <a:extLst>
            <a:ext uri="{FF2B5EF4-FFF2-40B4-BE49-F238E27FC236}">
              <a16:creationId xmlns:a16="http://schemas.microsoft.com/office/drawing/2014/main" id="{B9403462-51D8-4B38-88C0-029137A7A1F4}"/>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968" name="Text Box 10">
          <a:extLst>
            <a:ext uri="{FF2B5EF4-FFF2-40B4-BE49-F238E27FC236}">
              <a16:creationId xmlns:a16="http://schemas.microsoft.com/office/drawing/2014/main" id="{3181EDED-5AB4-458B-8141-E8284D100F32}"/>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969" name="Text Box 4">
          <a:extLst>
            <a:ext uri="{FF2B5EF4-FFF2-40B4-BE49-F238E27FC236}">
              <a16:creationId xmlns:a16="http://schemas.microsoft.com/office/drawing/2014/main" id="{60CB3C42-2229-4D9A-97EF-7D1FA64C04C5}"/>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970" name="Text Box 5">
          <a:extLst>
            <a:ext uri="{FF2B5EF4-FFF2-40B4-BE49-F238E27FC236}">
              <a16:creationId xmlns:a16="http://schemas.microsoft.com/office/drawing/2014/main" id="{033BF06C-1C47-41C7-9658-29E5EADBDE76}"/>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971" name="Text Box 9">
          <a:extLst>
            <a:ext uri="{FF2B5EF4-FFF2-40B4-BE49-F238E27FC236}">
              <a16:creationId xmlns:a16="http://schemas.microsoft.com/office/drawing/2014/main" id="{01F8AB3A-992D-4F20-B66E-7B9DE3BB3E6A}"/>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972" name="Text Box 4">
          <a:extLst>
            <a:ext uri="{FF2B5EF4-FFF2-40B4-BE49-F238E27FC236}">
              <a16:creationId xmlns:a16="http://schemas.microsoft.com/office/drawing/2014/main" id="{BA3CD9BE-BB43-4A3B-956B-ED53C8D8FFE1}"/>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973" name="Text Box 5">
          <a:extLst>
            <a:ext uri="{FF2B5EF4-FFF2-40B4-BE49-F238E27FC236}">
              <a16:creationId xmlns:a16="http://schemas.microsoft.com/office/drawing/2014/main" id="{BBF4EF2C-5B83-448F-9185-19198555C458}"/>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974" name="Text Box 9">
          <a:extLst>
            <a:ext uri="{FF2B5EF4-FFF2-40B4-BE49-F238E27FC236}">
              <a16:creationId xmlns:a16="http://schemas.microsoft.com/office/drawing/2014/main" id="{9DF43EB1-E6B3-4C79-8340-48290C838A6B}"/>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975" name="Text Box 10">
          <a:extLst>
            <a:ext uri="{FF2B5EF4-FFF2-40B4-BE49-F238E27FC236}">
              <a16:creationId xmlns:a16="http://schemas.microsoft.com/office/drawing/2014/main" id="{7472EB2F-2FE8-409F-BD9E-DE637DA595D8}"/>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976" name="Text Box 4">
          <a:extLst>
            <a:ext uri="{FF2B5EF4-FFF2-40B4-BE49-F238E27FC236}">
              <a16:creationId xmlns:a16="http://schemas.microsoft.com/office/drawing/2014/main" id="{419AB406-2517-44AF-83C6-78C328944B39}"/>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977" name="Text Box 5">
          <a:extLst>
            <a:ext uri="{FF2B5EF4-FFF2-40B4-BE49-F238E27FC236}">
              <a16:creationId xmlns:a16="http://schemas.microsoft.com/office/drawing/2014/main" id="{D57688DA-2796-4A92-BEFD-769E06F7351A}"/>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978" name="Text Box 9">
          <a:extLst>
            <a:ext uri="{FF2B5EF4-FFF2-40B4-BE49-F238E27FC236}">
              <a16:creationId xmlns:a16="http://schemas.microsoft.com/office/drawing/2014/main" id="{44172C00-71C0-4956-A19A-586603654FF9}"/>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979" name="Text Box 4">
          <a:extLst>
            <a:ext uri="{FF2B5EF4-FFF2-40B4-BE49-F238E27FC236}">
              <a16:creationId xmlns:a16="http://schemas.microsoft.com/office/drawing/2014/main" id="{8CF2D856-93D0-4530-A01E-261409CED285}"/>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980" name="Text Box 5">
          <a:extLst>
            <a:ext uri="{FF2B5EF4-FFF2-40B4-BE49-F238E27FC236}">
              <a16:creationId xmlns:a16="http://schemas.microsoft.com/office/drawing/2014/main" id="{4FAADFDD-5B0F-49FE-9F6E-A27D8EE86C16}"/>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981" name="Text Box 9">
          <a:extLst>
            <a:ext uri="{FF2B5EF4-FFF2-40B4-BE49-F238E27FC236}">
              <a16:creationId xmlns:a16="http://schemas.microsoft.com/office/drawing/2014/main" id="{6A65A0DD-3D7D-4160-8219-B99A9E2AE7F1}"/>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982" name="Text Box 4">
          <a:extLst>
            <a:ext uri="{FF2B5EF4-FFF2-40B4-BE49-F238E27FC236}">
              <a16:creationId xmlns:a16="http://schemas.microsoft.com/office/drawing/2014/main" id="{92E6986E-51ED-4398-9865-8AE853B14653}"/>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983" name="Text Box 4">
          <a:extLst>
            <a:ext uri="{FF2B5EF4-FFF2-40B4-BE49-F238E27FC236}">
              <a16:creationId xmlns:a16="http://schemas.microsoft.com/office/drawing/2014/main" id="{666611ED-5B55-4DC9-A8C8-F3E0AB3B429B}"/>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984" name="Text Box 4">
          <a:extLst>
            <a:ext uri="{FF2B5EF4-FFF2-40B4-BE49-F238E27FC236}">
              <a16:creationId xmlns:a16="http://schemas.microsoft.com/office/drawing/2014/main" id="{AD7674E1-0726-4AE6-9292-C8147C91E727}"/>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985" name="Text Box 5">
          <a:extLst>
            <a:ext uri="{FF2B5EF4-FFF2-40B4-BE49-F238E27FC236}">
              <a16:creationId xmlns:a16="http://schemas.microsoft.com/office/drawing/2014/main" id="{5CC6CC0B-A133-41F1-8C49-F0C4E8C46572}"/>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986" name="Text Box 9">
          <a:extLst>
            <a:ext uri="{FF2B5EF4-FFF2-40B4-BE49-F238E27FC236}">
              <a16:creationId xmlns:a16="http://schemas.microsoft.com/office/drawing/2014/main" id="{6CECC35A-77BE-4EE9-931E-004E4590AB6D}"/>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987" name="Text Box 10">
          <a:extLst>
            <a:ext uri="{FF2B5EF4-FFF2-40B4-BE49-F238E27FC236}">
              <a16:creationId xmlns:a16="http://schemas.microsoft.com/office/drawing/2014/main" id="{DC05BE6D-6CEE-49CA-A8C0-33702B501E25}"/>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988" name="Text Box 4">
          <a:extLst>
            <a:ext uri="{FF2B5EF4-FFF2-40B4-BE49-F238E27FC236}">
              <a16:creationId xmlns:a16="http://schemas.microsoft.com/office/drawing/2014/main" id="{1F9A23FE-C838-411E-A24F-85042C218B22}"/>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989" name="Text Box 5">
          <a:extLst>
            <a:ext uri="{FF2B5EF4-FFF2-40B4-BE49-F238E27FC236}">
              <a16:creationId xmlns:a16="http://schemas.microsoft.com/office/drawing/2014/main" id="{A7C0DE08-C8A3-446F-98FF-BEB269FC00F1}"/>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990" name="Text Box 9">
          <a:extLst>
            <a:ext uri="{FF2B5EF4-FFF2-40B4-BE49-F238E27FC236}">
              <a16:creationId xmlns:a16="http://schemas.microsoft.com/office/drawing/2014/main" id="{418E9C22-6C47-4F53-B516-BCA181CB9BE3}"/>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991" name="Text Box 10">
          <a:extLst>
            <a:ext uri="{FF2B5EF4-FFF2-40B4-BE49-F238E27FC236}">
              <a16:creationId xmlns:a16="http://schemas.microsoft.com/office/drawing/2014/main" id="{BBE181D6-B76B-4598-9002-911E484B3D6F}"/>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992" name="Text Box 4">
          <a:extLst>
            <a:ext uri="{FF2B5EF4-FFF2-40B4-BE49-F238E27FC236}">
              <a16:creationId xmlns:a16="http://schemas.microsoft.com/office/drawing/2014/main" id="{503D1AEE-95FA-4A6E-A8AE-FE7C69420DED}"/>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993" name="Text Box 5">
          <a:extLst>
            <a:ext uri="{FF2B5EF4-FFF2-40B4-BE49-F238E27FC236}">
              <a16:creationId xmlns:a16="http://schemas.microsoft.com/office/drawing/2014/main" id="{D965EFA6-0094-4EDB-8600-D58B261CB172}"/>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994" name="Text Box 9">
          <a:extLst>
            <a:ext uri="{FF2B5EF4-FFF2-40B4-BE49-F238E27FC236}">
              <a16:creationId xmlns:a16="http://schemas.microsoft.com/office/drawing/2014/main" id="{44DF4022-248C-4FA3-AD23-6219E2C3D68D}"/>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995" name="Text Box 10">
          <a:extLst>
            <a:ext uri="{FF2B5EF4-FFF2-40B4-BE49-F238E27FC236}">
              <a16:creationId xmlns:a16="http://schemas.microsoft.com/office/drawing/2014/main" id="{A5D4CEA7-69EE-4E8C-B7C1-5C6AD553CCD8}"/>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996" name="Text Box 4">
          <a:extLst>
            <a:ext uri="{FF2B5EF4-FFF2-40B4-BE49-F238E27FC236}">
              <a16:creationId xmlns:a16="http://schemas.microsoft.com/office/drawing/2014/main" id="{9773FA8B-A5BF-4FAB-9E54-984E10156101}"/>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997" name="Text Box 5">
          <a:extLst>
            <a:ext uri="{FF2B5EF4-FFF2-40B4-BE49-F238E27FC236}">
              <a16:creationId xmlns:a16="http://schemas.microsoft.com/office/drawing/2014/main" id="{B1245F84-022C-40C4-B1A0-62D34CF2D16A}"/>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998" name="Text Box 9">
          <a:extLst>
            <a:ext uri="{FF2B5EF4-FFF2-40B4-BE49-F238E27FC236}">
              <a16:creationId xmlns:a16="http://schemas.microsoft.com/office/drawing/2014/main" id="{796DF94A-EC51-4821-A958-59E2E29BC50E}"/>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999" name="Text Box 10">
          <a:extLst>
            <a:ext uri="{FF2B5EF4-FFF2-40B4-BE49-F238E27FC236}">
              <a16:creationId xmlns:a16="http://schemas.microsoft.com/office/drawing/2014/main" id="{630BDAC9-11C0-4F72-8A93-0F3E2C4DA2C2}"/>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1000" name="Text Box 4">
          <a:extLst>
            <a:ext uri="{FF2B5EF4-FFF2-40B4-BE49-F238E27FC236}">
              <a16:creationId xmlns:a16="http://schemas.microsoft.com/office/drawing/2014/main" id="{CD684983-27CD-44F8-849D-22FDD35603E6}"/>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1001" name="Text Box 5">
          <a:extLst>
            <a:ext uri="{FF2B5EF4-FFF2-40B4-BE49-F238E27FC236}">
              <a16:creationId xmlns:a16="http://schemas.microsoft.com/office/drawing/2014/main" id="{BBAB94CC-BF3C-48C2-BB40-5FA5F943F623}"/>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1002" name="Text Box 9">
          <a:extLst>
            <a:ext uri="{FF2B5EF4-FFF2-40B4-BE49-F238E27FC236}">
              <a16:creationId xmlns:a16="http://schemas.microsoft.com/office/drawing/2014/main" id="{B3133034-EEC7-457B-9EEC-707A3B324081}"/>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1003" name="Text Box 10">
          <a:extLst>
            <a:ext uri="{FF2B5EF4-FFF2-40B4-BE49-F238E27FC236}">
              <a16:creationId xmlns:a16="http://schemas.microsoft.com/office/drawing/2014/main" id="{F086C41A-79D8-4F14-A31D-F8A28CC7D314}"/>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1004" name="Text Box 4">
          <a:extLst>
            <a:ext uri="{FF2B5EF4-FFF2-40B4-BE49-F238E27FC236}">
              <a16:creationId xmlns:a16="http://schemas.microsoft.com/office/drawing/2014/main" id="{CB4AE5AB-5595-4DEA-832E-29E8438961AB}"/>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1005" name="Text Box 5">
          <a:extLst>
            <a:ext uri="{FF2B5EF4-FFF2-40B4-BE49-F238E27FC236}">
              <a16:creationId xmlns:a16="http://schemas.microsoft.com/office/drawing/2014/main" id="{86F4AFD8-E3CA-41F3-9483-1384C9808F6B}"/>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1006" name="Text Box 9">
          <a:extLst>
            <a:ext uri="{FF2B5EF4-FFF2-40B4-BE49-F238E27FC236}">
              <a16:creationId xmlns:a16="http://schemas.microsoft.com/office/drawing/2014/main" id="{29014C1A-A256-401A-9235-CA7D666F8521}"/>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1007" name="Text Box 10">
          <a:extLst>
            <a:ext uri="{FF2B5EF4-FFF2-40B4-BE49-F238E27FC236}">
              <a16:creationId xmlns:a16="http://schemas.microsoft.com/office/drawing/2014/main" id="{A0B1226F-B264-4AA7-A17E-DC97F277D0FF}"/>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1008" name="Text Box 4">
          <a:extLst>
            <a:ext uri="{FF2B5EF4-FFF2-40B4-BE49-F238E27FC236}">
              <a16:creationId xmlns:a16="http://schemas.microsoft.com/office/drawing/2014/main" id="{0B8BC32B-617D-41AC-B940-15D9631C22CE}"/>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1009" name="Text Box 5">
          <a:extLst>
            <a:ext uri="{FF2B5EF4-FFF2-40B4-BE49-F238E27FC236}">
              <a16:creationId xmlns:a16="http://schemas.microsoft.com/office/drawing/2014/main" id="{1CC40A73-0C48-4B1E-8A56-2E212F763A89}"/>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1010" name="Text Box 9">
          <a:extLst>
            <a:ext uri="{FF2B5EF4-FFF2-40B4-BE49-F238E27FC236}">
              <a16:creationId xmlns:a16="http://schemas.microsoft.com/office/drawing/2014/main" id="{0CC61452-EE8B-48A6-A860-70CA3FCF00B5}"/>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52400"/>
    <xdr:sp macro="" textlink="">
      <xdr:nvSpPr>
        <xdr:cNvPr id="1011" name="Text Box 10">
          <a:extLst>
            <a:ext uri="{FF2B5EF4-FFF2-40B4-BE49-F238E27FC236}">
              <a16:creationId xmlns:a16="http://schemas.microsoft.com/office/drawing/2014/main" id="{99D18087-FD2E-4BD0-9F53-E09537EA67D6}"/>
            </a:ext>
          </a:extLst>
        </xdr:cNvPr>
        <xdr:cNvSpPr txBox="1">
          <a:spLocks noChangeArrowheads="1"/>
        </xdr:cNvSpPr>
      </xdr:nvSpPr>
      <xdr:spPr bwMode="auto">
        <a:xfrm>
          <a:off x="5248275" y="189938025"/>
          <a:ext cx="76200" cy="152400"/>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12" name="Text Box 4">
          <a:extLst>
            <a:ext uri="{FF2B5EF4-FFF2-40B4-BE49-F238E27FC236}">
              <a16:creationId xmlns:a16="http://schemas.microsoft.com/office/drawing/2014/main" id="{B81A4384-2411-43FE-B5E7-699743E67D7C}"/>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13" name="Text Box 5">
          <a:extLst>
            <a:ext uri="{FF2B5EF4-FFF2-40B4-BE49-F238E27FC236}">
              <a16:creationId xmlns:a16="http://schemas.microsoft.com/office/drawing/2014/main" id="{DA8AFB15-0179-4553-8907-CCB0DD94369B}"/>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14" name="Text Box 9">
          <a:extLst>
            <a:ext uri="{FF2B5EF4-FFF2-40B4-BE49-F238E27FC236}">
              <a16:creationId xmlns:a16="http://schemas.microsoft.com/office/drawing/2014/main" id="{BA5117CF-AFE3-44EA-85A4-E7121BB92754}"/>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15" name="Text Box 10">
          <a:extLst>
            <a:ext uri="{FF2B5EF4-FFF2-40B4-BE49-F238E27FC236}">
              <a16:creationId xmlns:a16="http://schemas.microsoft.com/office/drawing/2014/main" id="{BE5011C5-8CA7-4159-909C-678353BC9771}"/>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16" name="Text Box 4">
          <a:extLst>
            <a:ext uri="{FF2B5EF4-FFF2-40B4-BE49-F238E27FC236}">
              <a16:creationId xmlns:a16="http://schemas.microsoft.com/office/drawing/2014/main" id="{9731654C-DB05-46E9-B43C-96BEC27D2B6E}"/>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17" name="Text Box 5">
          <a:extLst>
            <a:ext uri="{FF2B5EF4-FFF2-40B4-BE49-F238E27FC236}">
              <a16:creationId xmlns:a16="http://schemas.microsoft.com/office/drawing/2014/main" id="{30A6158E-7FDE-4641-8EB9-D1E644C98C6F}"/>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18" name="Text Box 9">
          <a:extLst>
            <a:ext uri="{FF2B5EF4-FFF2-40B4-BE49-F238E27FC236}">
              <a16:creationId xmlns:a16="http://schemas.microsoft.com/office/drawing/2014/main" id="{09B6144E-C790-4175-A6F6-D1E403D7B652}"/>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19" name="Text Box 10">
          <a:extLst>
            <a:ext uri="{FF2B5EF4-FFF2-40B4-BE49-F238E27FC236}">
              <a16:creationId xmlns:a16="http://schemas.microsoft.com/office/drawing/2014/main" id="{05886B6E-CC3E-439C-A2E4-1AD845480188}"/>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20" name="Text Box 4">
          <a:extLst>
            <a:ext uri="{FF2B5EF4-FFF2-40B4-BE49-F238E27FC236}">
              <a16:creationId xmlns:a16="http://schemas.microsoft.com/office/drawing/2014/main" id="{6CBBE5A0-6E3B-4BCB-8700-D56EE00EE29C}"/>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21" name="Text Box 5">
          <a:extLst>
            <a:ext uri="{FF2B5EF4-FFF2-40B4-BE49-F238E27FC236}">
              <a16:creationId xmlns:a16="http://schemas.microsoft.com/office/drawing/2014/main" id="{2F5A16AC-3C36-4319-9D8F-AEF03AC57E73}"/>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22" name="Text Box 9">
          <a:extLst>
            <a:ext uri="{FF2B5EF4-FFF2-40B4-BE49-F238E27FC236}">
              <a16:creationId xmlns:a16="http://schemas.microsoft.com/office/drawing/2014/main" id="{824D0008-E083-4DCA-8635-AAD62332A9C8}"/>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23" name="Text Box 10">
          <a:extLst>
            <a:ext uri="{FF2B5EF4-FFF2-40B4-BE49-F238E27FC236}">
              <a16:creationId xmlns:a16="http://schemas.microsoft.com/office/drawing/2014/main" id="{4E1F4C1E-184A-418C-B6E6-EE8953BAD1B0}"/>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24" name="Text Box 4">
          <a:extLst>
            <a:ext uri="{FF2B5EF4-FFF2-40B4-BE49-F238E27FC236}">
              <a16:creationId xmlns:a16="http://schemas.microsoft.com/office/drawing/2014/main" id="{40D87028-5DB4-4615-A52F-F66A2F6492D4}"/>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25" name="Text Box 5">
          <a:extLst>
            <a:ext uri="{FF2B5EF4-FFF2-40B4-BE49-F238E27FC236}">
              <a16:creationId xmlns:a16="http://schemas.microsoft.com/office/drawing/2014/main" id="{FD27F5D5-CA99-427E-85BD-E0847A2A4705}"/>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26" name="Text Box 9">
          <a:extLst>
            <a:ext uri="{FF2B5EF4-FFF2-40B4-BE49-F238E27FC236}">
              <a16:creationId xmlns:a16="http://schemas.microsoft.com/office/drawing/2014/main" id="{3832978F-1663-48F8-B71E-4BA2DA72CF8E}"/>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27" name="Text Box 10">
          <a:extLst>
            <a:ext uri="{FF2B5EF4-FFF2-40B4-BE49-F238E27FC236}">
              <a16:creationId xmlns:a16="http://schemas.microsoft.com/office/drawing/2014/main" id="{2C705C97-6C43-47DA-B353-26619FB9AA7D}"/>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28" name="Text Box 4">
          <a:extLst>
            <a:ext uri="{FF2B5EF4-FFF2-40B4-BE49-F238E27FC236}">
              <a16:creationId xmlns:a16="http://schemas.microsoft.com/office/drawing/2014/main" id="{1C611DE8-DAED-4C39-B6C9-2C2CE6829B55}"/>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29" name="Text Box 5">
          <a:extLst>
            <a:ext uri="{FF2B5EF4-FFF2-40B4-BE49-F238E27FC236}">
              <a16:creationId xmlns:a16="http://schemas.microsoft.com/office/drawing/2014/main" id="{FB5E29DF-2CC4-42FE-B235-C3FDCAD2B39D}"/>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30" name="Text Box 9">
          <a:extLst>
            <a:ext uri="{FF2B5EF4-FFF2-40B4-BE49-F238E27FC236}">
              <a16:creationId xmlns:a16="http://schemas.microsoft.com/office/drawing/2014/main" id="{A3F01D30-7288-472F-BCCE-0E3E68BC388F}"/>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31" name="Text Box 10">
          <a:extLst>
            <a:ext uri="{FF2B5EF4-FFF2-40B4-BE49-F238E27FC236}">
              <a16:creationId xmlns:a16="http://schemas.microsoft.com/office/drawing/2014/main" id="{4D73A8A5-203D-4070-B5BD-8FD0D234EAB1}"/>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32" name="Text Box 4">
          <a:extLst>
            <a:ext uri="{FF2B5EF4-FFF2-40B4-BE49-F238E27FC236}">
              <a16:creationId xmlns:a16="http://schemas.microsoft.com/office/drawing/2014/main" id="{484DD0C1-27FE-4D96-AE7F-8780259F69F2}"/>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33" name="Text Box 5">
          <a:extLst>
            <a:ext uri="{FF2B5EF4-FFF2-40B4-BE49-F238E27FC236}">
              <a16:creationId xmlns:a16="http://schemas.microsoft.com/office/drawing/2014/main" id="{DA29D4A6-A387-42A6-8A8B-40F2CEA2EC76}"/>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34" name="Text Box 9">
          <a:extLst>
            <a:ext uri="{FF2B5EF4-FFF2-40B4-BE49-F238E27FC236}">
              <a16:creationId xmlns:a16="http://schemas.microsoft.com/office/drawing/2014/main" id="{F0A10684-F7E1-448B-ADFB-DF88329C89EE}"/>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35" name="Text Box 10">
          <a:extLst>
            <a:ext uri="{FF2B5EF4-FFF2-40B4-BE49-F238E27FC236}">
              <a16:creationId xmlns:a16="http://schemas.microsoft.com/office/drawing/2014/main" id="{D9C0CD7D-2675-4194-BE47-03E53A1056D3}"/>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36" name="Text Box 4">
          <a:extLst>
            <a:ext uri="{FF2B5EF4-FFF2-40B4-BE49-F238E27FC236}">
              <a16:creationId xmlns:a16="http://schemas.microsoft.com/office/drawing/2014/main" id="{D652C86D-97B6-4798-9E25-BC67F6E8C470}"/>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37" name="Text Box 5">
          <a:extLst>
            <a:ext uri="{FF2B5EF4-FFF2-40B4-BE49-F238E27FC236}">
              <a16:creationId xmlns:a16="http://schemas.microsoft.com/office/drawing/2014/main" id="{0930F266-165E-4F9E-AB0C-172D68B1A3D1}"/>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38" name="Text Box 9">
          <a:extLst>
            <a:ext uri="{FF2B5EF4-FFF2-40B4-BE49-F238E27FC236}">
              <a16:creationId xmlns:a16="http://schemas.microsoft.com/office/drawing/2014/main" id="{0463AF58-FF4D-4446-86AD-C7BE32DABD12}"/>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39" name="Text Box 10">
          <a:extLst>
            <a:ext uri="{FF2B5EF4-FFF2-40B4-BE49-F238E27FC236}">
              <a16:creationId xmlns:a16="http://schemas.microsoft.com/office/drawing/2014/main" id="{BFFBEDB9-81DA-4C7E-9836-2AD1F43AFBD2}"/>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40" name="Text Box 4">
          <a:extLst>
            <a:ext uri="{FF2B5EF4-FFF2-40B4-BE49-F238E27FC236}">
              <a16:creationId xmlns:a16="http://schemas.microsoft.com/office/drawing/2014/main" id="{2547ADE8-F56A-44FC-A615-8797707AEAC8}"/>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41" name="Text Box 5">
          <a:extLst>
            <a:ext uri="{FF2B5EF4-FFF2-40B4-BE49-F238E27FC236}">
              <a16:creationId xmlns:a16="http://schemas.microsoft.com/office/drawing/2014/main" id="{02FC094C-F4FB-45A0-AE62-4930EC016F11}"/>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42" name="Text Box 9">
          <a:extLst>
            <a:ext uri="{FF2B5EF4-FFF2-40B4-BE49-F238E27FC236}">
              <a16:creationId xmlns:a16="http://schemas.microsoft.com/office/drawing/2014/main" id="{2E0DF07C-03C3-4482-B395-D7C067B28373}"/>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43" name="Text Box 10">
          <a:extLst>
            <a:ext uri="{FF2B5EF4-FFF2-40B4-BE49-F238E27FC236}">
              <a16:creationId xmlns:a16="http://schemas.microsoft.com/office/drawing/2014/main" id="{99935FF3-B86E-4C9C-9BFC-A0BC4944E6B0}"/>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44" name="Text Box 4">
          <a:extLst>
            <a:ext uri="{FF2B5EF4-FFF2-40B4-BE49-F238E27FC236}">
              <a16:creationId xmlns:a16="http://schemas.microsoft.com/office/drawing/2014/main" id="{BD913C74-DE3B-4ADD-801F-F4BE46B745FE}"/>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45" name="Text Box 5">
          <a:extLst>
            <a:ext uri="{FF2B5EF4-FFF2-40B4-BE49-F238E27FC236}">
              <a16:creationId xmlns:a16="http://schemas.microsoft.com/office/drawing/2014/main" id="{BB98B087-B942-4A6F-A45D-571A356BCA3B}"/>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46" name="Text Box 9">
          <a:extLst>
            <a:ext uri="{FF2B5EF4-FFF2-40B4-BE49-F238E27FC236}">
              <a16:creationId xmlns:a16="http://schemas.microsoft.com/office/drawing/2014/main" id="{625CE7DF-7346-475A-8206-022D0C689686}"/>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47" name="Text Box 10">
          <a:extLst>
            <a:ext uri="{FF2B5EF4-FFF2-40B4-BE49-F238E27FC236}">
              <a16:creationId xmlns:a16="http://schemas.microsoft.com/office/drawing/2014/main" id="{0B4BB7D3-686A-452A-BCA1-E443048AA021}"/>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48" name="Text Box 4">
          <a:extLst>
            <a:ext uri="{FF2B5EF4-FFF2-40B4-BE49-F238E27FC236}">
              <a16:creationId xmlns:a16="http://schemas.microsoft.com/office/drawing/2014/main" id="{EC48D022-9D80-41D3-960A-51CFF7F418EE}"/>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49" name="Text Box 5">
          <a:extLst>
            <a:ext uri="{FF2B5EF4-FFF2-40B4-BE49-F238E27FC236}">
              <a16:creationId xmlns:a16="http://schemas.microsoft.com/office/drawing/2014/main" id="{B34D95D9-ED3B-46E5-8566-4107A74A7A21}"/>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50" name="Text Box 9">
          <a:extLst>
            <a:ext uri="{FF2B5EF4-FFF2-40B4-BE49-F238E27FC236}">
              <a16:creationId xmlns:a16="http://schemas.microsoft.com/office/drawing/2014/main" id="{DDB63BFC-E873-4D4F-A453-405D5BC8B944}"/>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51" name="Text Box 10">
          <a:extLst>
            <a:ext uri="{FF2B5EF4-FFF2-40B4-BE49-F238E27FC236}">
              <a16:creationId xmlns:a16="http://schemas.microsoft.com/office/drawing/2014/main" id="{ECF33A05-1A75-45C3-8AE1-88B620988998}"/>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52" name="Text Box 4">
          <a:extLst>
            <a:ext uri="{FF2B5EF4-FFF2-40B4-BE49-F238E27FC236}">
              <a16:creationId xmlns:a16="http://schemas.microsoft.com/office/drawing/2014/main" id="{827DB21B-D69B-4947-AF54-C865CF7FE5FF}"/>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53" name="Text Box 5">
          <a:extLst>
            <a:ext uri="{FF2B5EF4-FFF2-40B4-BE49-F238E27FC236}">
              <a16:creationId xmlns:a16="http://schemas.microsoft.com/office/drawing/2014/main" id="{8D4B8B4B-93E2-4BC7-B3BF-9314CB3C80D9}"/>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54" name="Text Box 9">
          <a:extLst>
            <a:ext uri="{FF2B5EF4-FFF2-40B4-BE49-F238E27FC236}">
              <a16:creationId xmlns:a16="http://schemas.microsoft.com/office/drawing/2014/main" id="{58F779BF-D41C-4B83-A2D4-7D7535669864}"/>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7"/>
    <xdr:sp macro="" textlink="">
      <xdr:nvSpPr>
        <xdr:cNvPr id="1055" name="Text Box 10">
          <a:extLst>
            <a:ext uri="{FF2B5EF4-FFF2-40B4-BE49-F238E27FC236}">
              <a16:creationId xmlns:a16="http://schemas.microsoft.com/office/drawing/2014/main" id="{18F59EC2-066A-4AB4-802A-6208B3AD3ABA}"/>
            </a:ext>
          </a:extLst>
        </xdr:cNvPr>
        <xdr:cNvSpPr txBox="1">
          <a:spLocks noChangeArrowheads="1"/>
        </xdr:cNvSpPr>
      </xdr:nvSpPr>
      <xdr:spPr bwMode="auto">
        <a:xfrm>
          <a:off x="5248275" y="189938025"/>
          <a:ext cx="76200" cy="148167"/>
        </a:xfrm>
        <a:prstGeom prst="rect">
          <a:avLst/>
        </a:prstGeom>
        <a:noFill/>
        <a:ln w="9525">
          <a:noFill/>
          <a:miter lim="800000"/>
          <a:headEnd/>
          <a:tailEnd/>
        </a:ln>
      </xdr:spPr>
    </xdr:sp>
    <xdr:clientData/>
  </xdr:oneCellAnchor>
  <xdr:oneCellAnchor>
    <xdr:from>
      <xdr:col>6</xdr:col>
      <xdr:colOff>0</xdr:colOff>
      <xdr:row>984</xdr:row>
      <xdr:rowOff>0</xdr:rowOff>
    </xdr:from>
    <xdr:ext cx="76200" cy="148168"/>
    <xdr:sp macro="" textlink="">
      <xdr:nvSpPr>
        <xdr:cNvPr id="1056" name="Text Box 4">
          <a:extLst>
            <a:ext uri="{FF2B5EF4-FFF2-40B4-BE49-F238E27FC236}">
              <a16:creationId xmlns:a16="http://schemas.microsoft.com/office/drawing/2014/main" id="{61962629-7519-4949-9FD0-1E089A48506A}"/>
            </a:ext>
          </a:extLst>
        </xdr:cNvPr>
        <xdr:cNvSpPr txBox="1">
          <a:spLocks noChangeArrowheads="1"/>
        </xdr:cNvSpPr>
      </xdr:nvSpPr>
      <xdr:spPr bwMode="auto">
        <a:xfrm>
          <a:off x="5248275" y="189938025"/>
          <a:ext cx="76200" cy="148168"/>
        </a:xfrm>
        <a:prstGeom prst="rect">
          <a:avLst/>
        </a:prstGeom>
        <a:noFill/>
        <a:ln w="9525">
          <a:noFill/>
          <a:miter lim="800000"/>
          <a:headEnd/>
          <a:tailEnd/>
        </a:ln>
      </xdr:spPr>
    </xdr:sp>
    <xdr:clientData/>
  </xdr:oneCellAnchor>
  <xdr:oneCellAnchor>
    <xdr:from>
      <xdr:col>6</xdr:col>
      <xdr:colOff>0</xdr:colOff>
      <xdr:row>984</xdr:row>
      <xdr:rowOff>0</xdr:rowOff>
    </xdr:from>
    <xdr:ext cx="76200" cy="148168"/>
    <xdr:sp macro="" textlink="">
      <xdr:nvSpPr>
        <xdr:cNvPr id="1057" name="Text Box 5">
          <a:extLst>
            <a:ext uri="{FF2B5EF4-FFF2-40B4-BE49-F238E27FC236}">
              <a16:creationId xmlns:a16="http://schemas.microsoft.com/office/drawing/2014/main" id="{43F2A9B8-4E2C-4346-8E04-480E3BAEE2DB}"/>
            </a:ext>
          </a:extLst>
        </xdr:cNvPr>
        <xdr:cNvSpPr txBox="1">
          <a:spLocks noChangeArrowheads="1"/>
        </xdr:cNvSpPr>
      </xdr:nvSpPr>
      <xdr:spPr bwMode="auto">
        <a:xfrm>
          <a:off x="5248275" y="189938025"/>
          <a:ext cx="76200" cy="148168"/>
        </a:xfrm>
        <a:prstGeom prst="rect">
          <a:avLst/>
        </a:prstGeom>
        <a:noFill/>
        <a:ln w="9525">
          <a:noFill/>
          <a:miter lim="800000"/>
          <a:headEnd/>
          <a:tailEnd/>
        </a:ln>
      </xdr:spPr>
    </xdr:sp>
    <xdr:clientData/>
  </xdr:oneCellAnchor>
  <xdr:oneCellAnchor>
    <xdr:from>
      <xdr:col>6</xdr:col>
      <xdr:colOff>0</xdr:colOff>
      <xdr:row>984</xdr:row>
      <xdr:rowOff>0</xdr:rowOff>
    </xdr:from>
    <xdr:ext cx="76200" cy="148168"/>
    <xdr:sp macro="" textlink="">
      <xdr:nvSpPr>
        <xdr:cNvPr id="1058" name="Text Box 9">
          <a:extLst>
            <a:ext uri="{FF2B5EF4-FFF2-40B4-BE49-F238E27FC236}">
              <a16:creationId xmlns:a16="http://schemas.microsoft.com/office/drawing/2014/main" id="{5AACCCBE-CD07-4256-A2FD-A5B5F0A11083}"/>
            </a:ext>
          </a:extLst>
        </xdr:cNvPr>
        <xdr:cNvSpPr txBox="1">
          <a:spLocks noChangeArrowheads="1"/>
        </xdr:cNvSpPr>
      </xdr:nvSpPr>
      <xdr:spPr bwMode="auto">
        <a:xfrm>
          <a:off x="5248275" y="189938025"/>
          <a:ext cx="76200" cy="148168"/>
        </a:xfrm>
        <a:prstGeom prst="rect">
          <a:avLst/>
        </a:prstGeom>
        <a:noFill/>
        <a:ln w="9525">
          <a:noFill/>
          <a:miter lim="800000"/>
          <a:headEnd/>
          <a:tailEnd/>
        </a:ln>
      </xdr:spPr>
    </xdr:sp>
    <xdr:clientData/>
  </xdr:oneCellAnchor>
  <xdr:oneCellAnchor>
    <xdr:from>
      <xdr:col>6</xdr:col>
      <xdr:colOff>0</xdr:colOff>
      <xdr:row>984</xdr:row>
      <xdr:rowOff>0</xdr:rowOff>
    </xdr:from>
    <xdr:ext cx="76200" cy="148168"/>
    <xdr:sp macro="" textlink="">
      <xdr:nvSpPr>
        <xdr:cNvPr id="1059" name="Text Box 10">
          <a:extLst>
            <a:ext uri="{FF2B5EF4-FFF2-40B4-BE49-F238E27FC236}">
              <a16:creationId xmlns:a16="http://schemas.microsoft.com/office/drawing/2014/main" id="{3EC0C67E-A974-4851-8888-9C926409554F}"/>
            </a:ext>
          </a:extLst>
        </xdr:cNvPr>
        <xdr:cNvSpPr txBox="1">
          <a:spLocks noChangeArrowheads="1"/>
        </xdr:cNvSpPr>
      </xdr:nvSpPr>
      <xdr:spPr bwMode="auto">
        <a:xfrm>
          <a:off x="5248275" y="189938025"/>
          <a:ext cx="76200" cy="148168"/>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060" name="Text Box 4">
          <a:extLst>
            <a:ext uri="{FF2B5EF4-FFF2-40B4-BE49-F238E27FC236}">
              <a16:creationId xmlns:a16="http://schemas.microsoft.com/office/drawing/2014/main" id="{19C2B4C2-F737-4E2B-8354-33C722F9AE1E}"/>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061" name="Text Box 5">
          <a:extLst>
            <a:ext uri="{FF2B5EF4-FFF2-40B4-BE49-F238E27FC236}">
              <a16:creationId xmlns:a16="http://schemas.microsoft.com/office/drawing/2014/main" id="{2CA59DBF-06BE-4889-97C0-A1E1D145B9F6}"/>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062" name="Text Box 9">
          <a:extLst>
            <a:ext uri="{FF2B5EF4-FFF2-40B4-BE49-F238E27FC236}">
              <a16:creationId xmlns:a16="http://schemas.microsoft.com/office/drawing/2014/main" id="{555DEC08-893C-442D-93D8-5C5D8D49D13F}"/>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063" name="Text Box 10">
          <a:extLst>
            <a:ext uri="{FF2B5EF4-FFF2-40B4-BE49-F238E27FC236}">
              <a16:creationId xmlns:a16="http://schemas.microsoft.com/office/drawing/2014/main" id="{5D3E9857-7169-4EC7-A0FF-1B29AA98FE37}"/>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64" name="Text Box 4">
          <a:extLst>
            <a:ext uri="{FF2B5EF4-FFF2-40B4-BE49-F238E27FC236}">
              <a16:creationId xmlns:a16="http://schemas.microsoft.com/office/drawing/2014/main" id="{FDEF2A68-D2EE-4E04-907D-53217CCB4479}"/>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65" name="Text Box 5">
          <a:extLst>
            <a:ext uri="{FF2B5EF4-FFF2-40B4-BE49-F238E27FC236}">
              <a16:creationId xmlns:a16="http://schemas.microsoft.com/office/drawing/2014/main" id="{7F4F2A01-1A38-4C2A-A2B5-5265F42EE103}"/>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66" name="Text Box 9">
          <a:extLst>
            <a:ext uri="{FF2B5EF4-FFF2-40B4-BE49-F238E27FC236}">
              <a16:creationId xmlns:a16="http://schemas.microsoft.com/office/drawing/2014/main" id="{16E58671-F421-4A39-B485-DBE88D580DC7}"/>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067" name="Text Box 4">
          <a:extLst>
            <a:ext uri="{FF2B5EF4-FFF2-40B4-BE49-F238E27FC236}">
              <a16:creationId xmlns:a16="http://schemas.microsoft.com/office/drawing/2014/main" id="{9DD317C2-8234-4DEB-8C32-91B38C0E0AFA}"/>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068" name="Text Box 5">
          <a:extLst>
            <a:ext uri="{FF2B5EF4-FFF2-40B4-BE49-F238E27FC236}">
              <a16:creationId xmlns:a16="http://schemas.microsoft.com/office/drawing/2014/main" id="{B57B31F9-9E37-4CAA-B038-6204F8C924BE}"/>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069" name="Text Box 9">
          <a:extLst>
            <a:ext uri="{FF2B5EF4-FFF2-40B4-BE49-F238E27FC236}">
              <a16:creationId xmlns:a16="http://schemas.microsoft.com/office/drawing/2014/main" id="{B58E35D2-DD29-4A03-A124-7F6D15FABB61}"/>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070" name="Text Box 10">
          <a:extLst>
            <a:ext uri="{FF2B5EF4-FFF2-40B4-BE49-F238E27FC236}">
              <a16:creationId xmlns:a16="http://schemas.microsoft.com/office/drawing/2014/main" id="{0B6DE4E5-15B9-4304-BA0F-CF75DF44C6A9}"/>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071" name="Text Box 4">
          <a:extLst>
            <a:ext uri="{FF2B5EF4-FFF2-40B4-BE49-F238E27FC236}">
              <a16:creationId xmlns:a16="http://schemas.microsoft.com/office/drawing/2014/main" id="{EDF0D6CF-D579-4AC1-8A3C-9363C18E1657}"/>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072" name="Text Box 5">
          <a:extLst>
            <a:ext uri="{FF2B5EF4-FFF2-40B4-BE49-F238E27FC236}">
              <a16:creationId xmlns:a16="http://schemas.microsoft.com/office/drawing/2014/main" id="{1228A841-4E23-4DAC-9B4B-3A5EF30066F9}"/>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073" name="Text Box 9">
          <a:extLst>
            <a:ext uri="{FF2B5EF4-FFF2-40B4-BE49-F238E27FC236}">
              <a16:creationId xmlns:a16="http://schemas.microsoft.com/office/drawing/2014/main" id="{7A88750E-706C-4998-A791-557056F0F979}"/>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074" name="Text Box 4">
          <a:extLst>
            <a:ext uri="{FF2B5EF4-FFF2-40B4-BE49-F238E27FC236}">
              <a16:creationId xmlns:a16="http://schemas.microsoft.com/office/drawing/2014/main" id="{9ACA66D3-1A1A-4078-92BF-21EA8B43DAFB}"/>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075" name="Text Box 5">
          <a:extLst>
            <a:ext uri="{FF2B5EF4-FFF2-40B4-BE49-F238E27FC236}">
              <a16:creationId xmlns:a16="http://schemas.microsoft.com/office/drawing/2014/main" id="{9993E070-4EC5-4EF9-9C30-810784CDF93E}"/>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076" name="Text Box 9">
          <a:extLst>
            <a:ext uri="{FF2B5EF4-FFF2-40B4-BE49-F238E27FC236}">
              <a16:creationId xmlns:a16="http://schemas.microsoft.com/office/drawing/2014/main" id="{F9474892-952D-4700-806F-F339885F4FFF}"/>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077" name="Text Box 4">
          <a:extLst>
            <a:ext uri="{FF2B5EF4-FFF2-40B4-BE49-F238E27FC236}">
              <a16:creationId xmlns:a16="http://schemas.microsoft.com/office/drawing/2014/main" id="{7F1B6F48-C1D7-4F66-836F-7E067EFAFEDD}"/>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078" name="Text Box 4">
          <a:extLst>
            <a:ext uri="{FF2B5EF4-FFF2-40B4-BE49-F238E27FC236}">
              <a16:creationId xmlns:a16="http://schemas.microsoft.com/office/drawing/2014/main" id="{5228F8EB-F92B-4449-AF4C-A81ACF2CE72A}"/>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79" name="Text Box 4">
          <a:extLst>
            <a:ext uri="{FF2B5EF4-FFF2-40B4-BE49-F238E27FC236}">
              <a16:creationId xmlns:a16="http://schemas.microsoft.com/office/drawing/2014/main" id="{F763DE49-AB63-41FD-AD18-EF1F3690E27D}"/>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80" name="Text Box 5">
          <a:extLst>
            <a:ext uri="{FF2B5EF4-FFF2-40B4-BE49-F238E27FC236}">
              <a16:creationId xmlns:a16="http://schemas.microsoft.com/office/drawing/2014/main" id="{997401C8-DD57-40BA-BF4C-F0356A5D62F8}"/>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81" name="Text Box 9">
          <a:extLst>
            <a:ext uri="{FF2B5EF4-FFF2-40B4-BE49-F238E27FC236}">
              <a16:creationId xmlns:a16="http://schemas.microsoft.com/office/drawing/2014/main" id="{D0BACB5A-357F-4779-A036-F5EA80839C84}"/>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82" name="Text Box 10">
          <a:extLst>
            <a:ext uri="{FF2B5EF4-FFF2-40B4-BE49-F238E27FC236}">
              <a16:creationId xmlns:a16="http://schemas.microsoft.com/office/drawing/2014/main" id="{F70E6BD2-20F9-4FF9-947D-CD0E8A2AED84}"/>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83" name="Text Box 4">
          <a:extLst>
            <a:ext uri="{FF2B5EF4-FFF2-40B4-BE49-F238E27FC236}">
              <a16:creationId xmlns:a16="http://schemas.microsoft.com/office/drawing/2014/main" id="{470A61CA-8EDC-4D1D-A0C2-B2414232037D}"/>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84" name="Text Box 5">
          <a:extLst>
            <a:ext uri="{FF2B5EF4-FFF2-40B4-BE49-F238E27FC236}">
              <a16:creationId xmlns:a16="http://schemas.microsoft.com/office/drawing/2014/main" id="{E64AD148-C5B2-474F-8F45-CE6D6EBB073F}"/>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85" name="Text Box 9">
          <a:extLst>
            <a:ext uri="{FF2B5EF4-FFF2-40B4-BE49-F238E27FC236}">
              <a16:creationId xmlns:a16="http://schemas.microsoft.com/office/drawing/2014/main" id="{1602BD7E-2E03-4052-A008-F15690804CD4}"/>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86" name="Text Box 10">
          <a:extLst>
            <a:ext uri="{FF2B5EF4-FFF2-40B4-BE49-F238E27FC236}">
              <a16:creationId xmlns:a16="http://schemas.microsoft.com/office/drawing/2014/main" id="{B3ACA647-38AA-4731-A7B5-CEE33999309B}"/>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87" name="Text Box 4">
          <a:extLst>
            <a:ext uri="{FF2B5EF4-FFF2-40B4-BE49-F238E27FC236}">
              <a16:creationId xmlns:a16="http://schemas.microsoft.com/office/drawing/2014/main" id="{06205933-D1E4-429D-A273-6244CBC8AA77}"/>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88" name="Text Box 5">
          <a:extLst>
            <a:ext uri="{FF2B5EF4-FFF2-40B4-BE49-F238E27FC236}">
              <a16:creationId xmlns:a16="http://schemas.microsoft.com/office/drawing/2014/main" id="{A9D1D8F7-7D76-43B5-8406-69D82DE512C7}"/>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89" name="Text Box 9">
          <a:extLst>
            <a:ext uri="{FF2B5EF4-FFF2-40B4-BE49-F238E27FC236}">
              <a16:creationId xmlns:a16="http://schemas.microsoft.com/office/drawing/2014/main" id="{7364069E-6E52-41FB-9B88-7C567F773943}"/>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90" name="Text Box 10">
          <a:extLst>
            <a:ext uri="{FF2B5EF4-FFF2-40B4-BE49-F238E27FC236}">
              <a16:creationId xmlns:a16="http://schemas.microsoft.com/office/drawing/2014/main" id="{BF859E10-39CB-4DDF-933B-BBD2D08D31E3}"/>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91" name="Text Box 4">
          <a:extLst>
            <a:ext uri="{FF2B5EF4-FFF2-40B4-BE49-F238E27FC236}">
              <a16:creationId xmlns:a16="http://schemas.microsoft.com/office/drawing/2014/main" id="{3D3C039F-148F-4BED-BEED-7BFE8F315052}"/>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92" name="Text Box 5">
          <a:extLst>
            <a:ext uri="{FF2B5EF4-FFF2-40B4-BE49-F238E27FC236}">
              <a16:creationId xmlns:a16="http://schemas.microsoft.com/office/drawing/2014/main" id="{14B4A719-8A22-4BBC-9371-058A1FA9CED7}"/>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93" name="Text Box 9">
          <a:extLst>
            <a:ext uri="{FF2B5EF4-FFF2-40B4-BE49-F238E27FC236}">
              <a16:creationId xmlns:a16="http://schemas.microsoft.com/office/drawing/2014/main" id="{902244FD-7E99-4C5C-88D9-339F52A4374B}"/>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94" name="Text Box 10">
          <a:extLst>
            <a:ext uri="{FF2B5EF4-FFF2-40B4-BE49-F238E27FC236}">
              <a16:creationId xmlns:a16="http://schemas.microsoft.com/office/drawing/2014/main" id="{12731DE9-B885-4763-B586-30029F9950F9}"/>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95" name="Text Box 4">
          <a:extLst>
            <a:ext uri="{FF2B5EF4-FFF2-40B4-BE49-F238E27FC236}">
              <a16:creationId xmlns:a16="http://schemas.microsoft.com/office/drawing/2014/main" id="{32EFE2EA-0DD9-4E7B-A72E-FEF867FC798C}"/>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96" name="Text Box 5">
          <a:extLst>
            <a:ext uri="{FF2B5EF4-FFF2-40B4-BE49-F238E27FC236}">
              <a16:creationId xmlns:a16="http://schemas.microsoft.com/office/drawing/2014/main" id="{A0D21A45-63A2-4F5C-8170-05C763F8C349}"/>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97" name="Text Box 9">
          <a:extLst>
            <a:ext uri="{FF2B5EF4-FFF2-40B4-BE49-F238E27FC236}">
              <a16:creationId xmlns:a16="http://schemas.microsoft.com/office/drawing/2014/main" id="{19B8842C-DEA6-4399-897E-1DD7E79C26CD}"/>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98" name="Text Box 10">
          <a:extLst>
            <a:ext uri="{FF2B5EF4-FFF2-40B4-BE49-F238E27FC236}">
              <a16:creationId xmlns:a16="http://schemas.microsoft.com/office/drawing/2014/main" id="{BAC7A5ED-29E2-459E-861B-C517D2E80003}"/>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099" name="Text Box 4">
          <a:extLst>
            <a:ext uri="{FF2B5EF4-FFF2-40B4-BE49-F238E27FC236}">
              <a16:creationId xmlns:a16="http://schemas.microsoft.com/office/drawing/2014/main" id="{20642124-FFDF-431A-A2A6-F2EA31390E03}"/>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100" name="Text Box 5">
          <a:extLst>
            <a:ext uri="{FF2B5EF4-FFF2-40B4-BE49-F238E27FC236}">
              <a16:creationId xmlns:a16="http://schemas.microsoft.com/office/drawing/2014/main" id="{3AA1A438-507C-4C56-8F70-109478530BA6}"/>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101" name="Text Box 9">
          <a:extLst>
            <a:ext uri="{FF2B5EF4-FFF2-40B4-BE49-F238E27FC236}">
              <a16:creationId xmlns:a16="http://schemas.microsoft.com/office/drawing/2014/main" id="{413E0270-B6D6-4611-BA16-4DC7AD610250}"/>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102" name="Text Box 10">
          <a:extLst>
            <a:ext uri="{FF2B5EF4-FFF2-40B4-BE49-F238E27FC236}">
              <a16:creationId xmlns:a16="http://schemas.microsoft.com/office/drawing/2014/main" id="{74CEE6E2-5BFD-4F3E-8F73-5C7D440C212B}"/>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103" name="Text Box 4">
          <a:extLst>
            <a:ext uri="{FF2B5EF4-FFF2-40B4-BE49-F238E27FC236}">
              <a16:creationId xmlns:a16="http://schemas.microsoft.com/office/drawing/2014/main" id="{27B406F3-F140-4077-B016-9FE78D07322B}"/>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104" name="Text Box 5">
          <a:extLst>
            <a:ext uri="{FF2B5EF4-FFF2-40B4-BE49-F238E27FC236}">
              <a16:creationId xmlns:a16="http://schemas.microsoft.com/office/drawing/2014/main" id="{A95A8D59-F119-44E3-A471-8B8209D73FA2}"/>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105" name="Text Box 9">
          <a:extLst>
            <a:ext uri="{FF2B5EF4-FFF2-40B4-BE49-F238E27FC236}">
              <a16:creationId xmlns:a16="http://schemas.microsoft.com/office/drawing/2014/main" id="{43011E02-C44F-42B7-A22C-68DC8A414EC4}"/>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52400"/>
    <xdr:sp macro="" textlink="">
      <xdr:nvSpPr>
        <xdr:cNvPr id="1106" name="Text Box 10">
          <a:extLst>
            <a:ext uri="{FF2B5EF4-FFF2-40B4-BE49-F238E27FC236}">
              <a16:creationId xmlns:a16="http://schemas.microsoft.com/office/drawing/2014/main" id="{7C0934DE-6F6B-4D59-92FF-B2CF71EB5A62}"/>
            </a:ext>
          </a:extLst>
        </xdr:cNvPr>
        <xdr:cNvSpPr txBox="1">
          <a:spLocks noChangeArrowheads="1"/>
        </xdr:cNvSpPr>
      </xdr:nvSpPr>
      <xdr:spPr bwMode="auto">
        <a:xfrm>
          <a:off x="5248275" y="190090425"/>
          <a:ext cx="76200" cy="152400"/>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07" name="Text Box 4">
          <a:extLst>
            <a:ext uri="{FF2B5EF4-FFF2-40B4-BE49-F238E27FC236}">
              <a16:creationId xmlns:a16="http://schemas.microsoft.com/office/drawing/2014/main" id="{789562ED-B208-441C-80DC-C8D9AC61F565}"/>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08" name="Text Box 5">
          <a:extLst>
            <a:ext uri="{FF2B5EF4-FFF2-40B4-BE49-F238E27FC236}">
              <a16:creationId xmlns:a16="http://schemas.microsoft.com/office/drawing/2014/main" id="{4737D211-D7F3-4E4F-8DCE-77ED25B02929}"/>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09" name="Text Box 9">
          <a:extLst>
            <a:ext uri="{FF2B5EF4-FFF2-40B4-BE49-F238E27FC236}">
              <a16:creationId xmlns:a16="http://schemas.microsoft.com/office/drawing/2014/main" id="{7D833317-FEDC-4D01-A8F8-3E0A592C237D}"/>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10" name="Text Box 10">
          <a:extLst>
            <a:ext uri="{FF2B5EF4-FFF2-40B4-BE49-F238E27FC236}">
              <a16:creationId xmlns:a16="http://schemas.microsoft.com/office/drawing/2014/main" id="{126DCE73-60C8-4DA3-B92C-3E885F8CDEC2}"/>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11" name="Text Box 4">
          <a:extLst>
            <a:ext uri="{FF2B5EF4-FFF2-40B4-BE49-F238E27FC236}">
              <a16:creationId xmlns:a16="http://schemas.microsoft.com/office/drawing/2014/main" id="{E36904A5-C085-4132-9F4A-3F36B53EB8B1}"/>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12" name="Text Box 5">
          <a:extLst>
            <a:ext uri="{FF2B5EF4-FFF2-40B4-BE49-F238E27FC236}">
              <a16:creationId xmlns:a16="http://schemas.microsoft.com/office/drawing/2014/main" id="{D308BAD7-2C4C-4748-9AF4-FED2753C84E8}"/>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13" name="Text Box 9">
          <a:extLst>
            <a:ext uri="{FF2B5EF4-FFF2-40B4-BE49-F238E27FC236}">
              <a16:creationId xmlns:a16="http://schemas.microsoft.com/office/drawing/2014/main" id="{82FC71DB-74EC-464B-BA74-F47EDA9ADF43}"/>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14" name="Text Box 10">
          <a:extLst>
            <a:ext uri="{FF2B5EF4-FFF2-40B4-BE49-F238E27FC236}">
              <a16:creationId xmlns:a16="http://schemas.microsoft.com/office/drawing/2014/main" id="{4C6C9B07-A02C-433D-8461-6F4D44E98ADF}"/>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15" name="Text Box 4">
          <a:extLst>
            <a:ext uri="{FF2B5EF4-FFF2-40B4-BE49-F238E27FC236}">
              <a16:creationId xmlns:a16="http://schemas.microsoft.com/office/drawing/2014/main" id="{5910F656-2159-4784-BEE0-72AC16FCB64B}"/>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16" name="Text Box 5">
          <a:extLst>
            <a:ext uri="{FF2B5EF4-FFF2-40B4-BE49-F238E27FC236}">
              <a16:creationId xmlns:a16="http://schemas.microsoft.com/office/drawing/2014/main" id="{95C897E6-500A-4381-89C6-ED7ADA6B8446}"/>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17" name="Text Box 9">
          <a:extLst>
            <a:ext uri="{FF2B5EF4-FFF2-40B4-BE49-F238E27FC236}">
              <a16:creationId xmlns:a16="http://schemas.microsoft.com/office/drawing/2014/main" id="{5C85BA5A-675E-4808-9980-2EAA0C31CDC0}"/>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18" name="Text Box 10">
          <a:extLst>
            <a:ext uri="{FF2B5EF4-FFF2-40B4-BE49-F238E27FC236}">
              <a16:creationId xmlns:a16="http://schemas.microsoft.com/office/drawing/2014/main" id="{608A8428-26BE-49BE-9944-8E7B1F616AEA}"/>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19" name="Text Box 4">
          <a:extLst>
            <a:ext uri="{FF2B5EF4-FFF2-40B4-BE49-F238E27FC236}">
              <a16:creationId xmlns:a16="http://schemas.microsoft.com/office/drawing/2014/main" id="{E612F24F-63A8-4B6E-A26D-74377ED2F763}"/>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20" name="Text Box 5">
          <a:extLst>
            <a:ext uri="{FF2B5EF4-FFF2-40B4-BE49-F238E27FC236}">
              <a16:creationId xmlns:a16="http://schemas.microsoft.com/office/drawing/2014/main" id="{DEA870D6-2308-4CA6-BB72-58EF2DE0D1D8}"/>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21" name="Text Box 9">
          <a:extLst>
            <a:ext uri="{FF2B5EF4-FFF2-40B4-BE49-F238E27FC236}">
              <a16:creationId xmlns:a16="http://schemas.microsoft.com/office/drawing/2014/main" id="{2AC9F189-6E02-485F-8CA1-CD6B9E5E2FF2}"/>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22" name="Text Box 10">
          <a:extLst>
            <a:ext uri="{FF2B5EF4-FFF2-40B4-BE49-F238E27FC236}">
              <a16:creationId xmlns:a16="http://schemas.microsoft.com/office/drawing/2014/main" id="{993E1467-42B6-488E-B6EA-23A327989E3D}"/>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23" name="Text Box 4">
          <a:extLst>
            <a:ext uri="{FF2B5EF4-FFF2-40B4-BE49-F238E27FC236}">
              <a16:creationId xmlns:a16="http://schemas.microsoft.com/office/drawing/2014/main" id="{F873117B-45CB-444F-A841-C49E23D4C95E}"/>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24" name="Text Box 5">
          <a:extLst>
            <a:ext uri="{FF2B5EF4-FFF2-40B4-BE49-F238E27FC236}">
              <a16:creationId xmlns:a16="http://schemas.microsoft.com/office/drawing/2014/main" id="{47B146D5-12D5-4A27-BBD6-2B872F91DC2A}"/>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25" name="Text Box 9">
          <a:extLst>
            <a:ext uri="{FF2B5EF4-FFF2-40B4-BE49-F238E27FC236}">
              <a16:creationId xmlns:a16="http://schemas.microsoft.com/office/drawing/2014/main" id="{587BD513-E713-496C-A82D-CCFC2BD3C693}"/>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26" name="Text Box 10">
          <a:extLst>
            <a:ext uri="{FF2B5EF4-FFF2-40B4-BE49-F238E27FC236}">
              <a16:creationId xmlns:a16="http://schemas.microsoft.com/office/drawing/2014/main" id="{4B31049B-DBC6-4146-AEE3-739024102AEF}"/>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27" name="Text Box 4">
          <a:extLst>
            <a:ext uri="{FF2B5EF4-FFF2-40B4-BE49-F238E27FC236}">
              <a16:creationId xmlns:a16="http://schemas.microsoft.com/office/drawing/2014/main" id="{E70FA60D-8E4E-4E23-9CC3-0B5C5649A35C}"/>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28" name="Text Box 5">
          <a:extLst>
            <a:ext uri="{FF2B5EF4-FFF2-40B4-BE49-F238E27FC236}">
              <a16:creationId xmlns:a16="http://schemas.microsoft.com/office/drawing/2014/main" id="{E6B8BCD4-7EA4-4ECA-8BBA-F04CD5395B51}"/>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29" name="Text Box 9">
          <a:extLst>
            <a:ext uri="{FF2B5EF4-FFF2-40B4-BE49-F238E27FC236}">
              <a16:creationId xmlns:a16="http://schemas.microsoft.com/office/drawing/2014/main" id="{40D1DC76-216D-4316-9B12-859D4F2E4ED8}"/>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30" name="Text Box 10">
          <a:extLst>
            <a:ext uri="{FF2B5EF4-FFF2-40B4-BE49-F238E27FC236}">
              <a16:creationId xmlns:a16="http://schemas.microsoft.com/office/drawing/2014/main" id="{04A36DAB-A4C2-4E5B-BC9A-92090D4F587F}"/>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31" name="Text Box 4">
          <a:extLst>
            <a:ext uri="{FF2B5EF4-FFF2-40B4-BE49-F238E27FC236}">
              <a16:creationId xmlns:a16="http://schemas.microsoft.com/office/drawing/2014/main" id="{2A42A9EC-7515-4C55-9BD5-97D341CA7054}"/>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32" name="Text Box 5">
          <a:extLst>
            <a:ext uri="{FF2B5EF4-FFF2-40B4-BE49-F238E27FC236}">
              <a16:creationId xmlns:a16="http://schemas.microsoft.com/office/drawing/2014/main" id="{9E80D441-E04F-4651-87E6-02C84564A45F}"/>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33" name="Text Box 9">
          <a:extLst>
            <a:ext uri="{FF2B5EF4-FFF2-40B4-BE49-F238E27FC236}">
              <a16:creationId xmlns:a16="http://schemas.microsoft.com/office/drawing/2014/main" id="{CEAFFB9B-0502-41DD-91BC-CD384429DEE5}"/>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34" name="Text Box 10">
          <a:extLst>
            <a:ext uri="{FF2B5EF4-FFF2-40B4-BE49-F238E27FC236}">
              <a16:creationId xmlns:a16="http://schemas.microsoft.com/office/drawing/2014/main" id="{7B503078-B142-44D8-BB6C-370C520F5BC0}"/>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35" name="Text Box 4">
          <a:extLst>
            <a:ext uri="{FF2B5EF4-FFF2-40B4-BE49-F238E27FC236}">
              <a16:creationId xmlns:a16="http://schemas.microsoft.com/office/drawing/2014/main" id="{246622EA-134B-40B3-8FA2-0AF529B8872F}"/>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36" name="Text Box 5">
          <a:extLst>
            <a:ext uri="{FF2B5EF4-FFF2-40B4-BE49-F238E27FC236}">
              <a16:creationId xmlns:a16="http://schemas.microsoft.com/office/drawing/2014/main" id="{F3E255ED-C2DA-4416-8C84-9E24C29D6BA5}"/>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37" name="Text Box 9">
          <a:extLst>
            <a:ext uri="{FF2B5EF4-FFF2-40B4-BE49-F238E27FC236}">
              <a16:creationId xmlns:a16="http://schemas.microsoft.com/office/drawing/2014/main" id="{04F4CCBA-7277-4E32-A5A3-D3E2A14624EF}"/>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38" name="Text Box 10">
          <a:extLst>
            <a:ext uri="{FF2B5EF4-FFF2-40B4-BE49-F238E27FC236}">
              <a16:creationId xmlns:a16="http://schemas.microsoft.com/office/drawing/2014/main" id="{087E7D84-FDF4-4BF4-95D1-52A97AFF99A4}"/>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39" name="Text Box 4">
          <a:extLst>
            <a:ext uri="{FF2B5EF4-FFF2-40B4-BE49-F238E27FC236}">
              <a16:creationId xmlns:a16="http://schemas.microsoft.com/office/drawing/2014/main" id="{40371E26-0183-420A-9C25-DA0942271C70}"/>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40" name="Text Box 5">
          <a:extLst>
            <a:ext uri="{FF2B5EF4-FFF2-40B4-BE49-F238E27FC236}">
              <a16:creationId xmlns:a16="http://schemas.microsoft.com/office/drawing/2014/main" id="{21E6CF83-A6E8-4B2E-9A9A-CF1861EF67F1}"/>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41" name="Text Box 9">
          <a:extLst>
            <a:ext uri="{FF2B5EF4-FFF2-40B4-BE49-F238E27FC236}">
              <a16:creationId xmlns:a16="http://schemas.microsoft.com/office/drawing/2014/main" id="{E0DFBD98-0685-43E5-85F3-D7048B03D4BC}"/>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42" name="Text Box 10">
          <a:extLst>
            <a:ext uri="{FF2B5EF4-FFF2-40B4-BE49-F238E27FC236}">
              <a16:creationId xmlns:a16="http://schemas.microsoft.com/office/drawing/2014/main" id="{D96F37E6-3ACE-4C51-BA99-01D4EEC3BEF5}"/>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43" name="Text Box 4">
          <a:extLst>
            <a:ext uri="{FF2B5EF4-FFF2-40B4-BE49-F238E27FC236}">
              <a16:creationId xmlns:a16="http://schemas.microsoft.com/office/drawing/2014/main" id="{DF6E7708-7968-4843-9A33-F83344E991E5}"/>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44" name="Text Box 5">
          <a:extLst>
            <a:ext uri="{FF2B5EF4-FFF2-40B4-BE49-F238E27FC236}">
              <a16:creationId xmlns:a16="http://schemas.microsoft.com/office/drawing/2014/main" id="{282A01C8-4736-4C37-84A4-14D8EB6433F2}"/>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45" name="Text Box 9">
          <a:extLst>
            <a:ext uri="{FF2B5EF4-FFF2-40B4-BE49-F238E27FC236}">
              <a16:creationId xmlns:a16="http://schemas.microsoft.com/office/drawing/2014/main" id="{B1859ECC-BD4A-4A9E-B0B5-898BAD6661A4}"/>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46" name="Text Box 10">
          <a:extLst>
            <a:ext uri="{FF2B5EF4-FFF2-40B4-BE49-F238E27FC236}">
              <a16:creationId xmlns:a16="http://schemas.microsoft.com/office/drawing/2014/main" id="{F8E568AB-7F71-423A-BA24-4171ACEEEC99}"/>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47" name="Text Box 4">
          <a:extLst>
            <a:ext uri="{FF2B5EF4-FFF2-40B4-BE49-F238E27FC236}">
              <a16:creationId xmlns:a16="http://schemas.microsoft.com/office/drawing/2014/main" id="{D67CE487-D047-42F4-BCE8-E881CC4ABA7E}"/>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48" name="Text Box 5">
          <a:extLst>
            <a:ext uri="{FF2B5EF4-FFF2-40B4-BE49-F238E27FC236}">
              <a16:creationId xmlns:a16="http://schemas.microsoft.com/office/drawing/2014/main" id="{4562E074-6E14-4675-9B2C-5BA01C698C23}"/>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49" name="Text Box 9">
          <a:extLst>
            <a:ext uri="{FF2B5EF4-FFF2-40B4-BE49-F238E27FC236}">
              <a16:creationId xmlns:a16="http://schemas.microsoft.com/office/drawing/2014/main" id="{920495AC-7B10-4949-8E47-A9510932C536}"/>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7"/>
    <xdr:sp macro="" textlink="">
      <xdr:nvSpPr>
        <xdr:cNvPr id="1150" name="Text Box 10">
          <a:extLst>
            <a:ext uri="{FF2B5EF4-FFF2-40B4-BE49-F238E27FC236}">
              <a16:creationId xmlns:a16="http://schemas.microsoft.com/office/drawing/2014/main" id="{F75ABFA4-1571-42D2-BC2D-DD8208A903CF}"/>
            </a:ext>
          </a:extLst>
        </xdr:cNvPr>
        <xdr:cNvSpPr txBox="1">
          <a:spLocks noChangeArrowheads="1"/>
        </xdr:cNvSpPr>
      </xdr:nvSpPr>
      <xdr:spPr bwMode="auto">
        <a:xfrm>
          <a:off x="5248275" y="190090425"/>
          <a:ext cx="76200" cy="148167"/>
        </a:xfrm>
        <a:prstGeom prst="rect">
          <a:avLst/>
        </a:prstGeom>
        <a:noFill/>
        <a:ln w="9525">
          <a:noFill/>
          <a:miter lim="800000"/>
          <a:headEnd/>
          <a:tailEnd/>
        </a:ln>
      </xdr:spPr>
    </xdr:sp>
    <xdr:clientData/>
  </xdr:oneCellAnchor>
  <xdr:oneCellAnchor>
    <xdr:from>
      <xdr:col>6</xdr:col>
      <xdr:colOff>0</xdr:colOff>
      <xdr:row>985</xdr:row>
      <xdr:rowOff>0</xdr:rowOff>
    </xdr:from>
    <xdr:ext cx="76200" cy="148168"/>
    <xdr:sp macro="" textlink="">
      <xdr:nvSpPr>
        <xdr:cNvPr id="1151" name="Text Box 4">
          <a:extLst>
            <a:ext uri="{FF2B5EF4-FFF2-40B4-BE49-F238E27FC236}">
              <a16:creationId xmlns:a16="http://schemas.microsoft.com/office/drawing/2014/main" id="{CE3A6C02-9670-4F99-8910-8D11FD46CAE8}"/>
            </a:ext>
          </a:extLst>
        </xdr:cNvPr>
        <xdr:cNvSpPr txBox="1">
          <a:spLocks noChangeArrowheads="1"/>
        </xdr:cNvSpPr>
      </xdr:nvSpPr>
      <xdr:spPr bwMode="auto">
        <a:xfrm>
          <a:off x="5248275" y="190090425"/>
          <a:ext cx="76200" cy="148168"/>
        </a:xfrm>
        <a:prstGeom prst="rect">
          <a:avLst/>
        </a:prstGeom>
        <a:noFill/>
        <a:ln w="9525">
          <a:noFill/>
          <a:miter lim="800000"/>
          <a:headEnd/>
          <a:tailEnd/>
        </a:ln>
      </xdr:spPr>
    </xdr:sp>
    <xdr:clientData/>
  </xdr:oneCellAnchor>
  <xdr:oneCellAnchor>
    <xdr:from>
      <xdr:col>6</xdr:col>
      <xdr:colOff>0</xdr:colOff>
      <xdr:row>985</xdr:row>
      <xdr:rowOff>0</xdr:rowOff>
    </xdr:from>
    <xdr:ext cx="76200" cy="148168"/>
    <xdr:sp macro="" textlink="">
      <xdr:nvSpPr>
        <xdr:cNvPr id="1152" name="Text Box 5">
          <a:extLst>
            <a:ext uri="{FF2B5EF4-FFF2-40B4-BE49-F238E27FC236}">
              <a16:creationId xmlns:a16="http://schemas.microsoft.com/office/drawing/2014/main" id="{1D37FD93-6461-449D-AFD9-52A1A59E1253}"/>
            </a:ext>
          </a:extLst>
        </xdr:cNvPr>
        <xdr:cNvSpPr txBox="1">
          <a:spLocks noChangeArrowheads="1"/>
        </xdr:cNvSpPr>
      </xdr:nvSpPr>
      <xdr:spPr bwMode="auto">
        <a:xfrm>
          <a:off x="5248275" y="190090425"/>
          <a:ext cx="76200" cy="148168"/>
        </a:xfrm>
        <a:prstGeom prst="rect">
          <a:avLst/>
        </a:prstGeom>
        <a:noFill/>
        <a:ln w="9525">
          <a:noFill/>
          <a:miter lim="800000"/>
          <a:headEnd/>
          <a:tailEnd/>
        </a:ln>
      </xdr:spPr>
    </xdr:sp>
    <xdr:clientData/>
  </xdr:oneCellAnchor>
  <xdr:oneCellAnchor>
    <xdr:from>
      <xdr:col>6</xdr:col>
      <xdr:colOff>0</xdr:colOff>
      <xdr:row>985</xdr:row>
      <xdr:rowOff>0</xdr:rowOff>
    </xdr:from>
    <xdr:ext cx="76200" cy="148168"/>
    <xdr:sp macro="" textlink="">
      <xdr:nvSpPr>
        <xdr:cNvPr id="1153" name="Text Box 9">
          <a:extLst>
            <a:ext uri="{FF2B5EF4-FFF2-40B4-BE49-F238E27FC236}">
              <a16:creationId xmlns:a16="http://schemas.microsoft.com/office/drawing/2014/main" id="{023EE7E0-A610-4636-AE68-037FA0B800A2}"/>
            </a:ext>
          </a:extLst>
        </xdr:cNvPr>
        <xdr:cNvSpPr txBox="1">
          <a:spLocks noChangeArrowheads="1"/>
        </xdr:cNvSpPr>
      </xdr:nvSpPr>
      <xdr:spPr bwMode="auto">
        <a:xfrm>
          <a:off x="5248275" y="190090425"/>
          <a:ext cx="76200" cy="148168"/>
        </a:xfrm>
        <a:prstGeom prst="rect">
          <a:avLst/>
        </a:prstGeom>
        <a:noFill/>
        <a:ln w="9525">
          <a:noFill/>
          <a:miter lim="800000"/>
          <a:headEnd/>
          <a:tailEnd/>
        </a:ln>
      </xdr:spPr>
    </xdr:sp>
    <xdr:clientData/>
  </xdr:oneCellAnchor>
  <xdr:oneCellAnchor>
    <xdr:from>
      <xdr:col>6</xdr:col>
      <xdr:colOff>0</xdr:colOff>
      <xdr:row>985</xdr:row>
      <xdr:rowOff>0</xdr:rowOff>
    </xdr:from>
    <xdr:ext cx="76200" cy="148168"/>
    <xdr:sp macro="" textlink="">
      <xdr:nvSpPr>
        <xdr:cNvPr id="1154" name="Text Box 10">
          <a:extLst>
            <a:ext uri="{FF2B5EF4-FFF2-40B4-BE49-F238E27FC236}">
              <a16:creationId xmlns:a16="http://schemas.microsoft.com/office/drawing/2014/main" id="{DB43BB5C-AC95-48D0-9FD3-826C7B28A32A}"/>
            </a:ext>
          </a:extLst>
        </xdr:cNvPr>
        <xdr:cNvSpPr txBox="1">
          <a:spLocks noChangeArrowheads="1"/>
        </xdr:cNvSpPr>
      </xdr:nvSpPr>
      <xdr:spPr bwMode="auto">
        <a:xfrm>
          <a:off x="5248275" y="190090425"/>
          <a:ext cx="76200" cy="148168"/>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155" name="Text Box 4">
          <a:extLst>
            <a:ext uri="{FF2B5EF4-FFF2-40B4-BE49-F238E27FC236}">
              <a16:creationId xmlns:a16="http://schemas.microsoft.com/office/drawing/2014/main" id="{31FF83EC-C948-4A4B-8030-1818DB7AA3FB}"/>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156" name="Text Box 5">
          <a:extLst>
            <a:ext uri="{FF2B5EF4-FFF2-40B4-BE49-F238E27FC236}">
              <a16:creationId xmlns:a16="http://schemas.microsoft.com/office/drawing/2014/main" id="{6B797FA1-948B-49ED-8FA8-707D4F902F3E}"/>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157" name="Text Box 9">
          <a:extLst>
            <a:ext uri="{FF2B5EF4-FFF2-40B4-BE49-F238E27FC236}">
              <a16:creationId xmlns:a16="http://schemas.microsoft.com/office/drawing/2014/main" id="{148200A1-CF44-4A64-A9F3-0C9F61BA530B}"/>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158" name="Text Box 10">
          <a:extLst>
            <a:ext uri="{FF2B5EF4-FFF2-40B4-BE49-F238E27FC236}">
              <a16:creationId xmlns:a16="http://schemas.microsoft.com/office/drawing/2014/main" id="{0CA98871-2BC8-4C5A-8224-E4797F942C13}"/>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59" name="Text Box 4">
          <a:extLst>
            <a:ext uri="{FF2B5EF4-FFF2-40B4-BE49-F238E27FC236}">
              <a16:creationId xmlns:a16="http://schemas.microsoft.com/office/drawing/2014/main" id="{90440491-33BF-44AF-92E6-194540C30D9E}"/>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60" name="Text Box 5">
          <a:extLst>
            <a:ext uri="{FF2B5EF4-FFF2-40B4-BE49-F238E27FC236}">
              <a16:creationId xmlns:a16="http://schemas.microsoft.com/office/drawing/2014/main" id="{DD421265-6AA7-4575-B422-BB5643CDB67F}"/>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61" name="Text Box 9">
          <a:extLst>
            <a:ext uri="{FF2B5EF4-FFF2-40B4-BE49-F238E27FC236}">
              <a16:creationId xmlns:a16="http://schemas.microsoft.com/office/drawing/2014/main" id="{EDB97079-FB87-43CE-BADC-4D7AF08707D1}"/>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162" name="Text Box 4">
          <a:extLst>
            <a:ext uri="{FF2B5EF4-FFF2-40B4-BE49-F238E27FC236}">
              <a16:creationId xmlns:a16="http://schemas.microsoft.com/office/drawing/2014/main" id="{7FC07B17-49A2-4076-9AAC-0419ED31223D}"/>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163" name="Text Box 5">
          <a:extLst>
            <a:ext uri="{FF2B5EF4-FFF2-40B4-BE49-F238E27FC236}">
              <a16:creationId xmlns:a16="http://schemas.microsoft.com/office/drawing/2014/main" id="{43D18213-9EAF-4FE6-8C26-1BEE525C580A}"/>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164" name="Text Box 9">
          <a:extLst>
            <a:ext uri="{FF2B5EF4-FFF2-40B4-BE49-F238E27FC236}">
              <a16:creationId xmlns:a16="http://schemas.microsoft.com/office/drawing/2014/main" id="{CB19FED8-FEB9-414D-A30F-ECAC91BBDA01}"/>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165" name="Text Box 10">
          <a:extLst>
            <a:ext uri="{FF2B5EF4-FFF2-40B4-BE49-F238E27FC236}">
              <a16:creationId xmlns:a16="http://schemas.microsoft.com/office/drawing/2014/main" id="{C6E7BBC4-45AE-4889-8E38-D9DC30D49C98}"/>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166" name="Text Box 4">
          <a:extLst>
            <a:ext uri="{FF2B5EF4-FFF2-40B4-BE49-F238E27FC236}">
              <a16:creationId xmlns:a16="http://schemas.microsoft.com/office/drawing/2014/main" id="{A7AA5AD7-8EE5-46A5-97EE-B7405D1E9A37}"/>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167" name="Text Box 5">
          <a:extLst>
            <a:ext uri="{FF2B5EF4-FFF2-40B4-BE49-F238E27FC236}">
              <a16:creationId xmlns:a16="http://schemas.microsoft.com/office/drawing/2014/main" id="{8F9BF547-70A4-4B33-9D8A-D709F6D5E887}"/>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168" name="Text Box 9">
          <a:extLst>
            <a:ext uri="{FF2B5EF4-FFF2-40B4-BE49-F238E27FC236}">
              <a16:creationId xmlns:a16="http://schemas.microsoft.com/office/drawing/2014/main" id="{1471691F-5464-4B64-A870-F531E8B6073F}"/>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169" name="Text Box 4">
          <a:extLst>
            <a:ext uri="{FF2B5EF4-FFF2-40B4-BE49-F238E27FC236}">
              <a16:creationId xmlns:a16="http://schemas.microsoft.com/office/drawing/2014/main" id="{06605458-71CA-47A0-A817-4B61911A4B91}"/>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170" name="Text Box 5">
          <a:extLst>
            <a:ext uri="{FF2B5EF4-FFF2-40B4-BE49-F238E27FC236}">
              <a16:creationId xmlns:a16="http://schemas.microsoft.com/office/drawing/2014/main" id="{E61BC98B-B80B-4938-9BCC-7A6725DF5363}"/>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171" name="Text Box 9">
          <a:extLst>
            <a:ext uri="{FF2B5EF4-FFF2-40B4-BE49-F238E27FC236}">
              <a16:creationId xmlns:a16="http://schemas.microsoft.com/office/drawing/2014/main" id="{39C4311C-6CD3-445B-AE60-75F2FAEAD940}"/>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172" name="Text Box 4">
          <a:extLst>
            <a:ext uri="{FF2B5EF4-FFF2-40B4-BE49-F238E27FC236}">
              <a16:creationId xmlns:a16="http://schemas.microsoft.com/office/drawing/2014/main" id="{309B62C6-173C-4FAE-B4BC-A3CBCB87A3C3}"/>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173" name="Text Box 4">
          <a:extLst>
            <a:ext uri="{FF2B5EF4-FFF2-40B4-BE49-F238E27FC236}">
              <a16:creationId xmlns:a16="http://schemas.microsoft.com/office/drawing/2014/main" id="{6A3ABFEE-330E-476D-833E-E56D21EEDD53}"/>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74" name="Text Box 4">
          <a:extLst>
            <a:ext uri="{FF2B5EF4-FFF2-40B4-BE49-F238E27FC236}">
              <a16:creationId xmlns:a16="http://schemas.microsoft.com/office/drawing/2014/main" id="{8EAE461C-B75D-4ED7-8CF5-B73ACEB44366}"/>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75" name="Text Box 5">
          <a:extLst>
            <a:ext uri="{FF2B5EF4-FFF2-40B4-BE49-F238E27FC236}">
              <a16:creationId xmlns:a16="http://schemas.microsoft.com/office/drawing/2014/main" id="{3B39148D-8F89-4050-9542-77EAEB1A8CD1}"/>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76" name="Text Box 9">
          <a:extLst>
            <a:ext uri="{FF2B5EF4-FFF2-40B4-BE49-F238E27FC236}">
              <a16:creationId xmlns:a16="http://schemas.microsoft.com/office/drawing/2014/main" id="{D4EC8E5C-9218-4643-92AA-F36B4912B2A0}"/>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77" name="Text Box 10">
          <a:extLst>
            <a:ext uri="{FF2B5EF4-FFF2-40B4-BE49-F238E27FC236}">
              <a16:creationId xmlns:a16="http://schemas.microsoft.com/office/drawing/2014/main" id="{E2F444CC-EAFA-4E89-867F-A1CCA4C34384}"/>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78" name="Text Box 4">
          <a:extLst>
            <a:ext uri="{FF2B5EF4-FFF2-40B4-BE49-F238E27FC236}">
              <a16:creationId xmlns:a16="http://schemas.microsoft.com/office/drawing/2014/main" id="{28F2FFF6-00E6-40B0-BED5-5CFE4C642815}"/>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79" name="Text Box 5">
          <a:extLst>
            <a:ext uri="{FF2B5EF4-FFF2-40B4-BE49-F238E27FC236}">
              <a16:creationId xmlns:a16="http://schemas.microsoft.com/office/drawing/2014/main" id="{F68216F2-9DD5-413A-97AF-5A69AFF93F5A}"/>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80" name="Text Box 9">
          <a:extLst>
            <a:ext uri="{FF2B5EF4-FFF2-40B4-BE49-F238E27FC236}">
              <a16:creationId xmlns:a16="http://schemas.microsoft.com/office/drawing/2014/main" id="{DC450A32-A01B-4DFC-89DC-712D7DFDC303}"/>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81" name="Text Box 10">
          <a:extLst>
            <a:ext uri="{FF2B5EF4-FFF2-40B4-BE49-F238E27FC236}">
              <a16:creationId xmlns:a16="http://schemas.microsoft.com/office/drawing/2014/main" id="{62FA4B3A-03F4-4B90-B04C-5F431FD5477A}"/>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82" name="Text Box 4">
          <a:extLst>
            <a:ext uri="{FF2B5EF4-FFF2-40B4-BE49-F238E27FC236}">
              <a16:creationId xmlns:a16="http://schemas.microsoft.com/office/drawing/2014/main" id="{0D103628-3A50-4C10-A760-098AC3BBEE98}"/>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83" name="Text Box 5">
          <a:extLst>
            <a:ext uri="{FF2B5EF4-FFF2-40B4-BE49-F238E27FC236}">
              <a16:creationId xmlns:a16="http://schemas.microsoft.com/office/drawing/2014/main" id="{8482C241-76A4-49A4-A5F6-B4AC5EBDC305}"/>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84" name="Text Box 9">
          <a:extLst>
            <a:ext uri="{FF2B5EF4-FFF2-40B4-BE49-F238E27FC236}">
              <a16:creationId xmlns:a16="http://schemas.microsoft.com/office/drawing/2014/main" id="{B5A2E59B-9F8C-42D1-B410-65B86BE223ED}"/>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85" name="Text Box 10">
          <a:extLst>
            <a:ext uri="{FF2B5EF4-FFF2-40B4-BE49-F238E27FC236}">
              <a16:creationId xmlns:a16="http://schemas.microsoft.com/office/drawing/2014/main" id="{911F3C71-6C60-4619-A6F2-FF8FB35D82AB}"/>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86" name="Text Box 4">
          <a:extLst>
            <a:ext uri="{FF2B5EF4-FFF2-40B4-BE49-F238E27FC236}">
              <a16:creationId xmlns:a16="http://schemas.microsoft.com/office/drawing/2014/main" id="{DB8D81B5-65B7-4FD4-AAE1-CD7CB6270903}"/>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87" name="Text Box 5">
          <a:extLst>
            <a:ext uri="{FF2B5EF4-FFF2-40B4-BE49-F238E27FC236}">
              <a16:creationId xmlns:a16="http://schemas.microsoft.com/office/drawing/2014/main" id="{416D6C0D-80B2-4908-A400-00CCAA5B75B2}"/>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88" name="Text Box 9">
          <a:extLst>
            <a:ext uri="{FF2B5EF4-FFF2-40B4-BE49-F238E27FC236}">
              <a16:creationId xmlns:a16="http://schemas.microsoft.com/office/drawing/2014/main" id="{D5F09699-6539-4D5B-A850-C41EC4A6054C}"/>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89" name="Text Box 10">
          <a:extLst>
            <a:ext uri="{FF2B5EF4-FFF2-40B4-BE49-F238E27FC236}">
              <a16:creationId xmlns:a16="http://schemas.microsoft.com/office/drawing/2014/main" id="{F9E2CCF1-70D3-4E62-A324-56FF840C91C5}"/>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90" name="Text Box 4">
          <a:extLst>
            <a:ext uri="{FF2B5EF4-FFF2-40B4-BE49-F238E27FC236}">
              <a16:creationId xmlns:a16="http://schemas.microsoft.com/office/drawing/2014/main" id="{734160A1-F56F-4C45-8BE5-5FCFCB69AB0A}"/>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91" name="Text Box 5">
          <a:extLst>
            <a:ext uri="{FF2B5EF4-FFF2-40B4-BE49-F238E27FC236}">
              <a16:creationId xmlns:a16="http://schemas.microsoft.com/office/drawing/2014/main" id="{D8675683-EB2C-477F-BA2B-66AB85312E24}"/>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92" name="Text Box 9">
          <a:extLst>
            <a:ext uri="{FF2B5EF4-FFF2-40B4-BE49-F238E27FC236}">
              <a16:creationId xmlns:a16="http://schemas.microsoft.com/office/drawing/2014/main" id="{E397833E-3B19-4849-8D54-24740BC81E21}"/>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93" name="Text Box 10">
          <a:extLst>
            <a:ext uri="{FF2B5EF4-FFF2-40B4-BE49-F238E27FC236}">
              <a16:creationId xmlns:a16="http://schemas.microsoft.com/office/drawing/2014/main" id="{D855EFD9-A62E-43E1-9C70-0D17FF354F8E}"/>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94" name="Text Box 4">
          <a:extLst>
            <a:ext uri="{FF2B5EF4-FFF2-40B4-BE49-F238E27FC236}">
              <a16:creationId xmlns:a16="http://schemas.microsoft.com/office/drawing/2014/main" id="{980A607D-4313-4180-A45E-670FFFE563DD}"/>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95" name="Text Box 5">
          <a:extLst>
            <a:ext uri="{FF2B5EF4-FFF2-40B4-BE49-F238E27FC236}">
              <a16:creationId xmlns:a16="http://schemas.microsoft.com/office/drawing/2014/main" id="{16809201-73AB-402A-B2FF-4087AE7CE76C}"/>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96" name="Text Box 9">
          <a:extLst>
            <a:ext uri="{FF2B5EF4-FFF2-40B4-BE49-F238E27FC236}">
              <a16:creationId xmlns:a16="http://schemas.microsoft.com/office/drawing/2014/main" id="{9C4BD4B7-9493-4EB8-8732-9EB0E3CE260B}"/>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97" name="Text Box 10">
          <a:extLst>
            <a:ext uri="{FF2B5EF4-FFF2-40B4-BE49-F238E27FC236}">
              <a16:creationId xmlns:a16="http://schemas.microsoft.com/office/drawing/2014/main" id="{53711576-290A-4CB0-BC16-DD21F7196CE9}"/>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98" name="Text Box 4">
          <a:extLst>
            <a:ext uri="{FF2B5EF4-FFF2-40B4-BE49-F238E27FC236}">
              <a16:creationId xmlns:a16="http://schemas.microsoft.com/office/drawing/2014/main" id="{41035A3F-4839-4297-808B-FC66452DDFCE}"/>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199" name="Text Box 5">
          <a:extLst>
            <a:ext uri="{FF2B5EF4-FFF2-40B4-BE49-F238E27FC236}">
              <a16:creationId xmlns:a16="http://schemas.microsoft.com/office/drawing/2014/main" id="{EC68A2CC-220F-48B8-AC25-64BCA60DEE7E}"/>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200" name="Text Box 9">
          <a:extLst>
            <a:ext uri="{FF2B5EF4-FFF2-40B4-BE49-F238E27FC236}">
              <a16:creationId xmlns:a16="http://schemas.microsoft.com/office/drawing/2014/main" id="{605CE18C-2B77-4D38-97BC-0844109C02FE}"/>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52400"/>
    <xdr:sp macro="" textlink="">
      <xdr:nvSpPr>
        <xdr:cNvPr id="1201" name="Text Box 10">
          <a:extLst>
            <a:ext uri="{FF2B5EF4-FFF2-40B4-BE49-F238E27FC236}">
              <a16:creationId xmlns:a16="http://schemas.microsoft.com/office/drawing/2014/main" id="{AD7CDBF3-BED1-400F-B1D3-A13BE461E1A8}"/>
            </a:ext>
          </a:extLst>
        </xdr:cNvPr>
        <xdr:cNvSpPr txBox="1">
          <a:spLocks noChangeArrowheads="1"/>
        </xdr:cNvSpPr>
      </xdr:nvSpPr>
      <xdr:spPr bwMode="auto">
        <a:xfrm>
          <a:off x="5248275" y="190738125"/>
          <a:ext cx="76200" cy="152400"/>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02" name="Text Box 4">
          <a:extLst>
            <a:ext uri="{FF2B5EF4-FFF2-40B4-BE49-F238E27FC236}">
              <a16:creationId xmlns:a16="http://schemas.microsoft.com/office/drawing/2014/main" id="{455B8341-5C49-428E-8519-8F00D25D54CB}"/>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03" name="Text Box 5">
          <a:extLst>
            <a:ext uri="{FF2B5EF4-FFF2-40B4-BE49-F238E27FC236}">
              <a16:creationId xmlns:a16="http://schemas.microsoft.com/office/drawing/2014/main" id="{F588D146-7AD1-46E5-942E-E84CA1C66AB3}"/>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04" name="Text Box 9">
          <a:extLst>
            <a:ext uri="{FF2B5EF4-FFF2-40B4-BE49-F238E27FC236}">
              <a16:creationId xmlns:a16="http://schemas.microsoft.com/office/drawing/2014/main" id="{CE37A911-5F7E-4567-9A05-35BF5CE41E5C}"/>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05" name="Text Box 10">
          <a:extLst>
            <a:ext uri="{FF2B5EF4-FFF2-40B4-BE49-F238E27FC236}">
              <a16:creationId xmlns:a16="http://schemas.microsoft.com/office/drawing/2014/main" id="{E076F81D-F90F-418C-9799-815A8C64E1BA}"/>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06" name="Text Box 4">
          <a:extLst>
            <a:ext uri="{FF2B5EF4-FFF2-40B4-BE49-F238E27FC236}">
              <a16:creationId xmlns:a16="http://schemas.microsoft.com/office/drawing/2014/main" id="{387850E1-98AA-4CEC-9503-4D76DF2CC876}"/>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07" name="Text Box 5">
          <a:extLst>
            <a:ext uri="{FF2B5EF4-FFF2-40B4-BE49-F238E27FC236}">
              <a16:creationId xmlns:a16="http://schemas.microsoft.com/office/drawing/2014/main" id="{5FDF2FC8-9102-4321-BA7D-CBDCA17BB3CA}"/>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08" name="Text Box 9">
          <a:extLst>
            <a:ext uri="{FF2B5EF4-FFF2-40B4-BE49-F238E27FC236}">
              <a16:creationId xmlns:a16="http://schemas.microsoft.com/office/drawing/2014/main" id="{9FDA2451-1AF4-43C9-A07D-745B9DB30919}"/>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09" name="Text Box 10">
          <a:extLst>
            <a:ext uri="{FF2B5EF4-FFF2-40B4-BE49-F238E27FC236}">
              <a16:creationId xmlns:a16="http://schemas.microsoft.com/office/drawing/2014/main" id="{BB750527-8362-4744-A770-9636960A6475}"/>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10" name="Text Box 4">
          <a:extLst>
            <a:ext uri="{FF2B5EF4-FFF2-40B4-BE49-F238E27FC236}">
              <a16:creationId xmlns:a16="http://schemas.microsoft.com/office/drawing/2014/main" id="{1741E1FE-DAD0-4341-98A1-76E235DEB7D1}"/>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11" name="Text Box 5">
          <a:extLst>
            <a:ext uri="{FF2B5EF4-FFF2-40B4-BE49-F238E27FC236}">
              <a16:creationId xmlns:a16="http://schemas.microsoft.com/office/drawing/2014/main" id="{275E2466-60AC-4400-933E-4C110841F4C3}"/>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12" name="Text Box 9">
          <a:extLst>
            <a:ext uri="{FF2B5EF4-FFF2-40B4-BE49-F238E27FC236}">
              <a16:creationId xmlns:a16="http://schemas.microsoft.com/office/drawing/2014/main" id="{411C5CCC-78D5-4353-8B12-C51245EA2C70}"/>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13" name="Text Box 10">
          <a:extLst>
            <a:ext uri="{FF2B5EF4-FFF2-40B4-BE49-F238E27FC236}">
              <a16:creationId xmlns:a16="http://schemas.microsoft.com/office/drawing/2014/main" id="{D77FCB58-44EC-4A33-8F66-CDD8D6DAB315}"/>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14" name="Text Box 4">
          <a:extLst>
            <a:ext uri="{FF2B5EF4-FFF2-40B4-BE49-F238E27FC236}">
              <a16:creationId xmlns:a16="http://schemas.microsoft.com/office/drawing/2014/main" id="{5F53101F-03C8-40C0-89C6-B8156DBECE6E}"/>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15" name="Text Box 5">
          <a:extLst>
            <a:ext uri="{FF2B5EF4-FFF2-40B4-BE49-F238E27FC236}">
              <a16:creationId xmlns:a16="http://schemas.microsoft.com/office/drawing/2014/main" id="{7706C820-3361-4F80-9817-27D88B7D0A69}"/>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16" name="Text Box 9">
          <a:extLst>
            <a:ext uri="{FF2B5EF4-FFF2-40B4-BE49-F238E27FC236}">
              <a16:creationId xmlns:a16="http://schemas.microsoft.com/office/drawing/2014/main" id="{86D87370-3CBB-42D0-B4E0-375F5439F968}"/>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17" name="Text Box 10">
          <a:extLst>
            <a:ext uri="{FF2B5EF4-FFF2-40B4-BE49-F238E27FC236}">
              <a16:creationId xmlns:a16="http://schemas.microsoft.com/office/drawing/2014/main" id="{DB40A699-1886-443E-A7CC-4EEB1EAC70D4}"/>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18" name="Text Box 4">
          <a:extLst>
            <a:ext uri="{FF2B5EF4-FFF2-40B4-BE49-F238E27FC236}">
              <a16:creationId xmlns:a16="http://schemas.microsoft.com/office/drawing/2014/main" id="{2BE0DD53-46C0-4244-A304-0B50F70248F8}"/>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19" name="Text Box 5">
          <a:extLst>
            <a:ext uri="{FF2B5EF4-FFF2-40B4-BE49-F238E27FC236}">
              <a16:creationId xmlns:a16="http://schemas.microsoft.com/office/drawing/2014/main" id="{59DB5522-8455-4771-9812-DBDB08313F30}"/>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20" name="Text Box 9">
          <a:extLst>
            <a:ext uri="{FF2B5EF4-FFF2-40B4-BE49-F238E27FC236}">
              <a16:creationId xmlns:a16="http://schemas.microsoft.com/office/drawing/2014/main" id="{1FDF85A6-800B-4654-ADE1-4D0E9A0E660C}"/>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21" name="Text Box 10">
          <a:extLst>
            <a:ext uri="{FF2B5EF4-FFF2-40B4-BE49-F238E27FC236}">
              <a16:creationId xmlns:a16="http://schemas.microsoft.com/office/drawing/2014/main" id="{25971F1F-A04D-4C8D-AD59-11CFCA31F717}"/>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22" name="Text Box 4">
          <a:extLst>
            <a:ext uri="{FF2B5EF4-FFF2-40B4-BE49-F238E27FC236}">
              <a16:creationId xmlns:a16="http://schemas.microsoft.com/office/drawing/2014/main" id="{9DF339AF-30D8-4942-8E77-7350FFD16904}"/>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23" name="Text Box 5">
          <a:extLst>
            <a:ext uri="{FF2B5EF4-FFF2-40B4-BE49-F238E27FC236}">
              <a16:creationId xmlns:a16="http://schemas.microsoft.com/office/drawing/2014/main" id="{530CB5CD-43E8-4B39-AEB4-BC1917687D69}"/>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24" name="Text Box 9">
          <a:extLst>
            <a:ext uri="{FF2B5EF4-FFF2-40B4-BE49-F238E27FC236}">
              <a16:creationId xmlns:a16="http://schemas.microsoft.com/office/drawing/2014/main" id="{9DBF2BE8-F76B-4B06-BB33-E49B8C2B31F7}"/>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25" name="Text Box 10">
          <a:extLst>
            <a:ext uri="{FF2B5EF4-FFF2-40B4-BE49-F238E27FC236}">
              <a16:creationId xmlns:a16="http://schemas.microsoft.com/office/drawing/2014/main" id="{3363E95D-37F2-4A58-B628-A259C259C5E4}"/>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26" name="Text Box 4">
          <a:extLst>
            <a:ext uri="{FF2B5EF4-FFF2-40B4-BE49-F238E27FC236}">
              <a16:creationId xmlns:a16="http://schemas.microsoft.com/office/drawing/2014/main" id="{2B104F54-582C-4AA3-B226-94D5D1AEB2F4}"/>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27" name="Text Box 5">
          <a:extLst>
            <a:ext uri="{FF2B5EF4-FFF2-40B4-BE49-F238E27FC236}">
              <a16:creationId xmlns:a16="http://schemas.microsoft.com/office/drawing/2014/main" id="{7FDA09B1-4425-4A41-BA7F-8CFC059876BD}"/>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28" name="Text Box 9">
          <a:extLst>
            <a:ext uri="{FF2B5EF4-FFF2-40B4-BE49-F238E27FC236}">
              <a16:creationId xmlns:a16="http://schemas.microsoft.com/office/drawing/2014/main" id="{D069EA33-F87A-4491-9C8C-8377B4D05E95}"/>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29" name="Text Box 10">
          <a:extLst>
            <a:ext uri="{FF2B5EF4-FFF2-40B4-BE49-F238E27FC236}">
              <a16:creationId xmlns:a16="http://schemas.microsoft.com/office/drawing/2014/main" id="{B185DE6A-5A1A-4782-865B-2C196D7A36C6}"/>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30" name="Text Box 4">
          <a:extLst>
            <a:ext uri="{FF2B5EF4-FFF2-40B4-BE49-F238E27FC236}">
              <a16:creationId xmlns:a16="http://schemas.microsoft.com/office/drawing/2014/main" id="{8B62D2D2-A18B-449E-97EA-65C8FC5E62F5}"/>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31" name="Text Box 5">
          <a:extLst>
            <a:ext uri="{FF2B5EF4-FFF2-40B4-BE49-F238E27FC236}">
              <a16:creationId xmlns:a16="http://schemas.microsoft.com/office/drawing/2014/main" id="{772DF79A-6B26-4BF8-AA30-4E3DEBDC1A69}"/>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32" name="Text Box 9">
          <a:extLst>
            <a:ext uri="{FF2B5EF4-FFF2-40B4-BE49-F238E27FC236}">
              <a16:creationId xmlns:a16="http://schemas.microsoft.com/office/drawing/2014/main" id="{60D50819-9941-4781-9A09-976FA6B5E50B}"/>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33" name="Text Box 10">
          <a:extLst>
            <a:ext uri="{FF2B5EF4-FFF2-40B4-BE49-F238E27FC236}">
              <a16:creationId xmlns:a16="http://schemas.microsoft.com/office/drawing/2014/main" id="{573D27C4-40A3-41DC-980B-916D4618A27D}"/>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34" name="Text Box 4">
          <a:extLst>
            <a:ext uri="{FF2B5EF4-FFF2-40B4-BE49-F238E27FC236}">
              <a16:creationId xmlns:a16="http://schemas.microsoft.com/office/drawing/2014/main" id="{27C52934-FE86-4B28-987E-E9FCF3BD3D10}"/>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35" name="Text Box 5">
          <a:extLst>
            <a:ext uri="{FF2B5EF4-FFF2-40B4-BE49-F238E27FC236}">
              <a16:creationId xmlns:a16="http://schemas.microsoft.com/office/drawing/2014/main" id="{EB062F72-D49A-4521-82C5-84C0B1178EE8}"/>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36" name="Text Box 9">
          <a:extLst>
            <a:ext uri="{FF2B5EF4-FFF2-40B4-BE49-F238E27FC236}">
              <a16:creationId xmlns:a16="http://schemas.microsoft.com/office/drawing/2014/main" id="{0581BCCC-D5A4-417A-B390-410132D83818}"/>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37" name="Text Box 10">
          <a:extLst>
            <a:ext uri="{FF2B5EF4-FFF2-40B4-BE49-F238E27FC236}">
              <a16:creationId xmlns:a16="http://schemas.microsoft.com/office/drawing/2014/main" id="{3B5EEBA0-7CE7-46EA-8674-8E668A5DEBD3}"/>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38" name="Text Box 4">
          <a:extLst>
            <a:ext uri="{FF2B5EF4-FFF2-40B4-BE49-F238E27FC236}">
              <a16:creationId xmlns:a16="http://schemas.microsoft.com/office/drawing/2014/main" id="{00132380-E119-400B-A67C-558F8605CF4C}"/>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39" name="Text Box 5">
          <a:extLst>
            <a:ext uri="{FF2B5EF4-FFF2-40B4-BE49-F238E27FC236}">
              <a16:creationId xmlns:a16="http://schemas.microsoft.com/office/drawing/2014/main" id="{17FB9BAA-25A9-45E5-9EC4-BE728945E1DA}"/>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40" name="Text Box 9">
          <a:extLst>
            <a:ext uri="{FF2B5EF4-FFF2-40B4-BE49-F238E27FC236}">
              <a16:creationId xmlns:a16="http://schemas.microsoft.com/office/drawing/2014/main" id="{3F315DD7-51DC-4C71-A4D1-8B4DAE473E4D}"/>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41" name="Text Box 10">
          <a:extLst>
            <a:ext uri="{FF2B5EF4-FFF2-40B4-BE49-F238E27FC236}">
              <a16:creationId xmlns:a16="http://schemas.microsoft.com/office/drawing/2014/main" id="{15454A1B-32C2-48F7-9C5B-308D7C0B2A3C}"/>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42" name="Text Box 4">
          <a:extLst>
            <a:ext uri="{FF2B5EF4-FFF2-40B4-BE49-F238E27FC236}">
              <a16:creationId xmlns:a16="http://schemas.microsoft.com/office/drawing/2014/main" id="{ADDAE74B-BC88-4E33-860D-E5C7949DD7CE}"/>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43" name="Text Box 5">
          <a:extLst>
            <a:ext uri="{FF2B5EF4-FFF2-40B4-BE49-F238E27FC236}">
              <a16:creationId xmlns:a16="http://schemas.microsoft.com/office/drawing/2014/main" id="{91B50448-F57A-41CD-A35A-A85AED1D23D9}"/>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44" name="Text Box 9">
          <a:extLst>
            <a:ext uri="{FF2B5EF4-FFF2-40B4-BE49-F238E27FC236}">
              <a16:creationId xmlns:a16="http://schemas.microsoft.com/office/drawing/2014/main" id="{6F376A64-A591-46F3-A357-CA202D4F3782}"/>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7"/>
    <xdr:sp macro="" textlink="">
      <xdr:nvSpPr>
        <xdr:cNvPr id="1245" name="Text Box 10">
          <a:extLst>
            <a:ext uri="{FF2B5EF4-FFF2-40B4-BE49-F238E27FC236}">
              <a16:creationId xmlns:a16="http://schemas.microsoft.com/office/drawing/2014/main" id="{D68194E7-57B5-4D1F-96A0-A671798FAA58}"/>
            </a:ext>
          </a:extLst>
        </xdr:cNvPr>
        <xdr:cNvSpPr txBox="1">
          <a:spLocks noChangeArrowheads="1"/>
        </xdr:cNvSpPr>
      </xdr:nvSpPr>
      <xdr:spPr bwMode="auto">
        <a:xfrm>
          <a:off x="5248275" y="190738125"/>
          <a:ext cx="76200" cy="148167"/>
        </a:xfrm>
        <a:prstGeom prst="rect">
          <a:avLst/>
        </a:prstGeom>
        <a:noFill/>
        <a:ln w="9525">
          <a:noFill/>
          <a:miter lim="800000"/>
          <a:headEnd/>
          <a:tailEnd/>
        </a:ln>
      </xdr:spPr>
    </xdr:sp>
    <xdr:clientData/>
  </xdr:oneCellAnchor>
  <xdr:oneCellAnchor>
    <xdr:from>
      <xdr:col>6</xdr:col>
      <xdr:colOff>0</xdr:colOff>
      <xdr:row>981</xdr:row>
      <xdr:rowOff>0</xdr:rowOff>
    </xdr:from>
    <xdr:ext cx="76200" cy="148168"/>
    <xdr:sp macro="" textlink="">
      <xdr:nvSpPr>
        <xdr:cNvPr id="1246" name="Text Box 4">
          <a:extLst>
            <a:ext uri="{FF2B5EF4-FFF2-40B4-BE49-F238E27FC236}">
              <a16:creationId xmlns:a16="http://schemas.microsoft.com/office/drawing/2014/main" id="{2BA78649-2C70-48F2-A40E-93DB69EFD7A5}"/>
            </a:ext>
          </a:extLst>
        </xdr:cNvPr>
        <xdr:cNvSpPr txBox="1">
          <a:spLocks noChangeArrowheads="1"/>
        </xdr:cNvSpPr>
      </xdr:nvSpPr>
      <xdr:spPr bwMode="auto">
        <a:xfrm>
          <a:off x="5248275" y="190738125"/>
          <a:ext cx="76200" cy="148168"/>
        </a:xfrm>
        <a:prstGeom prst="rect">
          <a:avLst/>
        </a:prstGeom>
        <a:noFill/>
        <a:ln w="9525">
          <a:noFill/>
          <a:miter lim="800000"/>
          <a:headEnd/>
          <a:tailEnd/>
        </a:ln>
      </xdr:spPr>
    </xdr:sp>
    <xdr:clientData/>
  </xdr:oneCellAnchor>
  <xdr:oneCellAnchor>
    <xdr:from>
      <xdr:col>6</xdr:col>
      <xdr:colOff>0</xdr:colOff>
      <xdr:row>981</xdr:row>
      <xdr:rowOff>0</xdr:rowOff>
    </xdr:from>
    <xdr:ext cx="76200" cy="148168"/>
    <xdr:sp macro="" textlink="">
      <xdr:nvSpPr>
        <xdr:cNvPr id="1247" name="Text Box 5">
          <a:extLst>
            <a:ext uri="{FF2B5EF4-FFF2-40B4-BE49-F238E27FC236}">
              <a16:creationId xmlns:a16="http://schemas.microsoft.com/office/drawing/2014/main" id="{77E860EA-8D72-4CAC-BD23-9E86A24176FD}"/>
            </a:ext>
          </a:extLst>
        </xdr:cNvPr>
        <xdr:cNvSpPr txBox="1">
          <a:spLocks noChangeArrowheads="1"/>
        </xdr:cNvSpPr>
      </xdr:nvSpPr>
      <xdr:spPr bwMode="auto">
        <a:xfrm>
          <a:off x="5248275" y="190738125"/>
          <a:ext cx="76200" cy="148168"/>
        </a:xfrm>
        <a:prstGeom prst="rect">
          <a:avLst/>
        </a:prstGeom>
        <a:noFill/>
        <a:ln w="9525">
          <a:noFill/>
          <a:miter lim="800000"/>
          <a:headEnd/>
          <a:tailEnd/>
        </a:ln>
      </xdr:spPr>
    </xdr:sp>
    <xdr:clientData/>
  </xdr:oneCellAnchor>
  <xdr:oneCellAnchor>
    <xdr:from>
      <xdr:col>6</xdr:col>
      <xdr:colOff>0</xdr:colOff>
      <xdr:row>981</xdr:row>
      <xdr:rowOff>0</xdr:rowOff>
    </xdr:from>
    <xdr:ext cx="76200" cy="148168"/>
    <xdr:sp macro="" textlink="">
      <xdr:nvSpPr>
        <xdr:cNvPr id="1248" name="Text Box 9">
          <a:extLst>
            <a:ext uri="{FF2B5EF4-FFF2-40B4-BE49-F238E27FC236}">
              <a16:creationId xmlns:a16="http://schemas.microsoft.com/office/drawing/2014/main" id="{AC3F0234-1986-4108-B1A3-2E0117535086}"/>
            </a:ext>
          </a:extLst>
        </xdr:cNvPr>
        <xdr:cNvSpPr txBox="1">
          <a:spLocks noChangeArrowheads="1"/>
        </xdr:cNvSpPr>
      </xdr:nvSpPr>
      <xdr:spPr bwMode="auto">
        <a:xfrm>
          <a:off x="5248275" y="190738125"/>
          <a:ext cx="76200" cy="148168"/>
        </a:xfrm>
        <a:prstGeom prst="rect">
          <a:avLst/>
        </a:prstGeom>
        <a:noFill/>
        <a:ln w="9525">
          <a:noFill/>
          <a:miter lim="800000"/>
          <a:headEnd/>
          <a:tailEnd/>
        </a:ln>
      </xdr:spPr>
    </xdr:sp>
    <xdr:clientData/>
  </xdr:oneCellAnchor>
  <xdr:oneCellAnchor>
    <xdr:from>
      <xdr:col>6</xdr:col>
      <xdr:colOff>0</xdr:colOff>
      <xdr:row>981</xdr:row>
      <xdr:rowOff>0</xdr:rowOff>
    </xdr:from>
    <xdr:ext cx="76200" cy="148168"/>
    <xdr:sp macro="" textlink="">
      <xdr:nvSpPr>
        <xdr:cNvPr id="1249" name="Text Box 10">
          <a:extLst>
            <a:ext uri="{FF2B5EF4-FFF2-40B4-BE49-F238E27FC236}">
              <a16:creationId xmlns:a16="http://schemas.microsoft.com/office/drawing/2014/main" id="{3ECE8A36-0C35-4DAB-8E3E-C65B3AE6D702}"/>
            </a:ext>
          </a:extLst>
        </xdr:cNvPr>
        <xdr:cNvSpPr txBox="1">
          <a:spLocks noChangeArrowheads="1"/>
        </xdr:cNvSpPr>
      </xdr:nvSpPr>
      <xdr:spPr bwMode="auto">
        <a:xfrm>
          <a:off x="5248275" y="190738125"/>
          <a:ext cx="76200" cy="148168"/>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50" name="Text Box 4">
          <a:extLst>
            <a:ext uri="{FF2B5EF4-FFF2-40B4-BE49-F238E27FC236}">
              <a16:creationId xmlns:a16="http://schemas.microsoft.com/office/drawing/2014/main" id="{DC9BADC7-70C5-4AEA-A734-7E01A0091E24}"/>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51" name="Text Box 5">
          <a:extLst>
            <a:ext uri="{FF2B5EF4-FFF2-40B4-BE49-F238E27FC236}">
              <a16:creationId xmlns:a16="http://schemas.microsoft.com/office/drawing/2014/main" id="{AC7B0292-06B9-43CB-A913-84AE37804BB1}"/>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52" name="Text Box 9">
          <a:extLst>
            <a:ext uri="{FF2B5EF4-FFF2-40B4-BE49-F238E27FC236}">
              <a16:creationId xmlns:a16="http://schemas.microsoft.com/office/drawing/2014/main" id="{67DB8B7C-61EA-4D0D-B72F-82B5D138BC72}"/>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53" name="Text Box 10">
          <a:extLst>
            <a:ext uri="{FF2B5EF4-FFF2-40B4-BE49-F238E27FC236}">
              <a16:creationId xmlns:a16="http://schemas.microsoft.com/office/drawing/2014/main" id="{24C43386-DF14-4F39-86BE-8F3E03A55792}"/>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54" name="Text Box 4">
          <a:extLst>
            <a:ext uri="{FF2B5EF4-FFF2-40B4-BE49-F238E27FC236}">
              <a16:creationId xmlns:a16="http://schemas.microsoft.com/office/drawing/2014/main" id="{66921B0E-F3F8-4C76-903A-9AAAAFF8A608}"/>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55" name="Text Box 5">
          <a:extLst>
            <a:ext uri="{FF2B5EF4-FFF2-40B4-BE49-F238E27FC236}">
              <a16:creationId xmlns:a16="http://schemas.microsoft.com/office/drawing/2014/main" id="{B1C79297-1033-495D-8F69-19E3CF0CC358}"/>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56" name="Text Box 9">
          <a:extLst>
            <a:ext uri="{FF2B5EF4-FFF2-40B4-BE49-F238E27FC236}">
              <a16:creationId xmlns:a16="http://schemas.microsoft.com/office/drawing/2014/main" id="{DF98F7F2-CD5F-46A8-A1F6-52FD952AA659}"/>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57" name="Text Box 4">
          <a:extLst>
            <a:ext uri="{FF2B5EF4-FFF2-40B4-BE49-F238E27FC236}">
              <a16:creationId xmlns:a16="http://schemas.microsoft.com/office/drawing/2014/main" id="{DFBC9CEA-15E7-44CF-BE6A-447DF984D340}"/>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58" name="Text Box 5">
          <a:extLst>
            <a:ext uri="{FF2B5EF4-FFF2-40B4-BE49-F238E27FC236}">
              <a16:creationId xmlns:a16="http://schemas.microsoft.com/office/drawing/2014/main" id="{EC227CED-98D0-4685-9772-CF28F5A5E2E3}"/>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59" name="Text Box 9">
          <a:extLst>
            <a:ext uri="{FF2B5EF4-FFF2-40B4-BE49-F238E27FC236}">
              <a16:creationId xmlns:a16="http://schemas.microsoft.com/office/drawing/2014/main" id="{42BE619F-06B9-4C21-966E-64002285DAF3}"/>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60" name="Text Box 10">
          <a:extLst>
            <a:ext uri="{FF2B5EF4-FFF2-40B4-BE49-F238E27FC236}">
              <a16:creationId xmlns:a16="http://schemas.microsoft.com/office/drawing/2014/main" id="{01B68EFC-2CBD-4E53-BCDE-15B6023C7A92}"/>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61" name="Text Box 4">
          <a:extLst>
            <a:ext uri="{FF2B5EF4-FFF2-40B4-BE49-F238E27FC236}">
              <a16:creationId xmlns:a16="http://schemas.microsoft.com/office/drawing/2014/main" id="{8BBA4DF4-0295-48EC-A690-78EFB272407F}"/>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62" name="Text Box 5">
          <a:extLst>
            <a:ext uri="{FF2B5EF4-FFF2-40B4-BE49-F238E27FC236}">
              <a16:creationId xmlns:a16="http://schemas.microsoft.com/office/drawing/2014/main" id="{349F777B-5F4E-45C6-BE0C-43234E6D4E34}"/>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63" name="Text Box 9">
          <a:extLst>
            <a:ext uri="{FF2B5EF4-FFF2-40B4-BE49-F238E27FC236}">
              <a16:creationId xmlns:a16="http://schemas.microsoft.com/office/drawing/2014/main" id="{C9CEA303-88B3-4C3D-9AC4-88B062EFF2C4}"/>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64" name="Text Box 4">
          <a:extLst>
            <a:ext uri="{FF2B5EF4-FFF2-40B4-BE49-F238E27FC236}">
              <a16:creationId xmlns:a16="http://schemas.microsoft.com/office/drawing/2014/main" id="{54B60EA4-C013-48FA-9177-C1618C5E590B}"/>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65" name="Text Box 5">
          <a:extLst>
            <a:ext uri="{FF2B5EF4-FFF2-40B4-BE49-F238E27FC236}">
              <a16:creationId xmlns:a16="http://schemas.microsoft.com/office/drawing/2014/main" id="{9AE7B2AD-6EF7-459A-8A27-8D0EC4D2BCA1}"/>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66" name="Text Box 9">
          <a:extLst>
            <a:ext uri="{FF2B5EF4-FFF2-40B4-BE49-F238E27FC236}">
              <a16:creationId xmlns:a16="http://schemas.microsoft.com/office/drawing/2014/main" id="{487B6E4F-8314-4778-851C-53E4A023E551}"/>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67" name="Text Box 4">
          <a:extLst>
            <a:ext uri="{FF2B5EF4-FFF2-40B4-BE49-F238E27FC236}">
              <a16:creationId xmlns:a16="http://schemas.microsoft.com/office/drawing/2014/main" id="{FB04ADC9-F888-4CB4-9971-CCCC28C0123C}"/>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68" name="Text Box 4">
          <a:extLst>
            <a:ext uri="{FF2B5EF4-FFF2-40B4-BE49-F238E27FC236}">
              <a16:creationId xmlns:a16="http://schemas.microsoft.com/office/drawing/2014/main" id="{C9EB0EED-DF71-49F2-86FF-CE2E8096E1EA}"/>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69" name="Text Box 4">
          <a:extLst>
            <a:ext uri="{FF2B5EF4-FFF2-40B4-BE49-F238E27FC236}">
              <a16:creationId xmlns:a16="http://schemas.microsoft.com/office/drawing/2014/main" id="{05E6CDAB-9789-4272-8A36-C0B3803B5E82}"/>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70" name="Text Box 5">
          <a:extLst>
            <a:ext uri="{FF2B5EF4-FFF2-40B4-BE49-F238E27FC236}">
              <a16:creationId xmlns:a16="http://schemas.microsoft.com/office/drawing/2014/main" id="{A84AE46E-887A-4FE5-84C8-52BBAF414A5E}"/>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71" name="Text Box 9">
          <a:extLst>
            <a:ext uri="{FF2B5EF4-FFF2-40B4-BE49-F238E27FC236}">
              <a16:creationId xmlns:a16="http://schemas.microsoft.com/office/drawing/2014/main" id="{AF9C0435-F4AA-41F4-83B7-FE129DAB0059}"/>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72" name="Text Box 10">
          <a:extLst>
            <a:ext uri="{FF2B5EF4-FFF2-40B4-BE49-F238E27FC236}">
              <a16:creationId xmlns:a16="http://schemas.microsoft.com/office/drawing/2014/main" id="{B9715FAE-659A-457F-BD2B-68F388113C00}"/>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73" name="Text Box 4">
          <a:extLst>
            <a:ext uri="{FF2B5EF4-FFF2-40B4-BE49-F238E27FC236}">
              <a16:creationId xmlns:a16="http://schemas.microsoft.com/office/drawing/2014/main" id="{1B991B0F-F0C3-4422-8670-3861BB6BEED5}"/>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74" name="Text Box 5">
          <a:extLst>
            <a:ext uri="{FF2B5EF4-FFF2-40B4-BE49-F238E27FC236}">
              <a16:creationId xmlns:a16="http://schemas.microsoft.com/office/drawing/2014/main" id="{43B02372-2075-47F0-9AB0-2F1336A9ACCB}"/>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75" name="Text Box 9">
          <a:extLst>
            <a:ext uri="{FF2B5EF4-FFF2-40B4-BE49-F238E27FC236}">
              <a16:creationId xmlns:a16="http://schemas.microsoft.com/office/drawing/2014/main" id="{0FC3198E-58B4-4F2F-B6ED-29E98F7146C8}"/>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76" name="Text Box 10">
          <a:extLst>
            <a:ext uri="{FF2B5EF4-FFF2-40B4-BE49-F238E27FC236}">
              <a16:creationId xmlns:a16="http://schemas.microsoft.com/office/drawing/2014/main" id="{882ACA19-43ED-4AD1-BD4F-EBDE8064386E}"/>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77" name="Text Box 4">
          <a:extLst>
            <a:ext uri="{FF2B5EF4-FFF2-40B4-BE49-F238E27FC236}">
              <a16:creationId xmlns:a16="http://schemas.microsoft.com/office/drawing/2014/main" id="{C7756AD9-1E72-4F20-A13A-56E639F36B17}"/>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78" name="Text Box 5">
          <a:extLst>
            <a:ext uri="{FF2B5EF4-FFF2-40B4-BE49-F238E27FC236}">
              <a16:creationId xmlns:a16="http://schemas.microsoft.com/office/drawing/2014/main" id="{5C95F00A-0091-4410-819B-33F9D2B9BB98}"/>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79" name="Text Box 9">
          <a:extLst>
            <a:ext uri="{FF2B5EF4-FFF2-40B4-BE49-F238E27FC236}">
              <a16:creationId xmlns:a16="http://schemas.microsoft.com/office/drawing/2014/main" id="{917CC6B0-49F7-446A-B540-3E3B6CFD5F38}"/>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80" name="Text Box 10">
          <a:extLst>
            <a:ext uri="{FF2B5EF4-FFF2-40B4-BE49-F238E27FC236}">
              <a16:creationId xmlns:a16="http://schemas.microsoft.com/office/drawing/2014/main" id="{35BCCA7D-85AE-46A3-B773-8509BE7D755C}"/>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81" name="Text Box 4">
          <a:extLst>
            <a:ext uri="{FF2B5EF4-FFF2-40B4-BE49-F238E27FC236}">
              <a16:creationId xmlns:a16="http://schemas.microsoft.com/office/drawing/2014/main" id="{3014891A-6031-4871-B66F-16FFB82ECEDD}"/>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82" name="Text Box 5">
          <a:extLst>
            <a:ext uri="{FF2B5EF4-FFF2-40B4-BE49-F238E27FC236}">
              <a16:creationId xmlns:a16="http://schemas.microsoft.com/office/drawing/2014/main" id="{A425333F-08A8-4DAD-B39F-31D1B26AF189}"/>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83" name="Text Box 9">
          <a:extLst>
            <a:ext uri="{FF2B5EF4-FFF2-40B4-BE49-F238E27FC236}">
              <a16:creationId xmlns:a16="http://schemas.microsoft.com/office/drawing/2014/main" id="{2F63E55A-657D-4AFC-B491-DA275B39CBAB}"/>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84" name="Text Box 10">
          <a:extLst>
            <a:ext uri="{FF2B5EF4-FFF2-40B4-BE49-F238E27FC236}">
              <a16:creationId xmlns:a16="http://schemas.microsoft.com/office/drawing/2014/main" id="{C5CBE54D-44BE-46E1-A849-E1E184517515}"/>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85" name="Text Box 4">
          <a:extLst>
            <a:ext uri="{FF2B5EF4-FFF2-40B4-BE49-F238E27FC236}">
              <a16:creationId xmlns:a16="http://schemas.microsoft.com/office/drawing/2014/main" id="{792FD35F-FADE-4C8F-9DDF-DDBAD3CD36BD}"/>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86" name="Text Box 5">
          <a:extLst>
            <a:ext uri="{FF2B5EF4-FFF2-40B4-BE49-F238E27FC236}">
              <a16:creationId xmlns:a16="http://schemas.microsoft.com/office/drawing/2014/main" id="{AF19B97C-ECFE-424D-AB54-2C14C9F5DC6B}"/>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87" name="Text Box 9">
          <a:extLst>
            <a:ext uri="{FF2B5EF4-FFF2-40B4-BE49-F238E27FC236}">
              <a16:creationId xmlns:a16="http://schemas.microsoft.com/office/drawing/2014/main" id="{074306DE-D417-4737-989F-F0CD842216F7}"/>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88" name="Text Box 10">
          <a:extLst>
            <a:ext uri="{FF2B5EF4-FFF2-40B4-BE49-F238E27FC236}">
              <a16:creationId xmlns:a16="http://schemas.microsoft.com/office/drawing/2014/main" id="{0B60C5A8-3084-4BDA-8305-6FAB638F0C26}"/>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89" name="Text Box 4">
          <a:extLst>
            <a:ext uri="{FF2B5EF4-FFF2-40B4-BE49-F238E27FC236}">
              <a16:creationId xmlns:a16="http://schemas.microsoft.com/office/drawing/2014/main" id="{E7320135-6B9F-400E-B9F7-80811CFFA79E}"/>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90" name="Text Box 5">
          <a:extLst>
            <a:ext uri="{FF2B5EF4-FFF2-40B4-BE49-F238E27FC236}">
              <a16:creationId xmlns:a16="http://schemas.microsoft.com/office/drawing/2014/main" id="{DD9B12AC-6134-48BC-8B66-F98BFD46FF21}"/>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91" name="Text Box 9">
          <a:extLst>
            <a:ext uri="{FF2B5EF4-FFF2-40B4-BE49-F238E27FC236}">
              <a16:creationId xmlns:a16="http://schemas.microsoft.com/office/drawing/2014/main" id="{47C9CEDF-1DF3-4BD4-866E-F874ABE19670}"/>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92" name="Text Box 10">
          <a:extLst>
            <a:ext uri="{FF2B5EF4-FFF2-40B4-BE49-F238E27FC236}">
              <a16:creationId xmlns:a16="http://schemas.microsoft.com/office/drawing/2014/main" id="{FD52DD73-A48E-428D-9624-E13530B97BE2}"/>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93" name="Text Box 4">
          <a:extLst>
            <a:ext uri="{FF2B5EF4-FFF2-40B4-BE49-F238E27FC236}">
              <a16:creationId xmlns:a16="http://schemas.microsoft.com/office/drawing/2014/main" id="{5D26EBCE-995B-46DE-BAFA-F1FEA9B9808E}"/>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94" name="Text Box 5">
          <a:extLst>
            <a:ext uri="{FF2B5EF4-FFF2-40B4-BE49-F238E27FC236}">
              <a16:creationId xmlns:a16="http://schemas.microsoft.com/office/drawing/2014/main" id="{4E6C00DE-AF84-45B1-903E-61515533DFA0}"/>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95" name="Text Box 9">
          <a:extLst>
            <a:ext uri="{FF2B5EF4-FFF2-40B4-BE49-F238E27FC236}">
              <a16:creationId xmlns:a16="http://schemas.microsoft.com/office/drawing/2014/main" id="{AC71527F-7C34-4ADD-94C8-456042E73A62}"/>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96" name="Text Box 10">
          <a:extLst>
            <a:ext uri="{FF2B5EF4-FFF2-40B4-BE49-F238E27FC236}">
              <a16:creationId xmlns:a16="http://schemas.microsoft.com/office/drawing/2014/main" id="{CDB26CD0-246B-4209-9A83-B65BDD87259F}"/>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97" name="Text Box 4">
          <a:extLst>
            <a:ext uri="{FF2B5EF4-FFF2-40B4-BE49-F238E27FC236}">
              <a16:creationId xmlns:a16="http://schemas.microsoft.com/office/drawing/2014/main" id="{E06C5CEA-823C-4357-BC97-5352D45FF592}"/>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98" name="Text Box 5">
          <a:extLst>
            <a:ext uri="{FF2B5EF4-FFF2-40B4-BE49-F238E27FC236}">
              <a16:creationId xmlns:a16="http://schemas.microsoft.com/office/drawing/2014/main" id="{A35E4826-762F-4B40-A3B9-942183570713}"/>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299" name="Text Box 9">
          <a:extLst>
            <a:ext uri="{FF2B5EF4-FFF2-40B4-BE49-F238E27FC236}">
              <a16:creationId xmlns:a16="http://schemas.microsoft.com/office/drawing/2014/main" id="{FDCFE093-FA0E-4D67-AE61-CAC0385448CA}"/>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00" name="Text Box 10">
          <a:extLst>
            <a:ext uri="{FF2B5EF4-FFF2-40B4-BE49-F238E27FC236}">
              <a16:creationId xmlns:a16="http://schemas.microsoft.com/office/drawing/2014/main" id="{EC694511-087C-4451-8999-78CAA00414AF}"/>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01" name="Text Box 4">
          <a:extLst>
            <a:ext uri="{FF2B5EF4-FFF2-40B4-BE49-F238E27FC236}">
              <a16:creationId xmlns:a16="http://schemas.microsoft.com/office/drawing/2014/main" id="{61840ADB-123E-4A00-AE1C-A1656756C4AD}"/>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02" name="Text Box 5">
          <a:extLst>
            <a:ext uri="{FF2B5EF4-FFF2-40B4-BE49-F238E27FC236}">
              <a16:creationId xmlns:a16="http://schemas.microsoft.com/office/drawing/2014/main" id="{D76EAAEC-2C66-4B53-949E-D710DF2E0FB4}"/>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03" name="Text Box 9">
          <a:extLst>
            <a:ext uri="{FF2B5EF4-FFF2-40B4-BE49-F238E27FC236}">
              <a16:creationId xmlns:a16="http://schemas.microsoft.com/office/drawing/2014/main" id="{50D7356C-225A-4A27-8368-A31B742E5BF7}"/>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04" name="Text Box 10">
          <a:extLst>
            <a:ext uri="{FF2B5EF4-FFF2-40B4-BE49-F238E27FC236}">
              <a16:creationId xmlns:a16="http://schemas.microsoft.com/office/drawing/2014/main" id="{36C86315-7464-4C31-AC3B-1488E71B5080}"/>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05" name="Text Box 4">
          <a:extLst>
            <a:ext uri="{FF2B5EF4-FFF2-40B4-BE49-F238E27FC236}">
              <a16:creationId xmlns:a16="http://schemas.microsoft.com/office/drawing/2014/main" id="{369CF4A4-D5A4-4E78-B605-7F34C9B14B05}"/>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06" name="Text Box 5">
          <a:extLst>
            <a:ext uri="{FF2B5EF4-FFF2-40B4-BE49-F238E27FC236}">
              <a16:creationId xmlns:a16="http://schemas.microsoft.com/office/drawing/2014/main" id="{6097C266-5597-42B8-BF03-CEC685570A82}"/>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07" name="Text Box 9">
          <a:extLst>
            <a:ext uri="{FF2B5EF4-FFF2-40B4-BE49-F238E27FC236}">
              <a16:creationId xmlns:a16="http://schemas.microsoft.com/office/drawing/2014/main" id="{8717E0F8-B59D-4D57-8703-562D422F702A}"/>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08" name="Text Box 10">
          <a:extLst>
            <a:ext uri="{FF2B5EF4-FFF2-40B4-BE49-F238E27FC236}">
              <a16:creationId xmlns:a16="http://schemas.microsoft.com/office/drawing/2014/main" id="{30E6FCF8-CB10-4BEB-967D-40BA2B3E5298}"/>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09" name="Text Box 4">
          <a:extLst>
            <a:ext uri="{FF2B5EF4-FFF2-40B4-BE49-F238E27FC236}">
              <a16:creationId xmlns:a16="http://schemas.microsoft.com/office/drawing/2014/main" id="{C25762E2-F7E1-4F5F-BACB-8EB9605C705B}"/>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10" name="Text Box 5">
          <a:extLst>
            <a:ext uri="{FF2B5EF4-FFF2-40B4-BE49-F238E27FC236}">
              <a16:creationId xmlns:a16="http://schemas.microsoft.com/office/drawing/2014/main" id="{362CA692-2514-42CB-9CCD-959C161D7963}"/>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11" name="Text Box 9">
          <a:extLst>
            <a:ext uri="{FF2B5EF4-FFF2-40B4-BE49-F238E27FC236}">
              <a16:creationId xmlns:a16="http://schemas.microsoft.com/office/drawing/2014/main" id="{CE687A03-0C78-4D8E-8D5F-C042D4B92A11}"/>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12" name="Text Box 10">
          <a:extLst>
            <a:ext uri="{FF2B5EF4-FFF2-40B4-BE49-F238E27FC236}">
              <a16:creationId xmlns:a16="http://schemas.microsoft.com/office/drawing/2014/main" id="{CE747006-BEE5-4C60-BFF3-01F300303E46}"/>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13" name="Text Box 4">
          <a:extLst>
            <a:ext uri="{FF2B5EF4-FFF2-40B4-BE49-F238E27FC236}">
              <a16:creationId xmlns:a16="http://schemas.microsoft.com/office/drawing/2014/main" id="{DB657B86-5351-4C07-AC1D-CD2A24E1778C}"/>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14" name="Text Box 5">
          <a:extLst>
            <a:ext uri="{FF2B5EF4-FFF2-40B4-BE49-F238E27FC236}">
              <a16:creationId xmlns:a16="http://schemas.microsoft.com/office/drawing/2014/main" id="{7B9E53FE-3AE8-4A87-8C57-517CBB53E87D}"/>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15" name="Text Box 9">
          <a:extLst>
            <a:ext uri="{FF2B5EF4-FFF2-40B4-BE49-F238E27FC236}">
              <a16:creationId xmlns:a16="http://schemas.microsoft.com/office/drawing/2014/main" id="{72031056-E05E-4B4E-A6FF-50692D077019}"/>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16" name="Text Box 10">
          <a:extLst>
            <a:ext uri="{FF2B5EF4-FFF2-40B4-BE49-F238E27FC236}">
              <a16:creationId xmlns:a16="http://schemas.microsoft.com/office/drawing/2014/main" id="{50C38BA7-C9B4-473B-8307-B653B5B3720C}"/>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17" name="Text Box 4">
          <a:extLst>
            <a:ext uri="{FF2B5EF4-FFF2-40B4-BE49-F238E27FC236}">
              <a16:creationId xmlns:a16="http://schemas.microsoft.com/office/drawing/2014/main" id="{3FC64C2F-569C-41F8-904D-9FCDE63AD842}"/>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18" name="Text Box 5">
          <a:extLst>
            <a:ext uri="{FF2B5EF4-FFF2-40B4-BE49-F238E27FC236}">
              <a16:creationId xmlns:a16="http://schemas.microsoft.com/office/drawing/2014/main" id="{85633BC2-93F9-4C46-AEFA-C98A28E79E7C}"/>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19" name="Text Box 9">
          <a:extLst>
            <a:ext uri="{FF2B5EF4-FFF2-40B4-BE49-F238E27FC236}">
              <a16:creationId xmlns:a16="http://schemas.microsoft.com/office/drawing/2014/main" id="{98561ECB-0EEF-4CAB-83FC-C191B63ED127}"/>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20" name="Text Box 10">
          <a:extLst>
            <a:ext uri="{FF2B5EF4-FFF2-40B4-BE49-F238E27FC236}">
              <a16:creationId xmlns:a16="http://schemas.microsoft.com/office/drawing/2014/main" id="{76E9EB88-035D-4BB0-BC5E-CCE63CB6812D}"/>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21" name="Text Box 4">
          <a:extLst>
            <a:ext uri="{FF2B5EF4-FFF2-40B4-BE49-F238E27FC236}">
              <a16:creationId xmlns:a16="http://schemas.microsoft.com/office/drawing/2014/main" id="{65D31EA0-6A16-459C-AF39-F17161CEF217}"/>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22" name="Text Box 5">
          <a:extLst>
            <a:ext uri="{FF2B5EF4-FFF2-40B4-BE49-F238E27FC236}">
              <a16:creationId xmlns:a16="http://schemas.microsoft.com/office/drawing/2014/main" id="{107A752E-F8C0-49F8-AA26-2F0A833ABE47}"/>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23" name="Text Box 9">
          <a:extLst>
            <a:ext uri="{FF2B5EF4-FFF2-40B4-BE49-F238E27FC236}">
              <a16:creationId xmlns:a16="http://schemas.microsoft.com/office/drawing/2014/main" id="{1FBDD347-A17F-4A17-9557-B6DF093FD72C}"/>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24" name="Text Box 10">
          <a:extLst>
            <a:ext uri="{FF2B5EF4-FFF2-40B4-BE49-F238E27FC236}">
              <a16:creationId xmlns:a16="http://schemas.microsoft.com/office/drawing/2014/main" id="{5CE9D6F6-BCC9-4B4C-A3E5-89016AB9E795}"/>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25" name="Text Box 4">
          <a:extLst>
            <a:ext uri="{FF2B5EF4-FFF2-40B4-BE49-F238E27FC236}">
              <a16:creationId xmlns:a16="http://schemas.microsoft.com/office/drawing/2014/main" id="{7A554110-FA72-4BDB-BB16-3A813F088637}"/>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26" name="Text Box 5">
          <a:extLst>
            <a:ext uri="{FF2B5EF4-FFF2-40B4-BE49-F238E27FC236}">
              <a16:creationId xmlns:a16="http://schemas.microsoft.com/office/drawing/2014/main" id="{D99391FE-7715-4D83-8CFE-7103C2FF9C95}"/>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27" name="Text Box 9">
          <a:extLst>
            <a:ext uri="{FF2B5EF4-FFF2-40B4-BE49-F238E27FC236}">
              <a16:creationId xmlns:a16="http://schemas.microsoft.com/office/drawing/2014/main" id="{8810BAAF-26C2-41C2-AB90-A045295D1DA1}"/>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28" name="Text Box 10">
          <a:extLst>
            <a:ext uri="{FF2B5EF4-FFF2-40B4-BE49-F238E27FC236}">
              <a16:creationId xmlns:a16="http://schemas.microsoft.com/office/drawing/2014/main" id="{09D276BE-8C3B-40CB-BE2F-0494B913F23D}"/>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29" name="Text Box 4">
          <a:extLst>
            <a:ext uri="{FF2B5EF4-FFF2-40B4-BE49-F238E27FC236}">
              <a16:creationId xmlns:a16="http://schemas.microsoft.com/office/drawing/2014/main" id="{97FA7AC3-D1D6-4A11-8541-C0CF4D8D4A5A}"/>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30" name="Text Box 5">
          <a:extLst>
            <a:ext uri="{FF2B5EF4-FFF2-40B4-BE49-F238E27FC236}">
              <a16:creationId xmlns:a16="http://schemas.microsoft.com/office/drawing/2014/main" id="{64345B50-FF2B-4D3A-A727-307E09A4D45D}"/>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31" name="Text Box 9">
          <a:extLst>
            <a:ext uri="{FF2B5EF4-FFF2-40B4-BE49-F238E27FC236}">
              <a16:creationId xmlns:a16="http://schemas.microsoft.com/office/drawing/2014/main" id="{73C21B8C-B267-400C-BB1F-F8E544ADA1B0}"/>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32" name="Text Box 10">
          <a:extLst>
            <a:ext uri="{FF2B5EF4-FFF2-40B4-BE49-F238E27FC236}">
              <a16:creationId xmlns:a16="http://schemas.microsoft.com/office/drawing/2014/main" id="{60035FD2-DCE6-4F23-975B-B36B0A8C74CF}"/>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33" name="Text Box 4">
          <a:extLst>
            <a:ext uri="{FF2B5EF4-FFF2-40B4-BE49-F238E27FC236}">
              <a16:creationId xmlns:a16="http://schemas.microsoft.com/office/drawing/2014/main" id="{713611A6-2489-4AAF-B7CA-8695E8040974}"/>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34" name="Text Box 5">
          <a:extLst>
            <a:ext uri="{FF2B5EF4-FFF2-40B4-BE49-F238E27FC236}">
              <a16:creationId xmlns:a16="http://schemas.microsoft.com/office/drawing/2014/main" id="{B2C98424-A5F5-46EF-B250-CE293831A897}"/>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35" name="Text Box 9">
          <a:extLst>
            <a:ext uri="{FF2B5EF4-FFF2-40B4-BE49-F238E27FC236}">
              <a16:creationId xmlns:a16="http://schemas.microsoft.com/office/drawing/2014/main" id="{DF41BB88-152C-4A1C-ADFD-27C981F3906A}"/>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36" name="Text Box 10">
          <a:extLst>
            <a:ext uri="{FF2B5EF4-FFF2-40B4-BE49-F238E27FC236}">
              <a16:creationId xmlns:a16="http://schemas.microsoft.com/office/drawing/2014/main" id="{5796A609-C98B-4648-9BD2-5D533BC41A41}"/>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37" name="Text Box 4">
          <a:extLst>
            <a:ext uri="{FF2B5EF4-FFF2-40B4-BE49-F238E27FC236}">
              <a16:creationId xmlns:a16="http://schemas.microsoft.com/office/drawing/2014/main" id="{339F6F06-76B4-4A71-99A8-C8E30A00DBC7}"/>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38" name="Text Box 5">
          <a:extLst>
            <a:ext uri="{FF2B5EF4-FFF2-40B4-BE49-F238E27FC236}">
              <a16:creationId xmlns:a16="http://schemas.microsoft.com/office/drawing/2014/main" id="{A19C7861-E2C5-4688-9F0D-977D11BB4801}"/>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39" name="Text Box 9">
          <a:extLst>
            <a:ext uri="{FF2B5EF4-FFF2-40B4-BE49-F238E27FC236}">
              <a16:creationId xmlns:a16="http://schemas.microsoft.com/office/drawing/2014/main" id="{C1BB1F1E-39A1-44DF-8390-5106DCC9E5BF}"/>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1"/>
    <xdr:sp macro="" textlink="">
      <xdr:nvSpPr>
        <xdr:cNvPr id="1340" name="Text Box 10">
          <a:extLst>
            <a:ext uri="{FF2B5EF4-FFF2-40B4-BE49-F238E27FC236}">
              <a16:creationId xmlns:a16="http://schemas.microsoft.com/office/drawing/2014/main" id="{9D3210C6-03AB-4C34-957B-11DFCA9F2E98}"/>
            </a:ext>
          </a:extLst>
        </xdr:cNvPr>
        <xdr:cNvSpPr txBox="1">
          <a:spLocks noChangeArrowheads="1"/>
        </xdr:cNvSpPr>
      </xdr:nvSpPr>
      <xdr:spPr bwMode="auto">
        <a:xfrm>
          <a:off x="5248275" y="189804675"/>
          <a:ext cx="76200" cy="152401"/>
        </a:xfrm>
        <a:prstGeom prst="rect">
          <a:avLst/>
        </a:prstGeom>
        <a:noFill/>
        <a:ln w="9525">
          <a:noFill/>
          <a:miter lim="800000"/>
          <a:headEnd/>
          <a:tailEnd/>
        </a:ln>
      </xdr:spPr>
    </xdr:sp>
    <xdr:clientData/>
  </xdr:oneCellAnchor>
  <xdr:oneCellAnchor>
    <xdr:from>
      <xdr:col>6</xdr:col>
      <xdr:colOff>0</xdr:colOff>
      <xdr:row>973</xdr:row>
      <xdr:rowOff>0</xdr:rowOff>
    </xdr:from>
    <xdr:ext cx="76200" cy="152402"/>
    <xdr:sp macro="" textlink="">
      <xdr:nvSpPr>
        <xdr:cNvPr id="1341" name="Text Box 4">
          <a:extLst>
            <a:ext uri="{FF2B5EF4-FFF2-40B4-BE49-F238E27FC236}">
              <a16:creationId xmlns:a16="http://schemas.microsoft.com/office/drawing/2014/main" id="{51AE2966-CE9A-4932-A502-ABA9701720DB}"/>
            </a:ext>
          </a:extLst>
        </xdr:cNvPr>
        <xdr:cNvSpPr txBox="1">
          <a:spLocks noChangeArrowheads="1"/>
        </xdr:cNvSpPr>
      </xdr:nvSpPr>
      <xdr:spPr bwMode="auto">
        <a:xfrm>
          <a:off x="5248275" y="189804675"/>
          <a:ext cx="76200" cy="152402"/>
        </a:xfrm>
        <a:prstGeom prst="rect">
          <a:avLst/>
        </a:prstGeom>
        <a:noFill/>
        <a:ln w="9525">
          <a:noFill/>
          <a:miter lim="800000"/>
          <a:headEnd/>
          <a:tailEnd/>
        </a:ln>
      </xdr:spPr>
    </xdr:sp>
    <xdr:clientData/>
  </xdr:oneCellAnchor>
  <xdr:oneCellAnchor>
    <xdr:from>
      <xdr:col>6</xdr:col>
      <xdr:colOff>0</xdr:colOff>
      <xdr:row>973</xdr:row>
      <xdr:rowOff>0</xdr:rowOff>
    </xdr:from>
    <xdr:ext cx="76200" cy="152402"/>
    <xdr:sp macro="" textlink="">
      <xdr:nvSpPr>
        <xdr:cNvPr id="1342" name="Text Box 5">
          <a:extLst>
            <a:ext uri="{FF2B5EF4-FFF2-40B4-BE49-F238E27FC236}">
              <a16:creationId xmlns:a16="http://schemas.microsoft.com/office/drawing/2014/main" id="{8C864891-4DB2-49E7-9EC6-AB3F168F9A6C}"/>
            </a:ext>
          </a:extLst>
        </xdr:cNvPr>
        <xdr:cNvSpPr txBox="1">
          <a:spLocks noChangeArrowheads="1"/>
        </xdr:cNvSpPr>
      </xdr:nvSpPr>
      <xdr:spPr bwMode="auto">
        <a:xfrm>
          <a:off x="5248275" y="189804675"/>
          <a:ext cx="76200" cy="152402"/>
        </a:xfrm>
        <a:prstGeom prst="rect">
          <a:avLst/>
        </a:prstGeom>
        <a:noFill/>
        <a:ln w="9525">
          <a:noFill/>
          <a:miter lim="800000"/>
          <a:headEnd/>
          <a:tailEnd/>
        </a:ln>
      </xdr:spPr>
    </xdr:sp>
    <xdr:clientData/>
  </xdr:oneCellAnchor>
  <xdr:oneCellAnchor>
    <xdr:from>
      <xdr:col>6</xdr:col>
      <xdr:colOff>0</xdr:colOff>
      <xdr:row>973</xdr:row>
      <xdr:rowOff>0</xdr:rowOff>
    </xdr:from>
    <xdr:ext cx="76200" cy="152402"/>
    <xdr:sp macro="" textlink="">
      <xdr:nvSpPr>
        <xdr:cNvPr id="1343" name="Text Box 9">
          <a:extLst>
            <a:ext uri="{FF2B5EF4-FFF2-40B4-BE49-F238E27FC236}">
              <a16:creationId xmlns:a16="http://schemas.microsoft.com/office/drawing/2014/main" id="{11822D68-A1D4-4F52-B126-C1E790240106}"/>
            </a:ext>
          </a:extLst>
        </xdr:cNvPr>
        <xdr:cNvSpPr txBox="1">
          <a:spLocks noChangeArrowheads="1"/>
        </xdr:cNvSpPr>
      </xdr:nvSpPr>
      <xdr:spPr bwMode="auto">
        <a:xfrm>
          <a:off x="5248275" y="189804675"/>
          <a:ext cx="76200" cy="152402"/>
        </a:xfrm>
        <a:prstGeom prst="rect">
          <a:avLst/>
        </a:prstGeom>
        <a:noFill/>
        <a:ln w="9525">
          <a:noFill/>
          <a:miter lim="800000"/>
          <a:headEnd/>
          <a:tailEnd/>
        </a:ln>
      </xdr:spPr>
    </xdr:sp>
    <xdr:clientData/>
  </xdr:oneCellAnchor>
  <xdr:oneCellAnchor>
    <xdr:from>
      <xdr:col>6</xdr:col>
      <xdr:colOff>0</xdr:colOff>
      <xdr:row>973</xdr:row>
      <xdr:rowOff>0</xdr:rowOff>
    </xdr:from>
    <xdr:ext cx="76200" cy="152402"/>
    <xdr:sp macro="" textlink="">
      <xdr:nvSpPr>
        <xdr:cNvPr id="1344" name="Text Box 10">
          <a:extLst>
            <a:ext uri="{FF2B5EF4-FFF2-40B4-BE49-F238E27FC236}">
              <a16:creationId xmlns:a16="http://schemas.microsoft.com/office/drawing/2014/main" id="{592958AA-B642-4792-A3B5-3513922E51C5}"/>
            </a:ext>
          </a:extLst>
        </xdr:cNvPr>
        <xdr:cNvSpPr txBox="1">
          <a:spLocks noChangeArrowheads="1"/>
        </xdr:cNvSpPr>
      </xdr:nvSpPr>
      <xdr:spPr bwMode="auto">
        <a:xfrm>
          <a:off x="5248275" y="189804675"/>
          <a:ext cx="76200" cy="152402"/>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45" name="Text Box 4">
          <a:extLst>
            <a:ext uri="{FF2B5EF4-FFF2-40B4-BE49-F238E27FC236}">
              <a16:creationId xmlns:a16="http://schemas.microsoft.com/office/drawing/2014/main" id="{BF8D85EE-1DE2-4361-AEFF-7F3E73526F77}"/>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46" name="Text Box 5">
          <a:extLst>
            <a:ext uri="{FF2B5EF4-FFF2-40B4-BE49-F238E27FC236}">
              <a16:creationId xmlns:a16="http://schemas.microsoft.com/office/drawing/2014/main" id="{3F19C9CF-BB57-4854-91D2-A85071750D0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47" name="Text Box 9">
          <a:extLst>
            <a:ext uri="{FF2B5EF4-FFF2-40B4-BE49-F238E27FC236}">
              <a16:creationId xmlns:a16="http://schemas.microsoft.com/office/drawing/2014/main" id="{88FD5D09-8DB5-4CD5-8882-F65D203B92B6}"/>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48" name="Text Box 10">
          <a:extLst>
            <a:ext uri="{FF2B5EF4-FFF2-40B4-BE49-F238E27FC236}">
              <a16:creationId xmlns:a16="http://schemas.microsoft.com/office/drawing/2014/main" id="{534B442F-26BF-433F-A458-D5DCD04416C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49" name="Text Box 4">
          <a:extLst>
            <a:ext uri="{FF2B5EF4-FFF2-40B4-BE49-F238E27FC236}">
              <a16:creationId xmlns:a16="http://schemas.microsoft.com/office/drawing/2014/main" id="{B3E668FA-AB67-421F-8632-54840AEB855E}"/>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50" name="Text Box 5">
          <a:extLst>
            <a:ext uri="{FF2B5EF4-FFF2-40B4-BE49-F238E27FC236}">
              <a16:creationId xmlns:a16="http://schemas.microsoft.com/office/drawing/2014/main" id="{DE277ECA-79CF-42D4-ABA5-604A9E472C66}"/>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51" name="Text Box 9">
          <a:extLst>
            <a:ext uri="{FF2B5EF4-FFF2-40B4-BE49-F238E27FC236}">
              <a16:creationId xmlns:a16="http://schemas.microsoft.com/office/drawing/2014/main" id="{C3C3DF85-4575-44B6-BE8C-2F98D5883918}"/>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52" name="Text Box 4">
          <a:extLst>
            <a:ext uri="{FF2B5EF4-FFF2-40B4-BE49-F238E27FC236}">
              <a16:creationId xmlns:a16="http://schemas.microsoft.com/office/drawing/2014/main" id="{3644C758-CCD7-43CE-B8E7-B7A09E6A49F9}"/>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53" name="Text Box 5">
          <a:extLst>
            <a:ext uri="{FF2B5EF4-FFF2-40B4-BE49-F238E27FC236}">
              <a16:creationId xmlns:a16="http://schemas.microsoft.com/office/drawing/2014/main" id="{CBED09C7-5A02-49B8-B548-1C163B4A0D8D}"/>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54" name="Text Box 9">
          <a:extLst>
            <a:ext uri="{FF2B5EF4-FFF2-40B4-BE49-F238E27FC236}">
              <a16:creationId xmlns:a16="http://schemas.microsoft.com/office/drawing/2014/main" id="{24F0FCA8-9336-4BFA-8F19-A4FAE88B33F7}"/>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55" name="Text Box 10">
          <a:extLst>
            <a:ext uri="{FF2B5EF4-FFF2-40B4-BE49-F238E27FC236}">
              <a16:creationId xmlns:a16="http://schemas.microsoft.com/office/drawing/2014/main" id="{85CB22A4-6E6D-4FF4-A916-1F0EFC91E1B6}"/>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56" name="Text Box 4">
          <a:extLst>
            <a:ext uri="{FF2B5EF4-FFF2-40B4-BE49-F238E27FC236}">
              <a16:creationId xmlns:a16="http://schemas.microsoft.com/office/drawing/2014/main" id="{9C5952D6-2F6F-4D09-B852-B5DFA33297ED}"/>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57" name="Text Box 5">
          <a:extLst>
            <a:ext uri="{FF2B5EF4-FFF2-40B4-BE49-F238E27FC236}">
              <a16:creationId xmlns:a16="http://schemas.microsoft.com/office/drawing/2014/main" id="{0B2CDDA4-089C-45B2-A571-79CC4A4B8CE2}"/>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58" name="Text Box 9">
          <a:extLst>
            <a:ext uri="{FF2B5EF4-FFF2-40B4-BE49-F238E27FC236}">
              <a16:creationId xmlns:a16="http://schemas.microsoft.com/office/drawing/2014/main" id="{D9F1D5F6-2E32-48D8-9142-2BF70C88A40E}"/>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59" name="Text Box 4">
          <a:extLst>
            <a:ext uri="{FF2B5EF4-FFF2-40B4-BE49-F238E27FC236}">
              <a16:creationId xmlns:a16="http://schemas.microsoft.com/office/drawing/2014/main" id="{53706C91-067E-4CFC-B7F8-F42CBD17795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60" name="Text Box 5">
          <a:extLst>
            <a:ext uri="{FF2B5EF4-FFF2-40B4-BE49-F238E27FC236}">
              <a16:creationId xmlns:a16="http://schemas.microsoft.com/office/drawing/2014/main" id="{72A5694D-4187-4A12-AE10-7037028D18A9}"/>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61" name="Text Box 9">
          <a:extLst>
            <a:ext uri="{FF2B5EF4-FFF2-40B4-BE49-F238E27FC236}">
              <a16:creationId xmlns:a16="http://schemas.microsoft.com/office/drawing/2014/main" id="{FE4BF88A-01EF-4F92-8263-EB3E06DC9E26}"/>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62" name="Text Box 4">
          <a:extLst>
            <a:ext uri="{FF2B5EF4-FFF2-40B4-BE49-F238E27FC236}">
              <a16:creationId xmlns:a16="http://schemas.microsoft.com/office/drawing/2014/main" id="{A246CB4E-B0E0-42FD-A6C2-D482B0CC44C9}"/>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63" name="Text Box 4">
          <a:extLst>
            <a:ext uri="{FF2B5EF4-FFF2-40B4-BE49-F238E27FC236}">
              <a16:creationId xmlns:a16="http://schemas.microsoft.com/office/drawing/2014/main" id="{63708A41-CC79-4E98-8931-ABFD2E28D1F1}"/>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64" name="Text Box 4">
          <a:extLst>
            <a:ext uri="{FF2B5EF4-FFF2-40B4-BE49-F238E27FC236}">
              <a16:creationId xmlns:a16="http://schemas.microsoft.com/office/drawing/2014/main" id="{9D0FCD9A-1213-4C28-993E-3BBCAF60E9DF}"/>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65" name="Text Box 5">
          <a:extLst>
            <a:ext uri="{FF2B5EF4-FFF2-40B4-BE49-F238E27FC236}">
              <a16:creationId xmlns:a16="http://schemas.microsoft.com/office/drawing/2014/main" id="{AE38C8C5-8DCE-47DC-852C-E0228FB516A5}"/>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66" name="Text Box 9">
          <a:extLst>
            <a:ext uri="{FF2B5EF4-FFF2-40B4-BE49-F238E27FC236}">
              <a16:creationId xmlns:a16="http://schemas.microsoft.com/office/drawing/2014/main" id="{6ECD0E94-104A-4222-A26E-C0B85ED19685}"/>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67" name="Text Box 10">
          <a:extLst>
            <a:ext uri="{FF2B5EF4-FFF2-40B4-BE49-F238E27FC236}">
              <a16:creationId xmlns:a16="http://schemas.microsoft.com/office/drawing/2014/main" id="{C5F5C2FB-489D-489F-AD48-6681B33B3F7B}"/>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68" name="Text Box 4">
          <a:extLst>
            <a:ext uri="{FF2B5EF4-FFF2-40B4-BE49-F238E27FC236}">
              <a16:creationId xmlns:a16="http://schemas.microsoft.com/office/drawing/2014/main" id="{EA5077F3-E76B-4669-BB4E-591B9CD00A10}"/>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69" name="Text Box 5">
          <a:extLst>
            <a:ext uri="{FF2B5EF4-FFF2-40B4-BE49-F238E27FC236}">
              <a16:creationId xmlns:a16="http://schemas.microsoft.com/office/drawing/2014/main" id="{22A9857E-84FA-42DF-BEF9-C174AF6C4433}"/>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70" name="Text Box 9">
          <a:extLst>
            <a:ext uri="{FF2B5EF4-FFF2-40B4-BE49-F238E27FC236}">
              <a16:creationId xmlns:a16="http://schemas.microsoft.com/office/drawing/2014/main" id="{ACC2F7D0-BE20-4392-832E-E7A67E9DF488}"/>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71" name="Text Box 10">
          <a:extLst>
            <a:ext uri="{FF2B5EF4-FFF2-40B4-BE49-F238E27FC236}">
              <a16:creationId xmlns:a16="http://schemas.microsoft.com/office/drawing/2014/main" id="{DB8C945F-BE3A-4AD6-8A5F-8031AF38C113}"/>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72" name="Text Box 4">
          <a:extLst>
            <a:ext uri="{FF2B5EF4-FFF2-40B4-BE49-F238E27FC236}">
              <a16:creationId xmlns:a16="http://schemas.microsoft.com/office/drawing/2014/main" id="{4F3F029F-C668-4ADE-8613-1DE3CDEFF62D}"/>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73" name="Text Box 5">
          <a:extLst>
            <a:ext uri="{FF2B5EF4-FFF2-40B4-BE49-F238E27FC236}">
              <a16:creationId xmlns:a16="http://schemas.microsoft.com/office/drawing/2014/main" id="{5C8F82E4-9662-43FD-BAA6-BD1F345FF66E}"/>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74" name="Text Box 9">
          <a:extLst>
            <a:ext uri="{FF2B5EF4-FFF2-40B4-BE49-F238E27FC236}">
              <a16:creationId xmlns:a16="http://schemas.microsoft.com/office/drawing/2014/main" id="{FA89434B-8720-42A3-8CA8-BAD350043684}"/>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75" name="Text Box 10">
          <a:extLst>
            <a:ext uri="{FF2B5EF4-FFF2-40B4-BE49-F238E27FC236}">
              <a16:creationId xmlns:a16="http://schemas.microsoft.com/office/drawing/2014/main" id="{798A7999-202A-47D8-A617-31AE19A7DD54}"/>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76" name="Text Box 4">
          <a:extLst>
            <a:ext uri="{FF2B5EF4-FFF2-40B4-BE49-F238E27FC236}">
              <a16:creationId xmlns:a16="http://schemas.microsoft.com/office/drawing/2014/main" id="{4A32C9D2-0705-4703-880D-94BD01E9CAF6}"/>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77" name="Text Box 5">
          <a:extLst>
            <a:ext uri="{FF2B5EF4-FFF2-40B4-BE49-F238E27FC236}">
              <a16:creationId xmlns:a16="http://schemas.microsoft.com/office/drawing/2014/main" id="{B13DEF66-75FF-494B-B518-67F5D6EFB522}"/>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78" name="Text Box 9">
          <a:extLst>
            <a:ext uri="{FF2B5EF4-FFF2-40B4-BE49-F238E27FC236}">
              <a16:creationId xmlns:a16="http://schemas.microsoft.com/office/drawing/2014/main" id="{C12A2499-4DF5-4931-B497-20F6A554E47E}"/>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79" name="Text Box 10">
          <a:extLst>
            <a:ext uri="{FF2B5EF4-FFF2-40B4-BE49-F238E27FC236}">
              <a16:creationId xmlns:a16="http://schemas.microsoft.com/office/drawing/2014/main" id="{6835F408-9AE3-4B53-A191-5ED8D1C14C8A}"/>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80" name="Text Box 4">
          <a:extLst>
            <a:ext uri="{FF2B5EF4-FFF2-40B4-BE49-F238E27FC236}">
              <a16:creationId xmlns:a16="http://schemas.microsoft.com/office/drawing/2014/main" id="{7B58E0FA-3C87-49FF-9AB8-71CE1798383C}"/>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81" name="Text Box 5">
          <a:extLst>
            <a:ext uri="{FF2B5EF4-FFF2-40B4-BE49-F238E27FC236}">
              <a16:creationId xmlns:a16="http://schemas.microsoft.com/office/drawing/2014/main" id="{34583182-DD82-4C1A-ABF0-5786A9BD12B5}"/>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82" name="Text Box 9">
          <a:extLst>
            <a:ext uri="{FF2B5EF4-FFF2-40B4-BE49-F238E27FC236}">
              <a16:creationId xmlns:a16="http://schemas.microsoft.com/office/drawing/2014/main" id="{EF5F755B-904E-40A3-A031-8C6432C08ACD}"/>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83" name="Text Box 10">
          <a:extLst>
            <a:ext uri="{FF2B5EF4-FFF2-40B4-BE49-F238E27FC236}">
              <a16:creationId xmlns:a16="http://schemas.microsoft.com/office/drawing/2014/main" id="{9F6766C1-551A-4524-B5C2-509D0E43C0ED}"/>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84" name="Text Box 4">
          <a:extLst>
            <a:ext uri="{FF2B5EF4-FFF2-40B4-BE49-F238E27FC236}">
              <a16:creationId xmlns:a16="http://schemas.microsoft.com/office/drawing/2014/main" id="{9FFBADE5-F824-4680-870C-0805DF586E66}"/>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85" name="Text Box 5">
          <a:extLst>
            <a:ext uri="{FF2B5EF4-FFF2-40B4-BE49-F238E27FC236}">
              <a16:creationId xmlns:a16="http://schemas.microsoft.com/office/drawing/2014/main" id="{32109CF1-DC9E-419A-9F1E-26FA4E6A8734}"/>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86" name="Text Box 9">
          <a:extLst>
            <a:ext uri="{FF2B5EF4-FFF2-40B4-BE49-F238E27FC236}">
              <a16:creationId xmlns:a16="http://schemas.microsoft.com/office/drawing/2014/main" id="{9757E81A-5CB0-49DB-85B7-1BA4ACBB4283}"/>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87" name="Text Box 10">
          <a:extLst>
            <a:ext uri="{FF2B5EF4-FFF2-40B4-BE49-F238E27FC236}">
              <a16:creationId xmlns:a16="http://schemas.microsoft.com/office/drawing/2014/main" id="{6A3D415D-28A2-4849-BD69-CCCA22A9C58E}"/>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88" name="Text Box 4">
          <a:extLst>
            <a:ext uri="{FF2B5EF4-FFF2-40B4-BE49-F238E27FC236}">
              <a16:creationId xmlns:a16="http://schemas.microsoft.com/office/drawing/2014/main" id="{241F88B0-BFB0-4715-9531-15B4161C96FB}"/>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89" name="Text Box 5">
          <a:extLst>
            <a:ext uri="{FF2B5EF4-FFF2-40B4-BE49-F238E27FC236}">
              <a16:creationId xmlns:a16="http://schemas.microsoft.com/office/drawing/2014/main" id="{7EB21D75-560A-487A-8811-D2A2F68037AE}"/>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90" name="Text Box 9">
          <a:extLst>
            <a:ext uri="{FF2B5EF4-FFF2-40B4-BE49-F238E27FC236}">
              <a16:creationId xmlns:a16="http://schemas.microsoft.com/office/drawing/2014/main" id="{4CA6A27E-D7F9-4DAD-AA41-5777626D7309}"/>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391" name="Text Box 10">
          <a:extLst>
            <a:ext uri="{FF2B5EF4-FFF2-40B4-BE49-F238E27FC236}">
              <a16:creationId xmlns:a16="http://schemas.microsoft.com/office/drawing/2014/main" id="{760F2C87-1F84-4242-A19E-7D33069B7563}"/>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92" name="Text Box 4">
          <a:extLst>
            <a:ext uri="{FF2B5EF4-FFF2-40B4-BE49-F238E27FC236}">
              <a16:creationId xmlns:a16="http://schemas.microsoft.com/office/drawing/2014/main" id="{B9EB8697-E4CB-4481-A515-4AA00145785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93" name="Text Box 5">
          <a:extLst>
            <a:ext uri="{FF2B5EF4-FFF2-40B4-BE49-F238E27FC236}">
              <a16:creationId xmlns:a16="http://schemas.microsoft.com/office/drawing/2014/main" id="{86D39901-95B3-480B-B916-58800CA4D2E7}"/>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94" name="Text Box 9">
          <a:extLst>
            <a:ext uri="{FF2B5EF4-FFF2-40B4-BE49-F238E27FC236}">
              <a16:creationId xmlns:a16="http://schemas.microsoft.com/office/drawing/2014/main" id="{E74C1D6D-8FEF-465E-B084-9CF16914C4B9}"/>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95" name="Text Box 10">
          <a:extLst>
            <a:ext uri="{FF2B5EF4-FFF2-40B4-BE49-F238E27FC236}">
              <a16:creationId xmlns:a16="http://schemas.microsoft.com/office/drawing/2014/main" id="{61D353BA-6F28-485B-99A8-0B067A53C3B2}"/>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96" name="Text Box 4">
          <a:extLst>
            <a:ext uri="{FF2B5EF4-FFF2-40B4-BE49-F238E27FC236}">
              <a16:creationId xmlns:a16="http://schemas.microsoft.com/office/drawing/2014/main" id="{79A2E30A-61ED-4C24-83EC-0044EC486C06}"/>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97" name="Text Box 5">
          <a:extLst>
            <a:ext uri="{FF2B5EF4-FFF2-40B4-BE49-F238E27FC236}">
              <a16:creationId xmlns:a16="http://schemas.microsoft.com/office/drawing/2014/main" id="{7004A588-4E2F-4578-AE4C-C6ABB7DDB62E}"/>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98" name="Text Box 9">
          <a:extLst>
            <a:ext uri="{FF2B5EF4-FFF2-40B4-BE49-F238E27FC236}">
              <a16:creationId xmlns:a16="http://schemas.microsoft.com/office/drawing/2014/main" id="{F702533A-1392-46C7-9946-A50EA6F780D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399" name="Text Box 10">
          <a:extLst>
            <a:ext uri="{FF2B5EF4-FFF2-40B4-BE49-F238E27FC236}">
              <a16:creationId xmlns:a16="http://schemas.microsoft.com/office/drawing/2014/main" id="{6A30C94D-F054-476E-9F2D-200742BD704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00" name="Text Box 4">
          <a:extLst>
            <a:ext uri="{FF2B5EF4-FFF2-40B4-BE49-F238E27FC236}">
              <a16:creationId xmlns:a16="http://schemas.microsoft.com/office/drawing/2014/main" id="{11B6AE20-EE84-4E10-9875-E87CD999E135}"/>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01" name="Text Box 5">
          <a:extLst>
            <a:ext uri="{FF2B5EF4-FFF2-40B4-BE49-F238E27FC236}">
              <a16:creationId xmlns:a16="http://schemas.microsoft.com/office/drawing/2014/main" id="{2DC45596-D694-443B-8E81-5AD820DF80D8}"/>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02" name="Text Box 9">
          <a:extLst>
            <a:ext uri="{FF2B5EF4-FFF2-40B4-BE49-F238E27FC236}">
              <a16:creationId xmlns:a16="http://schemas.microsoft.com/office/drawing/2014/main" id="{9F4EA8B0-20F0-48C0-BE84-562BB70D04EA}"/>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03" name="Text Box 10">
          <a:extLst>
            <a:ext uri="{FF2B5EF4-FFF2-40B4-BE49-F238E27FC236}">
              <a16:creationId xmlns:a16="http://schemas.microsoft.com/office/drawing/2014/main" id="{BDF1238A-E6EC-4202-BE46-62C4C438F652}"/>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04" name="Text Box 4">
          <a:extLst>
            <a:ext uri="{FF2B5EF4-FFF2-40B4-BE49-F238E27FC236}">
              <a16:creationId xmlns:a16="http://schemas.microsoft.com/office/drawing/2014/main" id="{0F4140F3-CEE3-4D63-BC2E-CDC9F4F0A511}"/>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05" name="Text Box 5">
          <a:extLst>
            <a:ext uri="{FF2B5EF4-FFF2-40B4-BE49-F238E27FC236}">
              <a16:creationId xmlns:a16="http://schemas.microsoft.com/office/drawing/2014/main" id="{21C14D02-D148-4722-AABF-16AA276E3E12}"/>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06" name="Text Box 9">
          <a:extLst>
            <a:ext uri="{FF2B5EF4-FFF2-40B4-BE49-F238E27FC236}">
              <a16:creationId xmlns:a16="http://schemas.microsoft.com/office/drawing/2014/main" id="{06352CE7-121A-4117-9440-2D0CA66C467B}"/>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07" name="Text Box 10">
          <a:extLst>
            <a:ext uri="{FF2B5EF4-FFF2-40B4-BE49-F238E27FC236}">
              <a16:creationId xmlns:a16="http://schemas.microsoft.com/office/drawing/2014/main" id="{41080691-2650-40B4-93A2-EFD15937359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08" name="Text Box 4">
          <a:extLst>
            <a:ext uri="{FF2B5EF4-FFF2-40B4-BE49-F238E27FC236}">
              <a16:creationId xmlns:a16="http://schemas.microsoft.com/office/drawing/2014/main" id="{60CEC13C-0D23-4B12-9343-CC100D8EDE5E}"/>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09" name="Text Box 5">
          <a:extLst>
            <a:ext uri="{FF2B5EF4-FFF2-40B4-BE49-F238E27FC236}">
              <a16:creationId xmlns:a16="http://schemas.microsoft.com/office/drawing/2014/main" id="{09712239-912A-49F2-B4C0-56272BB10499}"/>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10" name="Text Box 9">
          <a:extLst>
            <a:ext uri="{FF2B5EF4-FFF2-40B4-BE49-F238E27FC236}">
              <a16:creationId xmlns:a16="http://schemas.microsoft.com/office/drawing/2014/main" id="{F57C8DED-A253-4513-B5E5-BD9D9D0866D8}"/>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11" name="Text Box 10">
          <a:extLst>
            <a:ext uri="{FF2B5EF4-FFF2-40B4-BE49-F238E27FC236}">
              <a16:creationId xmlns:a16="http://schemas.microsoft.com/office/drawing/2014/main" id="{0651021A-41D0-4B04-AC13-B54052113514}"/>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12" name="Text Box 4">
          <a:extLst>
            <a:ext uri="{FF2B5EF4-FFF2-40B4-BE49-F238E27FC236}">
              <a16:creationId xmlns:a16="http://schemas.microsoft.com/office/drawing/2014/main" id="{D4712085-C16F-42B3-9D4A-BC08A13A3AF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13" name="Text Box 5">
          <a:extLst>
            <a:ext uri="{FF2B5EF4-FFF2-40B4-BE49-F238E27FC236}">
              <a16:creationId xmlns:a16="http://schemas.microsoft.com/office/drawing/2014/main" id="{E8F6E846-DA0B-4082-8841-D0D3B71FA1D8}"/>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14" name="Text Box 9">
          <a:extLst>
            <a:ext uri="{FF2B5EF4-FFF2-40B4-BE49-F238E27FC236}">
              <a16:creationId xmlns:a16="http://schemas.microsoft.com/office/drawing/2014/main" id="{00094CE0-BB1F-4BCF-AF00-B2ED988C9031}"/>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15" name="Text Box 10">
          <a:extLst>
            <a:ext uri="{FF2B5EF4-FFF2-40B4-BE49-F238E27FC236}">
              <a16:creationId xmlns:a16="http://schemas.microsoft.com/office/drawing/2014/main" id="{F3DC9C5C-92E7-438D-8670-691AF0B9C9A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16" name="Text Box 4">
          <a:extLst>
            <a:ext uri="{FF2B5EF4-FFF2-40B4-BE49-F238E27FC236}">
              <a16:creationId xmlns:a16="http://schemas.microsoft.com/office/drawing/2014/main" id="{569A7A23-8A70-45AB-B335-E20E65E95627}"/>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17" name="Text Box 5">
          <a:extLst>
            <a:ext uri="{FF2B5EF4-FFF2-40B4-BE49-F238E27FC236}">
              <a16:creationId xmlns:a16="http://schemas.microsoft.com/office/drawing/2014/main" id="{7BCF1DF6-52EA-4B13-A401-DDC30837111C}"/>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18" name="Text Box 9">
          <a:extLst>
            <a:ext uri="{FF2B5EF4-FFF2-40B4-BE49-F238E27FC236}">
              <a16:creationId xmlns:a16="http://schemas.microsoft.com/office/drawing/2014/main" id="{73AD670F-1C0D-41BA-BD9E-74D4787AAB3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19" name="Text Box 10">
          <a:extLst>
            <a:ext uri="{FF2B5EF4-FFF2-40B4-BE49-F238E27FC236}">
              <a16:creationId xmlns:a16="http://schemas.microsoft.com/office/drawing/2014/main" id="{4243D438-4106-4BD5-9B0E-CC9FC9702E62}"/>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20" name="Text Box 4">
          <a:extLst>
            <a:ext uri="{FF2B5EF4-FFF2-40B4-BE49-F238E27FC236}">
              <a16:creationId xmlns:a16="http://schemas.microsoft.com/office/drawing/2014/main" id="{A9A50805-A3DE-45BB-9EBD-EED395D67B06}"/>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21" name="Text Box 5">
          <a:extLst>
            <a:ext uri="{FF2B5EF4-FFF2-40B4-BE49-F238E27FC236}">
              <a16:creationId xmlns:a16="http://schemas.microsoft.com/office/drawing/2014/main" id="{3F824837-EDD5-4F13-B9BC-6A1A6533EAA4}"/>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22" name="Text Box 9">
          <a:extLst>
            <a:ext uri="{FF2B5EF4-FFF2-40B4-BE49-F238E27FC236}">
              <a16:creationId xmlns:a16="http://schemas.microsoft.com/office/drawing/2014/main" id="{B3F5E80F-D213-49FD-B684-E99BD813937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23" name="Text Box 10">
          <a:extLst>
            <a:ext uri="{FF2B5EF4-FFF2-40B4-BE49-F238E27FC236}">
              <a16:creationId xmlns:a16="http://schemas.microsoft.com/office/drawing/2014/main" id="{5708159F-61C7-4434-8546-1594F62095C6}"/>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24" name="Text Box 4">
          <a:extLst>
            <a:ext uri="{FF2B5EF4-FFF2-40B4-BE49-F238E27FC236}">
              <a16:creationId xmlns:a16="http://schemas.microsoft.com/office/drawing/2014/main" id="{91BF7818-3151-4609-9B3D-9B73099BF74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25" name="Text Box 5">
          <a:extLst>
            <a:ext uri="{FF2B5EF4-FFF2-40B4-BE49-F238E27FC236}">
              <a16:creationId xmlns:a16="http://schemas.microsoft.com/office/drawing/2014/main" id="{2C3A9F62-402F-4BEB-968D-6B2B1E733F87}"/>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26" name="Text Box 9">
          <a:extLst>
            <a:ext uri="{FF2B5EF4-FFF2-40B4-BE49-F238E27FC236}">
              <a16:creationId xmlns:a16="http://schemas.microsoft.com/office/drawing/2014/main" id="{8D070F9A-7799-4EF5-B7A4-73B19FCF1D9C}"/>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27" name="Text Box 10">
          <a:extLst>
            <a:ext uri="{FF2B5EF4-FFF2-40B4-BE49-F238E27FC236}">
              <a16:creationId xmlns:a16="http://schemas.microsoft.com/office/drawing/2014/main" id="{4D506DF8-9540-416A-9BA6-D9A4DF2E6FCE}"/>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28" name="Text Box 4">
          <a:extLst>
            <a:ext uri="{FF2B5EF4-FFF2-40B4-BE49-F238E27FC236}">
              <a16:creationId xmlns:a16="http://schemas.microsoft.com/office/drawing/2014/main" id="{7780BBEA-B2DB-4C13-AACF-9F3A680F9548}"/>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29" name="Text Box 5">
          <a:extLst>
            <a:ext uri="{FF2B5EF4-FFF2-40B4-BE49-F238E27FC236}">
              <a16:creationId xmlns:a16="http://schemas.microsoft.com/office/drawing/2014/main" id="{D488F41E-EE16-49EB-9244-7D057B46F6F9}"/>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30" name="Text Box 9">
          <a:extLst>
            <a:ext uri="{FF2B5EF4-FFF2-40B4-BE49-F238E27FC236}">
              <a16:creationId xmlns:a16="http://schemas.microsoft.com/office/drawing/2014/main" id="{89E1195A-C1EA-44C7-8A40-20CF0733AFA1}"/>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31" name="Text Box 10">
          <a:extLst>
            <a:ext uri="{FF2B5EF4-FFF2-40B4-BE49-F238E27FC236}">
              <a16:creationId xmlns:a16="http://schemas.microsoft.com/office/drawing/2014/main" id="{0806E2A4-6FFC-4E21-8CC9-05F4A46BBE69}"/>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32" name="Text Box 4">
          <a:extLst>
            <a:ext uri="{FF2B5EF4-FFF2-40B4-BE49-F238E27FC236}">
              <a16:creationId xmlns:a16="http://schemas.microsoft.com/office/drawing/2014/main" id="{B762E304-1400-4FB3-BBBC-CC946C92707C}"/>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33" name="Text Box 5">
          <a:extLst>
            <a:ext uri="{FF2B5EF4-FFF2-40B4-BE49-F238E27FC236}">
              <a16:creationId xmlns:a16="http://schemas.microsoft.com/office/drawing/2014/main" id="{7AC8A6E5-5C71-42E1-862F-8CE07482056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34" name="Text Box 9">
          <a:extLst>
            <a:ext uri="{FF2B5EF4-FFF2-40B4-BE49-F238E27FC236}">
              <a16:creationId xmlns:a16="http://schemas.microsoft.com/office/drawing/2014/main" id="{4F4C15E0-96F8-429A-82F0-D61C13B538A6}"/>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35" name="Text Box 10">
          <a:extLst>
            <a:ext uri="{FF2B5EF4-FFF2-40B4-BE49-F238E27FC236}">
              <a16:creationId xmlns:a16="http://schemas.microsoft.com/office/drawing/2014/main" id="{11155E2C-0299-42D5-8987-644DC68C8737}"/>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8"/>
    <xdr:sp macro="" textlink="">
      <xdr:nvSpPr>
        <xdr:cNvPr id="1436" name="Text Box 4">
          <a:extLst>
            <a:ext uri="{FF2B5EF4-FFF2-40B4-BE49-F238E27FC236}">
              <a16:creationId xmlns:a16="http://schemas.microsoft.com/office/drawing/2014/main" id="{E9B898CA-B254-4F7C-92EC-393B9B08E596}"/>
            </a:ext>
          </a:extLst>
        </xdr:cNvPr>
        <xdr:cNvSpPr txBox="1">
          <a:spLocks noChangeArrowheads="1"/>
        </xdr:cNvSpPr>
      </xdr:nvSpPr>
      <xdr:spPr bwMode="auto">
        <a:xfrm>
          <a:off x="5248275" y="189957075"/>
          <a:ext cx="76200" cy="148168"/>
        </a:xfrm>
        <a:prstGeom prst="rect">
          <a:avLst/>
        </a:prstGeom>
        <a:noFill/>
        <a:ln w="9525">
          <a:noFill/>
          <a:miter lim="800000"/>
          <a:headEnd/>
          <a:tailEnd/>
        </a:ln>
      </xdr:spPr>
    </xdr:sp>
    <xdr:clientData/>
  </xdr:oneCellAnchor>
  <xdr:oneCellAnchor>
    <xdr:from>
      <xdr:col>6</xdr:col>
      <xdr:colOff>0</xdr:colOff>
      <xdr:row>974</xdr:row>
      <xdr:rowOff>0</xdr:rowOff>
    </xdr:from>
    <xdr:ext cx="76200" cy="148168"/>
    <xdr:sp macro="" textlink="">
      <xdr:nvSpPr>
        <xdr:cNvPr id="1437" name="Text Box 5">
          <a:extLst>
            <a:ext uri="{FF2B5EF4-FFF2-40B4-BE49-F238E27FC236}">
              <a16:creationId xmlns:a16="http://schemas.microsoft.com/office/drawing/2014/main" id="{D033A5D1-2D94-4E54-8853-132EED0F0EA9}"/>
            </a:ext>
          </a:extLst>
        </xdr:cNvPr>
        <xdr:cNvSpPr txBox="1">
          <a:spLocks noChangeArrowheads="1"/>
        </xdr:cNvSpPr>
      </xdr:nvSpPr>
      <xdr:spPr bwMode="auto">
        <a:xfrm>
          <a:off x="5248275" y="189957075"/>
          <a:ext cx="76200" cy="148168"/>
        </a:xfrm>
        <a:prstGeom prst="rect">
          <a:avLst/>
        </a:prstGeom>
        <a:noFill/>
        <a:ln w="9525">
          <a:noFill/>
          <a:miter lim="800000"/>
          <a:headEnd/>
          <a:tailEnd/>
        </a:ln>
      </xdr:spPr>
    </xdr:sp>
    <xdr:clientData/>
  </xdr:oneCellAnchor>
  <xdr:oneCellAnchor>
    <xdr:from>
      <xdr:col>6</xdr:col>
      <xdr:colOff>0</xdr:colOff>
      <xdr:row>974</xdr:row>
      <xdr:rowOff>0</xdr:rowOff>
    </xdr:from>
    <xdr:ext cx="76200" cy="148168"/>
    <xdr:sp macro="" textlink="">
      <xdr:nvSpPr>
        <xdr:cNvPr id="1438" name="Text Box 9">
          <a:extLst>
            <a:ext uri="{FF2B5EF4-FFF2-40B4-BE49-F238E27FC236}">
              <a16:creationId xmlns:a16="http://schemas.microsoft.com/office/drawing/2014/main" id="{3DB7A892-BAB4-4CA0-84D8-E105A588138D}"/>
            </a:ext>
          </a:extLst>
        </xdr:cNvPr>
        <xdr:cNvSpPr txBox="1">
          <a:spLocks noChangeArrowheads="1"/>
        </xdr:cNvSpPr>
      </xdr:nvSpPr>
      <xdr:spPr bwMode="auto">
        <a:xfrm>
          <a:off x="5248275" y="189957075"/>
          <a:ext cx="76200" cy="148168"/>
        </a:xfrm>
        <a:prstGeom prst="rect">
          <a:avLst/>
        </a:prstGeom>
        <a:noFill/>
        <a:ln w="9525">
          <a:noFill/>
          <a:miter lim="800000"/>
          <a:headEnd/>
          <a:tailEnd/>
        </a:ln>
      </xdr:spPr>
    </xdr:sp>
    <xdr:clientData/>
  </xdr:oneCellAnchor>
  <xdr:oneCellAnchor>
    <xdr:from>
      <xdr:col>6</xdr:col>
      <xdr:colOff>0</xdr:colOff>
      <xdr:row>974</xdr:row>
      <xdr:rowOff>0</xdr:rowOff>
    </xdr:from>
    <xdr:ext cx="76200" cy="148168"/>
    <xdr:sp macro="" textlink="">
      <xdr:nvSpPr>
        <xdr:cNvPr id="1439" name="Text Box 10">
          <a:extLst>
            <a:ext uri="{FF2B5EF4-FFF2-40B4-BE49-F238E27FC236}">
              <a16:creationId xmlns:a16="http://schemas.microsoft.com/office/drawing/2014/main" id="{C8A3B0BF-A04E-494B-A743-AF116697114C}"/>
            </a:ext>
          </a:extLst>
        </xdr:cNvPr>
        <xdr:cNvSpPr txBox="1">
          <a:spLocks noChangeArrowheads="1"/>
        </xdr:cNvSpPr>
      </xdr:nvSpPr>
      <xdr:spPr bwMode="auto">
        <a:xfrm>
          <a:off x="5248275" y="189957075"/>
          <a:ext cx="76200" cy="148168"/>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40" name="Text Box 4">
          <a:extLst>
            <a:ext uri="{FF2B5EF4-FFF2-40B4-BE49-F238E27FC236}">
              <a16:creationId xmlns:a16="http://schemas.microsoft.com/office/drawing/2014/main" id="{6859DC46-155F-4ED4-A25A-9565ED56FDE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41" name="Text Box 5">
          <a:extLst>
            <a:ext uri="{FF2B5EF4-FFF2-40B4-BE49-F238E27FC236}">
              <a16:creationId xmlns:a16="http://schemas.microsoft.com/office/drawing/2014/main" id="{05CA2D74-887D-4D19-A877-D9A275F2A9EB}"/>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42" name="Text Box 9">
          <a:extLst>
            <a:ext uri="{FF2B5EF4-FFF2-40B4-BE49-F238E27FC236}">
              <a16:creationId xmlns:a16="http://schemas.microsoft.com/office/drawing/2014/main" id="{6AB8875D-2DE0-4871-8B7B-CFAF78453F14}"/>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43" name="Text Box 10">
          <a:extLst>
            <a:ext uri="{FF2B5EF4-FFF2-40B4-BE49-F238E27FC236}">
              <a16:creationId xmlns:a16="http://schemas.microsoft.com/office/drawing/2014/main" id="{F0046ADE-3843-431A-8247-1C3F755A7CD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44" name="Text Box 4">
          <a:extLst>
            <a:ext uri="{FF2B5EF4-FFF2-40B4-BE49-F238E27FC236}">
              <a16:creationId xmlns:a16="http://schemas.microsoft.com/office/drawing/2014/main" id="{3C7FFCD9-C189-4A42-BAC3-77C57298BA8B}"/>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45" name="Text Box 5">
          <a:extLst>
            <a:ext uri="{FF2B5EF4-FFF2-40B4-BE49-F238E27FC236}">
              <a16:creationId xmlns:a16="http://schemas.microsoft.com/office/drawing/2014/main" id="{C9F6D994-1FFE-4F9D-9FB7-FBE89DEA323F}"/>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46" name="Text Box 9">
          <a:extLst>
            <a:ext uri="{FF2B5EF4-FFF2-40B4-BE49-F238E27FC236}">
              <a16:creationId xmlns:a16="http://schemas.microsoft.com/office/drawing/2014/main" id="{20B9EEBC-103E-4617-8D27-AED2924A69F8}"/>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47" name="Text Box 4">
          <a:extLst>
            <a:ext uri="{FF2B5EF4-FFF2-40B4-BE49-F238E27FC236}">
              <a16:creationId xmlns:a16="http://schemas.microsoft.com/office/drawing/2014/main" id="{9407A875-EFC7-48ED-8936-C2C696EC90A7}"/>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48" name="Text Box 5">
          <a:extLst>
            <a:ext uri="{FF2B5EF4-FFF2-40B4-BE49-F238E27FC236}">
              <a16:creationId xmlns:a16="http://schemas.microsoft.com/office/drawing/2014/main" id="{63C541A3-03AD-41CF-956F-1C9D5074F147}"/>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49" name="Text Box 9">
          <a:extLst>
            <a:ext uri="{FF2B5EF4-FFF2-40B4-BE49-F238E27FC236}">
              <a16:creationId xmlns:a16="http://schemas.microsoft.com/office/drawing/2014/main" id="{1286D411-ACF4-4400-8F3C-EA2FDB151A82}"/>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50" name="Text Box 10">
          <a:extLst>
            <a:ext uri="{FF2B5EF4-FFF2-40B4-BE49-F238E27FC236}">
              <a16:creationId xmlns:a16="http://schemas.microsoft.com/office/drawing/2014/main" id="{F3F8B2CE-1565-4250-8802-8EED9024E1A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51" name="Text Box 4">
          <a:extLst>
            <a:ext uri="{FF2B5EF4-FFF2-40B4-BE49-F238E27FC236}">
              <a16:creationId xmlns:a16="http://schemas.microsoft.com/office/drawing/2014/main" id="{AFAEE6E5-9FBB-434F-9C4F-CAD084C6840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52" name="Text Box 5">
          <a:extLst>
            <a:ext uri="{FF2B5EF4-FFF2-40B4-BE49-F238E27FC236}">
              <a16:creationId xmlns:a16="http://schemas.microsoft.com/office/drawing/2014/main" id="{BBAC0351-87DA-4947-81E7-8F164A0BAB17}"/>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53" name="Text Box 9">
          <a:extLst>
            <a:ext uri="{FF2B5EF4-FFF2-40B4-BE49-F238E27FC236}">
              <a16:creationId xmlns:a16="http://schemas.microsoft.com/office/drawing/2014/main" id="{780440AC-90C9-4100-8AA9-C22EB63D1AB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54" name="Text Box 4">
          <a:extLst>
            <a:ext uri="{FF2B5EF4-FFF2-40B4-BE49-F238E27FC236}">
              <a16:creationId xmlns:a16="http://schemas.microsoft.com/office/drawing/2014/main" id="{905A2CD6-9222-47CD-8A33-9110365C09E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55" name="Text Box 5">
          <a:extLst>
            <a:ext uri="{FF2B5EF4-FFF2-40B4-BE49-F238E27FC236}">
              <a16:creationId xmlns:a16="http://schemas.microsoft.com/office/drawing/2014/main" id="{332AAD6E-418E-4603-BC4B-305F51CAEACA}"/>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56" name="Text Box 9">
          <a:extLst>
            <a:ext uri="{FF2B5EF4-FFF2-40B4-BE49-F238E27FC236}">
              <a16:creationId xmlns:a16="http://schemas.microsoft.com/office/drawing/2014/main" id="{93B6B43F-B2EB-48F1-B335-61C4640904A7}"/>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57" name="Text Box 4">
          <a:extLst>
            <a:ext uri="{FF2B5EF4-FFF2-40B4-BE49-F238E27FC236}">
              <a16:creationId xmlns:a16="http://schemas.microsoft.com/office/drawing/2014/main" id="{579CC8C1-428F-474D-BA7D-5A521FD7CCCC}"/>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58" name="Text Box 4">
          <a:extLst>
            <a:ext uri="{FF2B5EF4-FFF2-40B4-BE49-F238E27FC236}">
              <a16:creationId xmlns:a16="http://schemas.microsoft.com/office/drawing/2014/main" id="{7A073C0A-9FBD-49AB-A86A-35AF9D20CB96}"/>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59" name="Text Box 4">
          <a:extLst>
            <a:ext uri="{FF2B5EF4-FFF2-40B4-BE49-F238E27FC236}">
              <a16:creationId xmlns:a16="http://schemas.microsoft.com/office/drawing/2014/main" id="{85141555-6AD1-4656-9BBB-6A97FD48B8CD}"/>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60" name="Text Box 5">
          <a:extLst>
            <a:ext uri="{FF2B5EF4-FFF2-40B4-BE49-F238E27FC236}">
              <a16:creationId xmlns:a16="http://schemas.microsoft.com/office/drawing/2014/main" id="{F4006EC8-068C-4CC0-95BA-429884EAE0C1}"/>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61" name="Text Box 9">
          <a:extLst>
            <a:ext uri="{FF2B5EF4-FFF2-40B4-BE49-F238E27FC236}">
              <a16:creationId xmlns:a16="http://schemas.microsoft.com/office/drawing/2014/main" id="{D2C0A244-F443-4E5E-91AB-2A32A7F4FF37}"/>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62" name="Text Box 10">
          <a:extLst>
            <a:ext uri="{FF2B5EF4-FFF2-40B4-BE49-F238E27FC236}">
              <a16:creationId xmlns:a16="http://schemas.microsoft.com/office/drawing/2014/main" id="{5D03FB2F-D7E7-4100-BED2-CC2B3C7536C5}"/>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63" name="Text Box 4">
          <a:extLst>
            <a:ext uri="{FF2B5EF4-FFF2-40B4-BE49-F238E27FC236}">
              <a16:creationId xmlns:a16="http://schemas.microsoft.com/office/drawing/2014/main" id="{971C8330-FADA-4C21-8F4F-CDE305EC1860}"/>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64" name="Text Box 5">
          <a:extLst>
            <a:ext uri="{FF2B5EF4-FFF2-40B4-BE49-F238E27FC236}">
              <a16:creationId xmlns:a16="http://schemas.microsoft.com/office/drawing/2014/main" id="{B37625F8-F2FD-4825-9C70-82E7227C8E9F}"/>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65" name="Text Box 9">
          <a:extLst>
            <a:ext uri="{FF2B5EF4-FFF2-40B4-BE49-F238E27FC236}">
              <a16:creationId xmlns:a16="http://schemas.microsoft.com/office/drawing/2014/main" id="{A6041EFA-7F47-4889-A1C0-1F49BA75CBC2}"/>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66" name="Text Box 10">
          <a:extLst>
            <a:ext uri="{FF2B5EF4-FFF2-40B4-BE49-F238E27FC236}">
              <a16:creationId xmlns:a16="http://schemas.microsoft.com/office/drawing/2014/main" id="{BAB70979-239A-4889-A3B6-9E8BB61CC9E8}"/>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67" name="Text Box 4">
          <a:extLst>
            <a:ext uri="{FF2B5EF4-FFF2-40B4-BE49-F238E27FC236}">
              <a16:creationId xmlns:a16="http://schemas.microsoft.com/office/drawing/2014/main" id="{F8A5B7D6-E14B-4032-A349-D074338E301F}"/>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68" name="Text Box 5">
          <a:extLst>
            <a:ext uri="{FF2B5EF4-FFF2-40B4-BE49-F238E27FC236}">
              <a16:creationId xmlns:a16="http://schemas.microsoft.com/office/drawing/2014/main" id="{2D3924C0-1D0F-4880-9679-C060C0DF719D}"/>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69" name="Text Box 9">
          <a:extLst>
            <a:ext uri="{FF2B5EF4-FFF2-40B4-BE49-F238E27FC236}">
              <a16:creationId xmlns:a16="http://schemas.microsoft.com/office/drawing/2014/main" id="{1E30A67E-44BF-4830-8941-5488C3CB2168}"/>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70" name="Text Box 10">
          <a:extLst>
            <a:ext uri="{FF2B5EF4-FFF2-40B4-BE49-F238E27FC236}">
              <a16:creationId xmlns:a16="http://schemas.microsoft.com/office/drawing/2014/main" id="{F37E9D3D-273E-44F1-8BCF-79C5810E91EE}"/>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71" name="Text Box 4">
          <a:extLst>
            <a:ext uri="{FF2B5EF4-FFF2-40B4-BE49-F238E27FC236}">
              <a16:creationId xmlns:a16="http://schemas.microsoft.com/office/drawing/2014/main" id="{4F06C44D-8FB6-4D21-8D4F-86F9706A50DE}"/>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72" name="Text Box 5">
          <a:extLst>
            <a:ext uri="{FF2B5EF4-FFF2-40B4-BE49-F238E27FC236}">
              <a16:creationId xmlns:a16="http://schemas.microsoft.com/office/drawing/2014/main" id="{960940FB-234D-4BCC-9A84-6B6F7B25CC45}"/>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73" name="Text Box 9">
          <a:extLst>
            <a:ext uri="{FF2B5EF4-FFF2-40B4-BE49-F238E27FC236}">
              <a16:creationId xmlns:a16="http://schemas.microsoft.com/office/drawing/2014/main" id="{EA79ED39-1647-48F5-9BD2-001579DDF44F}"/>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74" name="Text Box 10">
          <a:extLst>
            <a:ext uri="{FF2B5EF4-FFF2-40B4-BE49-F238E27FC236}">
              <a16:creationId xmlns:a16="http://schemas.microsoft.com/office/drawing/2014/main" id="{6AD3EBC3-04A4-4860-87B3-55A5176972AC}"/>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75" name="Text Box 4">
          <a:extLst>
            <a:ext uri="{FF2B5EF4-FFF2-40B4-BE49-F238E27FC236}">
              <a16:creationId xmlns:a16="http://schemas.microsoft.com/office/drawing/2014/main" id="{E0191332-F449-4D5A-9471-57C17CE94169}"/>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76" name="Text Box 5">
          <a:extLst>
            <a:ext uri="{FF2B5EF4-FFF2-40B4-BE49-F238E27FC236}">
              <a16:creationId xmlns:a16="http://schemas.microsoft.com/office/drawing/2014/main" id="{6836A4FE-A21B-4C25-B15D-E5BD22B7F17A}"/>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77" name="Text Box 9">
          <a:extLst>
            <a:ext uri="{FF2B5EF4-FFF2-40B4-BE49-F238E27FC236}">
              <a16:creationId xmlns:a16="http://schemas.microsoft.com/office/drawing/2014/main" id="{B5DEEC06-683F-4CA7-A1C4-808FBE2A5113}"/>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78" name="Text Box 10">
          <a:extLst>
            <a:ext uri="{FF2B5EF4-FFF2-40B4-BE49-F238E27FC236}">
              <a16:creationId xmlns:a16="http://schemas.microsoft.com/office/drawing/2014/main" id="{BA009E7B-1C23-4B57-B261-586F09C6A7C6}"/>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79" name="Text Box 4">
          <a:extLst>
            <a:ext uri="{FF2B5EF4-FFF2-40B4-BE49-F238E27FC236}">
              <a16:creationId xmlns:a16="http://schemas.microsoft.com/office/drawing/2014/main" id="{D63AD2B1-B5E6-4770-B6BD-34E0585F7F79}"/>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80" name="Text Box 5">
          <a:extLst>
            <a:ext uri="{FF2B5EF4-FFF2-40B4-BE49-F238E27FC236}">
              <a16:creationId xmlns:a16="http://schemas.microsoft.com/office/drawing/2014/main" id="{779DA610-E4E0-42A6-9564-7946E7AC8CBB}"/>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81" name="Text Box 9">
          <a:extLst>
            <a:ext uri="{FF2B5EF4-FFF2-40B4-BE49-F238E27FC236}">
              <a16:creationId xmlns:a16="http://schemas.microsoft.com/office/drawing/2014/main" id="{1BFCDBA0-2AAB-4F37-86C1-93658E3A178B}"/>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82" name="Text Box 10">
          <a:extLst>
            <a:ext uri="{FF2B5EF4-FFF2-40B4-BE49-F238E27FC236}">
              <a16:creationId xmlns:a16="http://schemas.microsoft.com/office/drawing/2014/main" id="{330ECA7B-8906-4FF8-9C83-8A0EB2CCE065}"/>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83" name="Text Box 4">
          <a:extLst>
            <a:ext uri="{FF2B5EF4-FFF2-40B4-BE49-F238E27FC236}">
              <a16:creationId xmlns:a16="http://schemas.microsoft.com/office/drawing/2014/main" id="{06A3B180-DF5A-4A7F-A3EA-6891705723A5}"/>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84" name="Text Box 5">
          <a:extLst>
            <a:ext uri="{FF2B5EF4-FFF2-40B4-BE49-F238E27FC236}">
              <a16:creationId xmlns:a16="http://schemas.microsoft.com/office/drawing/2014/main" id="{995FAF44-50F3-4C6C-9859-7E8B500F76E0}"/>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85" name="Text Box 9">
          <a:extLst>
            <a:ext uri="{FF2B5EF4-FFF2-40B4-BE49-F238E27FC236}">
              <a16:creationId xmlns:a16="http://schemas.microsoft.com/office/drawing/2014/main" id="{D6A3A1AB-FFE2-4AC6-933E-BB8F8F6D8174}"/>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486" name="Text Box 10">
          <a:extLst>
            <a:ext uri="{FF2B5EF4-FFF2-40B4-BE49-F238E27FC236}">
              <a16:creationId xmlns:a16="http://schemas.microsoft.com/office/drawing/2014/main" id="{74A011BA-CCFF-4C75-BB43-E74854E90D41}"/>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87" name="Text Box 4">
          <a:extLst>
            <a:ext uri="{FF2B5EF4-FFF2-40B4-BE49-F238E27FC236}">
              <a16:creationId xmlns:a16="http://schemas.microsoft.com/office/drawing/2014/main" id="{989717A9-D10E-4703-BC44-C0DBB805C11A}"/>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88" name="Text Box 5">
          <a:extLst>
            <a:ext uri="{FF2B5EF4-FFF2-40B4-BE49-F238E27FC236}">
              <a16:creationId xmlns:a16="http://schemas.microsoft.com/office/drawing/2014/main" id="{7CFD7D0E-EBDD-4ECB-AA93-4A4AF2362B8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89" name="Text Box 9">
          <a:extLst>
            <a:ext uri="{FF2B5EF4-FFF2-40B4-BE49-F238E27FC236}">
              <a16:creationId xmlns:a16="http://schemas.microsoft.com/office/drawing/2014/main" id="{27C2568B-EC00-4F94-83DC-8BF332C83745}"/>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90" name="Text Box 10">
          <a:extLst>
            <a:ext uri="{FF2B5EF4-FFF2-40B4-BE49-F238E27FC236}">
              <a16:creationId xmlns:a16="http://schemas.microsoft.com/office/drawing/2014/main" id="{94081438-9A70-45AE-83CE-38194C17A8C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91" name="Text Box 4">
          <a:extLst>
            <a:ext uri="{FF2B5EF4-FFF2-40B4-BE49-F238E27FC236}">
              <a16:creationId xmlns:a16="http://schemas.microsoft.com/office/drawing/2014/main" id="{5E039565-AD61-48D4-A51C-5502E131AA5D}"/>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92" name="Text Box 5">
          <a:extLst>
            <a:ext uri="{FF2B5EF4-FFF2-40B4-BE49-F238E27FC236}">
              <a16:creationId xmlns:a16="http://schemas.microsoft.com/office/drawing/2014/main" id="{90E2F90F-ACD3-4804-82AA-37929B3CEDAB}"/>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93" name="Text Box 9">
          <a:extLst>
            <a:ext uri="{FF2B5EF4-FFF2-40B4-BE49-F238E27FC236}">
              <a16:creationId xmlns:a16="http://schemas.microsoft.com/office/drawing/2014/main" id="{9A7A17F0-0173-4D32-8258-BFF9D0BCC3FD}"/>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94" name="Text Box 10">
          <a:extLst>
            <a:ext uri="{FF2B5EF4-FFF2-40B4-BE49-F238E27FC236}">
              <a16:creationId xmlns:a16="http://schemas.microsoft.com/office/drawing/2014/main" id="{9C137CCE-003E-450F-A2B9-9EBA6DB1E8E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95" name="Text Box 4">
          <a:extLst>
            <a:ext uri="{FF2B5EF4-FFF2-40B4-BE49-F238E27FC236}">
              <a16:creationId xmlns:a16="http://schemas.microsoft.com/office/drawing/2014/main" id="{7EFA1BCF-7200-41C7-A943-EE1EF506343C}"/>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96" name="Text Box 5">
          <a:extLst>
            <a:ext uri="{FF2B5EF4-FFF2-40B4-BE49-F238E27FC236}">
              <a16:creationId xmlns:a16="http://schemas.microsoft.com/office/drawing/2014/main" id="{A70A46E3-EE5A-4B99-988B-0B57421A3D17}"/>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97" name="Text Box 9">
          <a:extLst>
            <a:ext uri="{FF2B5EF4-FFF2-40B4-BE49-F238E27FC236}">
              <a16:creationId xmlns:a16="http://schemas.microsoft.com/office/drawing/2014/main" id="{313277DA-B4CD-44AE-8183-CCD27BCF7A48}"/>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98" name="Text Box 10">
          <a:extLst>
            <a:ext uri="{FF2B5EF4-FFF2-40B4-BE49-F238E27FC236}">
              <a16:creationId xmlns:a16="http://schemas.microsoft.com/office/drawing/2014/main" id="{1CE3E5F1-6E5D-496B-821A-39D27D236A72}"/>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499" name="Text Box 4">
          <a:extLst>
            <a:ext uri="{FF2B5EF4-FFF2-40B4-BE49-F238E27FC236}">
              <a16:creationId xmlns:a16="http://schemas.microsoft.com/office/drawing/2014/main" id="{B1CC1DC2-FFC2-4656-8DDB-60520D28974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00" name="Text Box 5">
          <a:extLst>
            <a:ext uri="{FF2B5EF4-FFF2-40B4-BE49-F238E27FC236}">
              <a16:creationId xmlns:a16="http://schemas.microsoft.com/office/drawing/2014/main" id="{9F2B9A93-82C7-4EF1-9A4D-85AF04A06F5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01" name="Text Box 9">
          <a:extLst>
            <a:ext uri="{FF2B5EF4-FFF2-40B4-BE49-F238E27FC236}">
              <a16:creationId xmlns:a16="http://schemas.microsoft.com/office/drawing/2014/main" id="{0D478B4F-F5C8-4512-8F57-5366A576BB5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02" name="Text Box 10">
          <a:extLst>
            <a:ext uri="{FF2B5EF4-FFF2-40B4-BE49-F238E27FC236}">
              <a16:creationId xmlns:a16="http://schemas.microsoft.com/office/drawing/2014/main" id="{5C34F433-4AA5-4ADA-A32D-DFB0649058B6}"/>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03" name="Text Box 4">
          <a:extLst>
            <a:ext uri="{FF2B5EF4-FFF2-40B4-BE49-F238E27FC236}">
              <a16:creationId xmlns:a16="http://schemas.microsoft.com/office/drawing/2014/main" id="{175C0178-321E-49C6-AA56-AA03D1CA28BB}"/>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04" name="Text Box 5">
          <a:extLst>
            <a:ext uri="{FF2B5EF4-FFF2-40B4-BE49-F238E27FC236}">
              <a16:creationId xmlns:a16="http://schemas.microsoft.com/office/drawing/2014/main" id="{E6E10ED4-685B-4038-A4E5-9008CC50D0B1}"/>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05" name="Text Box 9">
          <a:extLst>
            <a:ext uri="{FF2B5EF4-FFF2-40B4-BE49-F238E27FC236}">
              <a16:creationId xmlns:a16="http://schemas.microsoft.com/office/drawing/2014/main" id="{ECEDEB30-EA10-4FE1-AE8D-3FCE6CBF24A1}"/>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06" name="Text Box 10">
          <a:extLst>
            <a:ext uri="{FF2B5EF4-FFF2-40B4-BE49-F238E27FC236}">
              <a16:creationId xmlns:a16="http://schemas.microsoft.com/office/drawing/2014/main" id="{BE680397-DF2C-4ED5-B249-2A02D42598A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07" name="Text Box 4">
          <a:extLst>
            <a:ext uri="{FF2B5EF4-FFF2-40B4-BE49-F238E27FC236}">
              <a16:creationId xmlns:a16="http://schemas.microsoft.com/office/drawing/2014/main" id="{97E3602B-DAB7-4E8F-A5FF-5D35A07DB812}"/>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08" name="Text Box 5">
          <a:extLst>
            <a:ext uri="{FF2B5EF4-FFF2-40B4-BE49-F238E27FC236}">
              <a16:creationId xmlns:a16="http://schemas.microsoft.com/office/drawing/2014/main" id="{9C89AD52-D41F-4BD7-8231-57F87A1FC13C}"/>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09" name="Text Box 9">
          <a:extLst>
            <a:ext uri="{FF2B5EF4-FFF2-40B4-BE49-F238E27FC236}">
              <a16:creationId xmlns:a16="http://schemas.microsoft.com/office/drawing/2014/main" id="{D0B7E31D-0059-404A-9488-0BCEAFE21C3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10" name="Text Box 10">
          <a:extLst>
            <a:ext uri="{FF2B5EF4-FFF2-40B4-BE49-F238E27FC236}">
              <a16:creationId xmlns:a16="http://schemas.microsoft.com/office/drawing/2014/main" id="{DEC689B9-3C3F-4B5B-B611-B2DB77B80A06}"/>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11" name="Text Box 4">
          <a:extLst>
            <a:ext uri="{FF2B5EF4-FFF2-40B4-BE49-F238E27FC236}">
              <a16:creationId xmlns:a16="http://schemas.microsoft.com/office/drawing/2014/main" id="{72BD7D55-B9C1-40B4-821D-D39F0143FCE6}"/>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12" name="Text Box 5">
          <a:extLst>
            <a:ext uri="{FF2B5EF4-FFF2-40B4-BE49-F238E27FC236}">
              <a16:creationId xmlns:a16="http://schemas.microsoft.com/office/drawing/2014/main" id="{BF6A78F4-8DA2-4C90-8027-7495B3F4FB49}"/>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13" name="Text Box 9">
          <a:extLst>
            <a:ext uri="{FF2B5EF4-FFF2-40B4-BE49-F238E27FC236}">
              <a16:creationId xmlns:a16="http://schemas.microsoft.com/office/drawing/2014/main" id="{FDFABFAF-B606-4B9A-BBB9-3689948FED15}"/>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14" name="Text Box 10">
          <a:extLst>
            <a:ext uri="{FF2B5EF4-FFF2-40B4-BE49-F238E27FC236}">
              <a16:creationId xmlns:a16="http://schemas.microsoft.com/office/drawing/2014/main" id="{C6FDE360-5E25-419B-8606-C05F8B5B013B}"/>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15" name="Text Box 4">
          <a:extLst>
            <a:ext uri="{FF2B5EF4-FFF2-40B4-BE49-F238E27FC236}">
              <a16:creationId xmlns:a16="http://schemas.microsoft.com/office/drawing/2014/main" id="{BC65A5C9-6D40-4608-A35F-F2280222FC2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16" name="Text Box 5">
          <a:extLst>
            <a:ext uri="{FF2B5EF4-FFF2-40B4-BE49-F238E27FC236}">
              <a16:creationId xmlns:a16="http://schemas.microsoft.com/office/drawing/2014/main" id="{2617D79E-A693-4231-81B6-71E4D1A45D0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17" name="Text Box 9">
          <a:extLst>
            <a:ext uri="{FF2B5EF4-FFF2-40B4-BE49-F238E27FC236}">
              <a16:creationId xmlns:a16="http://schemas.microsoft.com/office/drawing/2014/main" id="{DE1A3388-237B-4D69-A890-03C48B3FB352}"/>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18" name="Text Box 10">
          <a:extLst>
            <a:ext uri="{FF2B5EF4-FFF2-40B4-BE49-F238E27FC236}">
              <a16:creationId xmlns:a16="http://schemas.microsoft.com/office/drawing/2014/main" id="{E60FDFE6-6A61-40D4-AD8A-B3080C905675}"/>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19" name="Text Box 4">
          <a:extLst>
            <a:ext uri="{FF2B5EF4-FFF2-40B4-BE49-F238E27FC236}">
              <a16:creationId xmlns:a16="http://schemas.microsoft.com/office/drawing/2014/main" id="{780473C1-3E63-4E6F-A1AA-C1D17C1454A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20" name="Text Box 5">
          <a:extLst>
            <a:ext uri="{FF2B5EF4-FFF2-40B4-BE49-F238E27FC236}">
              <a16:creationId xmlns:a16="http://schemas.microsoft.com/office/drawing/2014/main" id="{49F03EAB-5329-4A84-AE23-A9DA75DC645C}"/>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21" name="Text Box 9">
          <a:extLst>
            <a:ext uri="{FF2B5EF4-FFF2-40B4-BE49-F238E27FC236}">
              <a16:creationId xmlns:a16="http://schemas.microsoft.com/office/drawing/2014/main" id="{439F07AE-29AD-4538-93A7-866F3C6DBAA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22" name="Text Box 10">
          <a:extLst>
            <a:ext uri="{FF2B5EF4-FFF2-40B4-BE49-F238E27FC236}">
              <a16:creationId xmlns:a16="http://schemas.microsoft.com/office/drawing/2014/main" id="{5C8E901B-FAAD-4FAA-8C81-856DB10A1E0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23" name="Text Box 4">
          <a:extLst>
            <a:ext uri="{FF2B5EF4-FFF2-40B4-BE49-F238E27FC236}">
              <a16:creationId xmlns:a16="http://schemas.microsoft.com/office/drawing/2014/main" id="{75A36AE2-1C79-4849-945E-F08146FF8695}"/>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24" name="Text Box 5">
          <a:extLst>
            <a:ext uri="{FF2B5EF4-FFF2-40B4-BE49-F238E27FC236}">
              <a16:creationId xmlns:a16="http://schemas.microsoft.com/office/drawing/2014/main" id="{E48B6A94-8B3B-448E-B619-307AE9C1D55D}"/>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25" name="Text Box 9">
          <a:extLst>
            <a:ext uri="{FF2B5EF4-FFF2-40B4-BE49-F238E27FC236}">
              <a16:creationId xmlns:a16="http://schemas.microsoft.com/office/drawing/2014/main" id="{BAB6E319-C365-43FA-AB99-25547FE02AB6}"/>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26" name="Text Box 10">
          <a:extLst>
            <a:ext uri="{FF2B5EF4-FFF2-40B4-BE49-F238E27FC236}">
              <a16:creationId xmlns:a16="http://schemas.microsoft.com/office/drawing/2014/main" id="{F1CBABA1-0EB1-4F00-9EF4-DBB2A87F7046}"/>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27" name="Text Box 4">
          <a:extLst>
            <a:ext uri="{FF2B5EF4-FFF2-40B4-BE49-F238E27FC236}">
              <a16:creationId xmlns:a16="http://schemas.microsoft.com/office/drawing/2014/main" id="{29DB8C7E-5E85-46C5-BFBA-D639D23DECA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28" name="Text Box 5">
          <a:extLst>
            <a:ext uri="{FF2B5EF4-FFF2-40B4-BE49-F238E27FC236}">
              <a16:creationId xmlns:a16="http://schemas.microsoft.com/office/drawing/2014/main" id="{D4C15444-D8EB-4850-A68B-1058F3863A41}"/>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29" name="Text Box 9">
          <a:extLst>
            <a:ext uri="{FF2B5EF4-FFF2-40B4-BE49-F238E27FC236}">
              <a16:creationId xmlns:a16="http://schemas.microsoft.com/office/drawing/2014/main" id="{4E64C9FF-BD57-42A3-B421-5A71E971822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30" name="Text Box 10">
          <a:extLst>
            <a:ext uri="{FF2B5EF4-FFF2-40B4-BE49-F238E27FC236}">
              <a16:creationId xmlns:a16="http://schemas.microsoft.com/office/drawing/2014/main" id="{87010817-8AB6-42FB-B634-8D39061F8CBE}"/>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8"/>
    <xdr:sp macro="" textlink="">
      <xdr:nvSpPr>
        <xdr:cNvPr id="1531" name="Text Box 4">
          <a:extLst>
            <a:ext uri="{FF2B5EF4-FFF2-40B4-BE49-F238E27FC236}">
              <a16:creationId xmlns:a16="http://schemas.microsoft.com/office/drawing/2014/main" id="{8DAF6F57-D42C-42A9-A7BB-E32F327E1403}"/>
            </a:ext>
          </a:extLst>
        </xdr:cNvPr>
        <xdr:cNvSpPr txBox="1">
          <a:spLocks noChangeArrowheads="1"/>
        </xdr:cNvSpPr>
      </xdr:nvSpPr>
      <xdr:spPr bwMode="auto">
        <a:xfrm>
          <a:off x="5248275" y="189957075"/>
          <a:ext cx="76200" cy="148168"/>
        </a:xfrm>
        <a:prstGeom prst="rect">
          <a:avLst/>
        </a:prstGeom>
        <a:noFill/>
        <a:ln w="9525">
          <a:noFill/>
          <a:miter lim="800000"/>
          <a:headEnd/>
          <a:tailEnd/>
        </a:ln>
      </xdr:spPr>
    </xdr:sp>
    <xdr:clientData/>
  </xdr:oneCellAnchor>
  <xdr:oneCellAnchor>
    <xdr:from>
      <xdr:col>6</xdr:col>
      <xdr:colOff>0</xdr:colOff>
      <xdr:row>974</xdr:row>
      <xdr:rowOff>0</xdr:rowOff>
    </xdr:from>
    <xdr:ext cx="76200" cy="148168"/>
    <xdr:sp macro="" textlink="">
      <xdr:nvSpPr>
        <xdr:cNvPr id="1532" name="Text Box 5">
          <a:extLst>
            <a:ext uri="{FF2B5EF4-FFF2-40B4-BE49-F238E27FC236}">
              <a16:creationId xmlns:a16="http://schemas.microsoft.com/office/drawing/2014/main" id="{D0DA6EC4-C1EF-45AC-8048-769BE7504BA0}"/>
            </a:ext>
          </a:extLst>
        </xdr:cNvPr>
        <xdr:cNvSpPr txBox="1">
          <a:spLocks noChangeArrowheads="1"/>
        </xdr:cNvSpPr>
      </xdr:nvSpPr>
      <xdr:spPr bwMode="auto">
        <a:xfrm>
          <a:off x="5248275" y="189957075"/>
          <a:ext cx="76200" cy="148168"/>
        </a:xfrm>
        <a:prstGeom prst="rect">
          <a:avLst/>
        </a:prstGeom>
        <a:noFill/>
        <a:ln w="9525">
          <a:noFill/>
          <a:miter lim="800000"/>
          <a:headEnd/>
          <a:tailEnd/>
        </a:ln>
      </xdr:spPr>
    </xdr:sp>
    <xdr:clientData/>
  </xdr:oneCellAnchor>
  <xdr:oneCellAnchor>
    <xdr:from>
      <xdr:col>6</xdr:col>
      <xdr:colOff>0</xdr:colOff>
      <xdr:row>974</xdr:row>
      <xdr:rowOff>0</xdr:rowOff>
    </xdr:from>
    <xdr:ext cx="76200" cy="148168"/>
    <xdr:sp macro="" textlink="">
      <xdr:nvSpPr>
        <xdr:cNvPr id="1533" name="Text Box 9">
          <a:extLst>
            <a:ext uri="{FF2B5EF4-FFF2-40B4-BE49-F238E27FC236}">
              <a16:creationId xmlns:a16="http://schemas.microsoft.com/office/drawing/2014/main" id="{C2C21A2C-A0CA-47F9-AD86-AE62AF65B605}"/>
            </a:ext>
          </a:extLst>
        </xdr:cNvPr>
        <xdr:cNvSpPr txBox="1">
          <a:spLocks noChangeArrowheads="1"/>
        </xdr:cNvSpPr>
      </xdr:nvSpPr>
      <xdr:spPr bwMode="auto">
        <a:xfrm>
          <a:off x="5248275" y="189957075"/>
          <a:ext cx="76200" cy="148168"/>
        </a:xfrm>
        <a:prstGeom prst="rect">
          <a:avLst/>
        </a:prstGeom>
        <a:noFill/>
        <a:ln w="9525">
          <a:noFill/>
          <a:miter lim="800000"/>
          <a:headEnd/>
          <a:tailEnd/>
        </a:ln>
      </xdr:spPr>
    </xdr:sp>
    <xdr:clientData/>
  </xdr:oneCellAnchor>
  <xdr:oneCellAnchor>
    <xdr:from>
      <xdr:col>6</xdr:col>
      <xdr:colOff>0</xdr:colOff>
      <xdr:row>974</xdr:row>
      <xdr:rowOff>0</xdr:rowOff>
    </xdr:from>
    <xdr:ext cx="76200" cy="148168"/>
    <xdr:sp macro="" textlink="">
      <xdr:nvSpPr>
        <xdr:cNvPr id="1534" name="Text Box 10">
          <a:extLst>
            <a:ext uri="{FF2B5EF4-FFF2-40B4-BE49-F238E27FC236}">
              <a16:creationId xmlns:a16="http://schemas.microsoft.com/office/drawing/2014/main" id="{459CF64B-3273-4311-8B69-5822FC3DE869}"/>
            </a:ext>
          </a:extLst>
        </xdr:cNvPr>
        <xdr:cNvSpPr txBox="1">
          <a:spLocks noChangeArrowheads="1"/>
        </xdr:cNvSpPr>
      </xdr:nvSpPr>
      <xdr:spPr bwMode="auto">
        <a:xfrm>
          <a:off x="5248275" y="189957075"/>
          <a:ext cx="76200" cy="148168"/>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35" name="Text Box 4">
          <a:extLst>
            <a:ext uri="{FF2B5EF4-FFF2-40B4-BE49-F238E27FC236}">
              <a16:creationId xmlns:a16="http://schemas.microsoft.com/office/drawing/2014/main" id="{A3B8F658-34EF-4242-A789-C3EA2A98539A}"/>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36" name="Text Box 5">
          <a:extLst>
            <a:ext uri="{FF2B5EF4-FFF2-40B4-BE49-F238E27FC236}">
              <a16:creationId xmlns:a16="http://schemas.microsoft.com/office/drawing/2014/main" id="{5ECDCE5A-D050-4EBD-9126-12E1ACAC2D5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37" name="Text Box 9">
          <a:extLst>
            <a:ext uri="{FF2B5EF4-FFF2-40B4-BE49-F238E27FC236}">
              <a16:creationId xmlns:a16="http://schemas.microsoft.com/office/drawing/2014/main" id="{2DFBB8E6-6CBC-43C6-A8F3-64419C86247E}"/>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38" name="Text Box 10">
          <a:extLst>
            <a:ext uri="{FF2B5EF4-FFF2-40B4-BE49-F238E27FC236}">
              <a16:creationId xmlns:a16="http://schemas.microsoft.com/office/drawing/2014/main" id="{72DAEBDB-22AB-40B1-9843-532F4BED871C}"/>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39" name="Text Box 4">
          <a:extLst>
            <a:ext uri="{FF2B5EF4-FFF2-40B4-BE49-F238E27FC236}">
              <a16:creationId xmlns:a16="http://schemas.microsoft.com/office/drawing/2014/main" id="{46BCA3C1-4A30-4BE3-A71D-C9103ABC9027}"/>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40" name="Text Box 5">
          <a:extLst>
            <a:ext uri="{FF2B5EF4-FFF2-40B4-BE49-F238E27FC236}">
              <a16:creationId xmlns:a16="http://schemas.microsoft.com/office/drawing/2014/main" id="{AC8ABD6D-7864-4808-B255-2693652A639E}"/>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41" name="Text Box 9">
          <a:extLst>
            <a:ext uri="{FF2B5EF4-FFF2-40B4-BE49-F238E27FC236}">
              <a16:creationId xmlns:a16="http://schemas.microsoft.com/office/drawing/2014/main" id="{380DFAF1-F39D-4BD7-9223-FD38CEAC321F}"/>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42" name="Text Box 4">
          <a:extLst>
            <a:ext uri="{FF2B5EF4-FFF2-40B4-BE49-F238E27FC236}">
              <a16:creationId xmlns:a16="http://schemas.microsoft.com/office/drawing/2014/main" id="{B138E56C-C831-4C7B-A170-D52196F28217}"/>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43" name="Text Box 5">
          <a:extLst>
            <a:ext uri="{FF2B5EF4-FFF2-40B4-BE49-F238E27FC236}">
              <a16:creationId xmlns:a16="http://schemas.microsoft.com/office/drawing/2014/main" id="{67D5E276-B71B-42DA-933F-3FCE1BE6A8EE}"/>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44" name="Text Box 9">
          <a:extLst>
            <a:ext uri="{FF2B5EF4-FFF2-40B4-BE49-F238E27FC236}">
              <a16:creationId xmlns:a16="http://schemas.microsoft.com/office/drawing/2014/main" id="{95435BA6-8E4C-4BE6-BAA3-C9E4CEE6F8FE}"/>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45" name="Text Box 10">
          <a:extLst>
            <a:ext uri="{FF2B5EF4-FFF2-40B4-BE49-F238E27FC236}">
              <a16:creationId xmlns:a16="http://schemas.microsoft.com/office/drawing/2014/main" id="{3C7C2394-7B76-4B29-B897-FFF4A1CEC787}"/>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46" name="Text Box 4">
          <a:extLst>
            <a:ext uri="{FF2B5EF4-FFF2-40B4-BE49-F238E27FC236}">
              <a16:creationId xmlns:a16="http://schemas.microsoft.com/office/drawing/2014/main" id="{3CC735B7-F4BB-40E2-99D5-3BCD02F8FA8B}"/>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47" name="Text Box 5">
          <a:extLst>
            <a:ext uri="{FF2B5EF4-FFF2-40B4-BE49-F238E27FC236}">
              <a16:creationId xmlns:a16="http://schemas.microsoft.com/office/drawing/2014/main" id="{DACEDC68-7545-4151-A288-760E05065096}"/>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48" name="Text Box 9">
          <a:extLst>
            <a:ext uri="{FF2B5EF4-FFF2-40B4-BE49-F238E27FC236}">
              <a16:creationId xmlns:a16="http://schemas.microsoft.com/office/drawing/2014/main" id="{C026E110-8FE4-461C-AB80-BF5894CA73E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49" name="Text Box 4">
          <a:extLst>
            <a:ext uri="{FF2B5EF4-FFF2-40B4-BE49-F238E27FC236}">
              <a16:creationId xmlns:a16="http://schemas.microsoft.com/office/drawing/2014/main" id="{83037A51-B315-4305-90BB-801F3E29C84D}"/>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50" name="Text Box 5">
          <a:extLst>
            <a:ext uri="{FF2B5EF4-FFF2-40B4-BE49-F238E27FC236}">
              <a16:creationId xmlns:a16="http://schemas.microsoft.com/office/drawing/2014/main" id="{8C24F656-C2FF-4322-8794-1200C1242A0A}"/>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51" name="Text Box 9">
          <a:extLst>
            <a:ext uri="{FF2B5EF4-FFF2-40B4-BE49-F238E27FC236}">
              <a16:creationId xmlns:a16="http://schemas.microsoft.com/office/drawing/2014/main" id="{E50A6499-FE34-4E8D-81AD-39A91631CDD4}"/>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52" name="Text Box 4">
          <a:extLst>
            <a:ext uri="{FF2B5EF4-FFF2-40B4-BE49-F238E27FC236}">
              <a16:creationId xmlns:a16="http://schemas.microsoft.com/office/drawing/2014/main" id="{A7B2D3BB-C4EB-4BA7-87C1-ADCDE48C9CE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53" name="Text Box 4">
          <a:extLst>
            <a:ext uri="{FF2B5EF4-FFF2-40B4-BE49-F238E27FC236}">
              <a16:creationId xmlns:a16="http://schemas.microsoft.com/office/drawing/2014/main" id="{7CE94DDA-DFDD-4C2F-B9CA-3609EB3B9F07}"/>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54" name="Text Box 4">
          <a:extLst>
            <a:ext uri="{FF2B5EF4-FFF2-40B4-BE49-F238E27FC236}">
              <a16:creationId xmlns:a16="http://schemas.microsoft.com/office/drawing/2014/main" id="{EF2F48E1-397C-423C-95FE-2EC824F4C01D}"/>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55" name="Text Box 5">
          <a:extLst>
            <a:ext uri="{FF2B5EF4-FFF2-40B4-BE49-F238E27FC236}">
              <a16:creationId xmlns:a16="http://schemas.microsoft.com/office/drawing/2014/main" id="{48026BBF-29CC-421D-BF01-EBC166D212CE}"/>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56" name="Text Box 9">
          <a:extLst>
            <a:ext uri="{FF2B5EF4-FFF2-40B4-BE49-F238E27FC236}">
              <a16:creationId xmlns:a16="http://schemas.microsoft.com/office/drawing/2014/main" id="{A235BD32-4355-4ACA-9852-60E72C2154AC}"/>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57" name="Text Box 10">
          <a:extLst>
            <a:ext uri="{FF2B5EF4-FFF2-40B4-BE49-F238E27FC236}">
              <a16:creationId xmlns:a16="http://schemas.microsoft.com/office/drawing/2014/main" id="{5D1D608B-A0E4-4160-AB21-6649D9C9B89B}"/>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58" name="Text Box 4">
          <a:extLst>
            <a:ext uri="{FF2B5EF4-FFF2-40B4-BE49-F238E27FC236}">
              <a16:creationId xmlns:a16="http://schemas.microsoft.com/office/drawing/2014/main" id="{EF510371-95C7-4AC3-9B14-CCB156D9E683}"/>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59" name="Text Box 5">
          <a:extLst>
            <a:ext uri="{FF2B5EF4-FFF2-40B4-BE49-F238E27FC236}">
              <a16:creationId xmlns:a16="http://schemas.microsoft.com/office/drawing/2014/main" id="{058A46BE-682E-4409-8653-7C5CD4AFC351}"/>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60" name="Text Box 9">
          <a:extLst>
            <a:ext uri="{FF2B5EF4-FFF2-40B4-BE49-F238E27FC236}">
              <a16:creationId xmlns:a16="http://schemas.microsoft.com/office/drawing/2014/main" id="{EA487454-A79D-499E-B9CD-5687C4A34FB8}"/>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61" name="Text Box 10">
          <a:extLst>
            <a:ext uri="{FF2B5EF4-FFF2-40B4-BE49-F238E27FC236}">
              <a16:creationId xmlns:a16="http://schemas.microsoft.com/office/drawing/2014/main" id="{C4191C10-2C4B-42D4-AE51-E5E559D35925}"/>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62" name="Text Box 4">
          <a:extLst>
            <a:ext uri="{FF2B5EF4-FFF2-40B4-BE49-F238E27FC236}">
              <a16:creationId xmlns:a16="http://schemas.microsoft.com/office/drawing/2014/main" id="{986E313B-65EF-4E1C-B7AD-64A8D744226A}"/>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63" name="Text Box 5">
          <a:extLst>
            <a:ext uri="{FF2B5EF4-FFF2-40B4-BE49-F238E27FC236}">
              <a16:creationId xmlns:a16="http://schemas.microsoft.com/office/drawing/2014/main" id="{B2574128-0816-4EA0-B808-6BA73CCB353D}"/>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64" name="Text Box 9">
          <a:extLst>
            <a:ext uri="{FF2B5EF4-FFF2-40B4-BE49-F238E27FC236}">
              <a16:creationId xmlns:a16="http://schemas.microsoft.com/office/drawing/2014/main" id="{CAF4574E-9DB1-46CD-A8AE-476DE8D08DCC}"/>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65" name="Text Box 10">
          <a:extLst>
            <a:ext uri="{FF2B5EF4-FFF2-40B4-BE49-F238E27FC236}">
              <a16:creationId xmlns:a16="http://schemas.microsoft.com/office/drawing/2014/main" id="{891FF3A1-D6BD-4E41-A233-32F8E61785AB}"/>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66" name="Text Box 4">
          <a:extLst>
            <a:ext uri="{FF2B5EF4-FFF2-40B4-BE49-F238E27FC236}">
              <a16:creationId xmlns:a16="http://schemas.microsoft.com/office/drawing/2014/main" id="{818FC7CE-E2D6-4281-8BD4-AE4E9CC71F33}"/>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67" name="Text Box 5">
          <a:extLst>
            <a:ext uri="{FF2B5EF4-FFF2-40B4-BE49-F238E27FC236}">
              <a16:creationId xmlns:a16="http://schemas.microsoft.com/office/drawing/2014/main" id="{9D1E337F-0BA1-430A-848C-CEADDAC89EED}"/>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68" name="Text Box 9">
          <a:extLst>
            <a:ext uri="{FF2B5EF4-FFF2-40B4-BE49-F238E27FC236}">
              <a16:creationId xmlns:a16="http://schemas.microsoft.com/office/drawing/2014/main" id="{69BA7287-CFD9-46C8-9C8B-E02E6ECA1541}"/>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69" name="Text Box 10">
          <a:extLst>
            <a:ext uri="{FF2B5EF4-FFF2-40B4-BE49-F238E27FC236}">
              <a16:creationId xmlns:a16="http://schemas.microsoft.com/office/drawing/2014/main" id="{0D3D4FD9-F15D-4D1B-9090-07636D45EC19}"/>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70" name="Text Box 4">
          <a:extLst>
            <a:ext uri="{FF2B5EF4-FFF2-40B4-BE49-F238E27FC236}">
              <a16:creationId xmlns:a16="http://schemas.microsoft.com/office/drawing/2014/main" id="{B267D019-5D6E-4138-AD3B-EF3BE3F6CB9F}"/>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71" name="Text Box 5">
          <a:extLst>
            <a:ext uri="{FF2B5EF4-FFF2-40B4-BE49-F238E27FC236}">
              <a16:creationId xmlns:a16="http://schemas.microsoft.com/office/drawing/2014/main" id="{4E3127E1-63FA-4213-86BD-FD04D9E5DB62}"/>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72" name="Text Box 9">
          <a:extLst>
            <a:ext uri="{FF2B5EF4-FFF2-40B4-BE49-F238E27FC236}">
              <a16:creationId xmlns:a16="http://schemas.microsoft.com/office/drawing/2014/main" id="{5CF610BA-9B0F-4893-918C-AF71F1CBD8FB}"/>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73" name="Text Box 10">
          <a:extLst>
            <a:ext uri="{FF2B5EF4-FFF2-40B4-BE49-F238E27FC236}">
              <a16:creationId xmlns:a16="http://schemas.microsoft.com/office/drawing/2014/main" id="{BFD34D09-B160-400E-A18D-2A6764A58E43}"/>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74" name="Text Box 4">
          <a:extLst>
            <a:ext uri="{FF2B5EF4-FFF2-40B4-BE49-F238E27FC236}">
              <a16:creationId xmlns:a16="http://schemas.microsoft.com/office/drawing/2014/main" id="{49294380-13D0-4CFB-BC79-9EB6B3F64EDF}"/>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75" name="Text Box 5">
          <a:extLst>
            <a:ext uri="{FF2B5EF4-FFF2-40B4-BE49-F238E27FC236}">
              <a16:creationId xmlns:a16="http://schemas.microsoft.com/office/drawing/2014/main" id="{5D9E1004-8C86-4359-AEF2-627B998908AD}"/>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76" name="Text Box 9">
          <a:extLst>
            <a:ext uri="{FF2B5EF4-FFF2-40B4-BE49-F238E27FC236}">
              <a16:creationId xmlns:a16="http://schemas.microsoft.com/office/drawing/2014/main" id="{AB7A5FB7-89B9-4DAF-8075-1AB04883E3F9}"/>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77" name="Text Box 10">
          <a:extLst>
            <a:ext uri="{FF2B5EF4-FFF2-40B4-BE49-F238E27FC236}">
              <a16:creationId xmlns:a16="http://schemas.microsoft.com/office/drawing/2014/main" id="{734BEC98-A82C-4C54-90E6-44DBFF11EE08}"/>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78" name="Text Box 4">
          <a:extLst>
            <a:ext uri="{FF2B5EF4-FFF2-40B4-BE49-F238E27FC236}">
              <a16:creationId xmlns:a16="http://schemas.microsoft.com/office/drawing/2014/main" id="{BFDE3B46-1221-497A-8C00-1524667C3650}"/>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79" name="Text Box 5">
          <a:extLst>
            <a:ext uri="{FF2B5EF4-FFF2-40B4-BE49-F238E27FC236}">
              <a16:creationId xmlns:a16="http://schemas.microsoft.com/office/drawing/2014/main" id="{DA8A842B-259E-447E-9EAC-857F27C508A7}"/>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80" name="Text Box 9">
          <a:extLst>
            <a:ext uri="{FF2B5EF4-FFF2-40B4-BE49-F238E27FC236}">
              <a16:creationId xmlns:a16="http://schemas.microsoft.com/office/drawing/2014/main" id="{8B30BFFD-5AD8-49F1-8CD9-08DCB3C8E06F}"/>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581" name="Text Box 10">
          <a:extLst>
            <a:ext uri="{FF2B5EF4-FFF2-40B4-BE49-F238E27FC236}">
              <a16:creationId xmlns:a16="http://schemas.microsoft.com/office/drawing/2014/main" id="{E7499034-17C9-4049-BFCE-D1BEE4FA1582}"/>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82" name="Text Box 4">
          <a:extLst>
            <a:ext uri="{FF2B5EF4-FFF2-40B4-BE49-F238E27FC236}">
              <a16:creationId xmlns:a16="http://schemas.microsoft.com/office/drawing/2014/main" id="{2B2CB909-2EB7-4038-9112-F6ADD21F7341}"/>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83" name="Text Box 5">
          <a:extLst>
            <a:ext uri="{FF2B5EF4-FFF2-40B4-BE49-F238E27FC236}">
              <a16:creationId xmlns:a16="http://schemas.microsoft.com/office/drawing/2014/main" id="{E0239865-637A-4B6F-B077-3F827A46D08A}"/>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84" name="Text Box 9">
          <a:extLst>
            <a:ext uri="{FF2B5EF4-FFF2-40B4-BE49-F238E27FC236}">
              <a16:creationId xmlns:a16="http://schemas.microsoft.com/office/drawing/2014/main" id="{24C345CD-D8FF-4DDA-9E72-4A5711864766}"/>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85" name="Text Box 10">
          <a:extLst>
            <a:ext uri="{FF2B5EF4-FFF2-40B4-BE49-F238E27FC236}">
              <a16:creationId xmlns:a16="http://schemas.microsoft.com/office/drawing/2014/main" id="{4B4EC2DD-7ED1-487C-8BD8-4DF5180384DC}"/>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86" name="Text Box 4">
          <a:extLst>
            <a:ext uri="{FF2B5EF4-FFF2-40B4-BE49-F238E27FC236}">
              <a16:creationId xmlns:a16="http://schemas.microsoft.com/office/drawing/2014/main" id="{74EE1AA4-A053-4EFF-B31D-0312220D0338}"/>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87" name="Text Box 5">
          <a:extLst>
            <a:ext uri="{FF2B5EF4-FFF2-40B4-BE49-F238E27FC236}">
              <a16:creationId xmlns:a16="http://schemas.microsoft.com/office/drawing/2014/main" id="{213EF4DD-83DB-49E5-A1B0-3FD1850AA788}"/>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88" name="Text Box 9">
          <a:extLst>
            <a:ext uri="{FF2B5EF4-FFF2-40B4-BE49-F238E27FC236}">
              <a16:creationId xmlns:a16="http://schemas.microsoft.com/office/drawing/2014/main" id="{3F18C764-5ABF-4C28-BAF6-6EF98DA0112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89" name="Text Box 10">
          <a:extLst>
            <a:ext uri="{FF2B5EF4-FFF2-40B4-BE49-F238E27FC236}">
              <a16:creationId xmlns:a16="http://schemas.microsoft.com/office/drawing/2014/main" id="{1EE3251C-A0E5-4E76-83D4-8AF00DD32FAB}"/>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90" name="Text Box 4">
          <a:extLst>
            <a:ext uri="{FF2B5EF4-FFF2-40B4-BE49-F238E27FC236}">
              <a16:creationId xmlns:a16="http://schemas.microsoft.com/office/drawing/2014/main" id="{8D136CC5-4588-42A7-A106-841E38235CA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91" name="Text Box 5">
          <a:extLst>
            <a:ext uri="{FF2B5EF4-FFF2-40B4-BE49-F238E27FC236}">
              <a16:creationId xmlns:a16="http://schemas.microsoft.com/office/drawing/2014/main" id="{8AB3E5BC-FB0A-43EF-87A9-07F35677B742}"/>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92" name="Text Box 9">
          <a:extLst>
            <a:ext uri="{FF2B5EF4-FFF2-40B4-BE49-F238E27FC236}">
              <a16:creationId xmlns:a16="http://schemas.microsoft.com/office/drawing/2014/main" id="{2A029818-2C9F-4930-9096-371F2552BD07}"/>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93" name="Text Box 10">
          <a:extLst>
            <a:ext uri="{FF2B5EF4-FFF2-40B4-BE49-F238E27FC236}">
              <a16:creationId xmlns:a16="http://schemas.microsoft.com/office/drawing/2014/main" id="{74C9F317-190B-4954-9A21-EF5E0B16593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94" name="Text Box 4">
          <a:extLst>
            <a:ext uri="{FF2B5EF4-FFF2-40B4-BE49-F238E27FC236}">
              <a16:creationId xmlns:a16="http://schemas.microsoft.com/office/drawing/2014/main" id="{227F70C3-4008-4F55-9CDB-66FBC375BB62}"/>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95" name="Text Box 5">
          <a:extLst>
            <a:ext uri="{FF2B5EF4-FFF2-40B4-BE49-F238E27FC236}">
              <a16:creationId xmlns:a16="http://schemas.microsoft.com/office/drawing/2014/main" id="{E1629ECF-9E87-417D-BDE5-7B6F1A3BA192}"/>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96" name="Text Box 9">
          <a:extLst>
            <a:ext uri="{FF2B5EF4-FFF2-40B4-BE49-F238E27FC236}">
              <a16:creationId xmlns:a16="http://schemas.microsoft.com/office/drawing/2014/main" id="{5E78BFF0-10C8-4920-940A-07AEC17E351B}"/>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97" name="Text Box 10">
          <a:extLst>
            <a:ext uri="{FF2B5EF4-FFF2-40B4-BE49-F238E27FC236}">
              <a16:creationId xmlns:a16="http://schemas.microsoft.com/office/drawing/2014/main" id="{9892ACC9-73B6-4CD7-B9D7-B5B72639AD22}"/>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98" name="Text Box 4">
          <a:extLst>
            <a:ext uri="{FF2B5EF4-FFF2-40B4-BE49-F238E27FC236}">
              <a16:creationId xmlns:a16="http://schemas.microsoft.com/office/drawing/2014/main" id="{751D0984-ABEC-43EE-939A-78256E7E6685}"/>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599" name="Text Box 5">
          <a:extLst>
            <a:ext uri="{FF2B5EF4-FFF2-40B4-BE49-F238E27FC236}">
              <a16:creationId xmlns:a16="http://schemas.microsoft.com/office/drawing/2014/main" id="{088B30F2-D919-43F5-92B3-4E01D9FC3721}"/>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00" name="Text Box 9">
          <a:extLst>
            <a:ext uri="{FF2B5EF4-FFF2-40B4-BE49-F238E27FC236}">
              <a16:creationId xmlns:a16="http://schemas.microsoft.com/office/drawing/2014/main" id="{3896B96F-5B24-47C6-AC89-121C7CF90FA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01" name="Text Box 10">
          <a:extLst>
            <a:ext uri="{FF2B5EF4-FFF2-40B4-BE49-F238E27FC236}">
              <a16:creationId xmlns:a16="http://schemas.microsoft.com/office/drawing/2014/main" id="{E4F1DE78-9F75-436C-8D0E-429B5BF9B492}"/>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02" name="Text Box 4">
          <a:extLst>
            <a:ext uri="{FF2B5EF4-FFF2-40B4-BE49-F238E27FC236}">
              <a16:creationId xmlns:a16="http://schemas.microsoft.com/office/drawing/2014/main" id="{A074E57E-188C-4205-95F7-38FD617D9AB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03" name="Text Box 5">
          <a:extLst>
            <a:ext uri="{FF2B5EF4-FFF2-40B4-BE49-F238E27FC236}">
              <a16:creationId xmlns:a16="http://schemas.microsoft.com/office/drawing/2014/main" id="{D414A0A2-72B0-4C5D-855E-68200074B36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04" name="Text Box 9">
          <a:extLst>
            <a:ext uri="{FF2B5EF4-FFF2-40B4-BE49-F238E27FC236}">
              <a16:creationId xmlns:a16="http://schemas.microsoft.com/office/drawing/2014/main" id="{01A70E17-FD01-4848-B83C-3D33836109A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05" name="Text Box 10">
          <a:extLst>
            <a:ext uri="{FF2B5EF4-FFF2-40B4-BE49-F238E27FC236}">
              <a16:creationId xmlns:a16="http://schemas.microsoft.com/office/drawing/2014/main" id="{E5B03C26-B03C-4296-A182-0C5316CE974D}"/>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06" name="Text Box 4">
          <a:extLst>
            <a:ext uri="{FF2B5EF4-FFF2-40B4-BE49-F238E27FC236}">
              <a16:creationId xmlns:a16="http://schemas.microsoft.com/office/drawing/2014/main" id="{10FBAEBC-6EF8-44E0-BD1B-03AF403F053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07" name="Text Box 5">
          <a:extLst>
            <a:ext uri="{FF2B5EF4-FFF2-40B4-BE49-F238E27FC236}">
              <a16:creationId xmlns:a16="http://schemas.microsoft.com/office/drawing/2014/main" id="{831774DE-361F-44CB-BC9B-33867CC91CBA}"/>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08" name="Text Box 9">
          <a:extLst>
            <a:ext uri="{FF2B5EF4-FFF2-40B4-BE49-F238E27FC236}">
              <a16:creationId xmlns:a16="http://schemas.microsoft.com/office/drawing/2014/main" id="{AB91E128-87DD-4DEF-877D-DB5316C8A7D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09" name="Text Box 10">
          <a:extLst>
            <a:ext uri="{FF2B5EF4-FFF2-40B4-BE49-F238E27FC236}">
              <a16:creationId xmlns:a16="http://schemas.microsoft.com/office/drawing/2014/main" id="{EAF7A89C-14B1-4A01-B3B3-7CBF13814ED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10" name="Text Box 4">
          <a:extLst>
            <a:ext uri="{FF2B5EF4-FFF2-40B4-BE49-F238E27FC236}">
              <a16:creationId xmlns:a16="http://schemas.microsoft.com/office/drawing/2014/main" id="{7F496CBF-671F-4DA9-BB30-531C62B5A585}"/>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11" name="Text Box 5">
          <a:extLst>
            <a:ext uri="{FF2B5EF4-FFF2-40B4-BE49-F238E27FC236}">
              <a16:creationId xmlns:a16="http://schemas.microsoft.com/office/drawing/2014/main" id="{7C09D27C-FC8F-4A4D-B6B3-167CF5C5B185}"/>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12" name="Text Box 9">
          <a:extLst>
            <a:ext uri="{FF2B5EF4-FFF2-40B4-BE49-F238E27FC236}">
              <a16:creationId xmlns:a16="http://schemas.microsoft.com/office/drawing/2014/main" id="{2460701A-4A4E-4FBD-91AA-1ED2C67DED92}"/>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13" name="Text Box 10">
          <a:extLst>
            <a:ext uri="{FF2B5EF4-FFF2-40B4-BE49-F238E27FC236}">
              <a16:creationId xmlns:a16="http://schemas.microsoft.com/office/drawing/2014/main" id="{AC05DA9D-E03E-453C-BCFB-8BB44DD56BBA}"/>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14" name="Text Box 4">
          <a:extLst>
            <a:ext uri="{FF2B5EF4-FFF2-40B4-BE49-F238E27FC236}">
              <a16:creationId xmlns:a16="http://schemas.microsoft.com/office/drawing/2014/main" id="{1E0A367A-A014-417D-B8E5-26A1688A45F5}"/>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15" name="Text Box 5">
          <a:extLst>
            <a:ext uri="{FF2B5EF4-FFF2-40B4-BE49-F238E27FC236}">
              <a16:creationId xmlns:a16="http://schemas.microsoft.com/office/drawing/2014/main" id="{84AAC0CA-39C8-42FA-9D66-7574937E972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16" name="Text Box 9">
          <a:extLst>
            <a:ext uri="{FF2B5EF4-FFF2-40B4-BE49-F238E27FC236}">
              <a16:creationId xmlns:a16="http://schemas.microsoft.com/office/drawing/2014/main" id="{34D1CF5A-7258-47BE-A28C-CB9BC87BB9D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17" name="Text Box 10">
          <a:extLst>
            <a:ext uri="{FF2B5EF4-FFF2-40B4-BE49-F238E27FC236}">
              <a16:creationId xmlns:a16="http://schemas.microsoft.com/office/drawing/2014/main" id="{B8694D47-8C60-465D-B23E-C800E44C49BB}"/>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18" name="Text Box 4">
          <a:extLst>
            <a:ext uri="{FF2B5EF4-FFF2-40B4-BE49-F238E27FC236}">
              <a16:creationId xmlns:a16="http://schemas.microsoft.com/office/drawing/2014/main" id="{2D887DEF-AF60-4205-B92F-615E657034D4}"/>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19" name="Text Box 5">
          <a:extLst>
            <a:ext uri="{FF2B5EF4-FFF2-40B4-BE49-F238E27FC236}">
              <a16:creationId xmlns:a16="http://schemas.microsoft.com/office/drawing/2014/main" id="{01A1F5F2-0593-4C44-8B8B-16CE6919E3AB}"/>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20" name="Text Box 9">
          <a:extLst>
            <a:ext uri="{FF2B5EF4-FFF2-40B4-BE49-F238E27FC236}">
              <a16:creationId xmlns:a16="http://schemas.microsoft.com/office/drawing/2014/main" id="{B1560B22-7D14-471E-A959-452308AAD8C8}"/>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21" name="Text Box 10">
          <a:extLst>
            <a:ext uri="{FF2B5EF4-FFF2-40B4-BE49-F238E27FC236}">
              <a16:creationId xmlns:a16="http://schemas.microsoft.com/office/drawing/2014/main" id="{710ABEBA-F29E-4A6B-AF9C-97CBA0349371}"/>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22" name="Text Box 4">
          <a:extLst>
            <a:ext uri="{FF2B5EF4-FFF2-40B4-BE49-F238E27FC236}">
              <a16:creationId xmlns:a16="http://schemas.microsoft.com/office/drawing/2014/main" id="{D3400544-B22D-4DE0-841F-370CE66BE85B}"/>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23" name="Text Box 5">
          <a:extLst>
            <a:ext uri="{FF2B5EF4-FFF2-40B4-BE49-F238E27FC236}">
              <a16:creationId xmlns:a16="http://schemas.microsoft.com/office/drawing/2014/main" id="{6A308745-75D7-495E-8E62-77FE11BFF388}"/>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24" name="Text Box 9">
          <a:extLst>
            <a:ext uri="{FF2B5EF4-FFF2-40B4-BE49-F238E27FC236}">
              <a16:creationId xmlns:a16="http://schemas.microsoft.com/office/drawing/2014/main" id="{98C2719D-2B97-48A7-8BE9-9A7FD8417D9A}"/>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25" name="Text Box 10">
          <a:extLst>
            <a:ext uri="{FF2B5EF4-FFF2-40B4-BE49-F238E27FC236}">
              <a16:creationId xmlns:a16="http://schemas.microsoft.com/office/drawing/2014/main" id="{545132B8-572C-4675-B9A1-8D56E50B481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8"/>
    <xdr:sp macro="" textlink="">
      <xdr:nvSpPr>
        <xdr:cNvPr id="1626" name="Text Box 4">
          <a:extLst>
            <a:ext uri="{FF2B5EF4-FFF2-40B4-BE49-F238E27FC236}">
              <a16:creationId xmlns:a16="http://schemas.microsoft.com/office/drawing/2014/main" id="{826EE4A9-22D7-4B11-8869-20AF7FA0BFBC}"/>
            </a:ext>
          </a:extLst>
        </xdr:cNvPr>
        <xdr:cNvSpPr txBox="1">
          <a:spLocks noChangeArrowheads="1"/>
        </xdr:cNvSpPr>
      </xdr:nvSpPr>
      <xdr:spPr bwMode="auto">
        <a:xfrm>
          <a:off x="5248275" y="189957075"/>
          <a:ext cx="76200" cy="148168"/>
        </a:xfrm>
        <a:prstGeom prst="rect">
          <a:avLst/>
        </a:prstGeom>
        <a:noFill/>
        <a:ln w="9525">
          <a:noFill/>
          <a:miter lim="800000"/>
          <a:headEnd/>
          <a:tailEnd/>
        </a:ln>
      </xdr:spPr>
    </xdr:sp>
    <xdr:clientData/>
  </xdr:oneCellAnchor>
  <xdr:oneCellAnchor>
    <xdr:from>
      <xdr:col>6</xdr:col>
      <xdr:colOff>0</xdr:colOff>
      <xdr:row>974</xdr:row>
      <xdr:rowOff>0</xdr:rowOff>
    </xdr:from>
    <xdr:ext cx="76200" cy="148168"/>
    <xdr:sp macro="" textlink="">
      <xdr:nvSpPr>
        <xdr:cNvPr id="1627" name="Text Box 5">
          <a:extLst>
            <a:ext uri="{FF2B5EF4-FFF2-40B4-BE49-F238E27FC236}">
              <a16:creationId xmlns:a16="http://schemas.microsoft.com/office/drawing/2014/main" id="{E1D92219-282A-42FF-A32A-4D9EFD1A1B11}"/>
            </a:ext>
          </a:extLst>
        </xdr:cNvPr>
        <xdr:cNvSpPr txBox="1">
          <a:spLocks noChangeArrowheads="1"/>
        </xdr:cNvSpPr>
      </xdr:nvSpPr>
      <xdr:spPr bwMode="auto">
        <a:xfrm>
          <a:off x="5248275" y="189957075"/>
          <a:ext cx="76200" cy="148168"/>
        </a:xfrm>
        <a:prstGeom prst="rect">
          <a:avLst/>
        </a:prstGeom>
        <a:noFill/>
        <a:ln w="9525">
          <a:noFill/>
          <a:miter lim="800000"/>
          <a:headEnd/>
          <a:tailEnd/>
        </a:ln>
      </xdr:spPr>
    </xdr:sp>
    <xdr:clientData/>
  </xdr:oneCellAnchor>
  <xdr:oneCellAnchor>
    <xdr:from>
      <xdr:col>6</xdr:col>
      <xdr:colOff>0</xdr:colOff>
      <xdr:row>974</xdr:row>
      <xdr:rowOff>0</xdr:rowOff>
    </xdr:from>
    <xdr:ext cx="76200" cy="148168"/>
    <xdr:sp macro="" textlink="">
      <xdr:nvSpPr>
        <xdr:cNvPr id="1628" name="Text Box 9">
          <a:extLst>
            <a:ext uri="{FF2B5EF4-FFF2-40B4-BE49-F238E27FC236}">
              <a16:creationId xmlns:a16="http://schemas.microsoft.com/office/drawing/2014/main" id="{731A7CC9-FB43-4BD5-8CF5-86E0F37A52EF}"/>
            </a:ext>
          </a:extLst>
        </xdr:cNvPr>
        <xdr:cNvSpPr txBox="1">
          <a:spLocks noChangeArrowheads="1"/>
        </xdr:cNvSpPr>
      </xdr:nvSpPr>
      <xdr:spPr bwMode="auto">
        <a:xfrm>
          <a:off x="5248275" y="189957075"/>
          <a:ext cx="76200" cy="148168"/>
        </a:xfrm>
        <a:prstGeom prst="rect">
          <a:avLst/>
        </a:prstGeom>
        <a:noFill/>
        <a:ln w="9525">
          <a:noFill/>
          <a:miter lim="800000"/>
          <a:headEnd/>
          <a:tailEnd/>
        </a:ln>
      </xdr:spPr>
    </xdr:sp>
    <xdr:clientData/>
  </xdr:oneCellAnchor>
  <xdr:oneCellAnchor>
    <xdr:from>
      <xdr:col>6</xdr:col>
      <xdr:colOff>0</xdr:colOff>
      <xdr:row>974</xdr:row>
      <xdr:rowOff>0</xdr:rowOff>
    </xdr:from>
    <xdr:ext cx="76200" cy="148168"/>
    <xdr:sp macro="" textlink="">
      <xdr:nvSpPr>
        <xdr:cNvPr id="1629" name="Text Box 10">
          <a:extLst>
            <a:ext uri="{FF2B5EF4-FFF2-40B4-BE49-F238E27FC236}">
              <a16:creationId xmlns:a16="http://schemas.microsoft.com/office/drawing/2014/main" id="{47B9C706-DC81-4172-8F49-23DC9F4D403C}"/>
            </a:ext>
          </a:extLst>
        </xdr:cNvPr>
        <xdr:cNvSpPr txBox="1">
          <a:spLocks noChangeArrowheads="1"/>
        </xdr:cNvSpPr>
      </xdr:nvSpPr>
      <xdr:spPr bwMode="auto">
        <a:xfrm>
          <a:off x="5248275" y="189957075"/>
          <a:ext cx="76200" cy="148168"/>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30" name="Text Box 4">
          <a:extLst>
            <a:ext uri="{FF2B5EF4-FFF2-40B4-BE49-F238E27FC236}">
              <a16:creationId xmlns:a16="http://schemas.microsoft.com/office/drawing/2014/main" id="{4FCCD6D0-66E3-4755-BD50-FB62AF7FD97E}"/>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31" name="Text Box 5">
          <a:extLst>
            <a:ext uri="{FF2B5EF4-FFF2-40B4-BE49-F238E27FC236}">
              <a16:creationId xmlns:a16="http://schemas.microsoft.com/office/drawing/2014/main" id="{2EAB31BE-107A-4B9B-B0DD-9A25FFC5CA54}"/>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32" name="Text Box 9">
          <a:extLst>
            <a:ext uri="{FF2B5EF4-FFF2-40B4-BE49-F238E27FC236}">
              <a16:creationId xmlns:a16="http://schemas.microsoft.com/office/drawing/2014/main" id="{31CD0F68-68E5-499F-9C7F-83919D06D1A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33" name="Text Box 10">
          <a:extLst>
            <a:ext uri="{FF2B5EF4-FFF2-40B4-BE49-F238E27FC236}">
              <a16:creationId xmlns:a16="http://schemas.microsoft.com/office/drawing/2014/main" id="{417B0FD1-EB73-41F4-B114-4436BEDDE692}"/>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34" name="Text Box 4">
          <a:extLst>
            <a:ext uri="{FF2B5EF4-FFF2-40B4-BE49-F238E27FC236}">
              <a16:creationId xmlns:a16="http://schemas.microsoft.com/office/drawing/2014/main" id="{36867E5C-FCBA-43D8-A046-4F3F41B5A640}"/>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35" name="Text Box 5">
          <a:extLst>
            <a:ext uri="{FF2B5EF4-FFF2-40B4-BE49-F238E27FC236}">
              <a16:creationId xmlns:a16="http://schemas.microsoft.com/office/drawing/2014/main" id="{09924C32-E099-4042-8B88-1FE6EEB99EC5}"/>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36" name="Text Box 9">
          <a:extLst>
            <a:ext uri="{FF2B5EF4-FFF2-40B4-BE49-F238E27FC236}">
              <a16:creationId xmlns:a16="http://schemas.microsoft.com/office/drawing/2014/main" id="{588A09C4-E4DC-48DC-9972-03ED697456B5}"/>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37" name="Text Box 4">
          <a:extLst>
            <a:ext uri="{FF2B5EF4-FFF2-40B4-BE49-F238E27FC236}">
              <a16:creationId xmlns:a16="http://schemas.microsoft.com/office/drawing/2014/main" id="{CF6486D0-0D8E-4F06-819C-2E7DCE42387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38" name="Text Box 5">
          <a:extLst>
            <a:ext uri="{FF2B5EF4-FFF2-40B4-BE49-F238E27FC236}">
              <a16:creationId xmlns:a16="http://schemas.microsoft.com/office/drawing/2014/main" id="{C1C0DDA9-EF25-4B77-A5D8-8C56F536974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39" name="Text Box 9">
          <a:extLst>
            <a:ext uri="{FF2B5EF4-FFF2-40B4-BE49-F238E27FC236}">
              <a16:creationId xmlns:a16="http://schemas.microsoft.com/office/drawing/2014/main" id="{69DC6346-8B2C-4D24-8704-5683009BE528}"/>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40" name="Text Box 10">
          <a:extLst>
            <a:ext uri="{FF2B5EF4-FFF2-40B4-BE49-F238E27FC236}">
              <a16:creationId xmlns:a16="http://schemas.microsoft.com/office/drawing/2014/main" id="{8324DACA-C0A1-4162-A991-EE6CDE805C58}"/>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41" name="Text Box 4">
          <a:extLst>
            <a:ext uri="{FF2B5EF4-FFF2-40B4-BE49-F238E27FC236}">
              <a16:creationId xmlns:a16="http://schemas.microsoft.com/office/drawing/2014/main" id="{DF72C9D4-EDCA-442D-909E-8590501DCA0D}"/>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42" name="Text Box 5">
          <a:extLst>
            <a:ext uri="{FF2B5EF4-FFF2-40B4-BE49-F238E27FC236}">
              <a16:creationId xmlns:a16="http://schemas.microsoft.com/office/drawing/2014/main" id="{5EEFC74E-5691-481C-A02E-8BD77FB14641}"/>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43" name="Text Box 9">
          <a:extLst>
            <a:ext uri="{FF2B5EF4-FFF2-40B4-BE49-F238E27FC236}">
              <a16:creationId xmlns:a16="http://schemas.microsoft.com/office/drawing/2014/main" id="{FB853264-22A9-4C65-875C-3C39C542030C}"/>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44" name="Text Box 4">
          <a:extLst>
            <a:ext uri="{FF2B5EF4-FFF2-40B4-BE49-F238E27FC236}">
              <a16:creationId xmlns:a16="http://schemas.microsoft.com/office/drawing/2014/main" id="{FCC4C3D3-C927-4F18-B1F8-620E98F2680D}"/>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45" name="Text Box 5">
          <a:extLst>
            <a:ext uri="{FF2B5EF4-FFF2-40B4-BE49-F238E27FC236}">
              <a16:creationId xmlns:a16="http://schemas.microsoft.com/office/drawing/2014/main" id="{9FB8316B-5347-4F16-A594-4903F12C0439}"/>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46" name="Text Box 9">
          <a:extLst>
            <a:ext uri="{FF2B5EF4-FFF2-40B4-BE49-F238E27FC236}">
              <a16:creationId xmlns:a16="http://schemas.microsoft.com/office/drawing/2014/main" id="{9089E079-8013-41F1-A3F6-66CDBF16DA87}"/>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47" name="Text Box 4">
          <a:extLst>
            <a:ext uri="{FF2B5EF4-FFF2-40B4-BE49-F238E27FC236}">
              <a16:creationId xmlns:a16="http://schemas.microsoft.com/office/drawing/2014/main" id="{26F2550A-1830-4BDA-A24B-38C4B6252F14}"/>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48" name="Text Box 4">
          <a:extLst>
            <a:ext uri="{FF2B5EF4-FFF2-40B4-BE49-F238E27FC236}">
              <a16:creationId xmlns:a16="http://schemas.microsoft.com/office/drawing/2014/main" id="{D48DF5E5-0D69-4FF9-802B-52F2D56017B5}"/>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49" name="Text Box 4">
          <a:extLst>
            <a:ext uri="{FF2B5EF4-FFF2-40B4-BE49-F238E27FC236}">
              <a16:creationId xmlns:a16="http://schemas.microsoft.com/office/drawing/2014/main" id="{3B427C70-D3DF-48FC-8F34-5433C135EA44}"/>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50" name="Text Box 5">
          <a:extLst>
            <a:ext uri="{FF2B5EF4-FFF2-40B4-BE49-F238E27FC236}">
              <a16:creationId xmlns:a16="http://schemas.microsoft.com/office/drawing/2014/main" id="{07ECF25B-85A4-4DCB-89CA-F5C8F54BC24D}"/>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51" name="Text Box 9">
          <a:extLst>
            <a:ext uri="{FF2B5EF4-FFF2-40B4-BE49-F238E27FC236}">
              <a16:creationId xmlns:a16="http://schemas.microsoft.com/office/drawing/2014/main" id="{1EED8114-03E5-4CA1-BD11-4AE4D00F7B0E}"/>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52" name="Text Box 10">
          <a:extLst>
            <a:ext uri="{FF2B5EF4-FFF2-40B4-BE49-F238E27FC236}">
              <a16:creationId xmlns:a16="http://schemas.microsoft.com/office/drawing/2014/main" id="{FAE3B79B-A3F0-4C77-A471-1E0F2C22482C}"/>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53" name="Text Box 4">
          <a:extLst>
            <a:ext uri="{FF2B5EF4-FFF2-40B4-BE49-F238E27FC236}">
              <a16:creationId xmlns:a16="http://schemas.microsoft.com/office/drawing/2014/main" id="{7D89205F-27FD-451A-8A62-9DC3DD334E67}"/>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54" name="Text Box 5">
          <a:extLst>
            <a:ext uri="{FF2B5EF4-FFF2-40B4-BE49-F238E27FC236}">
              <a16:creationId xmlns:a16="http://schemas.microsoft.com/office/drawing/2014/main" id="{5A258118-AE1B-4CFB-99AB-4C308B5C6EE7}"/>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55" name="Text Box 9">
          <a:extLst>
            <a:ext uri="{FF2B5EF4-FFF2-40B4-BE49-F238E27FC236}">
              <a16:creationId xmlns:a16="http://schemas.microsoft.com/office/drawing/2014/main" id="{F9353756-51E1-423C-A403-1E88143674A3}"/>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56" name="Text Box 10">
          <a:extLst>
            <a:ext uri="{FF2B5EF4-FFF2-40B4-BE49-F238E27FC236}">
              <a16:creationId xmlns:a16="http://schemas.microsoft.com/office/drawing/2014/main" id="{F1C2797D-6EE9-420F-AABE-6FB7E43A7CBD}"/>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57" name="Text Box 4">
          <a:extLst>
            <a:ext uri="{FF2B5EF4-FFF2-40B4-BE49-F238E27FC236}">
              <a16:creationId xmlns:a16="http://schemas.microsoft.com/office/drawing/2014/main" id="{79341545-1E18-4BF2-97BF-F64643A8D8CB}"/>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58" name="Text Box 5">
          <a:extLst>
            <a:ext uri="{FF2B5EF4-FFF2-40B4-BE49-F238E27FC236}">
              <a16:creationId xmlns:a16="http://schemas.microsoft.com/office/drawing/2014/main" id="{BFCA6D7B-4736-4B29-BDF8-3753739B7748}"/>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59" name="Text Box 9">
          <a:extLst>
            <a:ext uri="{FF2B5EF4-FFF2-40B4-BE49-F238E27FC236}">
              <a16:creationId xmlns:a16="http://schemas.microsoft.com/office/drawing/2014/main" id="{46A369BD-83C2-47C0-B419-55B13FF31AC5}"/>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60" name="Text Box 10">
          <a:extLst>
            <a:ext uri="{FF2B5EF4-FFF2-40B4-BE49-F238E27FC236}">
              <a16:creationId xmlns:a16="http://schemas.microsoft.com/office/drawing/2014/main" id="{02F26A4B-05FA-47C0-A646-FAF1BB999EB5}"/>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61" name="Text Box 4">
          <a:extLst>
            <a:ext uri="{FF2B5EF4-FFF2-40B4-BE49-F238E27FC236}">
              <a16:creationId xmlns:a16="http://schemas.microsoft.com/office/drawing/2014/main" id="{F4063EC7-513C-472D-BBD3-82129E46117E}"/>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62" name="Text Box 5">
          <a:extLst>
            <a:ext uri="{FF2B5EF4-FFF2-40B4-BE49-F238E27FC236}">
              <a16:creationId xmlns:a16="http://schemas.microsoft.com/office/drawing/2014/main" id="{A956EBD3-8728-44B5-B36D-62731FC6127E}"/>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63" name="Text Box 9">
          <a:extLst>
            <a:ext uri="{FF2B5EF4-FFF2-40B4-BE49-F238E27FC236}">
              <a16:creationId xmlns:a16="http://schemas.microsoft.com/office/drawing/2014/main" id="{10177B6F-16DB-49B3-BCC3-D561A024F154}"/>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64" name="Text Box 10">
          <a:extLst>
            <a:ext uri="{FF2B5EF4-FFF2-40B4-BE49-F238E27FC236}">
              <a16:creationId xmlns:a16="http://schemas.microsoft.com/office/drawing/2014/main" id="{9A5D1273-ECA5-4664-9DA8-9B3E7687C7E3}"/>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65" name="Text Box 4">
          <a:extLst>
            <a:ext uri="{FF2B5EF4-FFF2-40B4-BE49-F238E27FC236}">
              <a16:creationId xmlns:a16="http://schemas.microsoft.com/office/drawing/2014/main" id="{07E03C75-2E91-44DF-AE50-32193FFD64A9}"/>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66" name="Text Box 5">
          <a:extLst>
            <a:ext uri="{FF2B5EF4-FFF2-40B4-BE49-F238E27FC236}">
              <a16:creationId xmlns:a16="http://schemas.microsoft.com/office/drawing/2014/main" id="{EEEB54F9-5389-4BDF-B5FB-0E5F97090CCF}"/>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67" name="Text Box 9">
          <a:extLst>
            <a:ext uri="{FF2B5EF4-FFF2-40B4-BE49-F238E27FC236}">
              <a16:creationId xmlns:a16="http://schemas.microsoft.com/office/drawing/2014/main" id="{418B92D5-C9E4-4F5C-9937-6C99EB010A29}"/>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68" name="Text Box 10">
          <a:extLst>
            <a:ext uri="{FF2B5EF4-FFF2-40B4-BE49-F238E27FC236}">
              <a16:creationId xmlns:a16="http://schemas.microsoft.com/office/drawing/2014/main" id="{161BBC8D-66DA-4FA6-857C-7EA60924009D}"/>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69" name="Text Box 4">
          <a:extLst>
            <a:ext uri="{FF2B5EF4-FFF2-40B4-BE49-F238E27FC236}">
              <a16:creationId xmlns:a16="http://schemas.microsoft.com/office/drawing/2014/main" id="{B9659F2E-1704-4C9E-ADC0-1E9420ED7956}"/>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70" name="Text Box 5">
          <a:extLst>
            <a:ext uri="{FF2B5EF4-FFF2-40B4-BE49-F238E27FC236}">
              <a16:creationId xmlns:a16="http://schemas.microsoft.com/office/drawing/2014/main" id="{9C025797-9651-43BE-9549-C0016D829046}"/>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71" name="Text Box 9">
          <a:extLst>
            <a:ext uri="{FF2B5EF4-FFF2-40B4-BE49-F238E27FC236}">
              <a16:creationId xmlns:a16="http://schemas.microsoft.com/office/drawing/2014/main" id="{277B1AC7-34A0-4B67-9808-9850A2830ADE}"/>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72" name="Text Box 10">
          <a:extLst>
            <a:ext uri="{FF2B5EF4-FFF2-40B4-BE49-F238E27FC236}">
              <a16:creationId xmlns:a16="http://schemas.microsoft.com/office/drawing/2014/main" id="{A100954A-D316-4493-948F-A80D3280AA5C}"/>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73" name="Text Box 4">
          <a:extLst>
            <a:ext uri="{FF2B5EF4-FFF2-40B4-BE49-F238E27FC236}">
              <a16:creationId xmlns:a16="http://schemas.microsoft.com/office/drawing/2014/main" id="{8DBA8E25-EB46-4A96-B8EC-B69D1E2CF824}"/>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74" name="Text Box 5">
          <a:extLst>
            <a:ext uri="{FF2B5EF4-FFF2-40B4-BE49-F238E27FC236}">
              <a16:creationId xmlns:a16="http://schemas.microsoft.com/office/drawing/2014/main" id="{949E2B85-1780-4587-A2B1-F7393E240F62}"/>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75" name="Text Box 9">
          <a:extLst>
            <a:ext uri="{FF2B5EF4-FFF2-40B4-BE49-F238E27FC236}">
              <a16:creationId xmlns:a16="http://schemas.microsoft.com/office/drawing/2014/main" id="{4861D3DA-534D-4C32-9D94-ED70C79EC668}"/>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676" name="Text Box 10">
          <a:extLst>
            <a:ext uri="{FF2B5EF4-FFF2-40B4-BE49-F238E27FC236}">
              <a16:creationId xmlns:a16="http://schemas.microsoft.com/office/drawing/2014/main" id="{25AD72A2-584E-41D4-83CC-1F19BA0A5FC1}"/>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77" name="Text Box 4">
          <a:extLst>
            <a:ext uri="{FF2B5EF4-FFF2-40B4-BE49-F238E27FC236}">
              <a16:creationId xmlns:a16="http://schemas.microsoft.com/office/drawing/2014/main" id="{7938D559-4C4A-4711-ACF2-938F9EAEFB3D}"/>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78" name="Text Box 5">
          <a:extLst>
            <a:ext uri="{FF2B5EF4-FFF2-40B4-BE49-F238E27FC236}">
              <a16:creationId xmlns:a16="http://schemas.microsoft.com/office/drawing/2014/main" id="{E4EB0592-0170-4612-ABB0-72F1C3036AE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79" name="Text Box 9">
          <a:extLst>
            <a:ext uri="{FF2B5EF4-FFF2-40B4-BE49-F238E27FC236}">
              <a16:creationId xmlns:a16="http://schemas.microsoft.com/office/drawing/2014/main" id="{CEBBB817-9A47-48F9-BEF4-88D127D6576B}"/>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80" name="Text Box 10">
          <a:extLst>
            <a:ext uri="{FF2B5EF4-FFF2-40B4-BE49-F238E27FC236}">
              <a16:creationId xmlns:a16="http://schemas.microsoft.com/office/drawing/2014/main" id="{8E86B989-7D5C-40A6-8B3A-6521DDA1481B}"/>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81" name="Text Box 4">
          <a:extLst>
            <a:ext uri="{FF2B5EF4-FFF2-40B4-BE49-F238E27FC236}">
              <a16:creationId xmlns:a16="http://schemas.microsoft.com/office/drawing/2014/main" id="{63073287-2730-4A26-8937-8B2F026D5425}"/>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82" name="Text Box 5">
          <a:extLst>
            <a:ext uri="{FF2B5EF4-FFF2-40B4-BE49-F238E27FC236}">
              <a16:creationId xmlns:a16="http://schemas.microsoft.com/office/drawing/2014/main" id="{B475ED5C-82CC-4D04-B986-D918C2B93085}"/>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83" name="Text Box 9">
          <a:extLst>
            <a:ext uri="{FF2B5EF4-FFF2-40B4-BE49-F238E27FC236}">
              <a16:creationId xmlns:a16="http://schemas.microsoft.com/office/drawing/2014/main" id="{27993F17-C90E-490B-91BA-2DA2836DA36A}"/>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84" name="Text Box 10">
          <a:extLst>
            <a:ext uri="{FF2B5EF4-FFF2-40B4-BE49-F238E27FC236}">
              <a16:creationId xmlns:a16="http://schemas.microsoft.com/office/drawing/2014/main" id="{21C2A7A0-C542-4616-813D-87439EC53AD6}"/>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85" name="Text Box 4">
          <a:extLst>
            <a:ext uri="{FF2B5EF4-FFF2-40B4-BE49-F238E27FC236}">
              <a16:creationId xmlns:a16="http://schemas.microsoft.com/office/drawing/2014/main" id="{073CC41F-A012-4F01-A59D-826F28A2898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86" name="Text Box 5">
          <a:extLst>
            <a:ext uri="{FF2B5EF4-FFF2-40B4-BE49-F238E27FC236}">
              <a16:creationId xmlns:a16="http://schemas.microsoft.com/office/drawing/2014/main" id="{83E240AC-C122-4718-8279-965ECA65011A}"/>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87" name="Text Box 9">
          <a:extLst>
            <a:ext uri="{FF2B5EF4-FFF2-40B4-BE49-F238E27FC236}">
              <a16:creationId xmlns:a16="http://schemas.microsoft.com/office/drawing/2014/main" id="{29FF6B48-D354-4514-809D-44AD281BD3B6}"/>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88" name="Text Box 10">
          <a:extLst>
            <a:ext uri="{FF2B5EF4-FFF2-40B4-BE49-F238E27FC236}">
              <a16:creationId xmlns:a16="http://schemas.microsoft.com/office/drawing/2014/main" id="{028E9BCE-FD62-4F7F-8CDA-0F3DA5140FE5}"/>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89" name="Text Box 4">
          <a:extLst>
            <a:ext uri="{FF2B5EF4-FFF2-40B4-BE49-F238E27FC236}">
              <a16:creationId xmlns:a16="http://schemas.microsoft.com/office/drawing/2014/main" id="{9FF92800-AAF7-43EB-B16F-5D8D098D1E5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90" name="Text Box 5">
          <a:extLst>
            <a:ext uri="{FF2B5EF4-FFF2-40B4-BE49-F238E27FC236}">
              <a16:creationId xmlns:a16="http://schemas.microsoft.com/office/drawing/2014/main" id="{2A450873-2B6D-4ED1-98FB-FCEA1CAAF201}"/>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91" name="Text Box 9">
          <a:extLst>
            <a:ext uri="{FF2B5EF4-FFF2-40B4-BE49-F238E27FC236}">
              <a16:creationId xmlns:a16="http://schemas.microsoft.com/office/drawing/2014/main" id="{A9A109EF-8D7B-4283-A5A9-AC4D69D300E1}"/>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92" name="Text Box 10">
          <a:extLst>
            <a:ext uri="{FF2B5EF4-FFF2-40B4-BE49-F238E27FC236}">
              <a16:creationId xmlns:a16="http://schemas.microsoft.com/office/drawing/2014/main" id="{851BF3B1-AEFE-4649-9592-20177318998D}"/>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93" name="Text Box 4">
          <a:extLst>
            <a:ext uri="{FF2B5EF4-FFF2-40B4-BE49-F238E27FC236}">
              <a16:creationId xmlns:a16="http://schemas.microsoft.com/office/drawing/2014/main" id="{1730B88E-331C-4FBC-994D-E3005FD0B769}"/>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94" name="Text Box 5">
          <a:extLst>
            <a:ext uri="{FF2B5EF4-FFF2-40B4-BE49-F238E27FC236}">
              <a16:creationId xmlns:a16="http://schemas.microsoft.com/office/drawing/2014/main" id="{E363FE4B-4EED-4D50-ADB4-D28EB1A44F09}"/>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95" name="Text Box 9">
          <a:extLst>
            <a:ext uri="{FF2B5EF4-FFF2-40B4-BE49-F238E27FC236}">
              <a16:creationId xmlns:a16="http://schemas.microsoft.com/office/drawing/2014/main" id="{BD129F50-B8C8-45CF-BBC9-9A8E3C073EB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96" name="Text Box 10">
          <a:extLst>
            <a:ext uri="{FF2B5EF4-FFF2-40B4-BE49-F238E27FC236}">
              <a16:creationId xmlns:a16="http://schemas.microsoft.com/office/drawing/2014/main" id="{C3C63106-1158-4B55-AA3E-4D9FB7C428A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97" name="Text Box 4">
          <a:extLst>
            <a:ext uri="{FF2B5EF4-FFF2-40B4-BE49-F238E27FC236}">
              <a16:creationId xmlns:a16="http://schemas.microsoft.com/office/drawing/2014/main" id="{36AAE592-CC8A-4EA2-A7AF-02B7D5393F7A}"/>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98" name="Text Box 5">
          <a:extLst>
            <a:ext uri="{FF2B5EF4-FFF2-40B4-BE49-F238E27FC236}">
              <a16:creationId xmlns:a16="http://schemas.microsoft.com/office/drawing/2014/main" id="{F5710002-42C4-420F-9BDA-126AC4DD2544}"/>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699" name="Text Box 9">
          <a:extLst>
            <a:ext uri="{FF2B5EF4-FFF2-40B4-BE49-F238E27FC236}">
              <a16:creationId xmlns:a16="http://schemas.microsoft.com/office/drawing/2014/main" id="{184AE84D-BD7C-4E7D-9058-D38150D3EB1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00" name="Text Box 10">
          <a:extLst>
            <a:ext uri="{FF2B5EF4-FFF2-40B4-BE49-F238E27FC236}">
              <a16:creationId xmlns:a16="http://schemas.microsoft.com/office/drawing/2014/main" id="{24365BA0-D42E-46F6-867E-3B587FF3AAE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01" name="Text Box 4">
          <a:extLst>
            <a:ext uri="{FF2B5EF4-FFF2-40B4-BE49-F238E27FC236}">
              <a16:creationId xmlns:a16="http://schemas.microsoft.com/office/drawing/2014/main" id="{44CF3D25-D9DF-49AA-9DC2-A83A34AA01A8}"/>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02" name="Text Box 5">
          <a:extLst>
            <a:ext uri="{FF2B5EF4-FFF2-40B4-BE49-F238E27FC236}">
              <a16:creationId xmlns:a16="http://schemas.microsoft.com/office/drawing/2014/main" id="{69BC352F-4BC4-4214-B0F7-A6D1A1AA61BD}"/>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03" name="Text Box 9">
          <a:extLst>
            <a:ext uri="{FF2B5EF4-FFF2-40B4-BE49-F238E27FC236}">
              <a16:creationId xmlns:a16="http://schemas.microsoft.com/office/drawing/2014/main" id="{1CA8A405-D4B1-423B-B0A9-59AFE1CCC1EC}"/>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04" name="Text Box 10">
          <a:extLst>
            <a:ext uri="{FF2B5EF4-FFF2-40B4-BE49-F238E27FC236}">
              <a16:creationId xmlns:a16="http://schemas.microsoft.com/office/drawing/2014/main" id="{B19360DD-DA46-4AC7-A8A9-B0930C234576}"/>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05" name="Text Box 4">
          <a:extLst>
            <a:ext uri="{FF2B5EF4-FFF2-40B4-BE49-F238E27FC236}">
              <a16:creationId xmlns:a16="http://schemas.microsoft.com/office/drawing/2014/main" id="{CBDBB48B-F480-44D5-8E3C-5587C12031E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06" name="Text Box 5">
          <a:extLst>
            <a:ext uri="{FF2B5EF4-FFF2-40B4-BE49-F238E27FC236}">
              <a16:creationId xmlns:a16="http://schemas.microsoft.com/office/drawing/2014/main" id="{D1321921-7535-4426-879E-F01A262FDA4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07" name="Text Box 9">
          <a:extLst>
            <a:ext uri="{FF2B5EF4-FFF2-40B4-BE49-F238E27FC236}">
              <a16:creationId xmlns:a16="http://schemas.microsoft.com/office/drawing/2014/main" id="{8DF97642-48A7-4BAE-8D12-7FD933F8FA2A}"/>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08" name="Text Box 10">
          <a:extLst>
            <a:ext uri="{FF2B5EF4-FFF2-40B4-BE49-F238E27FC236}">
              <a16:creationId xmlns:a16="http://schemas.microsoft.com/office/drawing/2014/main" id="{7C3DA029-6BF1-4F4F-A0AC-BDADC452950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09" name="Text Box 4">
          <a:extLst>
            <a:ext uri="{FF2B5EF4-FFF2-40B4-BE49-F238E27FC236}">
              <a16:creationId xmlns:a16="http://schemas.microsoft.com/office/drawing/2014/main" id="{85DA906A-123C-4686-9E8B-8BDCB7D0C66A}"/>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10" name="Text Box 5">
          <a:extLst>
            <a:ext uri="{FF2B5EF4-FFF2-40B4-BE49-F238E27FC236}">
              <a16:creationId xmlns:a16="http://schemas.microsoft.com/office/drawing/2014/main" id="{42E84505-8137-4E52-A33B-6DB354F66F6C}"/>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11" name="Text Box 9">
          <a:extLst>
            <a:ext uri="{FF2B5EF4-FFF2-40B4-BE49-F238E27FC236}">
              <a16:creationId xmlns:a16="http://schemas.microsoft.com/office/drawing/2014/main" id="{19D9F1D7-3FFA-4FC4-AC5A-CE04E0586CDB}"/>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12" name="Text Box 10">
          <a:extLst>
            <a:ext uri="{FF2B5EF4-FFF2-40B4-BE49-F238E27FC236}">
              <a16:creationId xmlns:a16="http://schemas.microsoft.com/office/drawing/2014/main" id="{CED97BC0-DDF6-4B4C-976F-039C7F6A60AE}"/>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13" name="Text Box 4">
          <a:extLst>
            <a:ext uri="{FF2B5EF4-FFF2-40B4-BE49-F238E27FC236}">
              <a16:creationId xmlns:a16="http://schemas.microsoft.com/office/drawing/2014/main" id="{464CF523-1FCE-45C3-95CA-B36739745A1C}"/>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14" name="Text Box 5">
          <a:extLst>
            <a:ext uri="{FF2B5EF4-FFF2-40B4-BE49-F238E27FC236}">
              <a16:creationId xmlns:a16="http://schemas.microsoft.com/office/drawing/2014/main" id="{1CE66636-282C-4FFE-A049-8F3BD5FB33DD}"/>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15" name="Text Box 9">
          <a:extLst>
            <a:ext uri="{FF2B5EF4-FFF2-40B4-BE49-F238E27FC236}">
              <a16:creationId xmlns:a16="http://schemas.microsoft.com/office/drawing/2014/main" id="{970372F4-6A7B-40BD-A75A-18458FEEC01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16" name="Text Box 10">
          <a:extLst>
            <a:ext uri="{FF2B5EF4-FFF2-40B4-BE49-F238E27FC236}">
              <a16:creationId xmlns:a16="http://schemas.microsoft.com/office/drawing/2014/main" id="{F2EC35EB-A0C3-49BE-99CE-210A4D37F8A9}"/>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17" name="Text Box 4">
          <a:extLst>
            <a:ext uri="{FF2B5EF4-FFF2-40B4-BE49-F238E27FC236}">
              <a16:creationId xmlns:a16="http://schemas.microsoft.com/office/drawing/2014/main" id="{67F263C3-99D4-4D7C-B27D-7C44E173AB36}"/>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18" name="Text Box 5">
          <a:extLst>
            <a:ext uri="{FF2B5EF4-FFF2-40B4-BE49-F238E27FC236}">
              <a16:creationId xmlns:a16="http://schemas.microsoft.com/office/drawing/2014/main" id="{FD416AED-FDFB-4182-A235-A35377D6B84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19" name="Text Box 9">
          <a:extLst>
            <a:ext uri="{FF2B5EF4-FFF2-40B4-BE49-F238E27FC236}">
              <a16:creationId xmlns:a16="http://schemas.microsoft.com/office/drawing/2014/main" id="{B60BC654-AFF2-4F5A-8D8D-21B41F18B819}"/>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20" name="Text Box 10">
          <a:extLst>
            <a:ext uri="{FF2B5EF4-FFF2-40B4-BE49-F238E27FC236}">
              <a16:creationId xmlns:a16="http://schemas.microsoft.com/office/drawing/2014/main" id="{99E5D0F2-64FC-45CF-A6F2-EF120F90B02E}"/>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8"/>
    <xdr:sp macro="" textlink="">
      <xdr:nvSpPr>
        <xdr:cNvPr id="1721" name="Text Box 4">
          <a:extLst>
            <a:ext uri="{FF2B5EF4-FFF2-40B4-BE49-F238E27FC236}">
              <a16:creationId xmlns:a16="http://schemas.microsoft.com/office/drawing/2014/main" id="{A1739918-DB91-4785-95DA-D89623ABD7DC}"/>
            </a:ext>
          </a:extLst>
        </xdr:cNvPr>
        <xdr:cNvSpPr txBox="1">
          <a:spLocks noChangeArrowheads="1"/>
        </xdr:cNvSpPr>
      </xdr:nvSpPr>
      <xdr:spPr bwMode="auto">
        <a:xfrm>
          <a:off x="5248275" y="189957075"/>
          <a:ext cx="76200" cy="148168"/>
        </a:xfrm>
        <a:prstGeom prst="rect">
          <a:avLst/>
        </a:prstGeom>
        <a:noFill/>
        <a:ln w="9525">
          <a:noFill/>
          <a:miter lim="800000"/>
          <a:headEnd/>
          <a:tailEnd/>
        </a:ln>
      </xdr:spPr>
    </xdr:sp>
    <xdr:clientData/>
  </xdr:oneCellAnchor>
  <xdr:oneCellAnchor>
    <xdr:from>
      <xdr:col>6</xdr:col>
      <xdr:colOff>0</xdr:colOff>
      <xdr:row>974</xdr:row>
      <xdr:rowOff>0</xdr:rowOff>
    </xdr:from>
    <xdr:ext cx="76200" cy="148168"/>
    <xdr:sp macro="" textlink="">
      <xdr:nvSpPr>
        <xdr:cNvPr id="1722" name="Text Box 5">
          <a:extLst>
            <a:ext uri="{FF2B5EF4-FFF2-40B4-BE49-F238E27FC236}">
              <a16:creationId xmlns:a16="http://schemas.microsoft.com/office/drawing/2014/main" id="{ABB6BC57-13BB-4D2F-B57C-2A4CF05DB1C3}"/>
            </a:ext>
          </a:extLst>
        </xdr:cNvPr>
        <xdr:cNvSpPr txBox="1">
          <a:spLocks noChangeArrowheads="1"/>
        </xdr:cNvSpPr>
      </xdr:nvSpPr>
      <xdr:spPr bwMode="auto">
        <a:xfrm>
          <a:off x="5248275" y="189957075"/>
          <a:ext cx="76200" cy="148168"/>
        </a:xfrm>
        <a:prstGeom prst="rect">
          <a:avLst/>
        </a:prstGeom>
        <a:noFill/>
        <a:ln w="9525">
          <a:noFill/>
          <a:miter lim="800000"/>
          <a:headEnd/>
          <a:tailEnd/>
        </a:ln>
      </xdr:spPr>
    </xdr:sp>
    <xdr:clientData/>
  </xdr:oneCellAnchor>
  <xdr:oneCellAnchor>
    <xdr:from>
      <xdr:col>6</xdr:col>
      <xdr:colOff>0</xdr:colOff>
      <xdr:row>974</xdr:row>
      <xdr:rowOff>0</xdr:rowOff>
    </xdr:from>
    <xdr:ext cx="76200" cy="148168"/>
    <xdr:sp macro="" textlink="">
      <xdr:nvSpPr>
        <xdr:cNvPr id="1723" name="Text Box 9">
          <a:extLst>
            <a:ext uri="{FF2B5EF4-FFF2-40B4-BE49-F238E27FC236}">
              <a16:creationId xmlns:a16="http://schemas.microsoft.com/office/drawing/2014/main" id="{EA0860D7-2DE2-425E-AB25-6FBFFD26D647}"/>
            </a:ext>
          </a:extLst>
        </xdr:cNvPr>
        <xdr:cNvSpPr txBox="1">
          <a:spLocks noChangeArrowheads="1"/>
        </xdr:cNvSpPr>
      </xdr:nvSpPr>
      <xdr:spPr bwMode="auto">
        <a:xfrm>
          <a:off x="5248275" y="189957075"/>
          <a:ext cx="76200" cy="148168"/>
        </a:xfrm>
        <a:prstGeom prst="rect">
          <a:avLst/>
        </a:prstGeom>
        <a:noFill/>
        <a:ln w="9525">
          <a:noFill/>
          <a:miter lim="800000"/>
          <a:headEnd/>
          <a:tailEnd/>
        </a:ln>
      </xdr:spPr>
    </xdr:sp>
    <xdr:clientData/>
  </xdr:oneCellAnchor>
  <xdr:oneCellAnchor>
    <xdr:from>
      <xdr:col>6</xdr:col>
      <xdr:colOff>0</xdr:colOff>
      <xdr:row>974</xdr:row>
      <xdr:rowOff>0</xdr:rowOff>
    </xdr:from>
    <xdr:ext cx="76200" cy="148168"/>
    <xdr:sp macro="" textlink="">
      <xdr:nvSpPr>
        <xdr:cNvPr id="1724" name="Text Box 10">
          <a:extLst>
            <a:ext uri="{FF2B5EF4-FFF2-40B4-BE49-F238E27FC236}">
              <a16:creationId xmlns:a16="http://schemas.microsoft.com/office/drawing/2014/main" id="{C927E3AB-9EDB-455D-BEB4-349E182F6E3C}"/>
            </a:ext>
          </a:extLst>
        </xdr:cNvPr>
        <xdr:cNvSpPr txBox="1">
          <a:spLocks noChangeArrowheads="1"/>
        </xdr:cNvSpPr>
      </xdr:nvSpPr>
      <xdr:spPr bwMode="auto">
        <a:xfrm>
          <a:off x="5248275" y="189957075"/>
          <a:ext cx="76200" cy="148168"/>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25" name="Text Box 4">
          <a:extLst>
            <a:ext uri="{FF2B5EF4-FFF2-40B4-BE49-F238E27FC236}">
              <a16:creationId xmlns:a16="http://schemas.microsoft.com/office/drawing/2014/main" id="{6EC2835E-9882-4535-B197-A550950BA34D}"/>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26" name="Text Box 5">
          <a:extLst>
            <a:ext uri="{FF2B5EF4-FFF2-40B4-BE49-F238E27FC236}">
              <a16:creationId xmlns:a16="http://schemas.microsoft.com/office/drawing/2014/main" id="{74D2B352-E89A-48F4-9FFC-4BD149EF4AE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27" name="Text Box 9">
          <a:extLst>
            <a:ext uri="{FF2B5EF4-FFF2-40B4-BE49-F238E27FC236}">
              <a16:creationId xmlns:a16="http://schemas.microsoft.com/office/drawing/2014/main" id="{8846E3BF-07E6-4ABA-A0F9-9BBE4BC48FEE}"/>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28" name="Text Box 10">
          <a:extLst>
            <a:ext uri="{FF2B5EF4-FFF2-40B4-BE49-F238E27FC236}">
              <a16:creationId xmlns:a16="http://schemas.microsoft.com/office/drawing/2014/main" id="{C0DA5BDF-3B43-4304-BD24-9A371889A82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29" name="Text Box 4">
          <a:extLst>
            <a:ext uri="{FF2B5EF4-FFF2-40B4-BE49-F238E27FC236}">
              <a16:creationId xmlns:a16="http://schemas.microsoft.com/office/drawing/2014/main" id="{66E8F49D-20DE-49A8-8B31-CE7E43534894}"/>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30" name="Text Box 5">
          <a:extLst>
            <a:ext uri="{FF2B5EF4-FFF2-40B4-BE49-F238E27FC236}">
              <a16:creationId xmlns:a16="http://schemas.microsoft.com/office/drawing/2014/main" id="{3AB53C0D-3C2A-42C7-9C7E-9F12E501E094}"/>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31" name="Text Box 9">
          <a:extLst>
            <a:ext uri="{FF2B5EF4-FFF2-40B4-BE49-F238E27FC236}">
              <a16:creationId xmlns:a16="http://schemas.microsoft.com/office/drawing/2014/main" id="{4ABED1D5-0731-4A77-BA1B-E753939F698E}"/>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32" name="Text Box 4">
          <a:extLst>
            <a:ext uri="{FF2B5EF4-FFF2-40B4-BE49-F238E27FC236}">
              <a16:creationId xmlns:a16="http://schemas.microsoft.com/office/drawing/2014/main" id="{35A54927-E3BE-4BCB-B026-42D6D0E51CA4}"/>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33" name="Text Box 5">
          <a:extLst>
            <a:ext uri="{FF2B5EF4-FFF2-40B4-BE49-F238E27FC236}">
              <a16:creationId xmlns:a16="http://schemas.microsoft.com/office/drawing/2014/main" id="{B686C947-54DC-4E4D-B013-5612FEBC046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34" name="Text Box 9">
          <a:extLst>
            <a:ext uri="{FF2B5EF4-FFF2-40B4-BE49-F238E27FC236}">
              <a16:creationId xmlns:a16="http://schemas.microsoft.com/office/drawing/2014/main" id="{03E0462F-37C9-4146-A191-8C66B2EDD1A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35" name="Text Box 10">
          <a:extLst>
            <a:ext uri="{FF2B5EF4-FFF2-40B4-BE49-F238E27FC236}">
              <a16:creationId xmlns:a16="http://schemas.microsoft.com/office/drawing/2014/main" id="{093D5FC0-9B89-4412-BA2D-E31636B557F9}"/>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36" name="Text Box 4">
          <a:extLst>
            <a:ext uri="{FF2B5EF4-FFF2-40B4-BE49-F238E27FC236}">
              <a16:creationId xmlns:a16="http://schemas.microsoft.com/office/drawing/2014/main" id="{C9ABE7D0-52BF-4D2A-BF1E-C8CF66CCD8EB}"/>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37" name="Text Box 5">
          <a:extLst>
            <a:ext uri="{FF2B5EF4-FFF2-40B4-BE49-F238E27FC236}">
              <a16:creationId xmlns:a16="http://schemas.microsoft.com/office/drawing/2014/main" id="{7BB064CD-3973-4060-8CE7-390382F47DD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38" name="Text Box 9">
          <a:extLst>
            <a:ext uri="{FF2B5EF4-FFF2-40B4-BE49-F238E27FC236}">
              <a16:creationId xmlns:a16="http://schemas.microsoft.com/office/drawing/2014/main" id="{DDAAD159-181B-4D74-A6D4-5CD5B91913CD}"/>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39" name="Text Box 4">
          <a:extLst>
            <a:ext uri="{FF2B5EF4-FFF2-40B4-BE49-F238E27FC236}">
              <a16:creationId xmlns:a16="http://schemas.microsoft.com/office/drawing/2014/main" id="{008BF7D1-5F9B-4437-8ECD-D11008DA66F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40" name="Text Box 5">
          <a:extLst>
            <a:ext uri="{FF2B5EF4-FFF2-40B4-BE49-F238E27FC236}">
              <a16:creationId xmlns:a16="http://schemas.microsoft.com/office/drawing/2014/main" id="{1AB1907C-445A-4561-9729-F6BEEA2F9427}"/>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41" name="Text Box 9">
          <a:extLst>
            <a:ext uri="{FF2B5EF4-FFF2-40B4-BE49-F238E27FC236}">
              <a16:creationId xmlns:a16="http://schemas.microsoft.com/office/drawing/2014/main" id="{8E781E0D-1C5A-4358-AB0B-FE5C7DBCFFC6}"/>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42" name="Text Box 4">
          <a:extLst>
            <a:ext uri="{FF2B5EF4-FFF2-40B4-BE49-F238E27FC236}">
              <a16:creationId xmlns:a16="http://schemas.microsoft.com/office/drawing/2014/main" id="{D0472204-CBB2-425F-BF2A-2C83E996530D}"/>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43" name="Text Box 4">
          <a:extLst>
            <a:ext uri="{FF2B5EF4-FFF2-40B4-BE49-F238E27FC236}">
              <a16:creationId xmlns:a16="http://schemas.microsoft.com/office/drawing/2014/main" id="{C08A32B0-B5F4-4699-9915-C490B36C52A1}"/>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44" name="Text Box 4">
          <a:extLst>
            <a:ext uri="{FF2B5EF4-FFF2-40B4-BE49-F238E27FC236}">
              <a16:creationId xmlns:a16="http://schemas.microsoft.com/office/drawing/2014/main" id="{AA628CDD-D481-4920-9C61-02FE819DD5D8}"/>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45" name="Text Box 5">
          <a:extLst>
            <a:ext uri="{FF2B5EF4-FFF2-40B4-BE49-F238E27FC236}">
              <a16:creationId xmlns:a16="http://schemas.microsoft.com/office/drawing/2014/main" id="{1CB12B60-7CA8-4AF9-8942-B8DEE810036F}"/>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46" name="Text Box 9">
          <a:extLst>
            <a:ext uri="{FF2B5EF4-FFF2-40B4-BE49-F238E27FC236}">
              <a16:creationId xmlns:a16="http://schemas.microsoft.com/office/drawing/2014/main" id="{87A9E599-8C25-46D8-B226-197C3751B953}"/>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47" name="Text Box 10">
          <a:extLst>
            <a:ext uri="{FF2B5EF4-FFF2-40B4-BE49-F238E27FC236}">
              <a16:creationId xmlns:a16="http://schemas.microsoft.com/office/drawing/2014/main" id="{3320C1D4-B848-4A31-A128-1B1511B2FED4}"/>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48" name="Text Box 4">
          <a:extLst>
            <a:ext uri="{FF2B5EF4-FFF2-40B4-BE49-F238E27FC236}">
              <a16:creationId xmlns:a16="http://schemas.microsoft.com/office/drawing/2014/main" id="{AE19F1C9-050F-42C6-BA20-FF3B7918A12B}"/>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49" name="Text Box 5">
          <a:extLst>
            <a:ext uri="{FF2B5EF4-FFF2-40B4-BE49-F238E27FC236}">
              <a16:creationId xmlns:a16="http://schemas.microsoft.com/office/drawing/2014/main" id="{5E9A7B05-C762-497C-B03C-57CC10BA44D3}"/>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50" name="Text Box 9">
          <a:extLst>
            <a:ext uri="{FF2B5EF4-FFF2-40B4-BE49-F238E27FC236}">
              <a16:creationId xmlns:a16="http://schemas.microsoft.com/office/drawing/2014/main" id="{53CA8532-FFF1-44B0-8BDD-5D4454A0FBCB}"/>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51" name="Text Box 10">
          <a:extLst>
            <a:ext uri="{FF2B5EF4-FFF2-40B4-BE49-F238E27FC236}">
              <a16:creationId xmlns:a16="http://schemas.microsoft.com/office/drawing/2014/main" id="{FDC3F427-6F7B-4EA1-86C0-7C3E85959AFE}"/>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52" name="Text Box 4">
          <a:extLst>
            <a:ext uri="{FF2B5EF4-FFF2-40B4-BE49-F238E27FC236}">
              <a16:creationId xmlns:a16="http://schemas.microsoft.com/office/drawing/2014/main" id="{600212E4-A808-497E-8173-00DCC6D72A64}"/>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53" name="Text Box 5">
          <a:extLst>
            <a:ext uri="{FF2B5EF4-FFF2-40B4-BE49-F238E27FC236}">
              <a16:creationId xmlns:a16="http://schemas.microsoft.com/office/drawing/2014/main" id="{D7A89D6A-ADED-4083-874A-0DED72501234}"/>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54" name="Text Box 9">
          <a:extLst>
            <a:ext uri="{FF2B5EF4-FFF2-40B4-BE49-F238E27FC236}">
              <a16:creationId xmlns:a16="http://schemas.microsoft.com/office/drawing/2014/main" id="{80999ED6-03B8-4733-AEE1-4E6D695C3250}"/>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55" name="Text Box 10">
          <a:extLst>
            <a:ext uri="{FF2B5EF4-FFF2-40B4-BE49-F238E27FC236}">
              <a16:creationId xmlns:a16="http://schemas.microsoft.com/office/drawing/2014/main" id="{4F9FCD28-C43E-4F7D-AFB2-A4B84D0A507A}"/>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56" name="Text Box 4">
          <a:extLst>
            <a:ext uri="{FF2B5EF4-FFF2-40B4-BE49-F238E27FC236}">
              <a16:creationId xmlns:a16="http://schemas.microsoft.com/office/drawing/2014/main" id="{026E697A-A66D-43A8-B103-E303F41A4C07}"/>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57" name="Text Box 5">
          <a:extLst>
            <a:ext uri="{FF2B5EF4-FFF2-40B4-BE49-F238E27FC236}">
              <a16:creationId xmlns:a16="http://schemas.microsoft.com/office/drawing/2014/main" id="{2668699E-3434-4F31-A2D7-53B22C5EBA12}"/>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58" name="Text Box 9">
          <a:extLst>
            <a:ext uri="{FF2B5EF4-FFF2-40B4-BE49-F238E27FC236}">
              <a16:creationId xmlns:a16="http://schemas.microsoft.com/office/drawing/2014/main" id="{AB252C48-67CE-403A-84BB-8CBF498394E0}"/>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59" name="Text Box 10">
          <a:extLst>
            <a:ext uri="{FF2B5EF4-FFF2-40B4-BE49-F238E27FC236}">
              <a16:creationId xmlns:a16="http://schemas.microsoft.com/office/drawing/2014/main" id="{EF7FA60F-48F3-42BE-93FF-2CD704F1F2D3}"/>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60" name="Text Box 4">
          <a:extLst>
            <a:ext uri="{FF2B5EF4-FFF2-40B4-BE49-F238E27FC236}">
              <a16:creationId xmlns:a16="http://schemas.microsoft.com/office/drawing/2014/main" id="{C000ADCC-0EAC-457C-84B0-CE2CE35A10EA}"/>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61" name="Text Box 5">
          <a:extLst>
            <a:ext uri="{FF2B5EF4-FFF2-40B4-BE49-F238E27FC236}">
              <a16:creationId xmlns:a16="http://schemas.microsoft.com/office/drawing/2014/main" id="{2C3BE455-94E7-47B7-A589-4772338D2230}"/>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62" name="Text Box 9">
          <a:extLst>
            <a:ext uri="{FF2B5EF4-FFF2-40B4-BE49-F238E27FC236}">
              <a16:creationId xmlns:a16="http://schemas.microsoft.com/office/drawing/2014/main" id="{D1D8B8F9-7682-49C0-B987-F59AD0F4E782}"/>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63" name="Text Box 10">
          <a:extLst>
            <a:ext uri="{FF2B5EF4-FFF2-40B4-BE49-F238E27FC236}">
              <a16:creationId xmlns:a16="http://schemas.microsoft.com/office/drawing/2014/main" id="{8121D2A0-2BE7-4922-B56C-D90D70ABC182}"/>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64" name="Text Box 4">
          <a:extLst>
            <a:ext uri="{FF2B5EF4-FFF2-40B4-BE49-F238E27FC236}">
              <a16:creationId xmlns:a16="http://schemas.microsoft.com/office/drawing/2014/main" id="{0B464C93-CEFA-4C14-8B7E-44F01FD0CD8C}"/>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65" name="Text Box 5">
          <a:extLst>
            <a:ext uri="{FF2B5EF4-FFF2-40B4-BE49-F238E27FC236}">
              <a16:creationId xmlns:a16="http://schemas.microsoft.com/office/drawing/2014/main" id="{6FE41FE6-1AD8-4C49-9B90-71E917789145}"/>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66" name="Text Box 9">
          <a:extLst>
            <a:ext uri="{FF2B5EF4-FFF2-40B4-BE49-F238E27FC236}">
              <a16:creationId xmlns:a16="http://schemas.microsoft.com/office/drawing/2014/main" id="{D6909DA3-D2C4-4EB4-A4B9-01B9EBC84D03}"/>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67" name="Text Box 10">
          <a:extLst>
            <a:ext uri="{FF2B5EF4-FFF2-40B4-BE49-F238E27FC236}">
              <a16:creationId xmlns:a16="http://schemas.microsoft.com/office/drawing/2014/main" id="{616288F3-7F27-42A0-97E8-AF1E61161E89}"/>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68" name="Text Box 4">
          <a:extLst>
            <a:ext uri="{FF2B5EF4-FFF2-40B4-BE49-F238E27FC236}">
              <a16:creationId xmlns:a16="http://schemas.microsoft.com/office/drawing/2014/main" id="{0ADCF132-BB09-444B-B395-A2551C0F8AA6}"/>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69" name="Text Box 5">
          <a:extLst>
            <a:ext uri="{FF2B5EF4-FFF2-40B4-BE49-F238E27FC236}">
              <a16:creationId xmlns:a16="http://schemas.microsoft.com/office/drawing/2014/main" id="{DFB726A2-8F02-4A0B-8DC3-F258B80712BA}"/>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70" name="Text Box 9">
          <a:extLst>
            <a:ext uri="{FF2B5EF4-FFF2-40B4-BE49-F238E27FC236}">
              <a16:creationId xmlns:a16="http://schemas.microsoft.com/office/drawing/2014/main" id="{848A8983-4BFF-417E-B88E-247349690543}"/>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52400"/>
    <xdr:sp macro="" textlink="">
      <xdr:nvSpPr>
        <xdr:cNvPr id="1771" name="Text Box 10">
          <a:extLst>
            <a:ext uri="{FF2B5EF4-FFF2-40B4-BE49-F238E27FC236}">
              <a16:creationId xmlns:a16="http://schemas.microsoft.com/office/drawing/2014/main" id="{77B2A07F-39E9-4765-97FD-E916F7E92BB2}"/>
            </a:ext>
          </a:extLst>
        </xdr:cNvPr>
        <xdr:cNvSpPr txBox="1">
          <a:spLocks noChangeArrowheads="1"/>
        </xdr:cNvSpPr>
      </xdr:nvSpPr>
      <xdr:spPr bwMode="auto">
        <a:xfrm>
          <a:off x="5248275" y="189957075"/>
          <a:ext cx="76200" cy="152400"/>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72" name="Text Box 4">
          <a:extLst>
            <a:ext uri="{FF2B5EF4-FFF2-40B4-BE49-F238E27FC236}">
              <a16:creationId xmlns:a16="http://schemas.microsoft.com/office/drawing/2014/main" id="{17DA8B4A-EAC1-4074-9CA0-7289BC6D86AE}"/>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73" name="Text Box 5">
          <a:extLst>
            <a:ext uri="{FF2B5EF4-FFF2-40B4-BE49-F238E27FC236}">
              <a16:creationId xmlns:a16="http://schemas.microsoft.com/office/drawing/2014/main" id="{B590E013-5A7B-403C-A9DE-BCBA2BE4CD1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74" name="Text Box 9">
          <a:extLst>
            <a:ext uri="{FF2B5EF4-FFF2-40B4-BE49-F238E27FC236}">
              <a16:creationId xmlns:a16="http://schemas.microsoft.com/office/drawing/2014/main" id="{6837E79C-D058-4EE8-88FA-C3BAF3456E8A}"/>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75" name="Text Box 10">
          <a:extLst>
            <a:ext uri="{FF2B5EF4-FFF2-40B4-BE49-F238E27FC236}">
              <a16:creationId xmlns:a16="http://schemas.microsoft.com/office/drawing/2014/main" id="{9D145468-5D15-457A-9A03-E349DFBD94E4}"/>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76" name="Text Box 4">
          <a:extLst>
            <a:ext uri="{FF2B5EF4-FFF2-40B4-BE49-F238E27FC236}">
              <a16:creationId xmlns:a16="http://schemas.microsoft.com/office/drawing/2014/main" id="{67716190-A1E2-42E7-AB7D-A4C25A1125A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77" name="Text Box 5">
          <a:extLst>
            <a:ext uri="{FF2B5EF4-FFF2-40B4-BE49-F238E27FC236}">
              <a16:creationId xmlns:a16="http://schemas.microsoft.com/office/drawing/2014/main" id="{C6B3F249-A473-40A8-984F-B9AC7A138E72}"/>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78" name="Text Box 9">
          <a:extLst>
            <a:ext uri="{FF2B5EF4-FFF2-40B4-BE49-F238E27FC236}">
              <a16:creationId xmlns:a16="http://schemas.microsoft.com/office/drawing/2014/main" id="{A80C9589-4E1B-4FF8-AA65-84A4F2C16BF9}"/>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79" name="Text Box 10">
          <a:extLst>
            <a:ext uri="{FF2B5EF4-FFF2-40B4-BE49-F238E27FC236}">
              <a16:creationId xmlns:a16="http://schemas.microsoft.com/office/drawing/2014/main" id="{A9897F2B-EB59-4118-BB9F-49C67DE77502}"/>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80" name="Text Box 4">
          <a:extLst>
            <a:ext uri="{FF2B5EF4-FFF2-40B4-BE49-F238E27FC236}">
              <a16:creationId xmlns:a16="http://schemas.microsoft.com/office/drawing/2014/main" id="{A2B2D3F3-FD71-4AF7-9946-C540AF53C56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81" name="Text Box 5">
          <a:extLst>
            <a:ext uri="{FF2B5EF4-FFF2-40B4-BE49-F238E27FC236}">
              <a16:creationId xmlns:a16="http://schemas.microsoft.com/office/drawing/2014/main" id="{FA3E2E8E-47A8-421F-9710-13B77724A462}"/>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82" name="Text Box 9">
          <a:extLst>
            <a:ext uri="{FF2B5EF4-FFF2-40B4-BE49-F238E27FC236}">
              <a16:creationId xmlns:a16="http://schemas.microsoft.com/office/drawing/2014/main" id="{7F930070-709F-4849-A743-BE95F0E141CC}"/>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83" name="Text Box 10">
          <a:extLst>
            <a:ext uri="{FF2B5EF4-FFF2-40B4-BE49-F238E27FC236}">
              <a16:creationId xmlns:a16="http://schemas.microsoft.com/office/drawing/2014/main" id="{952C1008-DB08-4F54-9E65-C7094C113964}"/>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84" name="Text Box 4">
          <a:extLst>
            <a:ext uri="{FF2B5EF4-FFF2-40B4-BE49-F238E27FC236}">
              <a16:creationId xmlns:a16="http://schemas.microsoft.com/office/drawing/2014/main" id="{F4CD376B-3D17-48B6-B16E-AA9B9F23E8DB}"/>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85" name="Text Box 5">
          <a:extLst>
            <a:ext uri="{FF2B5EF4-FFF2-40B4-BE49-F238E27FC236}">
              <a16:creationId xmlns:a16="http://schemas.microsoft.com/office/drawing/2014/main" id="{6E8AB9ED-D133-4E87-A348-640E5BA137E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86" name="Text Box 9">
          <a:extLst>
            <a:ext uri="{FF2B5EF4-FFF2-40B4-BE49-F238E27FC236}">
              <a16:creationId xmlns:a16="http://schemas.microsoft.com/office/drawing/2014/main" id="{1CB8EB0A-F5D9-4330-8D2F-7C94B55B7FF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87" name="Text Box 10">
          <a:extLst>
            <a:ext uri="{FF2B5EF4-FFF2-40B4-BE49-F238E27FC236}">
              <a16:creationId xmlns:a16="http://schemas.microsoft.com/office/drawing/2014/main" id="{1212B2AF-C705-426D-99AF-E805CF7ED2C6}"/>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88" name="Text Box 4">
          <a:extLst>
            <a:ext uri="{FF2B5EF4-FFF2-40B4-BE49-F238E27FC236}">
              <a16:creationId xmlns:a16="http://schemas.microsoft.com/office/drawing/2014/main" id="{5212DBBE-8510-4AAE-97AF-826FCA244E03}"/>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89" name="Text Box 5">
          <a:extLst>
            <a:ext uri="{FF2B5EF4-FFF2-40B4-BE49-F238E27FC236}">
              <a16:creationId xmlns:a16="http://schemas.microsoft.com/office/drawing/2014/main" id="{17CBEB18-0DCB-4C00-B84F-78DD423271DA}"/>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90" name="Text Box 9">
          <a:extLst>
            <a:ext uri="{FF2B5EF4-FFF2-40B4-BE49-F238E27FC236}">
              <a16:creationId xmlns:a16="http://schemas.microsoft.com/office/drawing/2014/main" id="{E2110EBF-89CD-4FFA-8ECB-CF53518BE627}"/>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91" name="Text Box 10">
          <a:extLst>
            <a:ext uri="{FF2B5EF4-FFF2-40B4-BE49-F238E27FC236}">
              <a16:creationId xmlns:a16="http://schemas.microsoft.com/office/drawing/2014/main" id="{5DE4EC02-D5E3-478B-A996-E74150CB3ADE}"/>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92" name="Text Box 4">
          <a:extLst>
            <a:ext uri="{FF2B5EF4-FFF2-40B4-BE49-F238E27FC236}">
              <a16:creationId xmlns:a16="http://schemas.microsoft.com/office/drawing/2014/main" id="{6E3E8C34-3047-4293-B9E2-B81B3A0A72C2}"/>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93" name="Text Box 5">
          <a:extLst>
            <a:ext uri="{FF2B5EF4-FFF2-40B4-BE49-F238E27FC236}">
              <a16:creationId xmlns:a16="http://schemas.microsoft.com/office/drawing/2014/main" id="{0B90D6BC-DDE0-499A-A6EE-E52EA51CF3B5}"/>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94" name="Text Box 9">
          <a:extLst>
            <a:ext uri="{FF2B5EF4-FFF2-40B4-BE49-F238E27FC236}">
              <a16:creationId xmlns:a16="http://schemas.microsoft.com/office/drawing/2014/main" id="{D118934D-45D4-453E-847A-C9A00BA981FB}"/>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95" name="Text Box 10">
          <a:extLst>
            <a:ext uri="{FF2B5EF4-FFF2-40B4-BE49-F238E27FC236}">
              <a16:creationId xmlns:a16="http://schemas.microsoft.com/office/drawing/2014/main" id="{A3848A20-35D1-4EAD-95E9-F2C3D56C38E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96" name="Text Box 4">
          <a:extLst>
            <a:ext uri="{FF2B5EF4-FFF2-40B4-BE49-F238E27FC236}">
              <a16:creationId xmlns:a16="http://schemas.microsoft.com/office/drawing/2014/main" id="{66229B15-85E0-4857-8913-E7FF24EADFCD}"/>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97" name="Text Box 5">
          <a:extLst>
            <a:ext uri="{FF2B5EF4-FFF2-40B4-BE49-F238E27FC236}">
              <a16:creationId xmlns:a16="http://schemas.microsoft.com/office/drawing/2014/main" id="{5E4000D8-DEAF-40B6-AC2F-4BDABE926BBE}"/>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98" name="Text Box 9">
          <a:extLst>
            <a:ext uri="{FF2B5EF4-FFF2-40B4-BE49-F238E27FC236}">
              <a16:creationId xmlns:a16="http://schemas.microsoft.com/office/drawing/2014/main" id="{C8167790-E9FF-44A1-AD77-C7B90DDD1E8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799" name="Text Box 10">
          <a:extLst>
            <a:ext uri="{FF2B5EF4-FFF2-40B4-BE49-F238E27FC236}">
              <a16:creationId xmlns:a16="http://schemas.microsoft.com/office/drawing/2014/main" id="{1ECB3D2A-61E9-4EA6-8328-59B99F989CCF}"/>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800" name="Text Box 4">
          <a:extLst>
            <a:ext uri="{FF2B5EF4-FFF2-40B4-BE49-F238E27FC236}">
              <a16:creationId xmlns:a16="http://schemas.microsoft.com/office/drawing/2014/main" id="{7BD0F0CD-98FD-4C90-A3A0-3882A36C0834}"/>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801" name="Text Box 5">
          <a:extLst>
            <a:ext uri="{FF2B5EF4-FFF2-40B4-BE49-F238E27FC236}">
              <a16:creationId xmlns:a16="http://schemas.microsoft.com/office/drawing/2014/main" id="{95BEE9BF-8A6F-4C5A-B294-A70BBEE40BA8}"/>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802" name="Text Box 9">
          <a:extLst>
            <a:ext uri="{FF2B5EF4-FFF2-40B4-BE49-F238E27FC236}">
              <a16:creationId xmlns:a16="http://schemas.microsoft.com/office/drawing/2014/main" id="{E1FC81C1-377C-41F4-82BD-A47FF23A017B}"/>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803" name="Text Box 10">
          <a:extLst>
            <a:ext uri="{FF2B5EF4-FFF2-40B4-BE49-F238E27FC236}">
              <a16:creationId xmlns:a16="http://schemas.microsoft.com/office/drawing/2014/main" id="{3441194F-68D6-4DFE-A308-2957C5901BD9}"/>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804" name="Text Box 4">
          <a:extLst>
            <a:ext uri="{FF2B5EF4-FFF2-40B4-BE49-F238E27FC236}">
              <a16:creationId xmlns:a16="http://schemas.microsoft.com/office/drawing/2014/main" id="{22B999C4-55D7-4AF2-8236-4FAA28F4F411}"/>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805" name="Text Box 5">
          <a:extLst>
            <a:ext uri="{FF2B5EF4-FFF2-40B4-BE49-F238E27FC236}">
              <a16:creationId xmlns:a16="http://schemas.microsoft.com/office/drawing/2014/main" id="{0A30A8F2-B06B-4F17-B441-6BF43575F081}"/>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806" name="Text Box 9">
          <a:extLst>
            <a:ext uri="{FF2B5EF4-FFF2-40B4-BE49-F238E27FC236}">
              <a16:creationId xmlns:a16="http://schemas.microsoft.com/office/drawing/2014/main" id="{866CAD74-AF29-4761-9D4E-384433EC90A5}"/>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807" name="Text Box 10">
          <a:extLst>
            <a:ext uri="{FF2B5EF4-FFF2-40B4-BE49-F238E27FC236}">
              <a16:creationId xmlns:a16="http://schemas.microsoft.com/office/drawing/2014/main" id="{F02CB58D-69EA-44B1-B995-BAB59D47AEF1}"/>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808" name="Text Box 4">
          <a:extLst>
            <a:ext uri="{FF2B5EF4-FFF2-40B4-BE49-F238E27FC236}">
              <a16:creationId xmlns:a16="http://schemas.microsoft.com/office/drawing/2014/main" id="{BE988B85-48A1-45A7-9ABD-CE34B45516A0}"/>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809" name="Text Box 5">
          <a:extLst>
            <a:ext uri="{FF2B5EF4-FFF2-40B4-BE49-F238E27FC236}">
              <a16:creationId xmlns:a16="http://schemas.microsoft.com/office/drawing/2014/main" id="{4C2385C0-7BF6-494E-84D1-0CFC6E9B2C94}"/>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810" name="Text Box 9">
          <a:extLst>
            <a:ext uri="{FF2B5EF4-FFF2-40B4-BE49-F238E27FC236}">
              <a16:creationId xmlns:a16="http://schemas.microsoft.com/office/drawing/2014/main" id="{4114D29D-652E-4B19-A9EB-93A3F3769A28}"/>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811" name="Text Box 10">
          <a:extLst>
            <a:ext uri="{FF2B5EF4-FFF2-40B4-BE49-F238E27FC236}">
              <a16:creationId xmlns:a16="http://schemas.microsoft.com/office/drawing/2014/main" id="{CAF2BE68-2935-473D-9C5B-F0F1D5E4BDED}"/>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812" name="Text Box 4">
          <a:extLst>
            <a:ext uri="{FF2B5EF4-FFF2-40B4-BE49-F238E27FC236}">
              <a16:creationId xmlns:a16="http://schemas.microsoft.com/office/drawing/2014/main" id="{2C672D94-4D51-4CBA-B583-3B913A08F162}"/>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813" name="Text Box 5">
          <a:extLst>
            <a:ext uri="{FF2B5EF4-FFF2-40B4-BE49-F238E27FC236}">
              <a16:creationId xmlns:a16="http://schemas.microsoft.com/office/drawing/2014/main" id="{9C769CFA-60CB-4A79-9591-FD6D55EB8347}"/>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814" name="Text Box 9">
          <a:extLst>
            <a:ext uri="{FF2B5EF4-FFF2-40B4-BE49-F238E27FC236}">
              <a16:creationId xmlns:a16="http://schemas.microsoft.com/office/drawing/2014/main" id="{BE4467E2-AAB5-432B-A010-0BC8C9828FDD}"/>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7"/>
    <xdr:sp macro="" textlink="">
      <xdr:nvSpPr>
        <xdr:cNvPr id="1815" name="Text Box 10">
          <a:extLst>
            <a:ext uri="{FF2B5EF4-FFF2-40B4-BE49-F238E27FC236}">
              <a16:creationId xmlns:a16="http://schemas.microsoft.com/office/drawing/2014/main" id="{9E6D7042-B5EC-49EC-B3D4-894E254A105A}"/>
            </a:ext>
          </a:extLst>
        </xdr:cNvPr>
        <xdr:cNvSpPr txBox="1">
          <a:spLocks noChangeArrowheads="1"/>
        </xdr:cNvSpPr>
      </xdr:nvSpPr>
      <xdr:spPr bwMode="auto">
        <a:xfrm>
          <a:off x="5248275" y="189957075"/>
          <a:ext cx="76200" cy="148167"/>
        </a:xfrm>
        <a:prstGeom prst="rect">
          <a:avLst/>
        </a:prstGeom>
        <a:noFill/>
        <a:ln w="9525">
          <a:noFill/>
          <a:miter lim="800000"/>
          <a:headEnd/>
          <a:tailEnd/>
        </a:ln>
      </xdr:spPr>
    </xdr:sp>
    <xdr:clientData/>
  </xdr:oneCellAnchor>
  <xdr:oneCellAnchor>
    <xdr:from>
      <xdr:col>6</xdr:col>
      <xdr:colOff>0</xdr:colOff>
      <xdr:row>974</xdr:row>
      <xdr:rowOff>0</xdr:rowOff>
    </xdr:from>
    <xdr:ext cx="76200" cy="148168"/>
    <xdr:sp macro="" textlink="">
      <xdr:nvSpPr>
        <xdr:cNvPr id="1816" name="Text Box 4">
          <a:extLst>
            <a:ext uri="{FF2B5EF4-FFF2-40B4-BE49-F238E27FC236}">
              <a16:creationId xmlns:a16="http://schemas.microsoft.com/office/drawing/2014/main" id="{FBB07333-EE9C-4288-83BC-16553BAAC71C}"/>
            </a:ext>
          </a:extLst>
        </xdr:cNvPr>
        <xdr:cNvSpPr txBox="1">
          <a:spLocks noChangeArrowheads="1"/>
        </xdr:cNvSpPr>
      </xdr:nvSpPr>
      <xdr:spPr bwMode="auto">
        <a:xfrm>
          <a:off x="5248275" y="189957075"/>
          <a:ext cx="76200" cy="148168"/>
        </a:xfrm>
        <a:prstGeom prst="rect">
          <a:avLst/>
        </a:prstGeom>
        <a:noFill/>
        <a:ln w="9525">
          <a:noFill/>
          <a:miter lim="800000"/>
          <a:headEnd/>
          <a:tailEnd/>
        </a:ln>
      </xdr:spPr>
    </xdr:sp>
    <xdr:clientData/>
  </xdr:oneCellAnchor>
  <xdr:oneCellAnchor>
    <xdr:from>
      <xdr:col>6</xdr:col>
      <xdr:colOff>0</xdr:colOff>
      <xdr:row>974</xdr:row>
      <xdr:rowOff>0</xdr:rowOff>
    </xdr:from>
    <xdr:ext cx="76200" cy="148168"/>
    <xdr:sp macro="" textlink="">
      <xdr:nvSpPr>
        <xdr:cNvPr id="1817" name="Text Box 5">
          <a:extLst>
            <a:ext uri="{FF2B5EF4-FFF2-40B4-BE49-F238E27FC236}">
              <a16:creationId xmlns:a16="http://schemas.microsoft.com/office/drawing/2014/main" id="{D32E894E-6F69-4D08-9DBD-47AAFDE19CAE}"/>
            </a:ext>
          </a:extLst>
        </xdr:cNvPr>
        <xdr:cNvSpPr txBox="1">
          <a:spLocks noChangeArrowheads="1"/>
        </xdr:cNvSpPr>
      </xdr:nvSpPr>
      <xdr:spPr bwMode="auto">
        <a:xfrm>
          <a:off x="5248275" y="189957075"/>
          <a:ext cx="76200" cy="148168"/>
        </a:xfrm>
        <a:prstGeom prst="rect">
          <a:avLst/>
        </a:prstGeom>
        <a:noFill/>
        <a:ln w="9525">
          <a:noFill/>
          <a:miter lim="800000"/>
          <a:headEnd/>
          <a:tailEnd/>
        </a:ln>
      </xdr:spPr>
    </xdr:sp>
    <xdr:clientData/>
  </xdr:oneCellAnchor>
  <xdr:oneCellAnchor>
    <xdr:from>
      <xdr:col>6</xdr:col>
      <xdr:colOff>0</xdr:colOff>
      <xdr:row>974</xdr:row>
      <xdr:rowOff>0</xdr:rowOff>
    </xdr:from>
    <xdr:ext cx="76200" cy="148168"/>
    <xdr:sp macro="" textlink="">
      <xdr:nvSpPr>
        <xdr:cNvPr id="1818" name="Text Box 9">
          <a:extLst>
            <a:ext uri="{FF2B5EF4-FFF2-40B4-BE49-F238E27FC236}">
              <a16:creationId xmlns:a16="http://schemas.microsoft.com/office/drawing/2014/main" id="{9C9EA198-CACE-4C46-9FD0-CEB56E4990BF}"/>
            </a:ext>
          </a:extLst>
        </xdr:cNvPr>
        <xdr:cNvSpPr txBox="1">
          <a:spLocks noChangeArrowheads="1"/>
        </xdr:cNvSpPr>
      </xdr:nvSpPr>
      <xdr:spPr bwMode="auto">
        <a:xfrm>
          <a:off x="5248275" y="189957075"/>
          <a:ext cx="76200" cy="148168"/>
        </a:xfrm>
        <a:prstGeom prst="rect">
          <a:avLst/>
        </a:prstGeom>
        <a:noFill/>
        <a:ln w="9525">
          <a:noFill/>
          <a:miter lim="800000"/>
          <a:headEnd/>
          <a:tailEnd/>
        </a:ln>
      </xdr:spPr>
    </xdr:sp>
    <xdr:clientData/>
  </xdr:oneCellAnchor>
  <xdr:oneCellAnchor>
    <xdr:from>
      <xdr:col>6</xdr:col>
      <xdr:colOff>0</xdr:colOff>
      <xdr:row>974</xdr:row>
      <xdr:rowOff>0</xdr:rowOff>
    </xdr:from>
    <xdr:ext cx="76200" cy="148168"/>
    <xdr:sp macro="" textlink="">
      <xdr:nvSpPr>
        <xdr:cNvPr id="1819" name="Text Box 10">
          <a:extLst>
            <a:ext uri="{FF2B5EF4-FFF2-40B4-BE49-F238E27FC236}">
              <a16:creationId xmlns:a16="http://schemas.microsoft.com/office/drawing/2014/main" id="{629C5DDD-59A9-40B7-B440-B74C245CD0B9}"/>
            </a:ext>
          </a:extLst>
        </xdr:cNvPr>
        <xdr:cNvSpPr txBox="1">
          <a:spLocks noChangeArrowheads="1"/>
        </xdr:cNvSpPr>
      </xdr:nvSpPr>
      <xdr:spPr bwMode="auto">
        <a:xfrm>
          <a:off x="5248275" y="189957075"/>
          <a:ext cx="76200" cy="148168"/>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20" name="Text Box 4">
          <a:extLst>
            <a:ext uri="{FF2B5EF4-FFF2-40B4-BE49-F238E27FC236}">
              <a16:creationId xmlns:a16="http://schemas.microsoft.com/office/drawing/2014/main" id="{34309107-5E92-44FD-B532-88592E308E9B}"/>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21" name="Text Box 5">
          <a:extLst>
            <a:ext uri="{FF2B5EF4-FFF2-40B4-BE49-F238E27FC236}">
              <a16:creationId xmlns:a16="http://schemas.microsoft.com/office/drawing/2014/main" id="{D0A2503B-7379-41CC-9364-9B1EF78C3094}"/>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22" name="Text Box 9">
          <a:extLst>
            <a:ext uri="{FF2B5EF4-FFF2-40B4-BE49-F238E27FC236}">
              <a16:creationId xmlns:a16="http://schemas.microsoft.com/office/drawing/2014/main" id="{8B2E6400-29F9-4E28-9537-9FDF4B93B09E}"/>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23" name="Text Box 10">
          <a:extLst>
            <a:ext uri="{FF2B5EF4-FFF2-40B4-BE49-F238E27FC236}">
              <a16:creationId xmlns:a16="http://schemas.microsoft.com/office/drawing/2014/main" id="{613BAA1E-99C4-4C59-8AA3-90F3594B9CD9}"/>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24" name="Text Box 4">
          <a:extLst>
            <a:ext uri="{FF2B5EF4-FFF2-40B4-BE49-F238E27FC236}">
              <a16:creationId xmlns:a16="http://schemas.microsoft.com/office/drawing/2014/main" id="{C9B65530-6BFA-44C5-9704-AA6ADCFFD513}"/>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25" name="Text Box 5">
          <a:extLst>
            <a:ext uri="{FF2B5EF4-FFF2-40B4-BE49-F238E27FC236}">
              <a16:creationId xmlns:a16="http://schemas.microsoft.com/office/drawing/2014/main" id="{F613D31B-0AE5-46FD-BA22-8BBF39E7D5BD}"/>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26" name="Text Box 9">
          <a:extLst>
            <a:ext uri="{FF2B5EF4-FFF2-40B4-BE49-F238E27FC236}">
              <a16:creationId xmlns:a16="http://schemas.microsoft.com/office/drawing/2014/main" id="{9310FAC7-7A69-460C-BC68-5E3D09287996}"/>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27" name="Text Box 4">
          <a:extLst>
            <a:ext uri="{FF2B5EF4-FFF2-40B4-BE49-F238E27FC236}">
              <a16:creationId xmlns:a16="http://schemas.microsoft.com/office/drawing/2014/main" id="{A35AE4C8-9404-4C3A-AEB8-547FAEA7CEE0}"/>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28" name="Text Box 5">
          <a:extLst>
            <a:ext uri="{FF2B5EF4-FFF2-40B4-BE49-F238E27FC236}">
              <a16:creationId xmlns:a16="http://schemas.microsoft.com/office/drawing/2014/main" id="{0C8B6497-80C3-4C76-BB1E-5A9F15B6B8F8}"/>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29" name="Text Box 9">
          <a:extLst>
            <a:ext uri="{FF2B5EF4-FFF2-40B4-BE49-F238E27FC236}">
              <a16:creationId xmlns:a16="http://schemas.microsoft.com/office/drawing/2014/main" id="{04611489-F55B-497F-876A-E2C5178FBD49}"/>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30" name="Text Box 10">
          <a:extLst>
            <a:ext uri="{FF2B5EF4-FFF2-40B4-BE49-F238E27FC236}">
              <a16:creationId xmlns:a16="http://schemas.microsoft.com/office/drawing/2014/main" id="{9FC0A339-CCF9-4343-8476-C8C852CD2077}"/>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31" name="Text Box 4">
          <a:extLst>
            <a:ext uri="{FF2B5EF4-FFF2-40B4-BE49-F238E27FC236}">
              <a16:creationId xmlns:a16="http://schemas.microsoft.com/office/drawing/2014/main" id="{6A64524E-F8E3-4FB8-B22A-FC54D865862A}"/>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32" name="Text Box 5">
          <a:extLst>
            <a:ext uri="{FF2B5EF4-FFF2-40B4-BE49-F238E27FC236}">
              <a16:creationId xmlns:a16="http://schemas.microsoft.com/office/drawing/2014/main" id="{3E3C5891-21F9-4BC7-B111-3F5BF0D04DA3}"/>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33" name="Text Box 9">
          <a:extLst>
            <a:ext uri="{FF2B5EF4-FFF2-40B4-BE49-F238E27FC236}">
              <a16:creationId xmlns:a16="http://schemas.microsoft.com/office/drawing/2014/main" id="{90FA9347-F5B3-4913-BB1B-3082BE3C0FFE}"/>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34" name="Text Box 4">
          <a:extLst>
            <a:ext uri="{FF2B5EF4-FFF2-40B4-BE49-F238E27FC236}">
              <a16:creationId xmlns:a16="http://schemas.microsoft.com/office/drawing/2014/main" id="{06829801-E518-4E9D-92C0-211EF330226D}"/>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35" name="Text Box 5">
          <a:extLst>
            <a:ext uri="{FF2B5EF4-FFF2-40B4-BE49-F238E27FC236}">
              <a16:creationId xmlns:a16="http://schemas.microsoft.com/office/drawing/2014/main" id="{5B321C8F-8E96-419F-8A97-8A69E151B633}"/>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36" name="Text Box 9">
          <a:extLst>
            <a:ext uri="{FF2B5EF4-FFF2-40B4-BE49-F238E27FC236}">
              <a16:creationId xmlns:a16="http://schemas.microsoft.com/office/drawing/2014/main" id="{A95DA2A4-CF3F-4AF4-AEF7-AC50BACC8E2D}"/>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37" name="Text Box 4">
          <a:extLst>
            <a:ext uri="{FF2B5EF4-FFF2-40B4-BE49-F238E27FC236}">
              <a16:creationId xmlns:a16="http://schemas.microsoft.com/office/drawing/2014/main" id="{439AFE4C-1F35-4D87-85EB-0C65CA16A50D}"/>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38" name="Text Box 4">
          <a:extLst>
            <a:ext uri="{FF2B5EF4-FFF2-40B4-BE49-F238E27FC236}">
              <a16:creationId xmlns:a16="http://schemas.microsoft.com/office/drawing/2014/main" id="{127FBE03-342C-422D-8232-2C306EC37652}"/>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39" name="Text Box 4">
          <a:extLst>
            <a:ext uri="{FF2B5EF4-FFF2-40B4-BE49-F238E27FC236}">
              <a16:creationId xmlns:a16="http://schemas.microsoft.com/office/drawing/2014/main" id="{2622B2E1-969E-426A-95F3-5E123434DF4A}"/>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40" name="Text Box 5">
          <a:extLst>
            <a:ext uri="{FF2B5EF4-FFF2-40B4-BE49-F238E27FC236}">
              <a16:creationId xmlns:a16="http://schemas.microsoft.com/office/drawing/2014/main" id="{6A95C7FF-8BC6-4C90-A1A7-C05E89249C1A}"/>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41" name="Text Box 9">
          <a:extLst>
            <a:ext uri="{FF2B5EF4-FFF2-40B4-BE49-F238E27FC236}">
              <a16:creationId xmlns:a16="http://schemas.microsoft.com/office/drawing/2014/main" id="{69B99499-A0E7-4ADB-958B-CBB239B01D60}"/>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42" name="Text Box 10">
          <a:extLst>
            <a:ext uri="{FF2B5EF4-FFF2-40B4-BE49-F238E27FC236}">
              <a16:creationId xmlns:a16="http://schemas.microsoft.com/office/drawing/2014/main" id="{29C1FE9B-EBFD-46BD-BB4F-B39046175A87}"/>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43" name="Text Box 4">
          <a:extLst>
            <a:ext uri="{FF2B5EF4-FFF2-40B4-BE49-F238E27FC236}">
              <a16:creationId xmlns:a16="http://schemas.microsoft.com/office/drawing/2014/main" id="{DFA9C929-5085-4E59-B902-D8EDDCAC7061}"/>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44" name="Text Box 5">
          <a:extLst>
            <a:ext uri="{FF2B5EF4-FFF2-40B4-BE49-F238E27FC236}">
              <a16:creationId xmlns:a16="http://schemas.microsoft.com/office/drawing/2014/main" id="{46EE5862-11C3-44C7-AF7C-FAD6565B81D1}"/>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45" name="Text Box 9">
          <a:extLst>
            <a:ext uri="{FF2B5EF4-FFF2-40B4-BE49-F238E27FC236}">
              <a16:creationId xmlns:a16="http://schemas.microsoft.com/office/drawing/2014/main" id="{8D938203-92E2-4289-9769-214900BB67E7}"/>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46" name="Text Box 10">
          <a:extLst>
            <a:ext uri="{FF2B5EF4-FFF2-40B4-BE49-F238E27FC236}">
              <a16:creationId xmlns:a16="http://schemas.microsoft.com/office/drawing/2014/main" id="{E0EB7904-09E8-431A-946C-38FF664126CF}"/>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47" name="Text Box 4">
          <a:extLst>
            <a:ext uri="{FF2B5EF4-FFF2-40B4-BE49-F238E27FC236}">
              <a16:creationId xmlns:a16="http://schemas.microsoft.com/office/drawing/2014/main" id="{E8DEB16F-E57D-4337-A80C-64FCABF82803}"/>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48" name="Text Box 5">
          <a:extLst>
            <a:ext uri="{FF2B5EF4-FFF2-40B4-BE49-F238E27FC236}">
              <a16:creationId xmlns:a16="http://schemas.microsoft.com/office/drawing/2014/main" id="{9FBC03DB-9BCA-42A0-8BDB-BD0E342F117B}"/>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49" name="Text Box 9">
          <a:extLst>
            <a:ext uri="{FF2B5EF4-FFF2-40B4-BE49-F238E27FC236}">
              <a16:creationId xmlns:a16="http://schemas.microsoft.com/office/drawing/2014/main" id="{817B040E-D6CE-4F48-8E24-820A539F7082}"/>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50" name="Text Box 10">
          <a:extLst>
            <a:ext uri="{FF2B5EF4-FFF2-40B4-BE49-F238E27FC236}">
              <a16:creationId xmlns:a16="http://schemas.microsoft.com/office/drawing/2014/main" id="{AE600F41-A5BB-4583-BA1F-1102C16B00D6}"/>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51" name="Text Box 4">
          <a:extLst>
            <a:ext uri="{FF2B5EF4-FFF2-40B4-BE49-F238E27FC236}">
              <a16:creationId xmlns:a16="http://schemas.microsoft.com/office/drawing/2014/main" id="{B15ED282-5F73-4EA9-AE0A-2A63CCD5277B}"/>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52" name="Text Box 5">
          <a:extLst>
            <a:ext uri="{FF2B5EF4-FFF2-40B4-BE49-F238E27FC236}">
              <a16:creationId xmlns:a16="http://schemas.microsoft.com/office/drawing/2014/main" id="{87C73002-2B08-4735-853C-DC852512079F}"/>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53" name="Text Box 9">
          <a:extLst>
            <a:ext uri="{FF2B5EF4-FFF2-40B4-BE49-F238E27FC236}">
              <a16:creationId xmlns:a16="http://schemas.microsoft.com/office/drawing/2014/main" id="{EF35D41C-57EE-4B7B-8075-DBF5ACDEF833}"/>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54" name="Text Box 10">
          <a:extLst>
            <a:ext uri="{FF2B5EF4-FFF2-40B4-BE49-F238E27FC236}">
              <a16:creationId xmlns:a16="http://schemas.microsoft.com/office/drawing/2014/main" id="{1F1589D5-03BA-4A75-A9EC-B1958E843ABE}"/>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55" name="Text Box 4">
          <a:extLst>
            <a:ext uri="{FF2B5EF4-FFF2-40B4-BE49-F238E27FC236}">
              <a16:creationId xmlns:a16="http://schemas.microsoft.com/office/drawing/2014/main" id="{53E7CAF0-4F69-498E-9CAA-277A604D0AC4}"/>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56" name="Text Box 5">
          <a:extLst>
            <a:ext uri="{FF2B5EF4-FFF2-40B4-BE49-F238E27FC236}">
              <a16:creationId xmlns:a16="http://schemas.microsoft.com/office/drawing/2014/main" id="{246522D6-E102-483E-A0A4-DC526278936E}"/>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57" name="Text Box 9">
          <a:extLst>
            <a:ext uri="{FF2B5EF4-FFF2-40B4-BE49-F238E27FC236}">
              <a16:creationId xmlns:a16="http://schemas.microsoft.com/office/drawing/2014/main" id="{9D335155-2659-4ECA-804F-F02F132E6C5E}"/>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58" name="Text Box 10">
          <a:extLst>
            <a:ext uri="{FF2B5EF4-FFF2-40B4-BE49-F238E27FC236}">
              <a16:creationId xmlns:a16="http://schemas.microsoft.com/office/drawing/2014/main" id="{5EA89F7C-D77E-4386-946B-71914B0A4B38}"/>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59" name="Text Box 4">
          <a:extLst>
            <a:ext uri="{FF2B5EF4-FFF2-40B4-BE49-F238E27FC236}">
              <a16:creationId xmlns:a16="http://schemas.microsoft.com/office/drawing/2014/main" id="{9C40B984-C394-4AC3-B2F8-9BC4AA0D6E4E}"/>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60" name="Text Box 5">
          <a:extLst>
            <a:ext uri="{FF2B5EF4-FFF2-40B4-BE49-F238E27FC236}">
              <a16:creationId xmlns:a16="http://schemas.microsoft.com/office/drawing/2014/main" id="{2F78683C-D85B-4D9C-B907-F103B17F4A1A}"/>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61" name="Text Box 9">
          <a:extLst>
            <a:ext uri="{FF2B5EF4-FFF2-40B4-BE49-F238E27FC236}">
              <a16:creationId xmlns:a16="http://schemas.microsoft.com/office/drawing/2014/main" id="{5F886837-703F-41B2-BF9E-58B6B120FB11}"/>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62" name="Text Box 10">
          <a:extLst>
            <a:ext uri="{FF2B5EF4-FFF2-40B4-BE49-F238E27FC236}">
              <a16:creationId xmlns:a16="http://schemas.microsoft.com/office/drawing/2014/main" id="{096AC70C-9C9F-430F-93B8-BBA55F897E8B}"/>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63" name="Text Box 4">
          <a:extLst>
            <a:ext uri="{FF2B5EF4-FFF2-40B4-BE49-F238E27FC236}">
              <a16:creationId xmlns:a16="http://schemas.microsoft.com/office/drawing/2014/main" id="{12B68601-F73F-4279-87DF-BCD2CCDBD08E}"/>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64" name="Text Box 5">
          <a:extLst>
            <a:ext uri="{FF2B5EF4-FFF2-40B4-BE49-F238E27FC236}">
              <a16:creationId xmlns:a16="http://schemas.microsoft.com/office/drawing/2014/main" id="{A1FC476E-AEE2-4B27-90E5-2DBD3299531E}"/>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65" name="Text Box 9">
          <a:extLst>
            <a:ext uri="{FF2B5EF4-FFF2-40B4-BE49-F238E27FC236}">
              <a16:creationId xmlns:a16="http://schemas.microsoft.com/office/drawing/2014/main" id="{4A5F2B76-14FF-4142-B771-9F74321B04C8}"/>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52400"/>
    <xdr:sp macro="" textlink="">
      <xdr:nvSpPr>
        <xdr:cNvPr id="1866" name="Text Box 10">
          <a:extLst>
            <a:ext uri="{FF2B5EF4-FFF2-40B4-BE49-F238E27FC236}">
              <a16:creationId xmlns:a16="http://schemas.microsoft.com/office/drawing/2014/main" id="{0FC50157-4868-4C21-889A-27F51429DDA2}"/>
            </a:ext>
          </a:extLst>
        </xdr:cNvPr>
        <xdr:cNvSpPr txBox="1">
          <a:spLocks noChangeArrowheads="1"/>
        </xdr:cNvSpPr>
      </xdr:nvSpPr>
      <xdr:spPr bwMode="auto">
        <a:xfrm>
          <a:off x="5248275" y="191195325"/>
          <a:ext cx="76200" cy="152400"/>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67" name="Text Box 4">
          <a:extLst>
            <a:ext uri="{FF2B5EF4-FFF2-40B4-BE49-F238E27FC236}">
              <a16:creationId xmlns:a16="http://schemas.microsoft.com/office/drawing/2014/main" id="{6A17B539-F9BE-4AEC-903F-3ACB2A05E1CB}"/>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68" name="Text Box 5">
          <a:extLst>
            <a:ext uri="{FF2B5EF4-FFF2-40B4-BE49-F238E27FC236}">
              <a16:creationId xmlns:a16="http://schemas.microsoft.com/office/drawing/2014/main" id="{0D0D93D9-8789-41AA-9BFB-1DCB413AAA7F}"/>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69" name="Text Box 9">
          <a:extLst>
            <a:ext uri="{FF2B5EF4-FFF2-40B4-BE49-F238E27FC236}">
              <a16:creationId xmlns:a16="http://schemas.microsoft.com/office/drawing/2014/main" id="{18653D58-2889-42B7-9855-98170704F504}"/>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70" name="Text Box 10">
          <a:extLst>
            <a:ext uri="{FF2B5EF4-FFF2-40B4-BE49-F238E27FC236}">
              <a16:creationId xmlns:a16="http://schemas.microsoft.com/office/drawing/2014/main" id="{BE453DBA-1310-4F9F-9A46-93B8D3F9D1BB}"/>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71" name="Text Box 4">
          <a:extLst>
            <a:ext uri="{FF2B5EF4-FFF2-40B4-BE49-F238E27FC236}">
              <a16:creationId xmlns:a16="http://schemas.microsoft.com/office/drawing/2014/main" id="{C4DDCE92-6811-422F-9843-E30DE2FEB84C}"/>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72" name="Text Box 5">
          <a:extLst>
            <a:ext uri="{FF2B5EF4-FFF2-40B4-BE49-F238E27FC236}">
              <a16:creationId xmlns:a16="http://schemas.microsoft.com/office/drawing/2014/main" id="{FBB6E9BD-BD3F-4FA4-8D52-BE2CB9634950}"/>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73" name="Text Box 9">
          <a:extLst>
            <a:ext uri="{FF2B5EF4-FFF2-40B4-BE49-F238E27FC236}">
              <a16:creationId xmlns:a16="http://schemas.microsoft.com/office/drawing/2014/main" id="{DEAF9A42-FB5F-4B74-951B-5795CA551EF7}"/>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74" name="Text Box 10">
          <a:extLst>
            <a:ext uri="{FF2B5EF4-FFF2-40B4-BE49-F238E27FC236}">
              <a16:creationId xmlns:a16="http://schemas.microsoft.com/office/drawing/2014/main" id="{206FC515-B803-4622-BA87-672865770D73}"/>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75" name="Text Box 4">
          <a:extLst>
            <a:ext uri="{FF2B5EF4-FFF2-40B4-BE49-F238E27FC236}">
              <a16:creationId xmlns:a16="http://schemas.microsoft.com/office/drawing/2014/main" id="{43D25EFA-F962-45F8-986C-A6729AF4995B}"/>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76" name="Text Box 5">
          <a:extLst>
            <a:ext uri="{FF2B5EF4-FFF2-40B4-BE49-F238E27FC236}">
              <a16:creationId xmlns:a16="http://schemas.microsoft.com/office/drawing/2014/main" id="{62840565-A679-4549-9997-FE158324604F}"/>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77" name="Text Box 9">
          <a:extLst>
            <a:ext uri="{FF2B5EF4-FFF2-40B4-BE49-F238E27FC236}">
              <a16:creationId xmlns:a16="http://schemas.microsoft.com/office/drawing/2014/main" id="{12628C10-FE69-41EB-9B31-A7CE4A378C07}"/>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78" name="Text Box 10">
          <a:extLst>
            <a:ext uri="{FF2B5EF4-FFF2-40B4-BE49-F238E27FC236}">
              <a16:creationId xmlns:a16="http://schemas.microsoft.com/office/drawing/2014/main" id="{0B860A99-2ABD-45C7-82E3-0370EA7A6840}"/>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79" name="Text Box 4">
          <a:extLst>
            <a:ext uri="{FF2B5EF4-FFF2-40B4-BE49-F238E27FC236}">
              <a16:creationId xmlns:a16="http://schemas.microsoft.com/office/drawing/2014/main" id="{0C65171B-9C64-4FD1-AFBE-BED58740ED73}"/>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80" name="Text Box 5">
          <a:extLst>
            <a:ext uri="{FF2B5EF4-FFF2-40B4-BE49-F238E27FC236}">
              <a16:creationId xmlns:a16="http://schemas.microsoft.com/office/drawing/2014/main" id="{3CEFFA3C-7877-4AC5-BCC4-8A1A91F921A4}"/>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81" name="Text Box 9">
          <a:extLst>
            <a:ext uri="{FF2B5EF4-FFF2-40B4-BE49-F238E27FC236}">
              <a16:creationId xmlns:a16="http://schemas.microsoft.com/office/drawing/2014/main" id="{EC1CCAD8-E59F-451D-9310-D7789431BDC8}"/>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82" name="Text Box 10">
          <a:extLst>
            <a:ext uri="{FF2B5EF4-FFF2-40B4-BE49-F238E27FC236}">
              <a16:creationId xmlns:a16="http://schemas.microsoft.com/office/drawing/2014/main" id="{A8453731-8A5D-4037-AAC3-B87C05C7E9E4}"/>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83" name="Text Box 4">
          <a:extLst>
            <a:ext uri="{FF2B5EF4-FFF2-40B4-BE49-F238E27FC236}">
              <a16:creationId xmlns:a16="http://schemas.microsoft.com/office/drawing/2014/main" id="{06FAE361-18CC-4778-A3A4-787E567F277E}"/>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84" name="Text Box 5">
          <a:extLst>
            <a:ext uri="{FF2B5EF4-FFF2-40B4-BE49-F238E27FC236}">
              <a16:creationId xmlns:a16="http://schemas.microsoft.com/office/drawing/2014/main" id="{4958F4FB-DA84-43D1-9DB2-037AD7669064}"/>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85" name="Text Box 9">
          <a:extLst>
            <a:ext uri="{FF2B5EF4-FFF2-40B4-BE49-F238E27FC236}">
              <a16:creationId xmlns:a16="http://schemas.microsoft.com/office/drawing/2014/main" id="{CBF9736C-1089-4E8B-A90A-9CE1CA6373A4}"/>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86" name="Text Box 10">
          <a:extLst>
            <a:ext uri="{FF2B5EF4-FFF2-40B4-BE49-F238E27FC236}">
              <a16:creationId xmlns:a16="http://schemas.microsoft.com/office/drawing/2014/main" id="{BB3BE98E-DA71-414A-B37D-111E398BC965}"/>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87" name="Text Box 4">
          <a:extLst>
            <a:ext uri="{FF2B5EF4-FFF2-40B4-BE49-F238E27FC236}">
              <a16:creationId xmlns:a16="http://schemas.microsoft.com/office/drawing/2014/main" id="{C2E4BCC8-C901-4345-A36B-DEDCA486B835}"/>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88" name="Text Box 5">
          <a:extLst>
            <a:ext uri="{FF2B5EF4-FFF2-40B4-BE49-F238E27FC236}">
              <a16:creationId xmlns:a16="http://schemas.microsoft.com/office/drawing/2014/main" id="{0A2EE356-A4DC-452A-9F30-F528BF488E6F}"/>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89" name="Text Box 9">
          <a:extLst>
            <a:ext uri="{FF2B5EF4-FFF2-40B4-BE49-F238E27FC236}">
              <a16:creationId xmlns:a16="http://schemas.microsoft.com/office/drawing/2014/main" id="{46609FE3-18DD-46BD-9122-D66060728790}"/>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90" name="Text Box 10">
          <a:extLst>
            <a:ext uri="{FF2B5EF4-FFF2-40B4-BE49-F238E27FC236}">
              <a16:creationId xmlns:a16="http://schemas.microsoft.com/office/drawing/2014/main" id="{983A12AD-3C1E-45EB-95CA-9D59139AA970}"/>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91" name="Text Box 4">
          <a:extLst>
            <a:ext uri="{FF2B5EF4-FFF2-40B4-BE49-F238E27FC236}">
              <a16:creationId xmlns:a16="http://schemas.microsoft.com/office/drawing/2014/main" id="{E39119C0-A237-40B8-88AE-187E488D3041}"/>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92" name="Text Box 5">
          <a:extLst>
            <a:ext uri="{FF2B5EF4-FFF2-40B4-BE49-F238E27FC236}">
              <a16:creationId xmlns:a16="http://schemas.microsoft.com/office/drawing/2014/main" id="{ACF571C6-2978-4F56-8972-23996DB3A8A8}"/>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93" name="Text Box 9">
          <a:extLst>
            <a:ext uri="{FF2B5EF4-FFF2-40B4-BE49-F238E27FC236}">
              <a16:creationId xmlns:a16="http://schemas.microsoft.com/office/drawing/2014/main" id="{DA2C647B-FFE7-41B8-AB72-135B2B26DD37}"/>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94" name="Text Box 10">
          <a:extLst>
            <a:ext uri="{FF2B5EF4-FFF2-40B4-BE49-F238E27FC236}">
              <a16:creationId xmlns:a16="http://schemas.microsoft.com/office/drawing/2014/main" id="{D1F965DC-2557-4893-BB2C-C31D993516DF}"/>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95" name="Text Box 4">
          <a:extLst>
            <a:ext uri="{FF2B5EF4-FFF2-40B4-BE49-F238E27FC236}">
              <a16:creationId xmlns:a16="http://schemas.microsoft.com/office/drawing/2014/main" id="{0FF18985-2771-4BF3-A2EE-36BAB710BC0C}"/>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96" name="Text Box 5">
          <a:extLst>
            <a:ext uri="{FF2B5EF4-FFF2-40B4-BE49-F238E27FC236}">
              <a16:creationId xmlns:a16="http://schemas.microsoft.com/office/drawing/2014/main" id="{1E53158D-BB43-4623-868E-C3CF2D7C2548}"/>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97" name="Text Box 9">
          <a:extLst>
            <a:ext uri="{FF2B5EF4-FFF2-40B4-BE49-F238E27FC236}">
              <a16:creationId xmlns:a16="http://schemas.microsoft.com/office/drawing/2014/main" id="{0F7FF71E-960C-4843-8A3E-7E698659F4B1}"/>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98" name="Text Box 10">
          <a:extLst>
            <a:ext uri="{FF2B5EF4-FFF2-40B4-BE49-F238E27FC236}">
              <a16:creationId xmlns:a16="http://schemas.microsoft.com/office/drawing/2014/main" id="{A851E5C6-2240-404E-9DA4-BC91866EABC2}"/>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899" name="Text Box 4">
          <a:extLst>
            <a:ext uri="{FF2B5EF4-FFF2-40B4-BE49-F238E27FC236}">
              <a16:creationId xmlns:a16="http://schemas.microsoft.com/office/drawing/2014/main" id="{B2F11303-6F18-4368-8ECC-67E68F3C9324}"/>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900" name="Text Box 5">
          <a:extLst>
            <a:ext uri="{FF2B5EF4-FFF2-40B4-BE49-F238E27FC236}">
              <a16:creationId xmlns:a16="http://schemas.microsoft.com/office/drawing/2014/main" id="{8281E1AF-A1C1-4ABE-BFA2-A4A0020BAD09}"/>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901" name="Text Box 9">
          <a:extLst>
            <a:ext uri="{FF2B5EF4-FFF2-40B4-BE49-F238E27FC236}">
              <a16:creationId xmlns:a16="http://schemas.microsoft.com/office/drawing/2014/main" id="{5B6A33DA-534F-417D-843B-845589FEA7D0}"/>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902" name="Text Box 10">
          <a:extLst>
            <a:ext uri="{FF2B5EF4-FFF2-40B4-BE49-F238E27FC236}">
              <a16:creationId xmlns:a16="http://schemas.microsoft.com/office/drawing/2014/main" id="{4F4E3D73-0155-44C1-90DD-63833EE7A25E}"/>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903" name="Text Box 4">
          <a:extLst>
            <a:ext uri="{FF2B5EF4-FFF2-40B4-BE49-F238E27FC236}">
              <a16:creationId xmlns:a16="http://schemas.microsoft.com/office/drawing/2014/main" id="{35CDC5AB-BD01-4B8A-B07F-55CDBD90341A}"/>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904" name="Text Box 5">
          <a:extLst>
            <a:ext uri="{FF2B5EF4-FFF2-40B4-BE49-F238E27FC236}">
              <a16:creationId xmlns:a16="http://schemas.microsoft.com/office/drawing/2014/main" id="{9D9A9A91-1B09-4412-8727-ABDAED3F56E9}"/>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905" name="Text Box 9">
          <a:extLst>
            <a:ext uri="{FF2B5EF4-FFF2-40B4-BE49-F238E27FC236}">
              <a16:creationId xmlns:a16="http://schemas.microsoft.com/office/drawing/2014/main" id="{C272048E-D5CB-4124-9CDE-E1CACC3A8EE6}"/>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906" name="Text Box 10">
          <a:extLst>
            <a:ext uri="{FF2B5EF4-FFF2-40B4-BE49-F238E27FC236}">
              <a16:creationId xmlns:a16="http://schemas.microsoft.com/office/drawing/2014/main" id="{2B134AB9-B5FD-4D8F-88DD-FF81304C8F63}"/>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907" name="Text Box 4">
          <a:extLst>
            <a:ext uri="{FF2B5EF4-FFF2-40B4-BE49-F238E27FC236}">
              <a16:creationId xmlns:a16="http://schemas.microsoft.com/office/drawing/2014/main" id="{B6F8C258-9213-4A73-A45B-38EE0B7DA730}"/>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908" name="Text Box 5">
          <a:extLst>
            <a:ext uri="{FF2B5EF4-FFF2-40B4-BE49-F238E27FC236}">
              <a16:creationId xmlns:a16="http://schemas.microsoft.com/office/drawing/2014/main" id="{8EE171AC-768D-465E-BB71-C3A71F4D70CE}"/>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909" name="Text Box 9">
          <a:extLst>
            <a:ext uri="{FF2B5EF4-FFF2-40B4-BE49-F238E27FC236}">
              <a16:creationId xmlns:a16="http://schemas.microsoft.com/office/drawing/2014/main" id="{5B661FF2-62E5-47B5-8693-A5F8A5515713}"/>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7"/>
    <xdr:sp macro="" textlink="">
      <xdr:nvSpPr>
        <xdr:cNvPr id="1910" name="Text Box 10">
          <a:extLst>
            <a:ext uri="{FF2B5EF4-FFF2-40B4-BE49-F238E27FC236}">
              <a16:creationId xmlns:a16="http://schemas.microsoft.com/office/drawing/2014/main" id="{692E3A23-24DE-4949-880F-814C0C3329CE}"/>
            </a:ext>
          </a:extLst>
        </xdr:cNvPr>
        <xdr:cNvSpPr txBox="1">
          <a:spLocks noChangeArrowheads="1"/>
        </xdr:cNvSpPr>
      </xdr:nvSpPr>
      <xdr:spPr bwMode="auto">
        <a:xfrm>
          <a:off x="5248275" y="191195325"/>
          <a:ext cx="76200" cy="148167"/>
        </a:xfrm>
        <a:prstGeom prst="rect">
          <a:avLst/>
        </a:prstGeom>
        <a:noFill/>
        <a:ln w="9525">
          <a:noFill/>
          <a:miter lim="800000"/>
          <a:headEnd/>
          <a:tailEnd/>
        </a:ln>
      </xdr:spPr>
    </xdr:sp>
    <xdr:clientData/>
  </xdr:oneCellAnchor>
  <xdr:oneCellAnchor>
    <xdr:from>
      <xdr:col>6</xdr:col>
      <xdr:colOff>0</xdr:colOff>
      <xdr:row>983</xdr:row>
      <xdr:rowOff>0</xdr:rowOff>
    </xdr:from>
    <xdr:ext cx="76200" cy="148168"/>
    <xdr:sp macro="" textlink="">
      <xdr:nvSpPr>
        <xdr:cNvPr id="1911" name="Text Box 4">
          <a:extLst>
            <a:ext uri="{FF2B5EF4-FFF2-40B4-BE49-F238E27FC236}">
              <a16:creationId xmlns:a16="http://schemas.microsoft.com/office/drawing/2014/main" id="{A9EFAD50-3429-4731-A651-F50FB7D44971}"/>
            </a:ext>
          </a:extLst>
        </xdr:cNvPr>
        <xdr:cNvSpPr txBox="1">
          <a:spLocks noChangeArrowheads="1"/>
        </xdr:cNvSpPr>
      </xdr:nvSpPr>
      <xdr:spPr bwMode="auto">
        <a:xfrm>
          <a:off x="5248275" y="191195325"/>
          <a:ext cx="76200" cy="148168"/>
        </a:xfrm>
        <a:prstGeom prst="rect">
          <a:avLst/>
        </a:prstGeom>
        <a:noFill/>
        <a:ln w="9525">
          <a:noFill/>
          <a:miter lim="800000"/>
          <a:headEnd/>
          <a:tailEnd/>
        </a:ln>
      </xdr:spPr>
    </xdr:sp>
    <xdr:clientData/>
  </xdr:oneCellAnchor>
  <xdr:oneCellAnchor>
    <xdr:from>
      <xdr:col>6</xdr:col>
      <xdr:colOff>0</xdr:colOff>
      <xdr:row>983</xdr:row>
      <xdr:rowOff>0</xdr:rowOff>
    </xdr:from>
    <xdr:ext cx="76200" cy="148168"/>
    <xdr:sp macro="" textlink="">
      <xdr:nvSpPr>
        <xdr:cNvPr id="1912" name="Text Box 5">
          <a:extLst>
            <a:ext uri="{FF2B5EF4-FFF2-40B4-BE49-F238E27FC236}">
              <a16:creationId xmlns:a16="http://schemas.microsoft.com/office/drawing/2014/main" id="{7D1AF91E-8D8D-4B99-842D-237391B57269}"/>
            </a:ext>
          </a:extLst>
        </xdr:cNvPr>
        <xdr:cNvSpPr txBox="1">
          <a:spLocks noChangeArrowheads="1"/>
        </xdr:cNvSpPr>
      </xdr:nvSpPr>
      <xdr:spPr bwMode="auto">
        <a:xfrm>
          <a:off x="5248275" y="191195325"/>
          <a:ext cx="76200" cy="148168"/>
        </a:xfrm>
        <a:prstGeom prst="rect">
          <a:avLst/>
        </a:prstGeom>
        <a:noFill/>
        <a:ln w="9525">
          <a:noFill/>
          <a:miter lim="800000"/>
          <a:headEnd/>
          <a:tailEnd/>
        </a:ln>
      </xdr:spPr>
    </xdr:sp>
    <xdr:clientData/>
  </xdr:oneCellAnchor>
  <xdr:oneCellAnchor>
    <xdr:from>
      <xdr:col>6</xdr:col>
      <xdr:colOff>0</xdr:colOff>
      <xdr:row>983</xdr:row>
      <xdr:rowOff>0</xdr:rowOff>
    </xdr:from>
    <xdr:ext cx="76200" cy="148168"/>
    <xdr:sp macro="" textlink="">
      <xdr:nvSpPr>
        <xdr:cNvPr id="1913" name="Text Box 9">
          <a:extLst>
            <a:ext uri="{FF2B5EF4-FFF2-40B4-BE49-F238E27FC236}">
              <a16:creationId xmlns:a16="http://schemas.microsoft.com/office/drawing/2014/main" id="{3946BAAA-EF0C-4A15-8069-C72888340908}"/>
            </a:ext>
          </a:extLst>
        </xdr:cNvPr>
        <xdr:cNvSpPr txBox="1">
          <a:spLocks noChangeArrowheads="1"/>
        </xdr:cNvSpPr>
      </xdr:nvSpPr>
      <xdr:spPr bwMode="auto">
        <a:xfrm>
          <a:off x="5248275" y="191195325"/>
          <a:ext cx="76200" cy="148168"/>
        </a:xfrm>
        <a:prstGeom prst="rect">
          <a:avLst/>
        </a:prstGeom>
        <a:noFill/>
        <a:ln w="9525">
          <a:noFill/>
          <a:miter lim="800000"/>
          <a:headEnd/>
          <a:tailEnd/>
        </a:ln>
      </xdr:spPr>
    </xdr:sp>
    <xdr:clientData/>
  </xdr:oneCellAnchor>
  <xdr:oneCellAnchor>
    <xdr:from>
      <xdr:col>6</xdr:col>
      <xdr:colOff>0</xdr:colOff>
      <xdr:row>983</xdr:row>
      <xdr:rowOff>0</xdr:rowOff>
    </xdr:from>
    <xdr:ext cx="76200" cy="148168"/>
    <xdr:sp macro="" textlink="">
      <xdr:nvSpPr>
        <xdr:cNvPr id="1914" name="Text Box 10">
          <a:extLst>
            <a:ext uri="{FF2B5EF4-FFF2-40B4-BE49-F238E27FC236}">
              <a16:creationId xmlns:a16="http://schemas.microsoft.com/office/drawing/2014/main" id="{D32DE1A6-C907-4AF5-A35C-F7D274864790}"/>
            </a:ext>
          </a:extLst>
        </xdr:cNvPr>
        <xdr:cNvSpPr txBox="1">
          <a:spLocks noChangeArrowheads="1"/>
        </xdr:cNvSpPr>
      </xdr:nvSpPr>
      <xdr:spPr bwMode="auto">
        <a:xfrm>
          <a:off x="5248275" y="191195325"/>
          <a:ext cx="76200" cy="148168"/>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15" name="Text Box 4">
          <a:extLst>
            <a:ext uri="{FF2B5EF4-FFF2-40B4-BE49-F238E27FC236}">
              <a16:creationId xmlns:a16="http://schemas.microsoft.com/office/drawing/2014/main" id="{EDB326CA-1FFE-4160-AF69-89A781093577}"/>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16" name="Text Box 5">
          <a:extLst>
            <a:ext uri="{FF2B5EF4-FFF2-40B4-BE49-F238E27FC236}">
              <a16:creationId xmlns:a16="http://schemas.microsoft.com/office/drawing/2014/main" id="{5EF34F2E-D297-4100-8481-61F5025D6904}"/>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17" name="Text Box 9">
          <a:extLst>
            <a:ext uri="{FF2B5EF4-FFF2-40B4-BE49-F238E27FC236}">
              <a16:creationId xmlns:a16="http://schemas.microsoft.com/office/drawing/2014/main" id="{7A231038-DC56-468E-A426-2D4A7E257808}"/>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18" name="Text Box 10">
          <a:extLst>
            <a:ext uri="{FF2B5EF4-FFF2-40B4-BE49-F238E27FC236}">
              <a16:creationId xmlns:a16="http://schemas.microsoft.com/office/drawing/2014/main" id="{3DBF1BC5-EFF1-4956-B87A-562AD65E25DC}"/>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19" name="Text Box 4">
          <a:extLst>
            <a:ext uri="{FF2B5EF4-FFF2-40B4-BE49-F238E27FC236}">
              <a16:creationId xmlns:a16="http://schemas.microsoft.com/office/drawing/2014/main" id="{ECAAC358-8DFC-432F-9D08-EEA3D439142B}"/>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20" name="Text Box 5">
          <a:extLst>
            <a:ext uri="{FF2B5EF4-FFF2-40B4-BE49-F238E27FC236}">
              <a16:creationId xmlns:a16="http://schemas.microsoft.com/office/drawing/2014/main" id="{671C162F-2EF7-4857-B479-CA1CFBBC940D}"/>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21" name="Text Box 9">
          <a:extLst>
            <a:ext uri="{FF2B5EF4-FFF2-40B4-BE49-F238E27FC236}">
              <a16:creationId xmlns:a16="http://schemas.microsoft.com/office/drawing/2014/main" id="{3C6F263C-1E00-4592-8C49-49C271880C7D}"/>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22" name="Text Box 4">
          <a:extLst>
            <a:ext uri="{FF2B5EF4-FFF2-40B4-BE49-F238E27FC236}">
              <a16:creationId xmlns:a16="http://schemas.microsoft.com/office/drawing/2014/main" id="{3D42AC27-9501-40A9-B0A6-F6805EF60201}"/>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23" name="Text Box 5">
          <a:extLst>
            <a:ext uri="{FF2B5EF4-FFF2-40B4-BE49-F238E27FC236}">
              <a16:creationId xmlns:a16="http://schemas.microsoft.com/office/drawing/2014/main" id="{FC1BFD6D-9990-44F6-85FB-9A8B5404AE05}"/>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24" name="Text Box 9">
          <a:extLst>
            <a:ext uri="{FF2B5EF4-FFF2-40B4-BE49-F238E27FC236}">
              <a16:creationId xmlns:a16="http://schemas.microsoft.com/office/drawing/2014/main" id="{0DC24C53-650A-4AEC-9E32-DBAECF7B5991}"/>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25" name="Text Box 10">
          <a:extLst>
            <a:ext uri="{FF2B5EF4-FFF2-40B4-BE49-F238E27FC236}">
              <a16:creationId xmlns:a16="http://schemas.microsoft.com/office/drawing/2014/main" id="{D6ABD6C0-5455-42B2-BD2B-0BF31F42CFAC}"/>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26" name="Text Box 4">
          <a:extLst>
            <a:ext uri="{FF2B5EF4-FFF2-40B4-BE49-F238E27FC236}">
              <a16:creationId xmlns:a16="http://schemas.microsoft.com/office/drawing/2014/main" id="{838F1DCE-427F-4407-98C0-39BA57E8F260}"/>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27" name="Text Box 5">
          <a:extLst>
            <a:ext uri="{FF2B5EF4-FFF2-40B4-BE49-F238E27FC236}">
              <a16:creationId xmlns:a16="http://schemas.microsoft.com/office/drawing/2014/main" id="{460FB5A5-66EE-45EB-971B-60A5C40DC44B}"/>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28" name="Text Box 9">
          <a:extLst>
            <a:ext uri="{FF2B5EF4-FFF2-40B4-BE49-F238E27FC236}">
              <a16:creationId xmlns:a16="http://schemas.microsoft.com/office/drawing/2014/main" id="{6FEBD087-30E7-4718-A4B6-D5134104AA14}"/>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29" name="Text Box 4">
          <a:extLst>
            <a:ext uri="{FF2B5EF4-FFF2-40B4-BE49-F238E27FC236}">
              <a16:creationId xmlns:a16="http://schemas.microsoft.com/office/drawing/2014/main" id="{3D927EB5-2666-4FDD-A290-2F9258F6B587}"/>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30" name="Text Box 5">
          <a:extLst>
            <a:ext uri="{FF2B5EF4-FFF2-40B4-BE49-F238E27FC236}">
              <a16:creationId xmlns:a16="http://schemas.microsoft.com/office/drawing/2014/main" id="{09719A5F-5D57-47F8-B7F9-0596CA854173}"/>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31" name="Text Box 9">
          <a:extLst>
            <a:ext uri="{FF2B5EF4-FFF2-40B4-BE49-F238E27FC236}">
              <a16:creationId xmlns:a16="http://schemas.microsoft.com/office/drawing/2014/main" id="{998B5C5D-CC04-4D9F-930C-2A61824090D3}"/>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32" name="Text Box 4">
          <a:extLst>
            <a:ext uri="{FF2B5EF4-FFF2-40B4-BE49-F238E27FC236}">
              <a16:creationId xmlns:a16="http://schemas.microsoft.com/office/drawing/2014/main" id="{4BD99867-DFA9-4294-8329-AC049ABDBC6E}"/>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33" name="Text Box 4">
          <a:extLst>
            <a:ext uri="{FF2B5EF4-FFF2-40B4-BE49-F238E27FC236}">
              <a16:creationId xmlns:a16="http://schemas.microsoft.com/office/drawing/2014/main" id="{FB386FBD-3579-411E-8E2A-60A4678202B2}"/>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34" name="Text Box 4">
          <a:extLst>
            <a:ext uri="{FF2B5EF4-FFF2-40B4-BE49-F238E27FC236}">
              <a16:creationId xmlns:a16="http://schemas.microsoft.com/office/drawing/2014/main" id="{FB8079B0-D1A2-4ACE-909F-0E70931FB54C}"/>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35" name="Text Box 5">
          <a:extLst>
            <a:ext uri="{FF2B5EF4-FFF2-40B4-BE49-F238E27FC236}">
              <a16:creationId xmlns:a16="http://schemas.microsoft.com/office/drawing/2014/main" id="{A11DE937-18E3-481E-B15E-92777A2C1923}"/>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36" name="Text Box 9">
          <a:extLst>
            <a:ext uri="{FF2B5EF4-FFF2-40B4-BE49-F238E27FC236}">
              <a16:creationId xmlns:a16="http://schemas.microsoft.com/office/drawing/2014/main" id="{3310731B-6596-43EF-BEAD-213E73D62438}"/>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37" name="Text Box 10">
          <a:extLst>
            <a:ext uri="{FF2B5EF4-FFF2-40B4-BE49-F238E27FC236}">
              <a16:creationId xmlns:a16="http://schemas.microsoft.com/office/drawing/2014/main" id="{BE9E175B-6D0A-4ACA-814C-A457BD2848BE}"/>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38" name="Text Box 4">
          <a:extLst>
            <a:ext uri="{FF2B5EF4-FFF2-40B4-BE49-F238E27FC236}">
              <a16:creationId xmlns:a16="http://schemas.microsoft.com/office/drawing/2014/main" id="{E3C02DDE-B21E-4613-879C-D5F796DAD4BD}"/>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39" name="Text Box 5">
          <a:extLst>
            <a:ext uri="{FF2B5EF4-FFF2-40B4-BE49-F238E27FC236}">
              <a16:creationId xmlns:a16="http://schemas.microsoft.com/office/drawing/2014/main" id="{D473B15B-9CE6-41CF-9338-62C41A4AFD03}"/>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40" name="Text Box 9">
          <a:extLst>
            <a:ext uri="{FF2B5EF4-FFF2-40B4-BE49-F238E27FC236}">
              <a16:creationId xmlns:a16="http://schemas.microsoft.com/office/drawing/2014/main" id="{6F9557D5-4FB0-4D35-97CC-780C56E8BB3E}"/>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41" name="Text Box 10">
          <a:extLst>
            <a:ext uri="{FF2B5EF4-FFF2-40B4-BE49-F238E27FC236}">
              <a16:creationId xmlns:a16="http://schemas.microsoft.com/office/drawing/2014/main" id="{B52727B8-AE23-4A65-AF61-C39EDF9B5BC5}"/>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42" name="Text Box 4">
          <a:extLst>
            <a:ext uri="{FF2B5EF4-FFF2-40B4-BE49-F238E27FC236}">
              <a16:creationId xmlns:a16="http://schemas.microsoft.com/office/drawing/2014/main" id="{7F053E1D-BC5F-4557-A62C-1E23E33CD1B2}"/>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43" name="Text Box 5">
          <a:extLst>
            <a:ext uri="{FF2B5EF4-FFF2-40B4-BE49-F238E27FC236}">
              <a16:creationId xmlns:a16="http://schemas.microsoft.com/office/drawing/2014/main" id="{C63FD33F-E7BF-4C95-A679-0B40C4A8C0BC}"/>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44" name="Text Box 9">
          <a:extLst>
            <a:ext uri="{FF2B5EF4-FFF2-40B4-BE49-F238E27FC236}">
              <a16:creationId xmlns:a16="http://schemas.microsoft.com/office/drawing/2014/main" id="{7F006F77-FBCF-40D7-8E97-22D7F71DEB2B}"/>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45" name="Text Box 10">
          <a:extLst>
            <a:ext uri="{FF2B5EF4-FFF2-40B4-BE49-F238E27FC236}">
              <a16:creationId xmlns:a16="http://schemas.microsoft.com/office/drawing/2014/main" id="{0D370B2D-1B34-42A1-B646-4A51123AA727}"/>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46" name="Text Box 4">
          <a:extLst>
            <a:ext uri="{FF2B5EF4-FFF2-40B4-BE49-F238E27FC236}">
              <a16:creationId xmlns:a16="http://schemas.microsoft.com/office/drawing/2014/main" id="{F218BC21-B67A-4942-8CED-96243D7308FD}"/>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47" name="Text Box 5">
          <a:extLst>
            <a:ext uri="{FF2B5EF4-FFF2-40B4-BE49-F238E27FC236}">
              <a16:creationId xmlns:a16="http://schemas.microsoft.com/office/drawing/2014/main" id="{F936F3E8-C94D-4AD1-9C59-2ACDEB3F7D44}"/>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48" name="Text Box 9">
          <a:extLst>
            <a:ext uri="{FF2B5EF4-FFF2-40B4-BE49-F238E27FC236}">
              <a16:creationId xmlns:a16="http://schemas.microsoft.com/office/drawing/2014/main" id="{DABA7F1D-06D3-4419-88C1-61C12083EC5C}"/>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49" name="Text Box 10">
          <a:extLst>
            <a:ext uri="{FF2B5EF4-FFF2-40B4-BE49-F238E27FC236}">
              <a16:creationId xmlns:a16="http://schemas.microsoft.com/office/drawing/2014/main" id="{3C85EE23-9BA9-44A3-A1E0-F7078881BC6B}"/>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50" name="Text Box 4">
          <a:extLst>
            <a:ext uri="{FF2B5EF4-FFF2-40B4-BE49-F238E27FC236}">
              <a16:creationId xmlns:a16="http://schemas.microsoft.com/office/drawing/2014/main" id="{14125F93-C5EE-42C8-A708-201B2C836230}"/>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51" name="Text Box 5">
          <a:extLst>
            <a:ext uri="{FF2B5EF4-FFF2-40B4-BE49-F238E27FC236}">
              <a16:creationId xmlns:a16="http://schemas.microsoft.com/office/drawing/2014/main" id="{EC49F46A-0670-43CC-B847-D677D7AF5926}"/>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52" name="Text Box 9">
          <a:extLst>
            <a:ext uri="{FF2B5EF4-FFF2-40B4-BE49-F238E27FC236}">
              <a16:creationId xmlns:a16="http://schemas.microsoft.com/office/drawing/2014/main" id="{905E96B4-2DD0-42CA-899F-11C05A2F5F74}"/>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53" name="Text Box 10">
          <a:extLst>
            <a:ext uri="{FF2B5EF4-FFF2-40B4-BE49-F238E27FC236}">
              <a16:creationId xmlns:a16="http://schemas.microsoft.com/office/drawing/2014/main" id="{D1096234-6253-4BEF-AB27-11D693200E8D}"/>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54" name="Text Box 4">
          <a:extLst>
            <a:ext uri="{FF2B5EF4-FFF2-40B4-BE49-F238E27FC236}">
              <a16:creationId xmlns:a16="http://schemas.microsoft.com/office/drawing/2014/main" id="{DD679CEE-030D-4E2C-B48F-238FEF2953EE}"/>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55" name="Text Box 5">
          <a:extLst>
            <a:ext uri="{FF2B5EF4-FFF2-40B4-BE49-F238E27FC236}">
              <a16:creationId xmlns:a16="http://schemas.microsoft.com/office/drawing/2014/main" id="{BE88F69F-4DEA-4100-923B-41589C07BA67}"/>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56" name="Text Box 9">
          <a:extLst>
            <a:ext uri="{FF2B5EF4-FFF2-40B4-BE49-F238E27FC236}">
              <a16:creationId xmlns:a16="http://schemas.microsoft.com/office/drawing/2014/main" id="{5671AAB3-E3C0-4C1C-A110-AB8E8763145E}"/>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57" name="Text Box 10">
          <a:extLst>
            <a:ext uri="{FF2B5EF4-FFF2-40B4-BE49-F238E27FC236}">
              <a16:creationId xmlns:a16="http://schemas.microsoft.com/office/drawing/2014/main" id="{5EFCEBBB-1B64-4D7E-A184-033FDA32F3CD}"/>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58" name="Text Box 4">
          <a:extLst>
            <a:ext uri="{FF2B5EF4-FFF2-40B4-BE49-F238E27FC236}">
              <a16:creationId xmlns:a16="http://schemas.microsoft.com/office/drawing/2014/main" id="{8AC980E5-FA47-488A-BB15-473F882BAF62}"/>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59" name="Text Box 5">
          <a:extLst>
            <a:ext uri="{FF2B5EF4-FFF2-40B4-BE49-F238E27FC236}">
              <a16:creationId xmlns:a16="http://schemas.microsoft.com/office/drawing/2014/main" id="{4D3ED6E9-00B9-4C5F-80D9-1A22477DBC8D}"/>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60" name="Text Box 9">
          <a:extLst>
            <a:ext uri="{FF2B5EF4-FFF2-40B4-BE49-F238E27FC236}">
              <a16:creationId xmlns:a16="http://schemas.microsoft.com/office/drawing/2014/main" id="{1E23734E-C0A3-47C2-BB33-4B6846BB6511}"/>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61" name="Text Box 10">
          <a:extLst>
            <a:ext uri="{FF2B5EF4-FFF2-40B4-BE49-F238E27FC236}">
              <a16:creationId xmlns:a16="http://schemas.microsoft.com/office/drawing/2014/main" id="{F5A5F7BA-2CF5-40F0-A428-2BD0B41E8A55}"/>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62" name="Text Box 4">
          <a:extLst>
            <a:ext uri="{FF2B5EF4-FFF2-40B4-BE49-F238E27FC236}">
              <a16:creationId xmlns:a16="http://schemas.microsoft.com/office/drawing/2014/main" id="{F3FF3E96-EC11-4B78-92D0-F4EB04E0CA35}"/>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63" name="Text Box 5">
          <a:extLst>
            <a:ext uri="{FF2B5EF4-FFF2-40B4-BE49-F238E27FC236}">
              <a16:creationId xmlns:a16="http://schemas.microsoft.com/office/drawing/2014/main" id="{8DDCAF11-CBE4-4D02-98ED-A52C6F238609}"/>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64" name="Text Box 9">
          <a:extLst>
            <a:ext uri="{FF2B5EF4-FFF2-40B4-BE49-F238E27FC236}">
              <a16:creationId xmlns:a16="http://schemas.microsoft.com/office/drawing/2014/main" id="{7251A600-E898-460D-8462-2E474484BD1C}"/>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65" name="Text Box 10">
          <a:extLst>
            <a:ext uri="{FF2B5EF4-FFF2-40B4-BE49-F238E27FC236}">
              <a16:creationId xmlns:a16="http://schemas.microsoft.com/office/drawing/2014/main" id="{B609562F-24C8-4710-BFF3-84E7E8095377}"/>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66" name="Text Box 4">
          <a:extLst>
            <a:ext uri="{FF2B5EF4-FFF2-40B4-BE49-F238E27FC236}">
              <a16:creationId xmlns:a16="http://schemas.microsoft.com/office/drawing/2014/main" id="{4FD6F04A-7086-404F-A8B7-683C2639B8F1}"/>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67" name="Text Box 5">
          <a:extLst>
            <a:ext uri="{FF2B5EF4-FFF2-40B4-BE49-F238E27FC236}">
              <a16:creationId xmlns:a16="http://schemas.microsoft.com/office/drawing/2014/main" id="{7632557A-4514-4602-B036-62B0712A3249}"/>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68" name="Text Box 9">
          <a:extLst>
            <a:ext uri="{FF2B5EF4-FFF2-40B4-BE49-F238E27FC236}">
              <a16:creationId xmlns:a16="http://schemas.microsoft.com/office/drawing/2014/main" id="{143175B7-59F3-4EFD-B7EE-0F417A59A429}"/>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69" name="Text Box 10">
          <a:extLst>
            <a:ext uri="{FF2B5EF4-FFF2-40B4-BE49-F238E27FC236}">
              <a16:creationId xmlns:a16="http://schemas.microsoft.com/office/drawing/2014/main" id="{031EDE4D-302E-4554-9B62-2AED16A3A17C}"/>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70" name="Text Box 4">
          <a:extLst>
            <a:ext uri="{FF2B5EF4-FFF2-40B4-BE49-F238E27FC236}">
              <a16:creationId xmlns:a16="http://schemas.microsoft.com/office/drawing/2014/main" id="{E408A07F-3310-4218-AEEC-B6AD30D53641}"/>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71" name="Text Box 5">
          <a:extLst>
            <a:ext uri="{FF2B5EF4-FFF2-40B4-BE49-F238E27FC236}">
              <a16:creationId xmlns:a16="http://schemas.microsoft.com/office/drawing/2014/main" id="{DFAF9F3E-8ABD-4295-8905-90A51E1D99AA}"/>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72" name="Text Box 9">
          <a:extLst>
            <a:ext uri="{FF2B5EF4-FFF2-40B4-BE49-F238E27FC236}">
              <a16:creationId xmlns:a16="http://schemas.microsoft.com/office/drawing/2014/main" id="{772B8ABF-8923-4643-9280-48E8394846CE}"/>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73" name="Text Box 10">
          <a:extLst>
            <a:ext uri="{FF2B5EF4-FFF2-40B4-BE49-F238E27FC236}">
              <a16:creationId xmlns:a16="http://schemas.microsoft.com/office/drawing/2014/main" id="{F17D3CB7-4C7D-45B3-96D7-C8A271611506}"/>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74" name="Text Box 4">
          <a:extLst>
            <a:ext uri="{FF2B5EF4-FFF2-40B4-BE49-F238E27FC236}">
              <a16:creationId xmlns:a16="http://schemas.microsoft.com/office/drawing/2014/main" id="{122C8222-302F-47EF-A640-895250A953EE}"/>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75" name="Text Box 5">
          <a:extLst>
            <a:ext uri="{FF2B5EF4-FFF2-40B4-BE49-F238E27FC236}">
              <a16:creationId xmlns:a16="http://schemas.microsoft.com/office/drawing/2014/main" id="{346ED9C5-032B-4B91-854F-B057EFC599F2}"/>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76" name="Text Box 9">
          <a:extLst>
            <a:ext uri="{FF2B5EF4-FFF2-40B4-BE49-F238E27FC236}">
              <a16:creationId xmlns:a16="http://schemas.microsoft.com/office/drawing/2014/main" id="{502757E9-FD9A-4973-B01A-B6E7BFF617F8}"/>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77" name="Text Box 10">
          <a:extLst>
            <a:ext uri="{FF2B5EF4-FFF2-40B4-BE49-F238E27FC236}">
              <a16:creationId xmlns:a16="http://schemas.microsoft.com/office/drawing/2014/main" id="{4DA00377-BD3D-41FF-A9D8-FD24091BA00A}"/>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78" name="Text Box 4">
          <a:extLst>
            <a:ext uri="{FF2B5EF4-FFF2-40B4-BE49-F238E27FC236}">
              <a16:creationId xmlns:a16="http://schemas.microsoft.com/office/drawing/2014/main" id="{8610BF00-288B-4878-9BAA-E75909448DB7}"/>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79" name="Text Box 5">
          <a:extLst>
            <a:ext uri="{FF2B5EF4-FFF2-40B4-BE49-F238E27FC236}">
              <a16:creationId xmlns:a16="http://schemas.microsoft.com/office/drawing/2014/main" id="{31D672DD-8308-436B-A8B4-50FD0CAC8E45}"/>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80" name="Text Box 9">
          <a:extLst>
            <a:ext uri="{FF2B5EF4-FFF2-40B4-BE49-F238E27FC236}">
              <a16:creationId xmlns:a16="http://schemas.microsoft.com/office/drawing/2014/main" id="{F763798B-1A5D-424E-89A0-D3A68F616817}"/>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81" name="Text Box 10">
          <a:extLst>
            <a:ext uri="{FF2B5EF4-FFF2-40B4-BE49-F238E27FC236}">
              <a16:creationId xmlns:a16="http://schemas.microsoft.com/office/drawing/2014/main" id="{B87C269B-C320-4750-B982-98F9AD5546E6}"/>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82" name="Text Box 4">
          <a:extLst>
            <a:ext uri="{FF2B5EF4-FFF2-40B4-BE49-F238E27FC236}">
              <a16:creationId xmlns:a16="http://schemas.microsoft.com/office/drawing/2014/main" id="{9386CFC8-813D-4738-90AF-6D073C646C9E}"/>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83" name="Text Box 5">
          <a:extLst>
            <a:ext uri="{FF2B5EF4-FFF2-40B4-BE49-F238E27FC236}">
              <a16:creationId xmlns:a16="http://schemas.microsoft.com/office/drawing/2014/main" id="{AE326DB4-F0B0-4AE8-8D40-1491544E2672}"/>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84" name="Text Box 9">
          <a:extLst>
            <a:ext uri="{FF2B5EF4-FFF2-40B4-BE49-F238E27FC236}">
              <a16:creationId xmlns:a16="http://schemas.microsoft.com/office/drawing/2014/main" id="{07441DE7-75A6-4126-A6EF-A633CC81AD58}"/>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85" name="Text Box 10">
          <a:extLst>
            <a:ext uri="{FF2B5EF4-FFF2-40B4-BE49-F238E27FC236}">
              <a16:creationId xmlns:a16="http://schemas.microsoft.com/office/drawing/2014/main" id="{32FBB0F6-07CE-4AF5-82F3-8B75C135638E}"/>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86" name="Text Box 4">
          <a:extLst>
            <a:ext uri="{FF2B5EF4-FFF2-40B4-BE49-F238E27FC236}">
              <a16:creationId xmlns:a16="http://schemas.microsoft.com/office/drawing/2014/main" id="{76CEF878-976E-44D2-8EF3-1A41BE4D448E}"/>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87" name="Text Box 5">
          <a:extLst>
            <a:ext uri="{FF2B5EF4-FFF2-40B4-BE49-F238E27FC236}">
              <a16:creationId xmlns:a16="http://schemas.microsoft.com/office/drawing/2014/main" id="{A8768D2A-9F4A-49F6-9636-39AD91E0AB36}"/>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88" name="Text Box 9">
          <a:extLst>
            <a:ext uri="{FF2B5EF4-FFF2-40B4-BE49-F238E27FC236}">
              <a16:creationId xmlns:a16="http://schemas.microsoft.com/office/drawing/2014/main" id="{33A62235-6ECD-4F66-A7EB-F42C346404C3}"/>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89" name="Text Box 10">
          <a:extLst>
            <a:ext uri="{FF2B5EF4-FFF2-40B4-BE49-F238E27FC236}">
              <a16:creationId xmlns:a16="http://schemas.microsoft.com/office/drawing/2014/main" id="{4F1A7A77-5642-4730-82E3-1AAABE3CA636}"/>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90" name="Text Box 4">
          <a:extLst>
            <a:ext uri="{FF2B5EF4-FFF2-40B4-BE49-F238E27FC236}">
              <a16:creationId xmlns:a16="http://schemas.microsoft.com/office/drawing/2014/main" id="{78205EA9-8EB6-4486-BABF-FDCDBA79704E}"/>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91" name="Text Box 5">
          <a:extLst>
            <a:ext uri="{FF2B5EF4-FFF2-40B4-BE49-F238E27FC236}">
              <a16:creationId xmlns:a16="http://schemas.microsoft.com/office/drawing/2014/main" id="{5ACB51E7-EA14-4F0F-8A53-7704B3950449}"/>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92" name="Text Box 9">
          <a:extLst>
            <a:ext uri="{FF2B5EF4-FFF2-40B4-BE49-F238E27FC236}">
              <a16:creationId xmlns:a16="http://schemas.microsoft.com/office/drawing/2014/main" id="{EA487ACF-06A3-4933-BC18-57082E223D8F}"/>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93" name="Text Box 10">
          <a:extLst>
            <a:ext uri="{FF2B5EF4-FFF2-40B4-BE49-F238E27FC236}">
              <a16:creationId xmlns:a16="http://schemas.microsoft.com/office/drawing/2014/main" id="{135145F6-479B-4BC2-ABE4-6745634143C7}"/>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94" name="Text Box 4">
          <a:extLst>
            <a:ext uri="{FF2B5EF4-FFF2-40B4-BE49-F238E27FC236}">
              <a16:creationId xmlns:a16="http://schemas.microsoft.com/office/drawing/2014/main" id="{EA032080-0808-4428-B62B-20C8F8FEC923}"/>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95" name="Text Box 5">
          <a:extLst>
            <a:ext uri="{FF2B5EF4-FFF2-40B4-BE49-F238E27FC236}">
              <a16:creationId xmlns:a16="http://schemas.microsoft.com/office/drawing/2014/main" id="{DBBE2ACB-565B-4CF0-9140-64CA4BBF29DD}"/>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96" name="Text Box 9">
          <a:extLst>
            <a:ext uri="{FF2B5EF4-FFF2-40B4-BE49-F238E27FC236}">
              <a16:creationId xmlns:a16="http://schemas.microsoft.com/office/drawing/2014/main" id="{297905D0-AC82-42EB-9C9E-E3BA6E69F21A}"/>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97" name="Text Box 10">
          <a:extLst>
            <a:ext uri="{FF2B5EF4-FFF2-40B4-BE49-F238E27FC236}">
              <a16:creationId xmlns:a16="http://schemas.microsoft.com/office/drawing/2014/main" id="{1AE3899D-D061-4723-839B-6D41D169B691}"/>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98" name="Text Box 4">
          <a:extLst>
            <a:ext uri="{FF2B5EF4-FFF2-40B4-BE49-F238E27FC236}">
              <a16:creationId xmlns:a16="http://schemas.microsoft.com/office/drawing/2014/main" id="{7D36D3EF-F209-4571-B88E-1D877D96A9D1}"/>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1999" name="Text Box 5">
          <a:extLst>
            <a:ext uri="{FF2B5EF4-FFF2-40B4-BE49-F238E27FC236}">
              <a16:creationId xmlns:a16="http://schemas.microsoft.com/office/drawing/2014/main" id="{C217EF39-C2D9-488C-BCDB-0195761AF82A}"/>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000" name="Text Box 9">
          <a:extLst>
            <a:ext uri="{FF2B5EF4-FFF2-40B4-BE49-F238E27FC236}">
              <a16:creationId xmlns:a16="http://schemas.microsoft.com/office/drawing/2014/main" id="{F15914FA-D898-4CCE-B01C-D7FB968F5403}"/>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001" name="Text Box 10">
          <a:extLst>
            <a:ext uri="{FF2B5EF4-FFF2-40B4-BE49-F238E27FC236}">
              <a16:creationId xmlns:a16="http://schemas.microsoft.com/office/drawing/2014/main" id="{0752BEF9-8AFB-4729-BC48-D162BC5A218C}"/>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002" name="Text Box 4">
          <a:extLst>
            <a:ext uri="{FF2B5EF4-FFF2-40B4-BE49-F238E27FC236}">
              <a16:creationId xmlns:a16="http://schemas.microsoft.com/office/drawing/2014/main" id="{4E15534A-5264-48F2-870A-B7DF838F6143}"/>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003" name="Text Box 5">
          <a:extLst>
            <a:ext uri="{FF2B5EF4-FFF2-40B4-BE49-F238E27FC236}">
              <a16:creationId xmlns:a16="http://schemas.microsoft.com/office/drawing/2014/main" id="{BBA09CD1-0226-456F-9A12-548204291AA7}"/>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004" name="Text Box 9">
          <a:extLst>
            <a:ext uri="{FF2B5EF4-FFF2-40B4-BE49-F238E27FC236}">
              <a16:creationId xmlns:a16="http://schemas.microsoft.com/office/drawing/2014/main" id="{D403561A-55F2-4544-9C8B-BEF284D6DFF3}"/>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005" name="Text Box 10">
          <a:extLst>
            <a:ext uri="{FF2B5EF4-FFF2-40B4-BE49-F238E27FC236}">
              <a16:creationId xmlns:a16="http://schemas.microsoft.com/office/drawing/2014/main" id="{3789E401-1974-49EF-B99B-AB5C90EB1D24}"/>
            </a:ext>
          </a:extLst>
        </xdr:cNvPr>
        <xdr:cNvSpPr txBox="1">
          <a:spLocks noChangeArrowheads="1"/>
        </xdr:cNvSpPr>
      </xdr:nvSpPr>
      <xdr:spPr bwMode="auto">
        <a:xfrm>
          <a:off x="5248275" y="18995707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2"/>
    <xdr:sp macro="" textlink="">
      <xdr:nvSpPr>
        <xdr:cNvPr id="2006" name="Text Box 4">
          <a:extLst>
            <a:ext uri="{FF2B5EF4-FFF2-40B4-BE49-F238E27FC236}">
              <a16:creationId xmlns:a16="http://schemas.microsoft.com/office/drawing/2014/main" id="{75582F1E-B3BA-4DA2-9038-5C2BEA1A36AF}"/>
            </a:ext>
          </a:extLst>
        </xdr:cNvPr>
        <xdr:cNvSpPr txBox="1">
          <a:spLocks noChangeArrowheads="1"/>
        </xdr:cNvSpPr>
      </xdr:nvSpPr>
      <xdr:spPr bwMode="auto">
        <a:xfrm>
          <a:off x="5248275" y="189957075"/>
          <a:ext cx="76200" cy="152402"/>
        </a:xfrm>
        <a:prstGeom prst="rect">
          <a:avLst/>
        </a:prstGeom>
        <a:noFill/>
        <a:ln w="9525">
          <a:noFill/>
          <a:miter lim="800000"/>
          <a:headEnd/>
          <a:tailEnd/>
        </a:ln>
      </xdr:spPr>
    </xdr:sp>
    <xdr:clientData/>
  </xdr:oneCellAnchor>
  <xdr:oneCellAnchor>
    <xdr:from>
      <xdr:col>6</xdr:col>
      <xdr:colOff>0</xdr:colOff>
      <xdr:row>974</xdr:row>
      <xdr:rowOff>0</xdr:rowOff>
    </xdr:from>
    <xdr:ext cx="76200" cy="152402"/>
    <xdr:sp macro="" textlink="">
      <xdr:nvSpPr>
        <xdr:cNvPr id="2007" name="Text Box 5">
          <a:extLst>
            <a:ext uri="{FF2B5EF4-FFF2-40B4-BE49-F238E27FC236}">
              <a16:creationId xmlns:a16="http://schemas.microsoft.com/office/drawing/2014/main" id="{4327C9F4-CEC2-416C-9BA5-2307CAE3EE94}"/>
            </a:ext>
          </a:extLst>
        </xdr:cNvPr>
        <xdr:cNvSpPr txBox="1">
          <a:spLocks noChangeArrowheads="1"/>
        </xdr:cNvSpPr>
      </xdr:nvSpPr>
      <xdr:spPr bwMode="auto">
        <a:xfrm>
          <a:off x="5248275" y="189957075"/>
          <a:ext cx="76200" cy="152402"/>
        </a:xfrm>
        <a:prstGeom prst="rect">
          <a:avLst/>
        </a:prstGeom>
        <a:noFill/>
        <a:ln w="9525">
          <a:noFill/>
          <a:miter lim="800000"/>
          <a:headEnd/>
          <a:tailEnd/>
        </a:ln>
      </xdr:spPr>
    </xdr:sp>
    <xdr:clientData/>
  </xdr:oneCellAnchor>
  <xdr:oneCellAnchor>
    <xdr:from>
      <xdr:col>6</xdr:col>
      <xdr:colOff>0</xdr:colOff>
      <xdr:row>974</xdr:row>
      <xdr:rowOff>0</xdr:rowOff>
    </xdr:from>
    <xdr:ext cx="76200" cy="152402"/>
    <xdr:sp macro="" textlink="">
      <xdr:nvSpPr>
        <xdr:cNvPr id="2008" name="Text Box 9">
          <a:extLst>
            <a:ext uri="{FF2B5EF4-FFF2-40B4-BE49-F238E27FC236}">
              <a16:creationId xmlns:a16="http://schemas.microsoft.com/office/drawing/2014/main" id="{4C751026-7B31-4865-8D1B-31CC796E341C}"/>
            </a:ext>
          </a:extLst>
        </xdr:cNvPr>
        <xdr:cNvSpPr txBox="1">
          <a:spLocks noChangeArrowheads="1"/>
        </xdr:cNvSpPr>
      </xdr:nvSpPr>
      <xdr:spPr bwMode="auto">
        <a:xfrm>
          <a:off x="5248275" y="189957075"/>
          <a:ext cx="76200" cy="152402"/>
        </a:xfrm>
        <a:prstGeom prst="rect">
          <a:avLst/>
        </a:prstGeom>
        <a:noFill/>
        <a:ln w="9525">
          <a:noFill/>
          <a:miter lim="800000"/>
          <a:headEnd/>
          <a:tailEnd/>
        </a:ln>
      </xdr:spPr>
    </xdr:sp>
    <xdr:clientData/>
  </xdr:oneCellAnchor>
  <xdr:oneCellAnchor>
    <xdr:from>
      <xdr:col>6</xdr:col>
      <xdr:colOff>0</xdr:colOff>
      <xdr:row>974</xdr:row>
      <xdr:rowOff>0</xdr:rowOff>
    </xdr:from>
    <xdr:ext cx="76200" cy="152402"/>
    <xdr:sp macro="" textlink="">
      <xdr:nvSpPr>
        <xdr:cNvPr id="2009" name="Text Box 10">
          <a:extLst>
            <a:ext uri="{FF2B5EF4-FFF2-40B4-BE49-F238E27FC236}">
              <a16:creationId xmlns:a16="http://schemas.microsoft.com/office/drawing/2014/main" id="{4A188BE9-5EF7-4B20-B16D-8C875FB28884}"/>
            </a:ext>
          </a:extLst>
        </xdr:cNvPr>
        <xdr:cNvSpPr txBox="1">
          <a:spLocks noChangeArrowheads="1"/>
        </xdr:cNvSpPr>
      </xdr:nvSpPr>
      <xdr:spPr bwMode="auto">
        <a:xfrm>
          <a:off x="5248275" y="189957075"/>
          <a:ext cx="76200" cy="152402"/>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10" name="Text Box 4">
          <a:extLst>
            <a:ext uri="{FF2B5EF4-FFF2-40B4-BE49-F238E27FC236}">
              <a16:creationId xmlns:a16="http://schemas.microsoft.com/office/drawing/2014/main" id="{16A64E33-FB4C-4648-8E29-B8EB34F8DE64}"/>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11" name="Text Box 5">
          <a:extLst>
            <a:ext uri="{FF2B5EF4-FFF2-40B4-BE49-F238E27FC236}">
              <a16:creationId xmlns:a16="http://schemas.microsoft.com/office/drawing/2014/main" id="{C62D76C5-DC12-41B9-814C-173F7BF0045C}"/>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12" name="Text Box 9">
          <a:extLst>
            <a:ext uri="{FF2B5EF4-FFF2-40B4-BE49-F238E27FC236}">
              <a16:creationId xmlns:a16="http://schemas.microsoft.com/office/drawing/2014/main" id="{41B9844A-F9D7-4CA7-BB6E-81D3D7355936}"/>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13" name="Text Box 10">
          <a:extLst>
            <a:ext uri="{FF2B5EF4-FFF2-40B4-BE49-F238E27FC236}">
              <a16:creationId xmlns:a16="http://schemas.microsoft.com/office/drawing/2014/main" id="{01517F2E-FA44-4794-835B-D341DF239CDC}"/>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14" name="Text Box 4">
          <a:extLst>
            <a:ext uri="{FF2B5EF4-FFF2-40B4-BE49-F238E27FC236}">
              <a16:creationId xmlns:a16="http://schemas.microsoft.com/office/drawing/2014/main" id="{C82395DC-93AB-4128-9F79-432540D071CE}"/>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15" name="Text Box 5">
          <a:extLst>
            <a:ext uri="{FF2B5EF4-FFF2-40B4-BE49-F238E27FC236}">
              <a16:creationId xmlns:a16="http://schemas.microsoft.com/office/drawing/2014/main" id="{D6BCC8C9-D0C3-4424-A7C2-CE16DED6B789}"/>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16" name="Text Box 9">
          <a:extLst>
            <a:ext uri="{FF2B5EF4-FFF2-40B4-BE49-F238E27FC236}">
              <a16:creationId xmlns:a16="http://schemas.microsoft.com/office/drawing/2014/main" id="{836DFA41-C285-4936-AAE6-306A7DBD37DD}"/>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17" name="Text Box 4">
          <a:extLst>
            <a:ext uri="{FF2B5EF4-FFF2-40B4-BE49-F238E27FC236}">
              <a16:creationId xmlns:a16="http://schemas.microsoft.com/office/drawing/2014/main" id="{C63325A4-7B88-4450-B30C-7D5D999EAF09}"/>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18" name="Text Box 5">
          <a:extLst>
            <a:ext uri="{FF2B5EF4-FFF2-40B4-BE49-F238E27FC236}">
              <a16:creationId xmlns:a16="http://schemas.microsoft.com/office/drawing/2014/main" id="{BE74A32E-B932-4ADC-82F2-51ECDD28CBB8}"/>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19" name="Text Box 9">
          <a:extLst>
            <a:ext uri="{FF2B5EF4-FFF2-40B4-BE49-F238E27FC236}">
              <a16:creationId xmlns:a16="http://schemas.microsoft.com/office/drawing/2014/main" id="{84D1254C-6E71-46EA-8A8B-F3892541108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20" name="Text Box 10">
          <a:extLst>
            <a:ext uri="{FF2B5EF4-FFF2-40B4-BE49-F238E27FC236}">
              <a16:creationId xmlns:a16="http://schemas.microsoft.com/office/drawing/2014/main" id="{B546A0C5-6990-4759-8AAA-BB30BA2E0A4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21" name="Text Box 4">
          <a:extLst>
            <a:ext uri="{FF2B5EF4-FFF2-40B4-BE49-F238E27FC236}">
              <a16:creationId xmlns:a16="http://schemas.microsoft.com/office/drawing/2014/main" id="{08B579BD-AA16-451C-93BB-55FA259E397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22" name="Text Box 5">
          <a:extLst>
            <a:ext uri="{FF2B5EF4-FFF2-40B4-BE49-F238E27FC236}">
              <a16:creationId xmlns:a16="http://schemas.microsoft.com/office/drawing/2014/main" id="{F209D8AD-71AB-4ECD-A887-C73214DACBD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23" name="Text Box 9">
          <a:extLst>
            <a:ext uri="{FF2B5EF4-FFF2-40B4-BE49-F238E27FC236}">
              <a16:creationId xmlns:a16="http://schemas.microsoft.com/office/drawing/2014/main" id="{08998913-7AD8-4C0C-9552-A34F5F6411C9}"/>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24" name="Text Box 4">
          <a:extLst>
            <a:ext uri="{FF2B5EF4-FFF2-40B4-BE49-F238E27FC236}">
              <a16:creationId xmlns:a16="http://schemas.microsoft.com/office/drawing/2014/main" id="{5763490A-CF72-4806-8010-1F52DA898C9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25" name="Text Box 5">
          <a:extLst>
            <a:ext uri="{FF2B5EF4-FFF2-40B4-BE49-F238E27FC236}">
              <a16:creationId xmlns:a16="http://schemas.microsoft.com/office/drawing/2014/main" id="{85DC7E54-9260-4E7B-9EEE-45E67D62840B}"/>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26" name="Text Box 9">
          <a:extLst>
            <a:ext uri="{FF2B5EF4-FFF2-40B4-BE49-F238E27FC236}">
              <a16:creationId xmlns:a16="http://schemas.microsoft.com/office/drawing/2014/main" id="{6D2B8422-16DD-4B75-8E4F-46ABBFE87D49}"/>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27" name="Text Box 4">
          <a:extLst>
            <a:ext uri="{FF2B5EF4-FFF2-40B4-BE49-F238E27FC236}">
              <a16:creationId xmlns:a16="http://schemas.microsoft.com/office/drawing/2014/main" id="{5C13125D-A093-428B-B68B-FC919D6CD034}"/>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28" name="Text Box 4">
          <a:extLst>
            <a:ext uri="{FF2B5EF4-FFF2-40B4-BE49-F238E27FC236}">
              <a16:creationId xmlns:a16="http://schemas.microsoft.com/office/drawing/2014/main" id="{666419BD-6BDB-480B-8550-615F8F4290FE}"/>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29" name="Text Box 4">
          <a:extLst>
            <a:ext uri="{FF2B5EF4-FFF2-40B4-BE49-F238E27FC236}">
              <a16:creationId xmlns:a16="http://schemas.microsoft.com/office/drawing/2014/main" id="{04EBC54A-1586-4412-A460-912D1A8F65FE}"/>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30" name="Text Box 5">
          <a:extLst>
            <a:ext uri="{FF2B5EF4-FFF2-40B4-BE49-F238E27FC236}">
              <a16:creationId xmlns:a16="http://schemas.microsoft.com/office/drawing/2014/main" id="{F0173C3F-8D5C-4B17-9A54-B2FB7E662277}"/>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31" name="Text Box 9">
          <a:extLst>
            <a:ext uri="{FF2B5EF4-FFF2-40B4-BE49-F238E27FC236}">
              <a16:creationId xmlns:a16="http://schemas.microsoft.com/office/drawing/2014/main" id="{BCC82CD2-BD20-4C40-A1C4-4B840C92D207}"/>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32" name="Text Box 10">
          <a:extLst>
            <a:ext uri="{FF2B5EF4-FFF2-40B4-BE49-F238E27FC236}">
              <a16:creationId xmlns:a16="http://schemas.microsoft.com/office/drawing/2014/main" id="{6C251BEA-A342-4459-B9B9-5FD4357A9782}"/>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33" name="Text Box 4">
          <a:extLst>
            <a:ext uri="{FF2B5EF4-FFF2-40B4-BE49-F238E27FC236}">
              <a16:creationId xmlns:a16="http://schemas.microsoft.com/office/drawing/2014/main" id="{35E366C7-E939-40D6-98D7-46F6762C419E}"/>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34" name="Text Box 5">
          <a:extLst>
            <a:ext uri="{FF2B5EF4-FFF2-40B4-BE49-F238E27FC236}">
              <a16:creationId xmlns:a16="http://schemas.microsoft.com/office/drawing/2014/main" id="{4D959FBA-0456-42EB-A8A2-1E2FD18B4FC7}"/>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35" name="Text Box 9">
          <a:extLst>
            <a:ext uri="{FF2B5EF4-FFF2-40B4-BE49-F238E27FC236}">
              <a16:creationId xmlns:a16="http://schemas.microsoft.com/office/drawing/2014/main" id="{015A6263-6293-4B4F-9700-BE32A9EF4A85}"/>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36" name="Text Box 10">
          <a:extLst>
            <a:ext uri="{FF2B5EF4-FFF2-40B4-BE49-F238E27FC236}">
              <a16:creationId xmlns:a16="http://schemas.microsoft.com/office/drawing/2014/main" id="{0E1A66ED-7C6E-4A11-B575-71F0F59EAB51}"/>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37" name="Text Box 4">
          <a:extLst>
            <a:ext uri="{FF2B5EF4-FFF2-40B4-BE49-F238E27FC236}">
              <a16:creationId xmlns:a16="http://schemas.microsoft.com/office/drawing/2014/main" id="{6D0C9971-CE95-469E-9CE1-E6E40ECB8C33}"/>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38" name="Text Box 5">
          <a:extLst>
            <a:ext uri="{FF2B5EF4-FFF2-40B4-BE49-F238E27FC236}">
              <a16:creationId xmlns:a16="http://schemas.microsoft.com/office/drawing/2014/main" id="{F1953DF2-E298-4733-A012-DE31387AC486}"/>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39" name="Text Box 9">
          <a:extLst>
            <a:ext uri="{FF2B5EF4-FFF2-40B4-BE49-F238E27FC236}">
              <a16:creationId xmlns:a16="http://schemas.microsoft.com/office/drawing/2014/main" id="{6138ADA2-66CB-4070-BD8C-9EA74FE4D61E}"/>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40" name="Text Box 10">
          <a:extLst>
            <a:ext uri="{FF2B5EF4-FFF2-40B4-BE49-F238E27FC236}">
              <a16:creationId xmlns:a16="http://schemas.microsoft.com/office/drawing/2014/main" id="{135B5CD6-362F-4B68-AE5F-EE88DDAB2A62}"/>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41" name="Text Box 4">
          <a:extLst>
            <a:ext uri="{FF2B5EF4-FFF2-40B4-BE49-F238E27FC236}">
              <a16:creationId xmlns:a16="http://schemas.microsoft.com/office/drawing/2014/main" id="{7E702703-DBF8-4C9F-B79D-D60E40A635EB}"/>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42" name="Text Box 5">
          <a:extLst>
            <a:ext uri="{FF2B5EF4-FFF2-40B4-BE49-F238E27FC236}">
              <a16:creationId xmlns:a16="http://schemas.microsoft.com/office/drawing/2014/main" id="{5F05B6AD-3474-4870-BBD5-B64EFACF0F7A}"/>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43" name="Text Box 9">
          <a:extLst>
            <a:ext uri="{FF2B5EF4-FFF2-40B4-BE49-F238E27FC236}">
              <a16:creationId xmlns:a16="http://schemas.microsoft.com/office/drawing/2014/main" id="{1369FD42-4567-49B9-A354-DF89AA0A547B}"/>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44" name="Text Box 10">
          <a:extLst>
            <a:ext uri="{FF2B5EF4-FFF2-40B4-BE49-F238E27FC236}">
              <a16:creationId xmlns:a16="http://schemas.microsoft.com/office/drawing/2014/main" id="{982BACA0-7820-44C5-97DB-E93528C5D070}"/>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45" name="Text Box 4">
          <a:extLst>
            <a:ext uri="{FF2B5EF4-FFF2-40B4-BE49-F238E27FC236}">
              <a16:creationId xmlns:a16="http://schemas.microsoft.com/office/drawing/2014/main" id="{88A3C29B-6C0F-41C8-AB2B-9E74BCA45530}"/>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46" name="Text Box 5">
          <a:extLst>
            <a:ext uri="{FF2B5EF4-FFF2-40B4-BE49-F238E27FC236}">
              <a16:creationId xmlns:a16="http://schemas.microsoft.com/office/drawing/2014/main" id="{AFE9CAF9-E416-4704-8B6B-0E64365CEDC5}"/>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47" name="Text Box 9">
          <a:extLst>
            <a:ext uri="{FF2B5EF4-FFF2-40B4-BE49-F238E27FC236}">
              <a16:creationId xmlns:a16="http://schemas.microsoft.com/office/drawing/2014/main" id="{935364C3-AD25-4D3D-A596-3014B92910C3}"/>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48" name="Text Box 10">
          <a:extLst>
            <a:ext uri="{FF2B5EF4-FFF2-40B4-BE49-F238E27FC236}">
              <a16:creationId xmlns:a16="http://schemas.microsoft.com/office/drawing/2014/main" id="{362977AF-12C6-4E20-AA27-8BF6555E025F}"/>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49" name="Text Box 4">
          <a:extLst>
            <a:ext uri="{FF2B5EF4-FFF2-40B4-BE49-F238E27FC236}">
              <a16:creationId xmlns:a16="http://schemas.microsoft.com/office/drawing/2014/main" id="{BB73D2DA-8F2A-419A-9AC5-D941491E2070}"/>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50" name="Text Box 5">
          <a:extLst>
            <a:ext uri="{FF2B5EF4-FFF2-40B4-BE49-F238E27FC236}">
              <a16:creationId xmlns:a16="http://schemas.microsoft.com/office/drawing/2014/main" id="{106A2175-F684-48C5-A421-A8745D068547}"/>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51" name="Text Box 9">
          <a:extLst>
            <a:ext uri="{FF2B5EF4-FFF2-40B4-BE49-F238E27FC236}">
              <a16:creationId xmlns:a16="http://schemas.microsoft.com/office/drawing/2014/main" id="{DEE00CC1-A651-44E0-A768-68053874E3C6}"/>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52" name="Text Box 10">
          <a:extLst>
            <a:ext uri="{FF2B5EF4-FFF2-40B4-BE49-F238E27FC236}">
              <a16:creationId xmlns:a16="http://schemas.microsoft.com/office/drawing/2014/main" id="{255F6FBE-2A86-4098-B885-F38A293BAB1C}"/>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53" name="Text Box 4">
          <a:extLst>
            <a:ext uri="{FF2B5EF4-FFF2-40B4-BE49-F238E27FC236}">
              <a16:creationId xmlns:a16="http://schemas.microsoft.com/office/drawing/2014/main" id="{3C485546-B05B-4C90-9858-B7E241A5541D}"/>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54" name="Text Box 5">
          <a:extLst>
            <a:ext uri="{FF2B5EF4-FFF2-40B4-BE49-F238E27FC236}">
              <a16:creationId xmlns:a16="http://schemas.microsoft.com/office/drawing/2014/main" id="{3A2FB90B-668F-4E51-9825-6FE36D3AAC09}"/>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55" name="Text Box 9">
          <a:extLst>
            <a:ext uri="{FF2B5EF4-FFF2-40B4-BE49-F238E27FC236}">
              <a16:creationId xmlns:a16="http://schemas.microsoft.com/office/drawing/2014/main" id="{0D208565-0DCA-4632-AB1B-5A63F9D5749C}"/>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056" name="Text Box 10">
          <a:extLst>
            <a:ext uri="{FF2B5EF4-FFF2-40B4-BE49-F238E27FC236}">
              <a16:creationId xmlns:a16="http://schemas.microsoft.com/office/drawing/2014/main" id="{AEBA82E2-9F70-4E4C-98DA-4CE4A4C4BAFA}"/>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57" name="Text Box 4">
          <a:extLst>
            <a:ext uri="{FF2B5EF4-FFF2-40B4-BE49-F238E27FC236}">
              <a16:creationId xmlns:a16="http://schemas.microsoft.com/office/drawing/2014/main" id="{F73222F4-44D5-40F6-A09E-33F763520696}"/>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58" name="Text Box 5">
          <a:extLst>
            <a:ext uri="{FF2B5EF4-FFF2-40B4-BE49-F238E27FC236}">
              <a16:creationId xmlns:a16="http://schemas.microsoft.com/office/drawing/2014/main" id="{0B2189BC-0D4E-431E-B03D-EEEC0CAC4393}"/>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59" name="Text Box 9">
          <a:extLst>
            <a:ext uri="{FF2B5EF4-FFF2-40B4-BE49-F238E27FC236}">
              <a16:creationId xmlns:a16="http://schemas.microsoft.com/office/drawing/2014/main" id="{2D483A63-1367-4A5D-B679-1A07F3AC8D8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60" name="Text Box 10">
          <a:extLst>
            <a:ext uri="{FF2B5EF4-FFF2-40B4-BE49-F238E27FC236}">
              <a16:creationId xmlns:a16="http://schemas.microsoft.com/office/drawing/2014/main" id="{89A92B59-0ECD-4BD7-9F1F-403B6BE0EE6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61" name="Text Box 4">
          <a:extLst>
            <a:ext uri="{FF2B5EF4-FFF2-40B4-BE49-F238E27FC236}">
              <a16:creationId xmlns:a16="http://schemas.microsoft.com/office/drawing/2014/main" id="{6EA84990-708B-41AA-B8D1-32B984155016}"/>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62" name="Text Box 5">
          <a:extLst>
            <a:ext uri="{FF2B5EF4-FFF2-40B4-BE49-F238E27FC236}">
              <a16:creationId xmlns:a16="http://schemas.microsoft.com/office/drawing/2014/main" id="{60584C8E-9535-499C-9623-4F431F7A4576}"/>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63" name="Text Box 9">
          <a:extLst>
            <a:ext uri="{FF2B5EF4-FFF2-40B4-BE49-F238E27FC236}">
              <a16:creationId xmlns:a16="http://schemas.microsoft.com/office/drawing/2014/main" id="{95850002-A967-4319-A01E-49D57215837E}"/>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64" name="Text Box 10">
          <a:extLst>
            <a:ext uri="{FF2B5EF4-FFF2-40B4-BE49-F238E27FC236}">
              <a16:creationId xmlns:a16="http://schemas.microsoft.com/office/drawing/2014/main" id="{C9BE9C25-439D-45C4-A468-4AAAC8D90159}"/>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65" name="Text Box 4">
          <a:extLst>
            <a:ext uri="{FF2B5EF4-FFF2-40B4-BE49-F238E27FC236}">
              <a16:creationId xmlns:a16="http://schemas.microsoft.com/office/drawing/2014/main" id="{2470DA2D-7AF4-4D69-87E4-519A30E2B16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66" name="Text Box 5">
          <a:extLst>
            <a:ext uri="{FF2B5EF4-FFF2-40B4-BE49-F238E27FC236}">
              <a16:creationId xmlns:a16="http://schemas.microsoft.com/office/drawing/2014/main" id="{5F62307A-82F6-46D3-B38A-7F892A2C82C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67" name="Text Box 9">
          <a:extLst>
            <a:ext uri="{FF2B5EF4-FFF2-40B4-BE49-F238E27FC236}">
              <a16:creationId xmlns:a16="http://schemas.microsoft.com/office/drawing/2014/main" id="{CBA8BFF8-1F6A-42EB-AA0E-54A59D50DA43}"/>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68" name="Text Box 10">
          <a:extLst>
            <a:ext uri="{FF2B5EF4-FFF2-40B4-BE49-F238E27FC236}">
              <a16:creationId xmlns:a16="http://schemas.microsoft.com/office/drawing/2014/main" id="{25AE97DE-CC91-4F83-80EB-FE0A96ED3A6F}"/>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69" name="Text Box 4">
          <a:extLst>
            <a:ext uri="{FF2B5EF4-FFF2-40B4-BE49-F238E27FC236}">
              <a16:creationId xmlns:a16="http://schemas.microsoft.com/office/drawing/2014/main" id="{00DDC07A-A4AB-4DF9-A474-E32C6AB5C082}"/>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70" name="Text Box 5">
          <a:extLst>
            <a:ext uri="{FF2B5EF4-FFF2-40B4-BE49-F238E27FC236}">
              <a16:creationId xmlns:a16="http://schemas.microsoft.com/office/drawing/2014/main" id="{5F2565D5-5B62-4A0A-AD61-D0F07941EBD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71" name="Text Box 9">
          <a:extLst>
            <a:ext uri="{FF2B5EF4-FFF2-40B4-BE49-F238E27FC236}">
              <a16:creationId xmlns:a16="http://schemas.microsoft.com/office/drawing/2014/main" id="{471F70E7-B2F0-4D36-B43F-006BAB210CF8}"/>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72" name="Text Box 10">
          <a:extLst>
            <a:ext uri="{FF2B5EF4-FFF2-40B4-BE49-F238E27FC236}">
              <a16:creationId xmlns:a16="http://schemas.microsoft.com/office/drawing/2014/main" id="{F84864C2-1542-4D27-9A0A-44C659D7E56F}"/>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73" name="Text Box 4">
          <a:extLst>
            <a:ext uri="{FF2B5EF4-FFF2-40B4-BE49-F238E27FC236}">
              <a16:creationId xmlns:a16="http://schemas.microsoft.com/office/drawing/2014/main" id="{90A40610-31F0-4999-A2C6-98EA63CB9DD1}"/>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74" name="Text Box 5">
          <a:extLst>
            <a:ext uri="{FF2B5EF4-FFF2-40B4-BE49-F238E27FC236}">
              <a16:creationId xmlns:a16="http://schemas.microsoft.com/office/drawing/2014/main" id="{74369627-9575-4F8E-8C9B-8F8389ECCFDF}"/>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75" name="Text Box 9">
          <a:extLst>
            <a:ext uri="{FF2B5EF4-FFF2-40B4-BE49-F238E27FC236}">
              <a16:creationId xmlns:a16="http://schemas.microsoft.com/office/drawing/2014/main" id="{F3FE2220-A59A-4E74-8364-9A10F616887F}"/>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76" name="Text Box 10">
          <a:extLst>
            <a:ext uri="{FF2B5EF4-FFF2-40B4-BE49-F238E27FC236}">
              <a16:creationId xmlns:a16="http://schemas.microsoft.com/office/drawing/2014/main" id="{A96869C5-9373-4EC8-83BF-655660C1F703}"/>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77" name="Text Box 4">
          <a:extLst>
            <a:ext uri="{FF2B5EF4-FFF2-40B4-BE49-F238E27FC236}">
              <a16:creationId xmlns:a16="http://schemas.microsoft.com/office/drawing/2014/main" id="{B266A35F-0041-4E7F-8D61-037B516EFB5E}"/>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78" name="Text Box 5">
          <a:extLst>
            <a:ext uri="{FF2B5EF4-FFF2-40B4-BE49-F238E27FC236}">
              <a16:creationId xmlns:a16="http://schemas.microsoft.com/office/drawing/2014/main" id="{3CD86530-165A-49E3-8C6F-BE9A955E36C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79" name="Text Box 9">
          <a:extLst>
            <a:ext uri="{FF2B5EF4-FFF2-40B4-BE49-F238E27FC236}">
              <a16:creationId xmlns:a16="http://schemas.microsoft.com/office/drawing/2014/main" id="{0E26EF27-826F-49BA-81DC-BDF8BAF66DBA}"/>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80" name="Text Box 10">
          <a:extLst>
            <a:ext uri="{FF2B5EF4-FFF2-40B4-BE49-F238E27FC236}">
              <a16:creationId xmlns:a16="http://schemas.microsoft.com/office/drawing/2014/main" id="{69BEB3C0-0C32-453D-9C9D-E161EEF5A8DA}"/>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81" name="Text Box 4">
          <a:extLst>
            <a:ext uri="{FF2B5EF4-FFF2-40B4-BE49-F238E27FC236}">
              <a16:creationId xmlns:a16="http://schemas.microsoft.com/office/drawing/2014/main" id="{A155C9B4-D553-4BB1-AA20-712777B327B3}"/>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82" name="Text Box 5">
          <a:extLst>
            <a:ext uri="{FF2B5EF4-FFF2-40B4-BE49-F238E27FC236}">
              <a16:creationId xmlns:a16="http://schemas.microsoft.com/office/drawing/2014/main" id="{822C9966-67B8-44D1-A75F-6B8A5E0B5F1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83" name="Text Box 9">
          <a:extLst>
            <a:ext uri="{FF2B5EF4-FFF2-40B4-BE49-F238E27FC236}">
              <a16:creationId xmlns:a16="http://schemas.microsoft.com/office/drawing/2014/main" id="{A13C6D55-5103-402A-9A1D-01CB1022A64B}"/>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84" name="Text Box 10">
          <a:extLst>
            <a:ext uri="{FF2B5EF4-FFF2-40B4-BE49-F238E27FC236}">
              <a16:creationId xmlns:a16="http://schemas.microsoft.com/office/drawing/2014/main" id="{8AEE690C-3738-4C20-AA65-C2A10C5E34B6}"/>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85" name="Text Box 4">
          <a:extLst>
            <a:ext uri="{FF2B5EF4-FFF2-40B4-BE49-F238E27FC236}">
              <a16:creationId xmlns:a16="http://schemas.microsoft.com/office/drawing/2014/main" id="{2A0D209D-BD74-4D84-B01D-975CBD696481}"/>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86" name="Text Box 5">
          <a:extLst>
            <a:ext uri="{FF2B5EF4-FFF2-40B4-BE49-F238E27FC236}">
              <a16:creationId xmlns:a16="http://schemas.microsoft.com/office/drawing/2014/main" id="{4E60CAC7-F03B-4077-92C2-7AF89AAD7CC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87" name="Text Box 9">
          <a:extLst>
            <a:ext uri="{FF2B5EF4-FFF2-40B4-BE49-F238E27FC236}">
              <a16:creationId xmlns:a16="http://schemas.microsoft.com/office/drawing/2014/main" id="{B407A68F-B27D-4297-8405-2459E0789A0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88" name="Text Box 10">
          <a:extLst>
            <a:ext uri="{FF2B5EF4-FFF2-40B4-BE49-F238E27FC236}">
              <a16:creationId xmlns:a16="http://schemas.microsoft.com/office/drawing/2014/main" id="{3CFABB48-B664-4F6F-8303-7DE64A4D7522}"/>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89" name="Text Box 4">
          <a:extLst>
            <a:ext uri="{FF2B5EF4-FFF2-40B4-BE49-F238E27FC236}">
              <a16:creationId xmlns:a16="http://schemas.microsoft.com/office/drawing/2014/main" id="{C26BC0AE-D20D-462F-8372-CBDCEC8C84B9}"/>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90" name="Text Box 5">
          <a:extLst>
            <a:ext uri="{FF2B5EF4-FFF2-40B4-BE49-F238E27FC236}">
              <a16:creationId xmlns:a16="http://schemas.microsoft.com/office/drawing/2014/main" id="{88FD918F-A199-42F2-8DE0-FA00B88F3858}"/>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91" name="Text Box 9">
          <a:extLst>
            <a:ext uri="{FF2B5EF4-FFF2-40B4-BE49-F238E27FC236}">
              <a16:creationId xmlns:a16="http://schemas.microsoft.com/office/drawing/2014/main" id="{1A7F5272-5E6B-49CE-A4BB-A17EE92E6FC6}"/>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92" name="Text Box 10">
          <a:extLst>
            <a:ext uri="{FF2B5EF4-FFF2-40B4-BE49-F238E27FC236}">
              <a16:creationId xmlns:a16="http://schemas.microsoft.com/office/drawing/2014/main" id="{252F649C-05FF-49B7-95E4-6F00E0605F18}"/>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93" name="Text Box 4">
          <a:extLst>
            <a:ext uri="{FF2B5EF4-FFF2-40B4-BE49-F238E27FC236}">
              <a16:creationId xmlns:a16="http://schemas.microsoft.com/office/drawing/2014/main" id="{7D8A2E86-00E3-4FC8-8315-7043C99732B6}"/>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94" name="Text Box 5">
          <a:extLst>
            <a:ext uri="{FF2B5EF4-FFF2-40B4-BE49-F238E27FC236}">
              <a16:creationId xmlns:a16="http://schemas.microsoft.com/office/drawing/2014/main" id="{9C58EE90-DF73-481F-8513-00B5B6D07640}"/>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95" name="Text Box 9">
          <a:extLst>
            <a:ext uri="{FF2B5EF4-FFF2-40B4-BE49-F238E27FC236}">
              <a16:creationId xmlns:a16="http://schemas.microsoft.com/office/drawing/2014/main" id="{574B9737-C504-4DE5-A237-701088AE8717}"/>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96" name="Text Box 10">
          <a:extLst>
            <a:ext uri="{FF2B5EF4-FFF2-40B4-BE49-F238E27FC236}">
              <a16:creationId xmlns:a16="http://schemas.microsoft.com/office/drawing/2014/main" id="{59FCF2C7-34EE-4795-BA6A-D96DD7B6B05B}"/>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97" name="Text Box 4">
          <a:extLst>
            <a:ext uri="{FF2B5EF4-FFF2-40B4-BE49-F238E27FC236}">
              <a16:creationId xmlns:a16="http://schemas.microsoft.com/office/drawing/2014/main" id="{1A97F702-EDC0-40AA-B248-4671A41FA921}"/>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98" name="Text Box 5">
          <a:extLst>
            <a:ext uri="{FF2B5EF4-FFF2-40B4-BE49-F238E27FC236}">
              <a16:creationId xmlns:a16="http://schemas.microsoft.com/office/drawing/2014/main" id="{7DC33B6B-B769-4C1D-98F6-96EB9B1AC414}"/>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099" name="Text Box 9">
          <a:extLst>
            <a:ext uri="{FF2B5EF4-FFF2-40B4-BE49-F238E27FC236}">
              <a16:creationId xmlns:a16="http://schemas.microsoft.com/office/drawing/2014/main" id="{43EE8620-4236-450F-83AA-309517F93D72}"/>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00" name="Text Box 10">
          <a:extLst>
            <a:ext uri="{FF2B5EF4-FFF2-40B4-BE49-F238E27FC236}">
              <a16:creationId xmlns:a16="http://schemas.microsoft.com/office/drawing/2014/main" id="{96199710-F00B-48E8-8ED8-0175127D683F}"/>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8"/>
    <xdr:sp macro="" textlink="">
      <xdr:nvSpPr>
        <xdr:cNvPr id="2101" name="Text Box 4">
          <a:extLst>
            <a:ext uri="{FF2B5EF4-FFF2-40B4-BE49-F238E27FC236}">
              <a16:creationId xmlns:a16="http://schemas.microsoft.com/office/drawing/2014/main" id="{6C310A79-FD6A-4BAD-88DA-5CB1340A5CC2}"/>
            </a:ext>
          </a:extLst>
        </xdr:cNvPr>
        <xdr:cNvSpPr txBox="1">
          <a:spLocks noChangeArrowheads="1"/>
        </xdr:cNvSpPr>
      </xdr:nvSpPr>
      <xdr:spPr bwMode="auto">
        <a:xfrm>
          <a:off x="5248275" y="190109475"/>
          <a:ext cx="76200" cy="148168"/>
        </a:xfrm>
        <a:prstGeom prst="rect">
          <a:avLst/>
        </a:prstGeom>
        <a:noFill/>
        <a:ln w="9525">
          <a:noFill/>
          <a:miter lim="800000"/>
          <a:headEnd/>
          <a:tailEnd/>
        </a:ln>
      </xdr:spPr>
    </xdr:sp>
    <xdr:clientData/>
  </xdr:oneCellAnchor>
  <xdr:oneCellAnchor>
    <xdr:from>
      <xdr:col>6</xdr:col>
      <xdr:colOff>0</xdr:colOff>
      <xdr:row>976</xdr:row>
      <xdr:rowOff>0</xdr:rowOff>
    </xdr:from>
    <xdr:ext cx="76200" cy="148168"/>
    <xdr:sp macro="" textlink="">
      <xdr:nvSpPr>
        <xdr:cNvPr id="2102" name="Text Box 5">
          <a:extLst>
            <a:ext uri="{FF2B5EF4-FFF2-40B4-BE49-F238E27FC236}">
              <a16:creationId xmlns:a16="http://schemas.microsoft.com/office/drawing/2014/main" id="{76DA4801-A00C-41DA-B18F-1E6878DD8E54}"/>
            </a:ext>
          </a:extLst>
        </xdr:cNvPr>
        <xdr:cNvSpPr txBox="1">
          <a:spLocks noChangeArrowheads="1"/>
        </xdr:cNvSpPr>
      </xdr:nvSpPr>
      <xdr:spPr bwMode="auto">
        <a:xfrm>
          <a:off x="5248275" y="190109475"/>
          <a:ext cx="76200" cy="148168"/>
        </a:xfrm>
        <a:prstGeom prst="rect">
          <a:avLst/>
        </a:prstGeom>
        <a:noFill/>
        <a:ln w="9525">
          <a:noFill/>
          <a:miter lim="800000"/>
          <a:headEnd/>
          <a:tailEnd/>
        </a:ln>
      </xdr:spPr>
    </xdr:sp>
    <xdr:clientData/>
  </xdr:oneCellAnchor>
  <xdr:oneCellAnchor>
    <xdr:from>
      <xdr:col>6</xdr:col>
      <xdr:colOff>0</xdr:colOff>
      <xdr:row>976</xdr:row>
      <xdr:rowOff>0</xdr:rowOff>
    </xdr:from>
    <xdr:ext cx="76200" cy="148168"/>
    <xdr:sp macro="" textlink="">
      <xdr:nvSpPr>
        <xdr:cNvPr id="2103" name="Text Box 9">
          <a:extLst>
            <a:ext uri="{FF2B5EF4-FFF2-40B4-BE49-F238E27FC236}">
              <a16:creationId xmlns:a16="http://schemas.microsoft.com/office/drawing/2014/main" id="{531ED44A-CC23-4829-9591-A85001F8A7A2}"/>
            </a:ext>
          </a:extLst>
        </xdr:cNvPr>
        <xdr:cNvSpPr txBox="1">
          <a:spLocks noChangeArrowheads="1"/>
        </xdr:cNvSpPr>
      </xdr:nvSpPr>
      <xdr:spPr bwMode="auto">
        <a:xfrm>
          <a:off x="5248275" y="190109475"/>
          <a:ext cx="76200" cy="148168"/>
        </a:xfrm>
        <a:prstGeom prst="rect">
          <a:avLst/>
        </a:prstGeom>
        <a:noFill/>
        <a:ln w="9525">
          <a:noFill/>
          <a:miter lim="800000"/>
          <a:headEnd/>
          <a:tailEnd/>
        </a:ln>
      </xdr:spPr>
    </xdr:sp>
    <xdr:clientData/>
  </xdr:oneCellAnchor>
  <xdr:oneCellAnchor>
    <xdr:from>
      <xdr:col>6</xdr:col>
      <xdr:colOff>0</xdr:colOff>
      <xdr:row>976</xdr:row>
      <xdr:rowOff>0</xdr:rowOff>
    </xdr:from>
    <xdr:ext cx="76200" cy="148168"/>
    <xdr:sp macro="" textlink="">
      <xdr:nvSpPr>
        <xdr:cNvPr id="2104" name="Text Box 10">
          <a:extLst>
            <a:ext uri="{FF2B5EF4-FFF2-40B4-BE49-F238E27FC236}">
              <a16:creationId xmlns:a16="http://schemas.microsoft.com/office/drawing/2014/main" id="{EB903023-246B-4C94-B6BF-1883217F55E8}"/>
            </a:ext>
          </a:extLst>
        </xdr:cNvPr>
        <xdr:cNvSpPr txBox="1">
          <a:spLocks noChangeArrowheads="1"/>
        </xdr:cNvSpPr>
      </xdr:nvSpPr>
      <xdr:spPr bwMode="auto">
        <a:xfrm>
          <a:off x="5248275" y="190109475"/>
          <a:ext cx="76200" cy="148168"/>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05" name="Text Box 4">
          <a:extLst>
            <a:ext uri="{FF2B5EF4-FFF2-40B4-BE49-F238E27FC236}">
              <a16:creationId xmlns:a16="http://schemas.microsoft.com/office/drawing/2014/main" id="{EF5CEAB6-64C1-467B-ABAB-DA8374109CA8}"/>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06" name="Text Box 5">
          <a:extLst>
            <a:ext uri="{FF2B5EF4-FFF2-40B4-BE49-F238E27FC236}">
              <a16:creationId xmlns:a16="http://schemas.microsoft.com/office/drawing/2014/main" id="{EDEAF86C-F617-476F-AD4A-7F213C797AEE}"/>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07" name="Text Box 9">
          <a:extLst>
            <a:ext uri="{FF2B5EF4-FFF2-40B4-BE49-F238E27FC236}">
              <a16:creationId xmlns:a16="http://schemas.microsoft.com/office/drawing/2014/main" id="{C5906261-DB36-4F5F-ABE8-8D4C49C9737B}"/>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08" name="Text Box 10">
          <a:extLst>
            <a:ext uri="{FF2B5EF4-FFF2-40B4-BE49-F238E27FC236}">
              <a16:creationId xmlns:a16="http://schemas.microsoft.com/office/drawing/2014/main" id="{61E8FD0B-E704-427E-A92F-3536CD962B4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09" name="Text Box 4">
          <a:extLst>
            <a:ext uri="{FF2B5EF4-FFF2-40B4-BE49-F238E27FC236}">
              <a16:creationId xmlns:a16="http://schemas.microsoft.com/office/drawing/2014/main" id="{60FCD7FF-3492-475A-9B62-6C1F64FCB0B0}"/>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10" name="Text Box 5">
          <a:extLst>
            <a:ext uri="{FF2B5EF4-FFF2-40B4-BE49-F238E27FC236}">
              <a16:creationId xmlns:a16="http://schemas.microsoft.com/office/drawing/2014/main" id="{FA3ADBC6-D299-437F-953F-4D8DFC688DE3}"/>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11" name="Text Box 9">
          <a:extLst>
            <a:ext uri="{FF2B5EF4-FFF2-40B4-BE49-F238E27FC236}">
              <a16:creationId xmlns:a16="http://schemas.microsoft.com/office/drawing/2014/main" id="{B695556E-E76F-4E62-BBE0-4707F97AC98A}"/>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12" name="Text Box 4">
          <a:extLst>
            <a:ext uri="{FF2B5EF4-FFF2-40B4-BE49-F238E27FC236}">
              <a16:creationId xmlns:a16="http://schemas.microsoft.com/office/drawing/2014/main" id="{D33477EE-69B8-475F-9146-B14980CC7A1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13" name="Text Box 5">
          <a:extLst>
            <a:ext uri="{FF2B5EF4-FFF2-40B4-BE49-F238E27FC236}">
              <a16:creationId xmlns:a16="http://schemas.microsoft.com/office/drawing/2014/main" id="{A257D478-8D33-4F53-A4DB-35661C2215B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14" name="Text Box 9">
          <a:extLst>
            <a:ext uri="{FF2B5EF4-FFF2-40B4-BE49-F238E27FC236}">
              <a16:creationId xmlns:a16="http://schemas.microsoft.com/office/drawing/2014/main" id="{82DDC872-C998-4CEB-B4E8-888E3126162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15" name="Text Box 10">
          <a:extLst>
            <a:ext uri="{FF2B5EF4-FFF2-40B4-BE49-F238E27FC236}">
              <a16:creationId xmlns:a16="http://schemas.microsoft.com/office/drawing/2014/main" id="{97F077B0-8F9F-4942-B7D7-A24A5610FC9A}"/>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16" name="Text Box 4">
          <a:extLst>
            <a:ext uri="{FF2B5EF4-FFF2-40B4-BE49-F238E27FC236}">
              <a16:creationId xmlns:a16="http://schemas.microsoft.com/office/drawing/2014/main" id="{E51FC87F-DA60-4C29-B67B-B9A36CE68603}"/>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17" name="Text Box 5">
          <a:extLst>
            <a:ext uri="{FF2B5EF4-FFF2-40B4-BE49-F238E27FC236}">
              <a16:creationId xmlns:a16="http://schemas.microsoft.com/office/drawing/2014/main" id="{47F386FE-2BAB-4CAD-B3FF-11AEA71C2F5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18" name="Text Box 9">
          <a:extLst>
            <a:ext uri="{FF2B5EF4-FFF2-40B4-BE49-F238E27FC236}">
              <a16:creationId xmlns:a16="http://schemas.microsoft.com/office/drawing/2014/main" id="{818E31CB-C2F6-4C1E-80CE-65987DD4EC3A}"/>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19" name="Text Box 4">
          <a:extLst>
            <a:ext uri="{FF2B5EF4-FFF2-40B4-BE49-F238E27FC236}">
              <a16:creationId xmlns:a16="http://schemas.microsoft.com/office/drawing/2014/main" id="{BFD63CF2-0D87-4806-995B-88378656C2A2}"/>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20" name="Text Box 5">
          <a:extLst>
            <a:ext uri="{FF2B5EF4-FFF2-40B4-BE49-F238E27FC236}">
              <a16:creationId xmlns:a16="http://schemas.microsoft.com/office/drawing/2014/main" id="{36253952-0B47-440C-94ED-1C59A0B16E2F}"/>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21" name="Text Box 9">
          <a:extLst>
            <a:ext uri="{FF2B5EF4-FFF2-40B4-BE49-F238E27FC236}">
              <a16:creationId xmlns:a16="http://schemas.microsoft.com/office/drawing/2014/main" id="{3774BE78-E8CF-4BF2-A4CA-103D088AD42F}"/>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22" name="Text Box 4">
          <a:extLst>
            <a:ext uri="{FF2B5EF4-FFF2-40B4-BE49-F238E27FC236}">
              <a16:creationId xmlns:a16="http://schemas.microsoft.com/office/drawing/2014/main" id="{9571ECD2-D98D-4CAF-845B-8CA907015108}"/>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23" name="Text Box 4">
          <a:extLst>
            <a:ext uri="{FF2B5EF4-FFF2-40B4-BE49-F238E27FC236}">
              <a16:creationId xmlns:a16="http://schemas.microsoft.com/office/drawing/2014/main" id="{7A552950-90C3-4E9F-B57B-17DD8A6CB96B}"/>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24" name="Text Box 4">
          <a:extLst>
            <a:ext uri="{FF2B5EF4-FFF2-40B4-BE49-F238E27FC236}">
              <a16:creationId xmlns:a16="http://schemas.microsoft.com/office/drawing/2014/main" id="{06C7CAAB-72A7-4AF6-B091-DD69B80525AD}"/>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25" name="Text Box 5">
          <a:extLst>
            <a:ext uri="{FF2B5EF4-FFF2-40B4-BE49-F238E27FC236}">
              <a16:creationId xmlns:a16="http://schemas.microsoft.com/office/drawing/2014/main" id="{763E93B6-10B4-412A-9F3D-9FC44B4BBAD8}"/>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26" name="Text Box 9">
          <a:extLst>
            <a:ext uri="{FF2B5EF4-FFF2-40B4-BE49-F238E27FC236}">
              <a16:creationId xmlns:a16="http://schemas.microsoft.com/office/drawing/2014/main" id="{C1A0DAED-D2F2-48A8-A1E0-72068455BBBC}"/>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27" name="Text Box 10">
          <a:extLst>
            <a:ext uri="{FF2B5EF4-FFF2-40B4-BE49-F238E27FC236}">
              <a16:creationId xmlns:a16="http://schemas.microsoft.com/office/drawing/2014/main" id="{11454628-C1DD-4133-9AA2-48C8A652ECCF}"/>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28" name="Text Box 4">
          <a:extLst>
            <a:ext uri="{FF2B5EF4-FFF2-40B4-BE49-F238E27FC236}">
              <a16:creationId xmlns:a16="http://schemas.microsoft.com/office/drawing/2014/main" id="{4F9A1508-988E-4B8F-B23F-DAF33814CC08}"/>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29" name="Text Box 5">
          <a:extLst>
            <a:ext uri="{FF2B5EF4-FFF2-40B4-BE49-F238E27FC236}">
              <a16:creationId xmlns:a16="http://schemas.microsoft.com/office/drawing/2014/main" id="{54F158B4-7602-4EFE-A62C-AB713541020F}"/>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30" name="Text Box 9">
          <a:extLst>
            <a:ext uri="{FF2B5EF4-FFF2-40B4-BE49-F238E27FC236}">
              <a16:creationId xmlns:a16="http://schemas.microsoft.com/office/drawing/2014/main" id="{BF4A7D25-4B0B-4205-82B2-BC0E8039D909}"/>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31" name="Text Box 10">
          <a:extLst>
            <a:ext uri="{FF2B5EF4-FFF2-40B4-BE49-F238E27FC236}">
              <a16:creationId xmlns:a16="http://schemas.microsoft.com/office/drawing/2014/main" id="{9BEF4DA4-D42B-4C13-ADF7-58A28C87EBCE}"/>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32" name="Text Box 4">
          <a:extLst>
            <a:ext uri="{FF2B5EF4-FFF2-40B4-BE49-F238E27FC236}">
              <a16:creationId xmlns:a16="http://schemas.microsoft.com/office/drawing/2014/main" id="{839FFB0A-3D9F-4DB7-86EE-06208801E5D0}"/>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33" name="Text Box 5">
          <a:extLst>
            <a:ext uri="{FF2B5EF4-FFF2-40B4-BE49-F238E27FC236}">
              <a16:creationId xmlns:a16="http://schemas.microsoft.com/office/drawing/2014/main" id="{D754FCCA-2B9C-489B-904A-119399DE2E9B}"/>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34" name="Text Box 9">
          <a:extLst>
            <a:ext uri="{FF2B5EF4-FFF2-40B4-BE49-F238E27FC236}">
              <a16:creationId xmlns:a16="http://schemas.microsoft.com/office/drawing/2014/main" id="{9C207257-447D-405A-9CEE-2BD5F86FF974}"/>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35" name="Text Box 10">
          <a:extLst>
            <a:ext uri="{FF2B5EF4-FFF2-40B4-BE49-F238E27FC236}">
              <a16:creationId xmlns:a16="http://schemas.microsoft.com/office/drawing/2014/main" id="{82F12320-A60C-4FA9-8B6D-5D3D1006506D}"/>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36" name="Text Box 4">
          <a:extLst>
            <a:ext uri="{FF2B5EF4-FFF2-40B4-BE49-F238E27FC236}">
              <a16:creationId xmlns:a16="http://schemas.microsoft.com/office/drawing/2014/main" id="{79EFFEB0-08B3-4E62-8F8D-AC780362B490}"/>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37" name="Text Box 5">
          <a:extLst>
            <a:ext uri="{FF2B5EF4-FFF2-40B4-BE49-F238E27FC236}">
              <a16:creationId xmlns:a16="http://schemas.microsoft.com/office/drawing/2014/main" id="{50B21EFC-A088-4311-8110-DED090A38863}"/>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38" name="Text Box 9">
          <a:extLst>
            <a:ext uri="{FF2B5EF4-FFF2-40B4-BE49-F238E27FC236}">
              <a16:creationId xmlns:a16="http://schemas.microsoft.com/office/drawing/2014/main" id="{9D85CEDD-00F7-47E5-B31E-796F93FB97F2}"/>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39" name="Text Box 10">
          <a:extLst>
            <a:ext uri="{FF2B5EF4-FFF2-40B4-BE49-F238E27FC236}">
              <a16:creationId xmlns:a16="http://schemas.microsoft.com/office/drawing/2014/main" id="{5EF33593-2ABC-4B78-85DE-68DF2C4A9639}"/>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40" name="Text Box 4">
          <a:extLst>
            <a:ext uri="{FF2B5EF4-FFF2-40B4-BE49-F238E27FC236}">
              <a16:creationId xmlns:a16="http://schemas.microsoft.com/office/drawing/2014/main" id="{996598BB-8DEB-431E-A1F3-999CBA23DCB3}"/>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41" name="Text Box 5">
          <a:extLst>
            <a:ext uri="{FF2B5EF4-FFF2-40B4-BE49-F238E27FC236}">
              <a16:creationId xmlns:a16="http://schemas.microsoft.com/office/drawing/2014/main" id="{AD6582C1-8B64-44B2-841D-4EE9DCDB7507}"/>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42" name="Text Box 9">
          <a:extLst>
            <a:ext uri="{FF2B5EF4-FFF2-40B4-BE49-F238E27FC236}">
              <a16:creationId xmlns:a16="http://schemas.microsoft.com/office/drawing/2014/main" id="{903CAC24-D4A8-47B5-8602-A74D5451409C}"/>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43" name="Text Box 10">
          <a:extLst>
            <a:ext uri="{FF2B5EF4-FFF2-40B4-BE49-F238E27FC236}">
              <a16:creationId xmlns:a16="http://schemas.microsoft.com/office/drawing/2014/main" id="{83E1452F-0DAE-4A1B-9887-D34477DA529A}"/>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44" name="Text Box 4">
          <a:extLst>
            <a:ext uri="{FF2B5EF4-FFF2-40B4-BE49-F238E27FC236}">
              <a16:creationId xmlns:a16="http://schemas.microsoft.com/office/drawing/2014/main" id="{50C06B57-4EC3-40E6-984D-7B336AAEC5A9}"/>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45" name="Text Box 5">
          <a:extLst>
            <a:ext uri="{FF2B5EF4-FFF2-40B4-BE49-F238E27FC236}">
              <a16:creationId xmlns:a16="http://schemas.microsoft.com/office/drawing/2014/main" id="{84533AFB-F881-4086-BC03-9792EB7DFBF9}"/>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46" name="Text Box 9">
          <a:extLst>
            <a:ext uri="{FF2B5EF4-FFF2-40B4-BE49-F238E27FC236}">
              <a16:creationId xmlns:a16="http://schemas.microsoft.com/office/drawing/2014/main" id="{FAA55AC6-FEEE-4789-A3E1-08DB44A02A78}"/>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47" name="Text Box 10">
          <a:extLst>
            <a:ext uri="{FF2B5EF4-FFF2-40B4-BE49-F238E27FC236}">
              <a16:creationId xmlns:a16="http://schemas.microsoft.com/office/drawing/2014/main" id="{B46B6407-6A22-4D82-A9EC-7B66E04F0FC8}"/>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48" name="Text Box 4">
          <a:extLst>
            <a:ext uri="{FF2B5EF4-FFF2-40B4-BE49-F238E27FC236}">
              <a16:creationId xmlns:a16="http://schemas.microsoft.com/office/drawing/2014/main" id="{0D97A9D6-FA3A-4CF3-9162-2BE242DB42CE}"/>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49" name="Text Box 5">
          <a:extLst>
            <a:ext uri="{FF2B5EF4-FFF2-40B4-BE49-F238E27FC236}">
              <a16:creationId xmlns:a16="http://schemas.microsoft.com/office/drawing/2014/main" id="{5F939661-6BC8-455A-937E-CFA8C6FB04F8}"/>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50" name="Text Box 9">
          <a:extLst>
            <a:ext uri="{FF2B5EF4-FFF2-40B4-BE49-F238E27FC236}">
              <a16:creationId xmlns:a16="http://schemas.microsoft.com/office/drawing/2014/main" id="{3B21C1CD-D46D-4F25-B991-91F3CF2BFA29}"/>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151" name="Text Box 10">
          <a:extLst>
            <a:ext uri="{FF2B5EF4-FFF2-40B4-BE49-F238E27FC236}">
              <a16:creationId xmlns:a16="http://schemas.microsoft.com/office/drawing/2014/main" id="{439D8D79-16F2-4149-8D80-2EE0B98AA21F}"/>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52" name="Text Box 4">
          <a:extLst>
            <a:ext uri="{FF2B5EF4-FFF2-40B4-BE49-F238E27FC236}">
              <a16:creationId xmlns:a16="http://schemas.microsoft.com/office/drawing/2014/main" id="{BA3A8585-6BB2-4188-8540-0EDE49B669A6}"/>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53" name="Text Box 5">
          <a:extLst>
            <a:ext uri="{FF2B5EF4-FFF2-40B4-BE49-F238E27FC236}">
              <a16:creationId xmlns:a16="http://schemas.microsoft.com/office/drawing/2014/main" id="{6C1417C5-3CA6-4890-8597-4036E2404726}"/>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54" name="Text Box 9">
          <a:extLst>
            <a:ext uri="{FF2B5EF4-FFF2-40B4-BE49-F238E27FC236}">
              <a16:creationId xmlns:a16="http://schemas.microsoft.com/office/drawing/2014/main" id="{6D029943-BE0C-43B3-A5A8-FC7C5C04B2D4}"/>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55" name="Text Box 10">
          <a:extLst>
            <a:ext uri="{FF2B5EF4-FFF2-40B4-BE49-F238E27FC236}">
              <a16:creationId xmlns:a16="http://schemas.microsoft.com/office/drawing/2014/main" id="{8AF2D330-07B7-44D1-B615-C6DE2956E817}"/>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56" name="Text Box 4">
          <a:extLst>
            <a:ext uri="{FF2B5EF4-FFF2-40B4-BE49-F238E27FC236}">
              <a16:creationId xmlns:a16="http://schemas.microsoft.com/office/drawing/2014/main" id="{83012CD8-535D-4FBF-A7DE-C218731632E1}"/>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57" name="Text Box 5">
          <a:extLst>
            <a:ext uri="{FF2B5EF4-FFF2-40B4-BE49-F238E27FC236}">
              <a16:creationId xmlns:a16="http://schemas.microsoft.com/office/drawing/2014/main" id="{48E50F4B-9A89-49A4-B237-3BA62EFF2EAA}"/>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58" name="Text Box 9">
          <a:extLst>
            <a:ext uri="{FF2B5EF4-FFF2-40B4-BE49-F238E27FC236}">
              <a16:creationId xmlns:a16="http://schemas.microsoft.com/office/drawing/2014/main" id="{162E7C25-7612-41DF-8CB6-EF40088F3EA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59" name="Text Box 10">
          <a:extLst>
            <a:ext uri="{FF2B5EF4-FFF2-40B4-BE49-F238E27FC236}">
              <a16:creationId xmlns:a16="http://schemas.microsoft.com/office/drawing/2014/main" id="{9E8D12F1-3AD8-496B-8517-DD22D1F9F49A}"/>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60" name="Text Box 4">
          <a:extLst>
            <a:ext uri="{FF2B5EF4-FFF2-40B4-BE49-F238E27FC236}">
              <a16:creationId xmlns:a16="http://schemas.microsoft.com/office/drawing/2014/main" id="{66B8E5B3-6106-414C-8E8C-B426F9C33D4C}"/>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61" name="Text Box 5">
          <a:extLst>
            <a:ext uri="{FF2B5EF4-FFF2-40B4-BE49-F238E27FC236}">
              <a16:creationId xmlns:a16="http://schemas.microsoft.com/office/drawing/2014/main" id="{55B214B1-AC2A-422A-9E15-A72450D70A2F}"/>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62" name="Text Box 9">
          <a:extLst>
            <a:ext uri="{FF2B5EF4-FFF2-40B4-BE49-F238E27FC236}">
              <a16:creationId xmlns:a16="http://schemas.microsoft.com/office/drawing/2014/main" id="{4B028798-2C2B-48F8-9550-0DB29DC2C2A9}"/>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63" name="Text Box 10">
          <a:extLst>
            <a:ext uri="{FF2B5EF4-FFF2-40B4-BE49-F238E27FC236}">
              <a16:creationId xmlns:a16="http://schemas.microsoft.com/office/drawing/2014/main" id="{EB4DBD46-FAD5-48AB-957B-47D50729DA71}"/>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64" name="Text Box 4">
          <a:extLst>
            <a:ext uri="{FF2B5EF4-FFF2-40B4-BE49-F238E27FC236}">
              <a16:creationId xmlns:a16="http://schemas.microsoft.com/office/drawing/2014/main" id="{44F5C929-0BD2-4773-AE28-E4F7A9C77861}"/>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65" name="Text Box 5">
          <a:extLst>
            <a:ext uri="{FF2B5EF4-FFF2-40B4-BE49-F238E27FC236}">
              <a16:creationId xmlns:a16="http://schemas.microsoft.com/office/drawing/2014/main" id="{9BDD6315-E572-4BA2-A761-1F24D9D2D346}"/>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66" name="Text Box 9">
          <a:extLst>
            <a:ext uri="{FF2B5EF4-FFF2-40B4-BE49-F238E27FC236}">
              <a16:creationId xmlns:a16="http://schemas.microsoft.com/office/drawing/2014/main" id="{AF0B9A5D-EB18-4DB8-A272-DB2DA032EF9C}"/>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67" name="Text Box 10">
          <a:extLst>
            <a:ext uri="{FF2B5EF4-FFF2-40B4-BE49-F238E27FC236}">
              <a16:creationId xmlns:a16="http://schemas.microsoft.com/office/drawing/2014/main" id="{B4746A66-EC1E-4FCD-8FD2-2CD27CEF45BE}"/>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68" name="Text Box 4">
          <a:extLst>
            <a:ext uri="{FF2B5EF4-FFF2-40B4-BE49-F238E27FC236}">
              <a16:creationId xmlns:a16="http://schemas.microsoft.com/office/drawing/2014/main" id="{BEF94F89-5064-40D4-BC06-A84EAFC38B89}"/>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69" name="Text Box 5">
          <a:extLst>
            <a:ext uri="{FF2B5EF4-FFF2-40B4-BE49-F238E27FC236}">
              <a16:creationId xmlns:a16="http://schemas.microsoft.com/office/drawing/2014/main" id="{D12A3A5A-4306-4DD3-9EDE-4D5FD393B9D7}"/>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70" name="Text Box 9">
          <a:extLst>
            <a:ext uri="{FF2B5EF4-FFF2-40B4-BE49-F238E27FC236}">
              <a16:creationId xmlns:a16="http://schemas.microsoft.com/office/drawing/2014/main" id="{8DEFAF20-22EE-4BB3-9719-3D2A4B0E70EC}"/>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71" name="Text Box 10">
          <a:extLst>
            <a:ext uri="{FF2B5EF4-FFF2-40B4-BE49-F238E27FC236}">
              <a16:creationId xmlns:a16="http://schemas.microsoft.com/office/drawing/2014/main" id="{5A044A04-3442-43CF-B67F-603C4F85F2B2}"/>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72" name="Text Box 4">
          <a:extLst>
            <a:ext uri="{FF2B5EF4-FFF2-40B4-BE49-F238E27FC236}">
              <a16:creationId xmlns:a16="http://schemas.microsoft.com/office/drawing/2014/main" id="{D22D5A5C-525D-453A-8317-C5278C6020CE}"/>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73" name="Text Box 5">
          <a:extLst>
            <a:ext uri="{FF2B5EF4-FFF2-40B4-BE49-F238E27FC236}">
              <a16:creationId xmlns:a16="http://schemas.microsoft.com/office/drawing/2014/main" id="{322A5FBF-2540-41B1-94F3-3EA5FD0A98A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74" name="Text Box 9">
          <a:extLst>
            <a:ext uri="{FF2B5EF4-FFF2-40B4-BE49-F238E27FC236}">
              <a16:creationId xmlns:a16="http://schemas.microsoft.com/office/drawing/2014/main" id="{83B9B49F-2D7F-4B06-8393-210F50E30B39}"/>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75" name="Text Box 10">
          <a:extLst>
            <a:ext uri="{FF2B5EF4-FFF2-40B4-BE49-F238E27FC236}">
              <a16:creationId xmlns:a16="http://schemas.microsoft.com/office/drawing/2014/main" id="{C1952DC4-BC51-4695-9B20-0BD4FA6CA1E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76" name="Text Box 4">
          <a:extLst>
            <a:ext uri="{FF2B5EF4-FFF2-40B4-BE49-F238E27FC236}">
              <a16:creationId xmlns:a16="http://schemas.microsoft.com/office/drawing/2014/main" id="{413FFA91-3FDE-47CD-82E3-8060ED94AF5F}"/>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77" name="Text Box 5">
          <a:extLst>
            <a:ext uri="{FF2B5EF4-FFF2-40B4-BE49-F238E27FC236}">
              <a16:creationId xmlns:a16="http://schemas.microsoft.com/office/drawing/2014/main" id="{65A66107-329D-42BE-B7A0-E3C3AB609AD9}"/>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78" name="Text Box 9">
          <a:extLst>
            <a:ext uri="{FF2B5EF4-FFF2-40B4-BE49-F238E27FC236}">
              <a16:creationId xmlns:a16="http://schemas.microsoft.com/office/drawing/2014/main" id="{91BA224E-C37E-4BEE-B09E-930E65DEC4B4}"/>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79" name="Text Box 10">
          <a:extLst>
            <a:ext uri="{FF2B5EF4-FFF2-40B4-BE49-F238E27FC236}">
              <a16:creationId xmlns:a16="http://schemas.microsoft.com/office/drawing/2014/main" id="{21CDFA88-6FBA-45FF-A647-2E588E44B8FF}"/>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80" name="Text Box 4">
          <a:extLst>
            <a:ext uri="{FF2B5EF4-FFF2-40B4-BE49-F238E27FC236}">
              <a16:creationId xmlns:a16="http://schemas.microsoft.com/office/drawing/2014/main" id="{4D8C33B8-5B65-4546-9335-AC6D1994315A}"/>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81" name="Text Box 5">
          <a:extLst>
            <a:ext uri="{FF2B5EF4-FFF2-40B4-BE49-F238E27FC236}">
              <a16:creationId xmlns:a16="http://schemas.microsoft.com/office/drawing/2014/main" id="{55E5F72E-176B-49A8-B6A7-8861EA83BBD4}"/>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82" name="Text Box 9">
          <a:extLst>
            <a:ext uri="{FF2B5EF4-FFF2-40B4-BE49-F238E27FC236}">
              <a16:creationId xmlns:a16="http://schemas.microsoft.com/office/drawing/2014/main" id="{5269C8C5-3886-484F-B665-032D08E54C9E}"/>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83" name="Text Box 10">
          <a:extLst>
            <a:ext uri="{FF2B5EF4-FFF2-40B4-BE49-F238E27FC236}">
              <a16:creationId xmlns:a16="http://schemas.microsoft.com/office/drawing/2014/main" id="{B8FB5233-528B-4404-BE25-88D7F718911A}"/>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84" name="Text Box 4">
          <a:extLst>
            <a:ext uri="{FF2B5EF4-FFF2-40B4-BE49-F238E27FC236}">
              <a16:creationId xmlns:a16="http://schemas.microsoft.com/office/drawing/2014/main" id="{1BE1190C-58A6-41FF-A9FF-473F9740C168}"/>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85" name="Text Box 5">
          <a:extLst>
            <a:ext uri="{FF2B5EF4-FFF2-40B4-BE49-F238E27FC236}">
              <a16:creationId xmlns:a16="http://schemas.microsoft.com/office/drawing/2014/main" id="{2A479127-9A7E-4CDC-A287-40D9BB8C628C}"/>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86" name="Text Box 9">
          <a:extLst>
            <a:ext uri="{FF2B5EF4-FFF2-40B4-BE49-F238E27FC236}">
              <a16:creationId xmlns:a16="http://schemas.microsoft.com/office/drawing/2014/main" id="{EA9C7046-BFAF-4933-89A1-442CAA5F071C}"/>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87" name="Text Box 10">
          <a:extLst>
            <a:ext uri="{FF2B5EF4-FFF2-40B4-BE49-F238E27FC236}">
              <a16:creationId xmlns:a16="http://schemas.microsoft.com/office/drawing/2014/main" id="{B6C2E44B-B0B4-45C5-A3B9-5A54D21CD303}"/>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88" name="Text Box 4">
          <a:extLst>
            <a:ext uri="{FF2B5EF4-FFF2-40B4-BE49-F238E27FC236}">
              <a16:creationId xmlns:a16="http://schemas.microsoft.com/office/drawing/2014/main" id="{ED0B9E34-7793-474B-AB93-52418B061B68}"/>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89" name="Text Box 5">
          <a:extLst>
            <a:ext uri="{FF2B5EF4-FFF2-40B4-BE49-F238E27FC236}">
              <a16:creationId xmlns:a16="http://schemas.microsoft.com/office/drawing/2014/main" id="{3E5D8970-ABBC-449B-B27E-E399EA31586B}"/>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90" name="Text Box 9">
          <a:extLst>
            <a:ext uri="{FF2B5EF4-FFF2-40B4-BE49-F238E27FC236}">
              <a16:creationId xmlns:a16="http://schemas.microsoft.com/office/drawing/2014/main" id="{2854525C-E2B8-4AE7-B7C7-AB91A3232430}"/>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91" name="Text Box 10">
          <a:extLst>
            <a:ext uri="{FF2B5EF4-FFF2-40B4-BE49-F238E27FC236}">
              <a16:creationId xmlns:a16="http://schemas.microsoft.com/office/drawing/2014/main" id="{25114BDD-CF35-42DA-ABA8-F471AC7C3AC9}"/>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92" name="Text Box 4">
          <a:extLst>
            <a:ext uri="{FF2B5EF4-FFF2-40B4-BE49-F238E27FC236}">
              <a16:creationId xmlns:a16="http://schemas.microsoft.com/office/drawing/2014/main" id="{7EE06422-1B56-409D-BD70-D7CD03090520}"/>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93" name="Text Box 5">
          <a:extLst>
            <a:ext uri="{FF2B5EF4-FFF2-40B4-BE49-F238E27FC236}">
              <a16:creationId xmlns:a16="http://schemas.microsoft.com/office/drawing/2014/main" id="{416015DA-BC8A-433E-B664-E715C98BAB37}"/>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94" name="Text Box 9">
          <a:extLst>
            <a:ext uri="{FF2B5EF4-FFF2-40B4-BE49-F238E27FC236}">
              <a16:creationId xmlns:a16="http://schemas.microsoft.com/office/drawing/2014/main" id="{9C908605-4F44-4378-9803-F33B370CA431}"/>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195" name="Text Box 10">
          <a:extLst>
            <a:ext uri="{FF2B5EF4-FFF2-40B4-BE49-F238E27FC236}">
              <a16:creationId xmlns:a16="http://schemas.microsoft.com/office/drawing/2014/main" id="{B28F172A-D0E0-4BE6-8B0E-23564CB005C6}"/>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8"/>
    <xdr:sp macro="" textlink="">
      <xdr:nvSpPr>
        <xdr:cNvPr id="2196" name="Text Box 4">
          <a:extLst>
            <a:ext uri="{FF2B5EF4-FFF2-40B4-BE49-F238E27FC236}">
              <a16:creationId xmlns:a16="http://schemas.microsoft.com/office/drawing/2014/main" id="{78847478-1C9F-426B-88C6-3B6A82224266}"/>
            </a:ext>
          </a:extLst>
        </xdr:cNvPr>
        <xdr:cNvSpPr txBox="1">
          <a:spLocks noChangeArrowheads="1"/>
        </xdr:cNvSpPr>
      </xdr:nvSpPr>
      <xdr:spPr bwMode="auto">
        <a:xfrm>
          <a:off x="5248275" y="190109475"/>
          <a:ext cx="76200" cy="148168"/>
        </a:xfrm>
        <a:prstGeom prst="rect">
          <a:avLst/>
        </a:prstGeom>
        <a:noFill/>
        <a:ln w="9525">
          <a:noFill/>
          <a:miter lim="800000"/>
          <a:headEnd/>
          <a:tailEnd/>
        </a:ln>
      </xdr:spPr>
    </xdr:sp>
    <xdr:clientData/>
  </xdr:oneCellAnchor>
  <xdr:oneCellAnchor>
    <xdr:from>
      <xdr:col>6</xdr:col>
      <xdr:colOff>0</xdr:colOff>
      <xdr:row>976</xdr:row>
      <xdr:rowOff>0</xdr:rowOff>
    </xdr:from>
    <xdr:ext cx="76200" cy="148168"/>
    <xdr:sp macro="" textlink="">
      <xdr:nvSpPr>
        <xdr:cNvPr id="2197" name="Text Box 5">
          <a:extLst>
            <a:ext uri="{FF2B5EF4-FFF2-40B4-BE49-F238E27FC236}">
              <a16:creationId xmlns:a16="http://schemas.microsoft.com/office/drawing/2014/main" id="{7DCFFC96-DD66-4B0B-BFC3-09795AB5EBEF}"/>
            </a:ext>
          </a:extLst>
        </xdr:cNvPr>
        <xdr:cNvSpPr txBox="1">
          <a:spLocks noChangeArrowheads="1"/>
        </xdr:cNvSpPr>
      </xdr:nvSpPr>
      <xdr:spPr bwMode="auto">
        <a:xfrm>
          <a:off x="5248275" y="190109475"/>
          <a:ext cx="76200" cy="148168"/>
        </a:xfrm>
        <a:prstGeom prst="rect">
          <a:avLst/>
        </a:prstGeom>
        <a:noFill/>
        <a:ln w="9525">
          <a:noFill/>
          <a:miter lim="800000"/>
          <a:headEnd/>
          <a:tailEnd/>
        </a:ln>
      </xdr:spPr>
    </xdr:sp>
    <xdr:clientData/>
  </xdr:oneCellAnchor>
  <xdr:oneCellAnchor>
    <xdr:from>
      <xdr:col>6</xdr:col>
      <xdr:colOff>0</xdr:colOff>
      <xdr:row>976</xdr:row>
      <xdr:rowOff>0</xdr:rowOff>
    </xdr:from>
    <xdr:ext cx="76200" cy="148168"/>
    <xdr:sp macro="" textlink="">
      <xdr:nvSpPr>
        <xdr:cNvPr id="2198" name="Text Box 9">
          <a:extLst>
            <a:ext uri="{FF2B5EF4-FFF2-40B4-BE49-F238E27FC236}">
              <a16:creationId xmlns:a16="http://schemas.microsoft.com/office/drawing/2014/main" id="{A6E2AEBE-E3C1-4D5B-86FA-73DAD65D47A1}"/>
            </a:ext>
          </a:extLst>
        </xdr:cNvPr>
        <xdr:cNvSpPr txBox="1">
          <a:spLocks noChangeArrowheads="1"/>
        </xdr:cNvSpPr>
      </xdr:nvSpPr>
      <xdr:spPr bwMode="auto">
        <a:xfrm>
          <a:off x="5248275" y="190109475"/>
          <a:ext cx="76200" cy="148168"/>
        </a:xfrm>
        <a:prstGeom prst="rect">
          <a:avLst/>
        </a:prstGeom>
        <a:noFill/>
        <a:ln w="9525">
          <a:noFill/>
          <a:miter lim="800000"/>
          <a:headEnd/>
          <a:tailEnd/>
        </a:ln>
      </xdr:spPr>
    </xdr:sp>
    <xdr:clientData/>
  </xdr:oneCellAnchor>
  <xdr:oneCellAnchor>
    <xdr:from>
      <xdr:col>6</xdr:col>
      <xdr:colOff>0</xdr:colOff>
      <xdr:row>976</xdr:row>
      <xdr:rowOff>0</xdr:rowOff>
    </xdr:from>
    <xdr:ext cx="76200" cy="148168"/>
    <xdr:sp macro="" textlink="">
      <xdr:nvSpPr>
        <xdr:cNvPr id="2199" name="Text Box 10">
          <a:extLst>
            <a:ext uri="{FF2B5EF4-FFF2-40B4-BE49-F238E27FC236}">
              <a16:creationId xmlns:a16="http://schemas.microsoft.com/office/drawing/2014/main" id="{DCB34C35-5204-45DC-B1A7-6B67F512A368}"/>
            </a:ext>
          </a:extLst>
        </xdr:cNvPr>
        <xdr:cNvSpPr txBox="1">
          <a:spLocks noChangeArrowheads="1"/>
        </xdr:cNvSpPr>
      </xdr:nvSpPr>
      <xdr:spPr bwMode="auto">
        <a:xfrm>
          <a:off x="5248275" y="190109475"/>
          <a:ext cx="76200" cy="148168"/>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00" name="Text Box 4">
          <a:extLst>
            <a:ext uri="{FF2B5EF4-FFF2-40B4-BE49-F238E27FC236}">
              <a16:creationId xmlns:a16="http://schemas.microsoft.com/office/drawing/2014/main" id="{AFEAF0DB-4D71-43C3-9E72-DCC846A5D176}"/>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01" name="Text Box 5">
          <a:extLst>
            <a:ext uri="{FF2B5EF4-FFF2-40B4-BE49-F238E27FC236}">
              <a16:creationId xmlns:a16="http://schemas.microsoft.com/office/drawing/2014/main" id="{9BC1A322-133B-46C6-BF03-1738132837AC}"/>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02" name="Text Box 9">
          <a:extLst>
            <a:ext uri="{FF2B5EF4-FFF2-40B4-BE49-F238E27FC236}">
              <a16:creationId xmlns:a16="http://schemas.microsoft.com/office/drawing/2014/main" id="{D764017A-B1C0-47A7-A7A6-8EC788DA3F7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03" name="Text Box 10">
          <a:extLst>
            <a:ext uri="{FF2B5EF4-FFF2-40B4-BE49-F238E27FC236}">
              <a16:creationId xmlns:a16="http://schemas.microsoft.com/office/drawing/2014/main" id="{9E46619A-28AC-486F-A694-B95724F7F314}"/>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04" name="Text Box 4">
          <a:extLst>
            <a:ext uri="{FF2B5EF4-FFF2-40B4-BE49-F238E27FC236}">
              <a16:creationId xmlns:a16="http://schemas.microsoft.com/office/drawing/2014/main" id="{4228B6CF-05D1-45F3-B834-FED24E55868D}"/>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05" name="Text Box 5">
          <a:extLst>
            <a:ext uri="{FF2B5EF4-FFF2-40B4-BE49-F238E27FC236}">
              <a16:creationId xmlns:a16="http://schemas.microsoft.com/office/drawing/2014/main" id="{A8DFD01C-EA17-485C-9C1F-E21948FC5532}"/>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06" name="Text Box 9">
          <a:extLst>
            <a:ext uri="{FF2B5EF4-FFF2-40B4-BE49-F238E27FC236}">
              <a16:creationId xmlns:a16="http://schemas.microsoft.com/office/drawing/2014/main" id="{3CCD3FF7-41C0-47A8-9A33-1BAAC125ACB8}"/>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07" name="Text Box 4">
          <a:extLst>
            <a:ext uri="{FF2B5EF4-FFF2-40B4-BE49-F238E27FC236}">
              <a16:creationId xmlns:a16="http://schemas.microsoft.com/office/drawing/2014/main" id="{D2207A8E-5C04-4E87-B27C-4E1CD7739F6F}"/>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08" name="Text Box 5">
          <a:extLst>
            <a:ext uri="{FF2B5EF4-FFF2-40B4-BE49-F238E27FC236}">
              <a16:creationId xmlns:a16="http://schemas.microsoft.com/office/drawing/2014/main" id="{246A13C5-690B-493C-B23F-619550ECFE13}"/>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09" name="Text Box 9">
          <a:extLst>
            <a:ext uri="{FF2B5EF4-FFF2-40B4-BE49-F238E27FC236}">
              <a16:creationId xmlns:a16="http://schemas.microsoft.com/office/drawing/2014/main" id="{B13574EC-7566-4330-AF21-59F68B73A3CE}"/>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10" name="Text Box 10">
          <a:extLst>
            <a:ext uri="{FF2B5EF4-FFF2-40B4-BE49-F238E27FC236}">
              <a16:creationId xmlns:a16="http://schemas.microsoft.com/office/drawing/2014/main" id="{8195DA5F-72F7-49DD-A9DD-F15DB291665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11" name="Text Box 4">
          <a:extLst>
            <a:ext uri="{FF2B5EF4-FFF2-40B4-BE49-F238E27FC236}">
              <a16:creationId xmlns:a16="http://schemas.microsoft.com/office/drawing/2014/main" id="{5BE6F234-01BA-41BD-80FF-C1353E881A51}"/>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12" name="Text Box 5">
          <a:extLst>
            <a:ext uri="{FF2B5EF4-FFF2-40B4-BE49-F238E27FC236}">
              <a16:creationId xmlns:a16="http://schemas.microsoft.com/office/drawing/2014/main" id="{9075471F-53CF-4F06-9C38-3340F466B244}"/>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13" name="Text Box 9">
          <a:extLst>
            <a:ext uri="{FF2B5EF4-FFF2-40B4-BE49-F238E27FC236}">
              <a16:creationId xmlns:a16="http://schemas.microsoft.com/office/drawing/2014/main" id="{B287835F-EE8F-45BF-A493-FF4CC595EB16}"/>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14" name="Text Box 4">
          <a:extLst>
            <a:ext uri="{FF2B5EF4-FFF2-40B4-BE49-F238E27FC236}">
              <a16:creationId xmlns:a16="http://schemas.microsoft.com/office/drawing/2014/main" id="{0D747566-C851-4270-91D7-3343EFD78C8B}"/>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15" name="Text Box 5">
          <a:extLst>
            <a:ext uri="{FF2B5EF4-FFF2-40B4-BE49-F238E27FC236}">
              <a16:creationId xmlns:a16="http://schemas.microsoft.com/office/drawing/2014/main" id="{D6882CE3-4E73-4569-AB1D-21DC08EE6644}"/>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16" name="Text Box 9">
          <a:extLst>
            <a:ext uri="{FF2B5EF4-FFF2-40B4-BE49-F238E27FC236}">
              <a16:creationId xmlns:a16="http://schemas.microsoft.com/office/drawing/2014/main" id="{C5FBDC02-26B5-411A-AE75-31D4E4F6094F}"/>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17" name="Text Box 4">
          <a:extLst>
            <a:ext uri="{FF2B5EF4-FFF2-40B4-BE49-F238E27FC236}">
              <a16:creationId xmlns:a16="http://schemas.microsoft.com/office/drawing/2014/main" id="{52E54C15-4969-4545-832C-B9657EE2A260}"/>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18" name="Text Box 4">
          <a:extLst>
            <a:ext uri="{FF2B5EF4-FFF2-40B4-BE49-F238E27FC236}">
              <a16:creationId xmlns:a16="http://schemas.microsoft.com/office/drawing/2014/main" id="{151504E3-6388-4A03-8E28-8BE694F5A9FF}"/>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19" name="Text Box 4">
          <a:extLst>
            <a:ext uri="{FF2B5EF4-FFF2-40B4-BE49-F238E27FC236}">
              <a16:creationId xmlns:a16="http://schemas.microsoft.com/office/drawing/2014/main" id="{3EEFD1FA-2336-4C7C-87A2-200761E0FDC1}"/>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20" name="Text Box 5">
          <a:extLst>
            <a:ext uri="{FF2B5EF4-FFF2-40B4-BE49-F238E27FC236}">
              <a16:creationId xmlns:a16="http://schemas.microsoft.com/office/drawing/2014/main" id="{6D012BEA-A97D-4683-8254-2891C65480E1}"/>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21" name="Text Box 9">
          <a:extLst>
            <a:ext uri="{FF2B5EF4-FFF2-40B4-BE49-F238E27FC236}">
              <a16:creationId xmlns:a16="http://schemas.microsoft.com/office/drawing/2014/main" id="{2618F832-32AF-4E8F-BA4F-94AC59B9F839}"/>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22" name="Text Box 10">
          <a:extLst>
            <a:ext uri="{FF2B5EF4-FFF2-40B4-BE49-F238E27FC236}">
              <a16:creationId xmlns:a16="http://schemas.microsoft.com/office/drawing/2014/main" id="{0E18F238-75A9-4A3A-BC54-E030CD5AB499}"/>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23" name="Text Box 4">
          <a:extLst>
            <a:ext uri="{FF2B5EF4-FFF2-40B4-BE49-F238E27FC236}">
              <a16:creationId xmlns:a16="http://schemas.microsoft.com/office/drawing/2014/main" id="{A7075FE1-3691-48AB-B9B7-C57930CBE788}"/>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24" name="Text Box 5">
          <a:extLst>
            <a:ext uri="{FF2B5EF4-FFF2-40B4-BE49-F238E27FC236}">
              <a16:creationId xmlns:a16="http://schemas.microsoft.com/office/drawing/2014/main" id="{6A5739CF-F0BD-468C-9137-EC73FB9DE62D}"/>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25" name="Text Box 9">
          <a:extLst>
            <a:ext uri="{FF2B5EF4-FFF2-40B4-BE49-F238E27FC236}">
              <a16:creationId xmlns:a16="http://schemas.microsoft.com/office/drawing/2014/main" id="{EABB1FB0-140B-4606-8D84-876F60E1D3D3}"/>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26" name="Text Box 10">
          <a:extLst>
            <a:ext uri="{FF2B5EF4-FFF2-40B4-BE49-F238E27FC236}">
              <a16:creationId xmlns:a16="http://schemas.microsoft.com/office/drawing/2014/main" id="{00057A28-FF6C-4985-ADB6-F04DCD9390D9}"/>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27" name="Text Box 4">
          <a:extLst>
            <a:ext uri="{FF2B5EF4-FFF2-40B4-BE49-F238E27FC236}">
              <a16:creationId xmlns:a16="http://schemas.microsoft.com/office/drawing/2014/main" id="{3BFEE9A4-FF15-4070-9377-6A6497FF8C04}"/>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28" name="Text Box 5">
          <a:extLst>
            <a:ext uri="{FF2B5EF4-FFF2-40B4-BE49-F238E27FC236}">
              <a16:creationId xmlns:a16="http://schemas.microsoft.com/office/drawing/2014/main" id="{4702C96E-0ECA-4D17-817E-A00DA8709FF8}"/>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29" name="Text Box 9">
          <a:extLst>
            <a:ext uri="{FF2B5EF4-FFF2-40B4-BE49-F238E27FC236}">
              <a16:creationId xmlns:a16="http://schemas.microsoft.com/office/drawing/2014/main" id="{2B90EC2F-BCA8-4FC5-9FA2-07155322AA5F}"/>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30" name="Text Box 10">
          <a:extLst>
            <a:ext uri="{FF2B5EF4-FFF2-40B4-BE49-F238E27FC236}">
              <a16:creationId xmlns:a16="http://schemas.microsoft.com/office/drawing/2014/main" id="{41E38FFE-6309-4064-BC7B-9338C2A1C9B3}"/>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31" name="Text Box 4">
          <a:extLst>
            <a:ext uri="{FF2B5EF4-FFF2-40B4-BE49-F238E27FC236}">
              <a16:creationId xmlns:a16="http://schemas.microsoft.com/office/drawing/2014/main" id="{AEB5DEC5-42A9-4938-951C-0CA0B0946F68}"/>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32" name="Text Box 5">
          <a:extLst>
            <a:ext uri="{FF2B5EF4-FFF2-40B4-BE49-F238E27FC236}">
              <a16:creationId xmlns:a16="http://schemas.microsoft.com/office/drawing/2014/main" id="{E2FC6A3E-64CA-48D1-9CB2-227AAA84D583}"/>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33" name="Text Box 9">
          <a:extLst>
            <a:ext uri="{FF2B5EF4-FFF2-40B4-BE49-F238E27FC236}">
              <a16:creationId xmlns:a16="http://schemas.microsoft.com/office/drawing/2014/main" id="{743168E6-FEFA-4C00-B864-4956B7C48DA0}"/>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34" name="Text Box 10">
          <a:extLst>
            <a:ext uri="{FF2B5EF4-FFF2-40B4-BE49-F238E27FC236}">
              <a16:creationId xmlns:a16="http://schemas.microsoft.com/office/drawing/2014/main" id="{2463B7F1-1D70-4072-9368-87E776998D54}"/>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35" name="Text Box 4">
          <a:extLst>
            <a:ext uri="{FF2B5EF4-FFF2-40B4-BE49-F238E27FC236}">
              <a16:creationId xmlns:a16="http://schemas.microsoft.com/office/drawing/2014/main" id="{14E50D79-E216-4907-ACEE-E02A96A07493}"/>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36" name="Text Box 5">
          <a:extLst>
            <a:ext uri="{FF2B5EF4-FFF2-40B4-BE49-F238E27FC236}">
              <a16:creationId xmlns:a16="http://schemas.microsoft.com/office/drawing/2014/main" id="{D01F04D6-9469-49DA-A2E5-5AF19AEEF89C}"/>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37" name="Text Box 9">
          <a:extLst>
            <a:ext uri="{FF2B5EF4-FFF2-40B4-BE49-F238E27FC236}">
              <a16:creationId xmlns:a16="http://schemas.microsoft.com/office/drawing/2014/main" id="{D49399B0-CF3B-4E57-905B-AF5ED7D23F34}"/>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38" name="Text Box 10">
          <a:extLst>
            <a:ext uri="{FF2B5EF4-FFF2-40B4-BE49-F238E27FC236}">
              <a16:creationId xmlns:a16="http://schemas.microsoft.com/office/drawing/2014/main" id="{5E59ED56-8E03-407E-B813-F18264861046}"/>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39" name="Text Box 4">
          <a:extLst>
            <a:ext uri="{FF2B5EF4-FFF2-40B4-BE49-F238E27FC236}">
              <a16:creationId xmlns:a16="http://schemas.microsoft.com/office/drawing/2014/main" id="{9852A1BE-E080-4A52-BD96-C8FEE63A9152}"/>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40" name="Text Box 5">
          <a:extLst>
            <a:ext uri="{FF2B5EF4-FFF2-40B4-BE49-F238E27FC236}">
              <a16:creationId xmlns:a16="http://schemas.microsoft.com/office/drawing/2014/main" id="{4A929A4A-763B-4816-A8B6-6F42F2167E94}"/>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41" name="Text Box 9">
          <a:extLst>
            <a:ext uri="{FF2B5EF4-FFF2-40B4-BE49-F238E27FC236}">
              <a16:creationId xmlns:a16="http://schemas.microsoft.com/office/drawing/2014/main" id="{B5B18056-7258-4205-B40A-0AC889A000E6}"/>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42" name="Text Box 10">
          <a:extLst>
            <a:ext uri="{FF2B5EF4-FFF2-40B4-BE49-F238E27FC236}">
              <a16:creationId xmlns:a16="http://schemas.microsoft.com/office/drawing/2014/main" id="{21040A0F-B3AC-4816-8518-C3F2A1F78FE7}"/>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43" name="Text Box 4">
          <a:extLst>
            <a:ext uri="{FF2B5EF4-FFF2-40B4-BE49-F238E27FC236}">
              <a16:creationId xmlns:a16="http://schemas.microsoft.com/office/drawing/2014/main" id="{BDC3A3CF-2886-48A2-9A87-E02EBF5C9A50}"/>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44" name="Text Box 5">
          <a:extLst>
            <a:ext uri="{FF2B5EF4-FFF2-40B4-BE49-F238E27FC236}">
              <a16:creationId xmlns:a16="http://schemas.microsoft.com/office/drawing/2014/main" id="{56EBDCB7-23EC-49EB-926F-CB92D845F9B2}"/>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45" name="Text Box 9">
          <a:extLst>
            <a:ext uri="{FF2B5EF4-FFF2-40B4-BE49-F238E27FC236}">
              <a16:creationId xmlns:a16="http://schemas.microsoft.com/office/drawing/2014/main" id="{B1A88418-AFBB-4ECF-84DB-751B1285DFD2}"/>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46" name="Text Box 10">
          <a:extLst>
            <a:ext uri="{FF2B5EF4-FFF2-40B4-BE49-F238E27FC236}">
              <a16:creationId xmlns:a16="http://schemas.microsoft.com/office/drawing/2014/main" id="{C07CB435-F301-421A-9DE8-110B3D3486F3}"/>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47" name="Text Box 4">
          <a:extLst>
            <a:ext uri="{FF2B5EF4-FFF2-40B4-BE49-F238E27FC236}">
              <a16:creationId xmlns:a16="http://schemas.microsoft.com/office/drawing/2014/main" id="{868D964E-62B1-41AA-8FC8-118770B73BBF}"/>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48" name="Text Box 5">
          <a:extLst>
            <a:ext uri="{FF2B5EF4-FFF2-40B4-BE49-F238E27FC236}">
              <a16:creationId xmlns:a16="http://schemas.microsoft.com/office/drawing/2014/main" id="{162AF68B-239C-4C19-9FB4-079A40EE297F}"/>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49" name="Text Box 9">
          <a:extLst>
            <a:ext uri="{FF2B5EF4-FFF2-40B4-BE49-F238E27FC236}">
              <a16:creationId xmlns:a16="http://schemas.microsoft.com/office/drawing/2014/main" id="{6B601B22-79C4-4305-90F7-55B051CA1F36}"/>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50" name="Text Box 10">
          <a:extLst>
            <a:ext uri="{FF2B5EF4-FFF2-40B4-BE49-F238E27FC236}">
              <a16:creationId xmlns:a16="http://schemas.microsoft.com/office/drawing/2014/main" id="{8B22C6BE-3901-4053-BB0E-299A916FA2E3}"/>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51" name="Text Box 4">
          <a:extLst>
            <a:ext uri="{FF2B5EF4-FFF2-40B4-BE49-F238E27FC236}">
              <a16:creationId xmlns:a16="http://schemas.microsoft.com/office/drawing/2014/main" id="{826E1E13-25B6-4A85-8FF9-391CB8091C1C}"/>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52" name="Text Box 5">
          <a:extLst>
            <a:ext uri="{FF2B5EF4-FFF2-40B4-BE49-F238E27FC236}">
              <a16:creationId xmlns:a16="http://schemas.microsoft.com/office/drawing/2014/main" id="{EF22AD40-D569-442A-B8BB-68E193EFC6EE}"/>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53" name="Text Box 9">
          <a:extLst>
            <a:ext uri="{FF2B5EF4-FFF2-40B4-BE49-F238E27FC236}">
              <a16:creationId xmlns:a16="http://schemas.microsoft.com/office/drawing/2014/main" id="{EA9E1AE7-29BB-42B3-9BAB-BB4AFDE21EBE}"/>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54" name="Text Box 10">
          <a:extLst>
            <a:ext uri="{FF2B5EF4-FFF2-40B4-BE49-F238E27FC236}">
              <a16:creationId xmlns:a16="http://schemas.microsoft.com/office/drawing/2014/main" id="{D21C0857-7A15-4AC0-8379-CA665916E4EC}"/>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55" name="Text Box 4">
          <a:extLst>
            <a:ext uri="{FF2B5EF4-FFF2-40B4-BE49-F238E27FC236}">
              <a16:creationId xmlns:a16="http://schemas.microsoft.com/office/drawing/2014/main" id="{E6BE05B6-0809-4F0A-A2E1-20F65A5D2DF0}"/>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56" name="Text Box 5">
          <a:extLst>
            <a:ext uri="{FF2B5EF4-FFF2-40B4-BE49-F238E27FC236}">
              <a16:creationId xmlns:a16="http://schemas.microsoft.com/office/drawing/2014/main" id="{634C7014-884B-4914-A3D2-CDFBE5856DDF}"/>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57" name="Text Box 9">
          <a:extLst>
            <a:ext uri="{FF2B5EF4-FFF2-40B4-BE49-F238E27FC236}">
              <a16:creationId xmlns:a16="http://schemas.microsoft.com/office/drawing/2014/main" id="{2BF78517-1D0A-4413-8743-A9C7572E8803}"/>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58" name="Text Box 10">
          <a:extLst>
            <a:ext uri="{FF2B5EF4-FFF2-40B4-BE49-F238E27FC236}">
              <a16:creationId xmlns:a16="http://schemas.microsoft.com/office/drawing/2014/main" id="{7838D9A4-8F88-47C4-ABBB-4716ED1CF961}"/>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59" name="Text Box 4">
          <a:extLst>
            <a:ext uri="{FF2B5EF4-FFF2-40B4-BE49-F238E27FC236}">
              <a16:creationId xmlns:a16="http://schemas.microsoft.com/office/drawing/2014/main" id="{6361E338-69F9-4D59-96FB-15213302C5B3}"/>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60" name="Text Box 5">
          <a:extLst>
            <a:ext uri="{FF2B5EF4-FFF2-40B4-BE49-F238E27FC236}">
              <a16:creationId xmlns:a16="http://schemas.microsoft.com/office/drawing/2014/main" id="{5A54D1A7-8B6E-42BD-A7E7-E378FBE821B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61" name="Text Box 9">
          <a:extLst>
            <a:ext uri="{FF2B5EF4-FFF2-40B4-BE49-F238E27FC236}">
              <a16:creationId xmlns:a16="http://schemas.microsoft.com/office/drawing/2014/main" id="{14F6FCCF-F5F8-468D-A24D-119D4E9F1B64}"/>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62" name="Text Box 10">
          <a:extLst>
            <a:ext uri="{FF2B5EF4-FFF2-40B4-BE49-F238E27FC236}">
              <a16:creationId xmlns:a16="http://schemas.microsoft.com/office/drawing/2014/main" id="{5431C2B3-7A65-4483-8F3A-56B1E218D063}"/>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63" name="Text Box 4">
          <a:extLst>
            <a:ext uri="{FF2B5EF4-FFF2-40B4-BE49-F238E27FC236}">
              <a16:creationId xmlns:a16="http://schemas.microsoft.com/office/drawing/2014/main" id="{AD33E6B5-D84F-4FDF-9823-CFAAB5A0DBC7}"/>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64" name="Text Box 5">
          <a:extLst>
            <a:ext uri="{FF2B5EF4-FFF2-40B4-BE49-F238E27FC236}">
              <a16:creationId xmlns:a16="http://schemas.microsoft.com/office/drawing/2014/main" id="{576E04EB-4FF0-4870-BFC5-FC2C62DB2F78}"/>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65" name="Text Box 9">
          <a:extLst>
            <a:ext uri="{FF2B5EF4-FFF2-40B4-BE49-F238E27FC236}">
              <a16:creationId xmlns:a16="http://schemas.microsoft.com/office/drawing/2014/main" id="{24AADA3B-744A-49C6-BDA0-0163430A210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66" name="Text Box 10">
          <a:extLst>
            <a:ext uri="{FF2B5EF4-FFF2-40B4-BE49-F238E27FC236}">
              <a16:creationId xmlns:a16="http://schemas.microsoft.com/office/drawing/2014/main" id="{DE88AACD-0C76-4B37-A11D-ADB620240771}"/>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67" name="Text Box 4">
          <a:extLst>
            <a:ext uri="{FF2B5EF4-FFF2-40B4-BE49-F238E27FC236}">
              <a16:creationId xmlns:a16="http://schemas.microsoft.com/office/drawing/2014/main" id="{5E0F0F2C-2AD4-4DF6-BB4E-00B029A0CEBC}"/>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68" name="Text Box 5">
          <a:extLst>
            <a:ext uri="{FF2B5EF4-FFF2-40B4-BE49-F238E27FC236}">
              <a16:creationId xmlns:a16="http://schemas.microsoft.com/office/drawing/2014/main" id="{8A7EC1E2-5845-44C5-9EA7-05DD9E7C8B8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69" name="Text Box 9">
          <a:extLst>
            <a:ext uri="{FF2B5EF4-FFF2-40B4-BE49-F238E27FC236}">
              <a16:creationId xmlns:a16="http://schemas.microsoft.com/office/drawing/2014/main" id="{4C172B89-6BFE-466C-803D-B117527B8B9B}"/>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70" name="Text Box 10">
          <a:extLst>
            <a:ext uri="{FF2B5EF4-FFF2-40B4-BE49-F238E27FC236}">
              <a16:creationId xmlns:a16="http://schemas.microsoft.com/office/drawing/2014/main" id="{A37CE906-9F70-4323-83E5-01803943560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71" name="Text Box 4">
          <a:extLst>
            <a:ext uri="{FF2B5EF4-FFF2-40B4-BE49-F238E27FC236}">
              <a16:creationId xmlns:a16="http://schemas.microsoft.com/office/drawing/2014/main" id="{4211B65E-7C2A-4004-9945-6E9C2D40638B}"/>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72" name="Text Box 5">
          <a:extLst>
            <a:ext uri="{FF2B5EF4-FFF2-40B4-BE49-F238E27FC236}">
              <a16:creationId xmlns:a16="http://schemas.microsoft.com/office/drawing/2014/main" id="{C054ED07-732C-4D84-9CCB-15A5BCF19560}"/>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73" name="Text Box 9">
          <a:extLst>
            <a:ext uri="{FF2B5EF4-FFF2-40B4-BE49-F238E27FC236}">
              <a16:creationId xmlns:a16="http://schemas.microsoft.com/office/drawing/2014/main" id="{1A5B792D-A6AC-4ED7-BBDC-A5B5466DAE68}"/>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74" name="Text Box 10">
          <a:extLst>
            <a:ext uri="{FF2B5EF4-FFF2-40B4-BE49-F238E27FC236}">
              <a16:creationId xmlns:a16="http://schemas.microsoft.com/office/drawing/2014/main" id="{FF40A34A-F0DC-475C-9364-88152F12F3EA}"/>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75" name="Text Box 4">
          <a:extLst>
            <a:ext uri="{FF2B5EF4-FFF2-40B4-BE49-F238E27FC236}">
              <a16:creationId xmlns:a16="http://schemas.microsoft.com/office/drawing/2014/main" id="{2DD7F276-5D16-4EEB-925B-EE2BBD221CA8}"/>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76" name="Text Box 5">
          <a:extLst>
            <a:ext uri="{FF2B5EF4-FFF2-40B4-BE49-F238E27FC236}">
              <a16:creationId xmlns:a16="http://schemas.microsoft.com/office/drawing/2014/main" id="{D16C5A6A-34A4-4543-8EBE-307A43A2E8E4}"/>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77" name="Text Box 9">
          <a:extLst>
            <a:ext uri="{FF2B5EF4-FFF2-40B4-BE49-F238E27FC236}">
              <a16:creationId xmlns:a16="http://schemas.microsoft.com/office/drawing/2014/main" id="{C250AFCD-7B8A-47A0-A3A0-0CF7DD524B3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78" name="Text Box 10">
          <a:extLst>
            <a:ext uri="{FF2B5EF4-FFF2-40B4-BE49-F238E27FC236}">
              <a16:creationId xmlns:a16="http://schemas.microsoft.com/office/drawing/2014/main" id="{0AF6BD7B-816B-4B3F-AB53-116BDCE096A2}"/>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79" name="Text Box 4">
          <a:extLst>
            <a:ext uri="{FF2B5EF4-FFF2-40B4-BE49-F238E27FC236}">
              <a16:creationId xmlns:a16="http://schemas.microsoft.com/office/drawing/2014/main" id="{0D2D4DD0-D8E1-40AE-BB0F-EFA3AC8B27C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80" name="Text Box 5">
          <a:extLst>
            <a:ext uri="{FF2B5EF4-FFF2-40B4-BE49-F238E27FC236}">
              <a16:creationId xmlns:a16="http://schemas.microsoft.com/office/drawing/2014/main" id="{FA0208EF-C0EA-4E96-8169-9B31BAE01901}"/>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81" name="Text Box 9">
          <a:extLst>
            <a:ext uri="{FF2B5EF4-FFF2-40B4-BE49-F238E27FC236}">
              <a16:creationId xmlns:a16="http://schemas.microsoft.com/office/drawing/2014/main" id="{C0330875-5B1B-4CC6-98A9-DF508206A282}"/>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82" name="Text Box 10">
          <a:extLst>
            <a:ext uri="{FF2B5EF4-FFF2-40B4-BE49-F238E27FC236}">
              <a16:creationId xmlns:a16="http://schemas.microsoft.com/office/drawing/2014/main" id="{22A130C0-9905-4171-8177-C175B3AE35A9}"/>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83" name="Text Box 4">
          <a:extLst>
            <a:ext uri="{FF2B5EF4-FFF2-40B4-BE49-F238E27FC236}">
              <a16:creationId xmlns:a16="http://schemas.microsoft.com/office/drawing/2014/main" id="{D3E2D23B-21E1-4553-9AAB-AE2E4E5840FE}"/>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84" name="Text Box 5">
          <a:extLst>
            <a:ext uri="{FF2B5EF4-FFF2-40B4-BE49-F238E27FC236}">
              <a16:creationId xmlns:a16="http://schemas.microsoft.com/office/drawing/2014/main" id="{C93583F9-84F4-4DCC-A7BA-A5F12816988C}"/>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85" name="Text Box 9">
          <a:extLst>
            <a:ext uri="{FF2B5EF4-FFF2-40B4-BE49-F238E27FC236}">
              <a16:creationId xmlns:a16="http://schemas.microsoft.com/office/drawing/2014/main" id="{68247398-C3FA-4EFD-AB7C-BEFC06935A78}"/>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86" name="Text Box 10">
          <a:extLst>
            <a:ext uri="{FF2B5EF4-FFF2-40B4-BE49-F238E27FC236}">
              <a16:creationId xmlns:a16="http://schemas.microsoft.com/office/drawing/2014/main" id="{CA2F918E-5A36-4DC3-83DF-87CDF8440BE9}"/>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87" name="Text Box 4">
          <a:extLst>
            <a:ext uri="{FF2B5EF4-FFF2-40B4-BE49-F238E27FC236}">
              <a16:creationId xmlns:a16="http://schemas.microsoft.com/office/drawing/2014/main" id="{2D7F225C-CFDA-4427-84CC-BBDB574DA8E2}"/>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88" name="Text Box 5">
          <a:extLst>
            <a:ext uri="{FF2B5EF4-FFF2-40B4-BE49-F238E27FC236}">
              <a16:creationId xmlns:a16="http://schemas.microsoft.com/office/drawing/2014/main" id="{F117A53E-C3D9-4647-97A2-4EFE4F81AA6A}"/>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89" name="Text Box 9">
          <a:extLst>
            <a:ext uri="{FF2B5EF4-FFF2-40B4-BE49-F238E27FC236}">
              <a16:creationId xmlns:a16="http://schemas.microsoft.com/office/drawing/2014/main" id="{A0A75E02-C7DC-4F4F-9BA3-B2CE41836339}"/>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90" name="Text Box 10">
          <a:extLst>
            <a:ext uri="{FF2B5EF4-FFF2-40B4-BE49-F238E27FC236}">
              <a16:creationId xmlns:a16="http://schemas.microsoft.com/office/drawing/2014/main" id="{3AD1350B-4470-4580-B358-725B304FB4F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8"/>
    <xdr:sp macro="" textlink="">
      <xdr:nvSpPr>
        <xdr:cNvPr id="2291" name="Text Box 4">
          <a:extLst>
            <a:ext uri="{FF2B5EF4-FFF2-40B4-BE49-F238E27FC236}">
              <a16:creationId xmlns:a16="http://schemas.microsoft.com/office/drawing/2014/main" id="{1474A0FF-430B-41A0-ACB6-6F4455F1DA03}"/>
            </a:ext>
          </a:extLst>
        </xdr:cNvPr>
        <xdr:cNvSpPr txBox="1">
          <a:spLocks noChangeArrowheads="1"/>
        </xdr:cNvSpPr>
      </xdr:nvSpPr>
      <xdr:spPr bwMode="auto">
        <a:xfrm>
          <a:off x="5248275" y="190109475"/>
          <a:ext cx="76200" cy="148168"/>
        </a:xfrm>
        <a:prstGeom prst="rect">
          <a:avLst/>
        </a:prstGeom>
        <a:noFill/>
        <a:ln w="9525">
          <a:noFill/>
          <a:miter lim="800000"/>
          <a:headEnd/>
          <a:tailEnd/>
        </a:ln>
      </xdr:spPr>
    </xdr:sp>
    <xdr:clientData/>
  </xdr:oneCellAnchor>
  <xdr:oneCellAnchor>
    <xdr:from>
      <xdr:col>6</xdr:col>
      <xdr:colOff>0</xdr:colOff>
      <xdr:row>976</xdr:row>
      <xdr:rowOff>0</xdr:rowOff>
    </xdr:from>
    <xdr:ext cx="76200" cy="148168"/>
    <xdr:sp macro="" textlink="">
      <xdr:nvSpPr>
        <xdr:cNvPr id="2292" name="Text Box 5">
          <a:extLst>
            <a:ext uri="{FF2B5EF4-FFF2-40B4-BE49-F238E27FC236}">
              <a16:creationId xmlns:a16="http://schemas.microsoft.com/office/drawing/2014/main" id="{62C4D575-2CFD-4F55-A6CA-8D43ACA7A81D}"/>
            </a:ext>
          </a:extLst>
        </xdr:cNvPr>
        <xdr:cNvSpPr txBox="1">
          <a:spLocks noChangeArrowheads="1"/>
        </xdr:cNvSpPr>
      </xdr:nvSpPr>
      <xdr:spPr bwMode="auto">
        <a:xfrm>
          <a:off x="5248275" y="190109475"/>
          <a:ext cx="76200" cy="148168"/>
        </a:xfrm>
        <a:prstGeom prst="rect">
          <a:avLst/>
        </a:prstGeom>
        <a:noFill/>
        <a:ln w="9525">
          <a:noFill/>
          <a:miter lim="800000"/>
          <a:headEnd/>
          <a:tailEnd/>
        </a:ln>
      </xdr:spPr>
    </xdr:sp>
    <xdr:clientData/>
  </xdr:oneCellAnchor>
  <xdr:oneCellAnchor>
    <xdr:from>
      <xdr:col>6</xdr:col>
      <xdr:colOff>0</xdr:colOff>
      <xdr:row>976</xdr:row>
      <xdr:rowOff>0</xdr:rowOff>
    </xdr:from>
    <xdr:ext cx="76200" cy="148168"/>
    <xdr:sp macro="" textlink="">
      <xdr:nvSpPr>
        <xdr:cNvPr id="2293" name="Text Box 9">
          <a:extLst>
            <a:ext uri="{FF2B5EF4-FFF2-40B4-BE49-F238E27FC236}">
              <a16:creationId xmlns:a16="http://schemas.microsoft.com/office/drawing/2014/main" id="{927D5BA5-6198-4409-886A-872E71C97324}"/>
            </a:ext>
          </a:extLst>
        </xdr:cNvPr>
        <xdr:cNvSpPr txBox="1">
          <a:spLocks noChangeArrowheads="1"/>
        </xdr:cNvSpPr>
      </xdr:nvSpPr>
      <xdr:spPr bwMode="auto">
        <a:xfrm>
          <a:off x="5248275" y="190109475"/>
          <a:ext cx="76200" cy="148168"/>
        </a:xfrm>
        <a:prstGeom prst="rect">
          <a:avLst/>
        </a:prstGeom>
        <a:noFill/>
        <a:ln w="9525">
          <a:noFill/>
          <a:miter lim="800000"/>
          <a:headEnd/>
          <a:tailEnd/>
        </a:ln>
      </xdr:spPr>
    </xdr:sp>
    <xdr:clientData/>
  </xdr:oneCellAnchor>
  <xdr:oneCellAnchor>
    <xdr:from>
      <xdr:col>6</xdr:col>
      <xdr:colOff>0</xdr:colOff>
      <xdr:row>976</xdr:row>
      <xdr:rowOff>0</xdr:rowOff>
    </xdr:from>
    <xdr:ext cx="76200" cy="148168"/>
    <xdr:sp macro="" textlink="">
      <xdr:nvSpPr>
        <xdr:cNvPr id="2294" name="Text Box 10">
          <a:extLst>
            <a:ext uri="{FF2B5EF4-FFF2-40B4-BE49-F238E27FC236}">
              <a16:creationId xmlns:a16="http://schemas.microsoft.com/office/drawing/2014/main" id="{F753FABC-11C3-442C-8127-1B565DEA41A8}"/>
            </a:ext>
          </a:extLst>
        </xdr:cNvPr>
        <xdr:cNvSpPr txBox="1">
          <a:spLocks noChangeArrowheads="1"/>
        </xdr:cNvSpPr>
      </xdr:nvSpPr>
      <xdr:spPr bwMode="auto">
        <a:xfrm>
          <a:off x="5248275" y="190109475"/>
          <a:ext cx="76200" cy="148168"/>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95" name="Text Box 4">
          <a:extLst>
            <a:ext uri="{FF2B5EF4-FFF2-40B4-BE49-F238E27FC236}">
              <a16:creationId xmlns:a16="http://schemas.microsoft.com/office/drawing/2014/main" id="{39E86D6B-CACF-4A90-8239-38C842978A18}"/>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96" name="Text Box 5">
          <a:extLst>
            <a:ext uri="{FF2B5EF4-FFF2-40B4-BE49-F238E27FC236}">
              <a16:creationId xmlns:a16="http://schemas.microsoft.com/office/drawing/2014/main" id="{1FC4BAFE-739A-4322-B629-EC52163413B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97" name="Text Box 9">
          <a:extLst>
            <a:ext uri="{FF2B5EF4-FFF2-40B4-BE49-F238E27FC236}">
              <a16:creationId xmlns:a16="http://schemas.microsoft.com/office/drawing/2014/main" id="{94133832-EC20-42B1-87FB-231DD715825A}"/>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298" name="Text Box 10">
          <a:extLst>
            <a:ext uri="{FF2B5EF4-FFF2-40B4-BE49-F238E27FC236}">
              <a16:creationId xmlns:a16="http://schemas.microsoft.com/office/drawing/2014/main" id="{EB29497A-B147-4706-BAF9-FDD7C0F67EF4}"/>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299" name="Text Box 4">
          <a:extLst>
            <a:ext uri="{FF2B5EF4-FFF2-40B4-BE49-F238E27FC236}">
              <a16:creationId xmlns:a16="http://schemas.microsoft.com/office/drawing/2014/main" id="{35DAC437-53D7-4686-A946-247411BFB9B2}"/>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00" name="Text Box 5">
          <a:extLst>
            <a:ext uri="{FF2B5EF4-FFF2-40B4-BE49-F238E27FC236}">
              <a16:creationId xmlns:a16="http://schemas.microsoft.com/office/drawing/2014/main" id="{76CE1C91-DE76-4AFB-A455-8061DDBF4400}"/>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01" name="Text Box 9">
          <a:extLst>
            <a:ext uri="{FF2B5EF4-FFF2-40B4-BE49-F238E27FC236}">
              <a16:creationId xmlns:a16="http://schemas.microsoft.com/office/drawing/2014/main" id="{313E3F8D-1A0A-4D2E-AADD-EB2E9A2424B6}"/>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02" name="Text Box 4">
          <a:extLst>
            <a:ext uri="{FF2B5EF4-FFF2-40B4-BE49-F238E27FC236}">
              <a16:creationId xmlns:a16="http://schemas.microsoft.com/office/drawing/2014/main" id="{20C421E9-7689-48A6-965D-0ED22FA62467}"/>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03" name="Text Box 5">
          <a:extLst>
            <a:ext uri="{FF2B5EF4-FFF2-40B4-BE49-F238E27FC236}">
              <a16:creationId xmlns:a16="http://schemas.microsoft.com/office/drawing/2014/main" id="{F9D34E58-1F65-40E4-8F51-78456D44B1F9}"/>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04" name="Text Box 9">
          <a:extLst>
            <a:ext uri="{FF2B5EF4-FFF2-40B4-BE49-F238E27FC236}">
              <a16:creationId xmlns:a16="http://schemas.microsoft.com/office/drawing/2014/main" id="{0173C1B0-3453-4087-A7F4-6B0BFEB84470}"/>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05" name="Text Box 10">
          <a:extLst>
            <a:ext uri="{FF2B5EF4-FFF2-40B4-BE49-F238E27FC236}">
              <a16:creationId xmlns:a16="http://schemas.microsoft.com/office/drawing/2014/main" id="{3F3FD5E7-E930-44C3-BB93-7931911B813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06" name="Text Box 4">
          <a:extLst>
            <a:ext uri="{FF2B5EF4-FFF2-40B4-BE49-F238E27FC236}">
              <a16:creationId xmlns:a16="http://schemas.microsoft.com/office/drawing/2014/main" id="{F52169F9-4745-4129-BC63-A7DC909E036A}"/>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07" name="Text Box 5">
          <a:extLst>
            <a:ext uri="{FF2B5EF4-FFF2-40B4-BE49-F238E27FC236}">
              <a16:creationId xmlns:a16="http://schemas.microsoft.com/office/drawing/2014/main" id="{0A903149-ADC7-42F3-A44E-D6D0E522A768}"/>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08" name="Text Box 9">
          <a:extLst>
            <a:ext uri="{FF2B5EF4-FFF2-40B4-BE49-F238E27FC236}">
              <a16:creationId xmlns:a16="http://schemas.microsoft.com/office/drawing/2014/main" id="{88108BFC-CA06-4ADE-A03F-F830F6B9EA0C}"/>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09" name="Text Box 4">
          <a:extLst>
            <a:ext uri="{FF2B5EF4-FFF2-40B4-BE49-F238E27FC236}">
              <a16:creationId xmlns:a16="http://schemas.microsoft.com/office/drawing/2014/main" id="{E03BADA6-F795-4BCB-B758-522F87E1895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10" name="Text Box 5">
          <a:extLst>
            <a:ext uri="{FF2B5EF4-FFF2-40B4-BE49-F238E27FC236}">
              <a16:creationId xmlns:a16="http://schemas.microsoft.com/office/drawing/2014/main" id="{8E293C73-0BEC-4102-874B-33F60A0ACA71}"/>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11" name="Text Box 9">
          <a:extLst>
            <a:ext uri="{FF2B5EF4-FFF2-40B4-BE49-F238E27FC236}">
              <a16:creationId xmlns:a16="http://schemas.microsoft.com/office/drawing/2014/main" id="{5E3DCF62-050F-4FEC-8AFC-B4E677CEA013}"/>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12" name="Text Box 4">
          <a:extLst>
            <a:ext uri="{FF2B5EF4-FFF2-40B4-BE49-F238E27FC236}">
              <a16:creationId xmlns:a16="http://schemas.microsoft.com/office/drawing/2014/main" id="{393E4A33-2546-4F57-BBA0-861866D211E0}"/>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13" name="Text Box 4">
          <a:extLst>
            <a:ext uri="{FF2B5EF4-FFF2-40B4-BE49-F238E27FC236}">
              <a16:creationId xmlns:a16="http://schemas.microsoft.com/office/drawing/2014/main" id="{7BD2980C-EC7D-432D-A7E8-5CEEE707C00E}"/>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14" name="Text Box 4">
          <a:extLst>
            <a:ext uri="{FF2B5EF4-FFF2-40B4-BE49-F238E27FC236}">
              <a16:creationId xmlns:a16="http://schemas.microsoft.com/office/drawing/2014/main" id="{70BCA501-857C-47A5-904E-B985DEFFE802}"/>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15" name="Text Box 5">
          <a:extLst>
            <a:ext uri="{FF2B5EF4-FFF2-40B4-BE49-F238E27FC236}">
              <a16:creationId xmlns:a16="http://schemas.microsoft.com/office/drawing/2014/main" id="{5EF08656-93FB-44A8-822B-650F324B4075}"/>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16" name="Text Box 9">
          <a:extLst>
            <a:ext uri="{FF2B5EF4-FFF2-40B4-BE49-F238E27FC236}">
              <a16:creationId xmlns:a16="http://schemas.microsoft.com/office/drawing/2014/main" id="{23751595-4894-41B1-BE30-403F21ABE004}"/>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17" name="Text Box 10">
          <a:extLst>
            <a:ext uri="{FF2B5EF4-FFF2-40B4-BE49-F238E27FC236}">
              <a16:creationId xmlns:a16="http://schemas.microsoft.com/office/drawing/2014/main" id="{EC7EDC98-A74F-4A64-BD69-99B0D0BD6792}"/>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18" name="Text Box 4">
          <a:extLst>
            <a:ext uri="{FF2B5EF4-FFF2-40B4-BE49-F238E27FC236}">
              <a16:creationId xmlns:a16="http://schemas.microsoft.com/office/drawing/2014/main" id="{B08B8F6C-715A-41D6-95C7-39863216EA95}"/>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19" name="Text Box 5">
          <a:extLst>
            <a:ext uri="{FF2B5EF4-FFF2-40B4-BE49-F238E27FC236}">
              <a16:creationId xmlns:a16="http://schemas.microsoft.com/office/drawing/2014/main" id="{E3E7ED6F-627D-43E3-83DE-CCD5169674B5}"/>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20" name="Text Box 9">
          <a:extLst>
            <a:ext uri="{FF2B5EF4-FFF2-40B4-BE49-F238E27FC236}">
              <a16:creationId xmlns:a16="http://schemas.microsoft.com/office/drawing/2014/main" id="{77967D4A-3902-4246-AE3F-FDB8B808B081}"/>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21" name="Text Box 10">
          <a:extLst>
            <a:ext uri="{FF2B5EF4-FFF2-40B4-BE49-F238E27FC236}">
              <a16:creationId xmlns:a16="http://schemas.microsoft.com/office/drawing/2014/main" id="{53774CE4-F0CA-4E97-B19F-05E6A72BD194}"/>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22" name="Text Box 4">
          <a:extLst>
            <a:ext uri="{FF2B5EF4-FFF2-40B4-BE49-F238E27FC236}">
              <a16:creationId xmlns:a16="http://schemas.microsoft.com/office/drawing/2014/main" id="{05F11B51-9507-40E0-B488-4CCDCB7854AB}"/>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23" name="Text Box 5">
          <a:extLst>
            <a:ext uri="{FF2B5EF4-FFF2-40B4-BE49-F238E27FC236}">
              <a16:creationId xmlns:a16="http://schemas.microsoft.com/office/drawing/2014/main" id="{865FBB1F-EBB6-4B1D-B6E0-61B640FE4EE1}"/>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24" name="Text Box 9">
          <a:extLst>
            <a:ext uri="{FF2B5EF4-FFF2-40B4-BE49-F238E27FC236}">
              <a16:creationId xmlns:a16="http://schemas.microsoft.com/office/drawing/2014/main" id="{23AB9A2D-8D2A-4136-95D6-75EED9978ABD}"/>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25" name="Text Box 10">
          <a:extLst>
            <a:ext uri="{FF2B5EF4-FFF2-40B4-BE49-F238E27FC236}">
              <a16:creationId xmlns:a16="http://schemas.microsoft.com/office/drawing/2014/main" id="{20209309-C2F1-4A5D-81EE-FBF919D98D82}"/>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26" name="Text Box 4">
          <a:extLst>
            <a:ext uri="{FF2B5EF4-FFF2-40B4-BE49-F238E27FC236}">
              <a16:creationId xmlns:a16="http://schemas.microsoft.com/office/drawing/2014/main" id="{6A6959BD-AF0B-4737-999E-00D170E4080D}"/>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27" name="Text Box 5">
          <a:extLst>
            <a:ext uri="{FF2B5EF4-FFF2-40B4-BE49-F238E27FC236}">
              <a16:creationId xmlns:a16="http://schemas.microsoft.com/office/drawing/2014/main" id="{2FE14C77-D8C9-43B9-B059-57C405189212}"/>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28" name="Text Box 9">
          <a:extLst>
            <a:ext uri="{FF2B5EF4-FFF2-40B4-BE49-F238E27FC236}">
              <a16:creationId xmlns:a16="http://schemas.microsoft.com/office/drawing/2014/main" id="{AE053F72-951C-4D90-BE6A-034A66B03C6E}"/>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29" name="Text Box 10">
          <a:extLst>
            <a:ext uri="{FF2B5EF4-FFF2-40B4-BE49-F238E27FC236}">
              <a16:creationId xmlns:a16="http://schemas.microsoft.com/office/drawing/2014/main" id="{A54C2E5F-03D9-404D-9CD5-1EE52F448B97}"/>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30" name="Text Box 4">
          <a:extLst>
            <a:ext uri="{FF2B5EF4-FFF2-40B4-BE49-F238E27FC236}">
              <a16:creationId xmlns:a16="http://schemas.microsoft.com/office/drawing/2014/main" id="{BDA48841-EB7B-4385-B97E-F671EAD029B4}"/>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31" name="Text Box 5">
          <a:extLst>
            <a:ext uri="{FF2B5EF4-FFF2-40B4-BE49-F238E27FC236}">
              <a16:creationId xmlns:a16="http://schemas.microsoft.com/office/drawing/2014/main" id="{AB41A440-3B2F-4F86-B44A-906B1F5982F9}"/>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32" name="Text Box 9">
          <a:extLst>
            <a:ext uri="{FF2B5EF4-FFF2-40B4-BE49-F238E27FC236}">
              <a16:creationId xmlns:a16="http://schemas.microsoft.com/office/drawing/2014/main" id="{1F32DA67-CD47-481F-8510-76D4AE48555F}"/>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33" name="Text Box 10">
          <a:extLst>
            <a:ext uri="{FF2B5EF4-FFF2-40B4-BE49-F238E27FC236}">
              <a16:creationId xmlns:a16="http://schemas.microsoft.com/office/drawing/2014/main" id="{DEC70077-6AD2-4931-839C-344A75053127}"/>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34" name="Text Box 4">
          <a:extLst>
            <a:ext uri="{FF2B5EF4-FFF2-40B4-BE49-F238E27FC236}">
              <a16:creationId xmlns:a16="http://schemas.microsoft.com/office/drawing/2014/main" id="{A48A2961-CCD6-4D88-9382-AB0BE0C56322}"/>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35" name="Text Box 5">
          <a:extLst>
            <a:ext uri="{FF2B5EF4-FFF2-40B4-BE49-F238E27FC236}">
              <a16:creationId xmlns:a16="http://schemas.microsoft.com/office/drawing/2014/main" id="{69660637-018A-4CBB-B4DE-EF96D8A4470F}"/>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36" name="Text Box 9">
          <a:extLst>
            <a:ext uri="{FF2B5EF4-FFF2-40B4-BE49-F238E27FC236}">
              <a16:creationId xmlns:a16="http://schemas.microsoft.com/office/drawing/2014/main" id="{B56DF32F-1ACC-45DF-8D03-55DD0CA112B9}"/>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37" name="Text Box 10">
          <a:extLst>
            <a:ext uri="{FF2B5EF4-FFF2-40B4-BE49-F238E27FC236}">
              <a16:creationId xmlns:a16="http://schemas.microsoft.com/office/drawing/2014/main" id="{44F5BD3C-2CA8-4B14-BF20-D257A3734544}"/>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38" name="Text Box 4">
          <a:extLst>
            <a:ext uri="{FF2B5EF4-FFF2-40B4-BE49-F238E27FC236}">
              <a16:creationId xmlns:a16="http://schemas.microsoft.com/office/drawing/2014/main" id="{86EC66FA-6A07-4753-852D-2BA05CA6AC83}"/>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39" name="Text Box 5">
          <a:extLst>
            <a:ext uri="{FF2B5EF4-FFF2-40B4-BE49-F238E27FC236}">
              <a16:creationId xmlns:a16="http://schemas.microsoft.com/office/drawing/2014/main" id="{FCD7DE9A-8ACB-45B0-AC25-8F766AFB48FD}"/>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40" name="Text Box 9">
          <a:extLst>
            <a:ext uri="{FF2B5EF4-FFF2-40B4-BE49-F238E27FC236}">
              <a16:creationId xmlns:a16="http://schemas.microsoft.com/office/drawing/2014/main" id="{BE7C199E-72D8-468D-8E29-13787B6F422A}"/>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41" name="Text Box 10">
          <a:extLst>
            <a:ext uri="{FF2B5EF4-FFF2-40B4-BE49-F238E27FC236}">
              <a16:creationId xmlns:a16="http://schemas.microsoft.com/office/drawing/2014/main" id="{E38581D6-556E-4DD2-9BCF-1BFF9CA2D1CE}"/>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42" name="Text Box 4">
          <a:extLst>
            <a:ext uri="{FF2B5EF4-FFF2-40B4-BE49-F238E27FC236}">
              <a16:creationId xmlns:a16="http://schemas.microsoft.com/office/drawing/2014/main" id="{75DCD5DA-2BCF-46E5-8CD7-044DD94CCF21}"/>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43" name="Text Box 5">
          <a:extLst>
            <a:ext uri="{FF2B5EF4-FFF2-40B4-BE49-F238E27FC236}">
              <a16:creationId xmlns:a16="http://schemas.microsoft.com/office/drawing/2014/main" id="{93A6615A-0AFF-4653-8B04-1DFCD8E967C3}"/>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44" name="Text Box 9">
          <a:extLst>
            <a:ext uri="{FF2B5EF4-FFF2-40B4-BE49-F238E27FC236}">
              <a16:creationId xmlns:a16="http://schemas.microsoft.com/office/drawing/2014/main" id="{C379900A-B6F2-43B9-9B56-15E5E4C4543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45" name="Text Box 10">
          <a:extLst>
            <a:ext uri="{FF2B5EF4-FFF2-40B4-BE49-F238E27FC236}">
              <a16:creationId xmlns:a16="http://schemas.microsoft.com/office/drawing/2014/main" id="{53586338-42BA-40FC-9005-669E2D2F29A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46" name="Text Box 4">
          <a:extLst>
            <a:ext uri="{FF2B5EF4-FFF2-40B4-BE49-F238E27FC236}">
              <a16:creationId xmlns:a16="http://schemas.microsoft.com/office/drawing/2014/main" id="{565037CA-F8C9-44B6-AE67-1A4D343099C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47" name="Text Box 5">
          <a:extLst>
            <a:ext uri="{FF2B5EF4-FFF2-40B4-BE49-F238E27FC236}">
              <a16:creationId xmlns:a16="http://schemas.microsoft.com/office/drawing/2014/main" id="{61E4927E-0F06-4D34-9393-028B94F138CF}"/>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48" name="Text Box 9">
          <a:extLst>
            <a:ext uri="{FF2B5EF4-FFF2-40B4-BE49-F238E27FC236}">
              <a16:creationId xmlns:a16="http://schemas.microsoft.com/office/drawing/2014/main" id="{A80823F3-12D9-40D8-989F-C5F0C25F46AC}"/>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49" name="Text Box 10">
          <a:extLst>
            <a:ext uri="{FF2B5EF4-FFF2-40B4-BE49-F238E27FC236}">
              <a16:creationId xmlns:a16="http://schemas.microsoft.com/office/drawing/2014/main" id="{6931A679-0FCB-4B42-825F-0965987A6094}"/>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50" name="Text Box 4">
          <a:extLst>
            <a:ext uri="{FF2B5EF4-FFF2-40B4-BE49-F238E27FC236}">
              <a16:creationId xmlns:a16="http://schemas.microsoft.com/office/drawing/2014/main" id="{C8583E4D-09ED-4CF8-BEDA-C02418090E80}"/>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51" name="Text Box 5">
          <a:extLst>
            <a:ext uri="{FF2B5EF4-FFF2-40B4-BE49-F238E27FC236}">
              <a16:creationId xmlns:a16="http://schemas.microsoft.com/office/drawing/2014/main" id="{46AEA41A-6CB4-4F0D-BD14-9088AB513DB1}"/>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52" name="Text Box 9">
          <a:extLst>
            <a:ext uri="{FF2B5EF4-FFF2-40B4-BE49-F238E27FC236}">
              <a16:creationId xmlns:a16="http://schemas.microsoft.com/office/drawing/2014/main" id="{967D7373-323F-4B8C-80B5-1E18F6C758F6}"/>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53" name="Text Box 10">
          <a:extLst>
            <a:ext uri="{FF2B5EF4-FFF2-40B4-BE49-F238E27FC236}">
              <a16:creationId xmlns:a16="http://schemas.microsoft.com/office/drawing/2014/main" id="{0B3DD3B6-79C6-4C26-945F-3CA3A1D8FF38}"/>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54" name="Text Box 4">
          <a:extLst>
            <a:ext uri="{FF2B5EF4-FFF2-40B4-BE49-F238E27FC236}">
              <a16:creationId xmlns:a16="http://schemas.microsoft.com/office/drawing/2014/main" id="{DE21BEEE-6A49-4D2D-A58F-D61073C6E4F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55" name="Text Box 5">
          <a:extLst>
            <a:ext uri="{FF2B5EF4-FFF2-40B4-BE49-F238E27FC236}">
              <a16:creationId xmlns:a16="http://schemas.microsoft.com/office/drawing/2014/main" id="{7A8F5399-B8FA-4CE9-9DB4-D4E3189BB018}"/>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56" name="Text Box 9">
          <a:extLst>
            <a:ext uri="{FF2B5EF4-FFF2-40B4-BE49-F238E27FC236}">
              <a16:creationId xmlns:a16="http://schemas.microsoft.com/office/drawing/2014/main" id="{11059A71-381F-446A-AA48-17B63709437A}"/>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57" name="Text Box 10">
          <a:extLst>
            <a:ext uri="{FF2B5EF4-FFF2-40B4-BE49-F238E27FC236}">
              <a16:creationId xmlns:a16="http://schemas.microsoft.com/office/drawing/2014/main" id="{80C77F38-9FAD-4993-8A74-40BD8DA66B7A}"/>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58" name="Text Box 4">
          <a:extLst>
            <a:ext uri="{FF2B5EF4-FFF2-40B4-BE49-F238E27FC236}">
              <a16:creationId xmlns:a16="http://schemas.microsoft.com/office/drawing/2014/main" id="{FD77C4F1-5470-4390-ABE3-0B96169AE58A}"/>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59" name="Text Box 5">
          <a:extLst>
            <a:ext uri="{FF2B5EF4-FFF2-40B4-BE49-F238E27FC236}">
              <a16:creationId xmlns:a16="http://schemas.microsoft.com/office/drawing/2014/main" id="{FA0CB574-DC36-41AE-A855-93107CDB3CA3}"/>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60" name="Text Box 9">
          <a:extLst>
            <a:ext uri="{FF2B5EF4-FFF2-40B4-BE49-F238E27FC236}">
              <a16:creationId xmlns:a16="http://schemas.microsoft.com/office/drawing/2014/main" id="{BFE99307-6864-45B2-8605-2C18E986395E}"/>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61" name="Text Box 10">
          <a:extLst>
            <a:ext uri="{FF2B5EF4-FFF2-40B4-BE49-F238E27FC236}">
              <a16:creationId xmlns:a16="http://schemas.microsoft.com/office/drawing/2014/main" id="{131CD000-1F77-4162-B729-5C9AA36AE9B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62" name="Text Box 4">
          <a:extLst>
            <a:ext uri="{FF2B5EF4-FFF2-40B4-BE49-F238E27FC236}">
              <a16:creationId xmlns:a16="http://schemas.microsoft.com/office/drawing/2014/main" id="{701E1888-A9AB-4693-ADFF-AB5C5D742AD7}"/>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63" name="Text Box 5">
          <a:extLst>
            <a:ext uri="{FF2B5EF4-FFF2-40B4-BE49-F238E27FC236}">
              <a16:creationId xmlns:a16="http://schemas.microsoft.com/office/drawing/2014/main" id="{D2DAFB06-B831-46BF-814A-F699C2CA91D8}"/>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64" name="Text Box 9">
          <a:extLst>
            <a:ext uri="{FF2B5EF4-FFF2-40B4-BE49-F238E27FC236}">
              <a16:creationId xmlns:a16="http://schemas.microsoft.com/office/drawing/2014/main" id="{24274821-B584-413F-A824-36C42BF58253}"/>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65" name="Text Box 10">
          <a:extLst>
            <a:ext uri="{FF2B5EF4-FFF2-40B4-BE49-F238E27FC236}">
              <a16:creationId xmlns:a16="http://schemas.microsoft.com/office/drawing/2014/main" id="{BF6EF6C3-F645-4BB9-B520-7F875CE79F31}"/>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66" name="Text Box 4">
          <a:extLst>
            <a:ext uri="{FF2B5EF4-FFF2-40B4-BE49-F238E27FC236}">
              <a16:creationId xmlns:a16="http://schemas.microsoft.com/office/drawing/2014/main" id="{FC3DC247-9D73-4036-AC7A-B0106D9BF88C}"/>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67" name="Text Box 5">
          <a:extLst>
            <a:ext uri="{FF2B5EF4-FFF2-40B4-BE49-F238E27FC236}">
              <a16:creationId xmlns:a16="http://schemas.microsoft.com/office/drawing/2014/main" id="{04DBD83A-C24C-4B2B-90EB-9AD332E4AAFF}"/>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68" name="Text Box 9">
          <a:extLst>
            <a:ext uri="{FF2B5EF4-FFF2-40B4-BE49-F238E27FC236}">
              <a16:creationId xmlns:a16="http://schemas.microsoft.com/office/drawing/2014/main" id="{995A1860-F257-436E-AB21-3A58177299AC}"/>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69" name="Text Box 10">
          <a:extLst>
            <a:ext uri="{FF2B5EF4-FFF2-40B4-BE49-F238E27FC236}">
              <a16:creationId xmlns:a16="http://schemas.microsoft.com/office/drawing/2014/main" id="{D2E6365C-09A3-45B6-B673-D40F4AAED5BE}"/>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70" name="Text Box 4">
          <a:extLst>
            <a:ext uri="{FF2B5EF4-FFF2-40B4-BE49-F238E27FC236}">
              <a16:creationId xmlns:a16="http://schemas.microsoft.com/office/drawing/2014/main" id="{E215FFFF-0379-48F2-86B6-BC614BC05C9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71" name="Text Box 5">
          <a:extLst>
            <a:ext uri="{FF2B5EF4-FFF2-40B4-BE49-F238E27FC236}">
              <a16:creationId xmlns:a16="http://schemas.microsoft.com/office/drawing/2014/main" id="{77C00088-0BA2-4087-BC9B-351C692E637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72" name="Text Box 9">
          <a:extLst>
            <a:ext uri="{FF2B5EF4-FFF2-40B4-BE49-F238E27FC236}">
              <a16:creationId xmlns:a16="http://schemas.microsoft.com/office/drawing/2014/main" id="{C3DB2F2D-FFE3-478B-8495-35BF8A752DCC}"/>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73" name="Text Box 10">
          <a:extLst>
            <a:ext uri="{FF2B5EF4-FFF2-40B4-BE49-F238E27FC236}">
              <a16:creationId xmlns:a16="http://schemas.microsoft.com/office/drawing/2014/main" id="{003FC5C2-5185-43C2-90E4-FD2C72AA0986}"/>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74" name="Text Box 4">
          <a:extLst>
            <a:ext uri="{FF2B5EF4-FFF2-40B4-BE49-F238E27FC236}">
              <a16:creationId xmlns:a16="http://schemas.microsoft.com/office/drawing/2014/main" id="{B21EAC5D-983F-4CFF-A5C1-9178983CE9B9}"/>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75" name="Text Box 5">
          <a:extLst>
            <a:ext uri="{FF2B5EF4-FFF2-40B4-BE49-F238E27FC236}">
              <a16:creationId xmlns:a16="http://schemas.microsoft.com/office/drawing/2014/main" id="{87A0A931-7461-4A56-9DAE-F41DF49706DA}"/>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76" name="Text Box 9">
          <a:extLst>
            <a:ext uri="{FF2B5EF4-FFF2-40B4-BE49-F238E27FC236}">
              <a16:creationId xmlns:a16="http://schemas.microsoft.com/office/drawing/2014/main" id="{9EDF7A1F-43D2-492E-8B9E-06D449F9F94C}"/>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77" name="Text Box 10">
          <a:extLst>
            <a:ext uri="{FF2B5EF4-FFF2-40B4-BE49-F238E27FC236}">
              <a16:creationId xmlns:a16="http://schemas.microsoft.com/office/drawing/2014/main" id="{10B49E1F-0305-4128-BF33-323D46632E9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78" name="Text Box 4">
          <a:extLst>
            <a:ext uri="{FF2B5EF4-FFF2-40B4-BE49-F238E27FC236}">
              <a16:creationId xmlns:a16="http://schemas.microsoft.com/office/drawing/2014/main" id="{05358BD5-EC4D-457F-B341-AD576EA9187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79" name="Text Box 5">
          <a:extLst>
            <a:ext uri="{FF2B5EF4-FFF2-40B4-BE49-F238E27FC236}">
              <a16:creationId xmlns:a16="http://schemas.microsoft.com/office/drawing/2014/main" id="{1B541762-E6A4-462F-AC3A-84737109B0E6}"/>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80" name="Text Box 9">
          <a:extLst>
            <a:ext uri="{FF2B5EF4-FFF2-40B4-BE49-F238E27FC236}">
              <a16:creationId xmlns:a16="http://schemas.microsoft.com/office/drawing/2014/main" id="{D2D5AA91-298E-47EB-81E1-79DF4405EE21}"/>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81" name="Text Box 10">
          <a:extLst>
            <a:ext uri="{FF2B5EF4-FFF2-40B4-BE49-F238E27FC236}">
              <a16:creationId xmlns:a16="http://schemas.microsoft.com/office/drawing/2014/main" id="{D8C07EDB-95C1-42CB-B86A-7FBD5C724D5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82" name="Text Box 4">
          <a:extLst>
            <a:ext uri="{FF2B5EF4-FFF2-40B4-BE49-F238E27FC236}">
              <a16:creationId xmlns:a16="http://schemas.microsoft.com/office/drawing/2014/main" id="{B5A071E1-30D1-4280-A733-71C3AB0F93DE}"/>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83" name="Text Box 5">
          <a:extLst>
            <a:ext uri="{FF2B5EF4-FFF2-40B4-BE49-F238E27FC236}">
              <a16:creationId xmlns:a16="http://schemas.microsoft.com/office/drawing/2014/main" id="{640F8C3E-79C0-40D2-B8A3-9BF3463AFE60}"/>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84" name="Text Box 9">
          <a:extLst>
            <a:ext uri="{FF2B5EF4-FFF2-40B4-BE49-F238E27FC236}">
              <a16:creationId xmlns:a16="http://schemas.microsoft.com/office/drawing/2014/main" id="{77818535-4EE6-42C3-954D-6BA7E6D31F6E}"/>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85" name="Text Box 10">
          <a:extLst>
            <a:ext uri="{FF2B5EF4-FFF2-40B4-BE49-F238E27FC236}">
              <a16:creationId xmlns:a16="http://schemas.microsoft.com/office/drawing/2014/main" id="{F0C16EC2-4C3A-4645-94CD-A865FC2E7F47}"/>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8"/>
    <xdr:sp macro="" textlink="">
      <xdr:nvSpPr>
        <xdr:cNvPr id="2386" name="Text Box 4">
          <a:extLst>
            <a:ext uri="{FF2B5EF4-FFF2-40B4-BE49-F238E27FC236}">
              <a16:creationId xmlns:a16="http://schemas.microsoft.com/office/drawing/2014/main" id="{6C4E4F2D-B9AD-4B00-9E32-9318E756241B}"/>
            </a:ext>
          </a:extLst>
        </xdr:cNvPr>
        <xdr:cNvSpPr txBox="1">
          <a:spLocks noChangeArrowheads="1"/>
        </xdr:cNvSpPr>
      </xdr:nvSpPr>
      <xdr:spPr bwMode="auto">
        <a:xfrm>
          <a:off x="5248275" y="190109475"/>
          <a:ext cx="76200" cy="148168"/>
        </a:xfrm>
        <a:prstGeom prst="rect">
          <a:avLst/>
        </a:prstGeom>
        <a:noFill/>
        <a:ln w="9525">
          <a:noFill/>
          <a:miter lim="800000"/>
          <a:headEnd/>
          <a:tailEnd/>
        </a:ln>
      </xdr:spPr>
    </xdr:sp>
    <xdr:clientData/>
  </xdr:oneCellAnchor>
  <xdr:oneCellAnchor>
    <xdr:from>
      <xdr:col>6</xdr:col>
      <xdr:colOff>0</xdr:colOff>
      <xdr:row>976</xdr:row>
      <xdr:rowOff>0</xdr:rowOff>
    </xdr:from>
    <xdr:ext cx="76200" cy="148168"/>
    <xdr:sp macro="" textlink="">
      <xdr:nvSpPr>
        <xdr:cNvPr id="2387" name="Text Box 5">
          <a:extLst>
            <a:ext uri="{FF2B5EF4-FFF2-40B4-BE49-F238E27FC236}">
              <a16:creationId xmlns:a16="http://schemas.microsoft.com/office/drawing/2014/main" id="{E8F9A10C-262F-4C0A-9B39-7F563D9BE2AA}"/>
            </a:ext>
          </a:extLst>
        </xdr:cNvPr>
        <xdr:cNvSpPr txBox="1">
          <a:spLocks noChangeArrowheads="1"/>
        </xdr:cNvSpPr>
      </xdr:nvSpPr>
      <xdr:spPr bwMode="auto">
        <a:xfrm>
          <a:off x="5248275" y="190109475"/>
          <a:ext cx="76200" cy="148168"/>
        </a:xfrm>
        <a:prstGeom prst="rect">
          <a:avLst/>
        </a:prstGeom>
        <a:noFill/>
        <a:ln w="9525">
          <a:noFill/>
          <a:miter lim="800000"/>
          <a:headEnd/>
          <a:tailEnd/>
        </a:ln>
      </xdr:spPr>
    </xdr:sp>
    <xdr:clientData/>
  </xdr:oneCellAnchor>
  <xdr:oneCellAnchor>
    <xdr:from>
      <xdr:col>6</xdr:col>
      <xdr:colOff>0</xdr:colOff>
      <xdr:row>976</xdr:row>
      <xdr:rowOff>0</xdr:rowOff>
    </xdr:from>
    <xdr:ext cx="76200" cy="148168"/>
    <xdr:sp macro="" textlink="">
      <xdr:nvSpPr>
        <xdr:cNvPr id="2388" name="Text Box 9">
          <a:extLst>
            <a:ext uri="{FF2B5EF4-FFF2-40B4-BE49-F238E27FC236}">
              <a16:creationId xmlns:a16="http://schemas.microsoft.com/office/drawing/2014/main" id="{1D5DE492-EC0A-4B8D-B5E9-C25CAE559DDB}"/>
            </a:ext>
          </a:extLst>
        </xdr:cNvPr>
        <xdr:cNvSpPr txBox="1">
          <a:spLocks noChangeArrowheads="1"/>
        </xdr:cNvSpPr>
      </xdr:nvSpPr>
      <xdr:spPr bwMode="auto">
        <a:xfrm>
          <a:off x="5248275" y="190109475"/>
          <a:ext cx="76200" cy="148168"/>
        </a:xfrm>
        <a:prstGeom prst="rect">
          <a:avLst/>
        </a:prstGeom>
        <a:noFill/>
        <a:ln w="9525">
          <a:noFill/>
          <a:miter lim="800000"/>
          <a:headEnd/>
          <a:tailEnd/>
        </a:ln>
      </xdr:spPr>
    </xdr:sp>
    <xdr:clientData/>
  </xdr:oneCellAnchor>
  <xdr:oneCellAnchor>
    <xdr:from>
      <xdr:col>6</xdr:col>
      <xdr:colOff>0</xdr:colOff>
      <xdr:row>976</xdr:row>
      <xdr:rowOff>0</xdr:rowOff>
    </xdr:from>
    <xdr:ext cx="76200" cy="148168"/>
    <xdr:sp macro="" textlink="">
      <xdr:nvSpPr>
        <xdr:cNvPr id="2389" name="Text Box 10">
          <a:extLst>
            <a:ext uri="{FF2B5EF4-FFF2-40B4-BE49-F238E27FC236}">
              <a16:creationId xmlns:a16="http://schemas.microsoft.com/office/drawing/2014/main" id="{2C50533F-816C-4D3F-BFE9-01A8387AC6B2}"/>
            </a:ext>
          </a:extLst>
        </xdr:cNvPr>
        <xdr:cNvSpPr txBox="1">
          <a:spLocks noChangeArrowheads="1"/>
        </xdr:cNvSpPr>
      </xdr:nvSpPr>
      <xdr:spPr bwMode="auto">
        <a:xfrm>
          <a:off x="5248275" y="190109475"/>
          <a:ext cx="76200" cy="148168"/>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90" name="Text Box 4">
          <a:extLst>
            <a:ext uri="{FF2B5EF4-FFF2-40B4-BE49-F238E27FC236}">
              <a16:creationId xmlns:a16="http://schemas.microsoft.com/office/drawing/2014/main" id="{6C2780DE-4066-4BE0-9AF1-C2543C7CAA6F}"/>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91" name="Text Box 5">
          <a:extLst>
            <a:ext uri="{FF2B5EF4-FFF2-40B4-BE49-F238E27FC236}">
              <a16:creationId xmlns:a16="http://schemas.microsoft.com/office/drawing/2014/main" id="{5591A7E6-1899-46F1-962C-09891BE74BE2}"/>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92" name="Text Box 9">
          <a:extLst>
            <a:ext uri="{FF2B5EF4-FFF2-40B4-BE49-F238E27FC236}">
              <a16:creationId xmlns:a16="http://schemas.microsoft.com/office/drawing/2014/main" id="{8346FC37-16B9-4363-A0F5-604C844C7F92}"/>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93" name="Text Box 10">
          <a:extLst>
            <a:ext uri="{FF2B5EF4-FFF2-40B4-BE49-F238E27FC236}">
              <a16:creationId xmlns:a16="http://schemas.microsoft.com/office/drawing/2014/main" id="{200F3DFE-33D2-46D3-8528-3A19276B8FDF}"/>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94" name="Text Box 4">
          <a:extLst>
            <a:ext uri="{FF2B5EF4-FFF2-40B4-BE49-F238E27FC236}">
              <a16:creationId xmlns:a16="http://schemas.microsoft.com/office/drawing/2014/main" id="{9625D48E-EA5D-4253-BF24-CD5A347BC708}"/>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95" name="Text Box 5">
          <a:extLst>
            <a:ext uri="{FF2B5EF4-FFF2-40B4-BE49-F238E27FC236}">
              <a16:creationId xmlns:a16="http://schemas.microsoft.com/office/drawing/2014/main" id="{80D04714-1C5F-4F35-9506-CAF03716C3C6}"/>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396" name="Text Box 9">
          <a:extLst>
            <a:ext uri="{FF2B5EF4-FFF2-40B4-BE49-F238E27FC236}">
              <a16:creationId xmlns:a16="http://schemas.microsoft.com/office/drawing/2014/main" id="{164DE7A2-7575-42E7-9381-C1530854E080}"/>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97" name="Text Box 4">
          <a:extLst>
            <a:ext uri="{FF2B5EF4-FFF2-40B4-BE49-F238E27FC236}">
              <a16:creationId xmlns:a16="http://schemas.microsoft.com/office/drawing/2014/main" id="{FEEE9E6A-DE2F-495A-ACFB-0734764BC291}"/>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98" name="Text Box 5">
          <a:extLst>
            <a:ext uri="{FF2B5EF4-FFF2-40B4-BE49-F238E27FC236}">
              <a16:creationId xmlns:a16="http://schemas.microsoft.com/office/drawing/2014/main" id="{98E80F37-FDA5-4E3F-8F2E-A50AADE5E08F}"/>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399" name="Text Box 9">
          <a:extLst>
            <a:ext uri="{FF2B5EF4-FFF2-40B4-BE49-F238E27FC236}">
              <a16:creationId xmlns:a16="http://schemas.microsoft.com/office/drawing/2014/main" id="{48798B1B-A61D-484B-BA3A-0FDDCFE01392}"/>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00" name="Text Box 10">
          <a:extLst>
            <a:ext uri="{FF2B5EF4-FFF2-40B4-BE49-F238E27FC236}">
              <a16:creationId xmlns:a16="http://schemas.microsoft.com/office/drawing/2014/main" id="{C647EFEA-B733-435C-BA95-EDBFE589D5F1}"/>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01" name="Text Box 4">
          <a:extLst>
            <a:ext uri="{FF2B5EF4-FFF2-40B4-BE49-F238E27FC236}">
              <a16:creationId xmlns:a16="http://schemas.microsoft.com/office/drawing/2014/main" id="{52C0AA39-2665-4720-8BC3-59896AAFB934}"/>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02" name="Text Box 5">
          <a:extLst>
            <a:ext uri="{FF2B5EF4-FFF2-40B4-BE49-F238E27FC236}">
              <a16:creationId xmlns:a16="http://schemas.microsoft.com/office/drawing/2014/main" id="{352830B3-74BC-4C21-8817-3D22C072F67C}"/>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03" name="Text Box 9">
          <a:extLst>
            <a:ext uri="{FF2B5EF4-FFF2-40B4-BE49-F238E27FC236}">
              <a16:creationId xmlns:a16="http://schemas.microsoft.com/office/drawing/2014/main" id="{B34AD925-A0AC-473D-BBAB-9B466F7C2A7E}"/>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04" name="Text Box 4">
          <a:extLst>
            <a:ext uri="{FF2B5EF4-FFF2-40B4-BE49-F238E27FC236}">
              <a16:creationId xmlns:a16="http://schemas.microsoft.com/office/drawing/2014/main" id="{FDDC910B-3C8D-4AF9-BD2F-997B797DCAFE}"/>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05" name="Text Box 5">
          <a:extLst>
            <a:ext uri="{FF2B5EF4-FFF2-40B4-BE49-F238E27FC236}">
              <a16:creationId xmlns:a16="http://schemas.microsoft.com/office/drawing/2014/main" id="{25CD2B01-43EB-44BB-995D-9D521A7C5A10}"/>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06" name="Text Box 9">
          <a:extLst>
            <a:ext uri="{FF2B5EF4-FFF2-40B4-BE49-F238E27FC236}">
              <a16:creationId xmlns:a16="http://schemas.microsoft.com/office/drawing/2014/main" id="{AF55A186-7CFA-4C7C-974F-EFEEE924E6A1}"/>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07" name="Text Box 4">
          <a:extLst>
            <a:ext uri="{FF2B5EF4-FFF2-40B4-BE49-F238E27FC236}">
              <a16:creationId xmlns:a16="http://schemas.microsoft.com/office/drawing/2014/main" id="{4FFCB7A8-80D6-433E-AC8D-EC14FB2270BE}"/>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08" name="Text Box 4">
          <a:extLst>
            <a:ext uri="{FF2B5EF4-FFF2-40B4-BE49-F238E27FC236}">
              <a16:creationId xmlns:a16="http://schemas.microsoft.com/office/drawing/2014/main" id="{454A3A66-1780-47A6-BAC1-AEC18B2D7524}"/>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09" name="Text Box 4">
          <a:extLst>
            <a:ext uri="{FF2B5EF4-FFF2-40B4-BE49-F238E27FC236}">
              <a16:creationId xmlns:a16="http://schemas.microsoft.com/office/drawing/2014/main" id="{48143FAD-6607-4878-8AA5-8201F0A46514}"/>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10" name="Text Box 5">
          <a:extLst>
            <a:ext uri="{FF2B5EF4-FFF2-40B4-BE49-F238E27FC236}">
              <a16:creationId xmlns:a16="http://schemas.microsoft.com/office/drawing/2014/main" id="{628A7885-55C5-4FB8-B30A-167D56B26297}"/>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11" name="Text Box 9">
          <a:extLst>
            <a:ext uri="{FF2B5EF4-FFF2-40B4-BE49-F238E27FC236}">
              <a16:creationId xmlns:a16="http://schemas.microsoft.com/office/drawing/2014/main" id="{2FB4329A-732E-4777-994A-DAEFA85F730A}"/>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12" name="Text Box 10">
          <a:extLst>
            <a:ext uri="{FF2B5EF4-FFF2-40B4-BE49-F238E27FC236}">
              <a16:creationId xmlns:a16="http://schemas.microsoft.com/office/drawing/2014/main" id="{27E54B4B-D955-4E8B-9D30-B269338ED682}"/>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13" name="Text Box 4">
          <a:extLst>
            <a:ext uri="{FF2B5EF4-FFF2-40B4-BE49-F238E27FC236}">
              <a16:creationId xmlns:a16="http://schemas.microsoft.com/office/drawing/2014/main" id="{5403DD5B-5C5F-41BA-BAB7-4C0C83A8BFAE}"/>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14" name="Text Box 5">
          <a:extLst>
            <a:ext uri="{FF2B5EF4-FFF2-40B4-BE49-F238E27FC236}">
              <a16:creationId xmlns:a16="http://schemas.microsoft.com/office/drawing/2014/main" id="{644327B3-9CAE-4E82-8FCE-34198E6FBEAA}"/>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15" name="Text Box 9">
          <a:extLst>
            <a:ext uri="{FF2B5EF4-FFF2-40B4-BE49-F238E27FC236}">
              <a16:creationId xmlns:a16="http://schemas.microsoft.com/office/drawing/2014/main" id="{24A6EBBE-0E6A-4489-BE59-3036AB00E94B}"/>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16" name="Text Box 10">
          <a:extLst>
            <a:ext uri="{FF2B5EF4-FFF2-40B4-BE49-F238E27FC236}">
              <a16:creationId xmlns:a16="http://schemas.microsoft.com/office/drawing/2014/main" id="{FEFF53CB-1285-40D9-AF15-D15455FB7785}"/>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17" name="Text Box 4">
          <a:extLst>
            <a:ext uri="{FF2B5EF4-FFF2-40B4-BE49-F238E27FC236}">
              <a16:creationId xmlns:a16="http://schemas.microsoft.com/office/drawing/2014/main" id="{6D98DBFA-3C5F-4ADE-9861-6CD17ADACEA1}"/>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18" name="Text Box 5">
          <a:extLst>
            <a:ext uri="{FF2B5EF4-FFF2-40B4-BE49-F238E27FC236}">
              <a16:creationId xmlns:a16="http://schemas.microsoft.com/office/drawing/2014/main" id="{252BF7C9-1B00-4FAD-9438-D859A879CB22}"/>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19" name="Text Box 9">
          <a:extLst>
            <a:ext uri="{FF2B5EF4-FFF2-40B4-BE49-F238E27FC236}">
              <a16:creationId xmlns:a16="http://schemas.microsoft.com/office/drawing/2014/main" id="{E779C3D9-8C72-4309-B953-9B412B22FFD7}"/>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20" name="Text Box 10">
          <a:extLst>
            <a:ext uri="{FF2B5EF4-FFF2-40B4-BE49-F238E27FC236}">
              <a16:creationId xmlns:a16="http://schemas.microsoft.com/office/drawing/2014/main" id="{17AFE3BB-74C2-41F3-AC25-FDBD58CB137B}"/>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21" name="Text Box 4">
          <a:extLst>
            <a:ext uri="{FF2B5EF4-FFF2-40B4-BE49-F238E27FC236}">
              <a16:creationId xmlns:a16="http://schemas.microsoft.com/office/drawing/2014/main" id="{33680BBD-2FA9-4A26-9ABD-1889B1E55022}"/>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22" name="Text Box 5">
          <a:extLst>
            <a:ext uri="{FF2B5EF4-FFF2-40B4-BE49-F238E27FC236}">
              <a16:creationId xmlns:a16="http://schemas.microsoft.com/office/drawing/2014/main" id="{2946A7DB-865D-4929-B30A-4ADCC79E13D6}"/>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23" name="Text Box 9">
          <a:extLst>
            <a:ext uri="{FF2B5EF4-FFF2-40B4-BE49-F238E27FC236}">
              <a16:creationId xmlns:a16="http://schemas.microsoft.com/office/drawing/2014/main" id="{FF4BE7DC-4466-400B-BDB7-E9054682D490}"/>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24" name="Text Box 10">
          <a:extLst>
            <a:ext uri="{FF2B5EF4-FFF2-40B4-BE49-F238E27FC236}">
              <a16:creationId xmlns:a16="http://schemas.microsoft.com/office/drawing/2014/main" id="{7170431B-3A90-4137-A4CA-166350E71268}"/>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25" name="Text Box 4">
          <a:extLst>
            <a:ext uri="{FF2B5EF4-FFF2-40B4-BE49-F238E27FC236}">
              <a16:creationId xmlns:a16="http://schemas.microsoft.com/office/drawing/2014/main" id="{F302D1A9-7702-4FF2-89FA-B88AD5C72E9C}"/>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26" name="Text Box 5">
          <a:extLst>
            <a:ext uri="{FF2B5EF4-FFF2-40B4-BE49-F238E27FC236}">
              <a16:creationId xmlns:a16="http://schemas.microsoft.com/office/drawing/2014/main" id="{B2800F38-B85A-4881-B3A8-F69CF1E918FC}"/>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27" name="Text Box 9">
          <a:extLst>
            <a:ext uri="{FF2B5EF4-FFF2-40B4-BE49-F238E27FC236}">
              <a16:creationId xmlns:a16="http://schemas.microsoft.com/office/drawing/2014/main" id="{9290F502-AA44-4D73-8DAD-D52E7C5EAC2F}"/>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28" name="Text Box 10">
          <a:extLst>
            <a:ext uri="{FF2B5EF4-FFF2-40B4-BE49-F238E27FC236}">
              <a16:creationId xmlns:a16="http://schemas.microsoft.com/office/drawing/2014/main" id="{F1F0E1F3-2436-405B-AEB1-72388E378815}"/>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29" name="Text Box 4">
          <a:extLst>
            <a:ext uri="{FF2B5EF4-FFF2-40B4-BE49-F238E27FC236}">
              <a16:creationId xmlns:a16="http://schemas.microsoft.com/office/drawing/2014/main" id="{F1B1B7E9-B110-4C59-BCE5-334D42D42EB9}"/>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30" name="Text Box 5">
          <a:extLst>
            <a:ext uri="{FF2B5EF4-FFF2-40B4-BE49-F238E27FC236}">
              <a16:creationId xmlns:a16="http://schemas.microsoft.com/office/drawing/2014/main" id="{E447A173-4464-4520-8789-A28EF5484872}"/>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31" name="Text Box 9">
          <a:extLst>
            <a:ext uri="{FF2B5EF4-FFF2-40B4-BE49-F238E27FC236}">
              <a16:creationId xmlns:a16="http://schemas.microsoft.com/office/drawing/2014/main" id="{7A397FAE-8B60-4441-A263-17345C6974EA}"/>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32" name="Text Box 10">
          <a:extLst>
            <a:ext uri="{FF2B5EF4-FFF2-40B4-BE49-F238E27FC236}">
              <a16:creationId xmlns:a16="http://schemas.microsoft.com/office/drawing/2014/main" id="{DE7D1427-4B69-4207-948F-E728A7D54D5C}"/>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33" name="Text Box 4">
          <a:extLst>
            <a:ext uri="{FF2B5EF4-FFF2-40B4-BE49-F238E27FC236}">
              <a16:creationId xmlns:a16="http://schemas.microsoft.com/office/drawing/2014/main" id="{B2F3E1EC-1F07-4CF5-969C-02BB5813A975}"/>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34" name="Text Box 5">
          <a:extLst>
            <a:ext uri="{FF2B5EF4-FFF2-40B4-BE49-F238E27FC236}">
              <a16:creationId xmlns:a16="http://schemas.microsoft.com/office/drawing/2014/main" id="{1DCDD95A-361A-466B-8EB5-939A8033DC8E}"/>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35" name="Text Box 9">
          <a:extLst>
            <a:ext uri="{FF2B5EF4-FFF2-40B4-BE49-F238E27FC236}">
              <a16:creationId xmlns:a16="http://schemas.microsoft.com/office/drawing/2014/main" id="{3904FF86-6E28-4AE6-B524-D0EC46F19634}"/>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52400"/>
    <xdr:sp macro="" textlink="">
      <xdr:nvSpPr>
        <xdr:cNvPr id="2436" name="Text Box 10">
          <a:extLst>
            <a:ext uri="{FF2B5EF4-FFF2-40B4-BE49-F238E27FC236}">
              <a16:creationId xmlns:a16="http://schemas.microsoft.com/office/drawing/2014/main" id="{00E84444-FE3C-4E40-907D-E782789B750D}"/>
            </a:ext>
          </a:extLst>
        </xdr:cNvPr>
        <xdr:cNvSpPr txBox="1">
          <a:spLocks noChangeArrowheads="1"/>
        </xdr:cNvSpPr>
      </xdr:nvSpPr>
      <xdr:spPr bwMode="auto">
        <a:xfrm>
          <a:off x="5248275" y="190109475"/>
          <a:ext cx="76200" cy="152400"/>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37" name="Text Box 4">
          <a:extLst>
            <a:ext uri="{FF2B5EF4-FFF2-40B4-BE49-F238E27FC236}">
              <a16:creationId xmlns:a16="http://schemas.microsoft.com/office/drawing/2014/main" id="{67159501-B15A-4BF5-AF34-95F09185EAC9}"/>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38" name="Text Box 5">
          <a:extLst>
            <a:ext uri="{FF2B5EF4-FFF2-40B4-BE49-F238E27FC236}">
              <a16:creationId xmlns:a16="http://schemas.microsoft.com/office/drawing/2014/main" id="{B9E54E8B-1BFF-4021-A7EE-0A24186E0AC4}"/>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39" name="Text Box 9">
          <a:extLst>
            <a:ext uri="{FF2B5EF4-FFF2-40B4-BE49-F238E27FC236}">
              <a16:creationId xmlns:a16="http://schemas.microsoft.com/office/drawing/2014/main" id="{3AA8E7DA-F90A-41BA-A39B-680D0E8560E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40" name="Text Box 10">
          <a:extLst>
            <a:ext uri="{FF2B5EF4-FFF2-40B4-BE49-F238E27FC236}">
              <a16:creationId xmlns:a16="http://schemas.microsoft.com/office/drawing/2014/main" id="{2DC60551-5107-4A21-B7CF-17F44AE20456}"/>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41" name="Text Box 4">
          <a:extLst>
            <a:ext uri="{FF2B5EF4-FFF2-40B4-BE49-F238E27FC236}">
              <a16:creationId xmlns:a16="http://schemas.microsoft.com/office/drawing/2014/main" id="{7DBBC09B-E62D-480B-B547-170911B35944}"/>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42" name="Text Box 5">
          <a:extLst>
            <a:ext uri="{FF2B5EF4-FFF2-40B4-BE49-F238E27FC236}">
              <a16:creationId xmlns:a16="http://schemas.microsoft.com/office/drawing/2014/main" id="{2A042B77-9DB0-4B9C-9910-90E52C8FFB88}"/>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43" name="Text Box 9">
          <a:extLst>
            <a:ext uri="{FF2B5EF4-FFF2-40B4-BE49-F238E27FC236}">
              <a16:creationId xmlns:a16="http://schemas.microsoft.com/office/drawing/2014/main" id="{9399046C-934C-453A-9C92-D7CCC8BD3B14}"/>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44" name="Text Box 10">
          <a:extLst>
            <a:ext uri="{FF2B5EF4-FFF2-40B4-BE49-F238E27FC236}">
              <a16:creationId xmlns:a16="http://schemas.microsoft.com/office/drawing/2014/main" id="{4069D4CF-6215-4EA4-BCD9-25126997406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45" name="Text Box 4">
          <a:extLst>
            <a:ext uri="{FF2B5EF4-FFF2-40B4-BE49-F238E27FC236}">
              <a16:creationId xmlns:a16="http://schemas.microsoft.com/office/drawing/2014/main" id="{E0C76EAC-B715-4B05-A48A-1566EAD9CB97}"/>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46" name="Text Box 5">
          <a:extLst>
            <a:ext uri="{FF2B5EF4-FFF2-40B4-BE49-F238E27FC236}">
              <a16:creationId xmlns:a16="http://schemas.microsoft.com/office/drawing/2014/main" id="{49CA0967-2504-40CA-8C03-4C85ECB423D7}"/>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47" name="Text Box 9">
          <a:extLst>
            <a:ext uri="{FF2B5EF4-FFF2-40B4-BE49-F238E27FC236}">
              <a16:creationId xmlns:a16="http://schemas.microsoft.com/office/drawing/2014/main" id="{B71C2F95-E687-424B-91AD-35444CA681F4}"/>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48" name="Text Box 10">
          <a:extLst>
            <a:ext uri="{FF2B5EF4-FFF2-40B4-BE49-F238E27FC236}">
              <a16:creationId xmlns:a16="http://schemas.microsoft.com/office/drawing/2014/main" id="{74B77BF1-EAF3-493F-AF47-7FA1EF7280F0}"/>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49" name="Text Box 4">
          <a:extLst>
            <a:ext uri="{FF2B5EF4-FFF2-40B4-BE49-F238E27FC236}">
              <a16:creationId xmlns:a16="http://schemas.microsoft.com/office/drawing/2014/main" id="{B17B20E5-37D6-4DE6-AA3F-9417E972DEB0}"/>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50" name="Text Box 5">
          <a:extLst>
            <a:ext uri="{FF2B5EF4-FFF2-40B4-BE49-F238E27FC236}">
              <a16:creationId xmlns:a16="http://schemas.microsoft.com/office/drawing/2014/main" id="{91D4214E-0393-4837-B645-30D13D5058A8}"/>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51" name="Text Box 9">
          <a:extLst>
            <a:ext uri="{FF2B5EF4-FFF2-40B4-BE49-F238E27FC236}">
              <a16:creationId xmlns:a16="http://schemas.microsoft.com/office/drawing/2014/main" id="{4070BFD0-7F2D-4FEC-9B98-65975644421C}"/>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52" name="Text Box 10">
          <a:extLst>
            <a:ext uri="{FF2B5EF4-FFF2-40B4-BE49-F238E27FC236}">
              <a16:creationId xmlns:a16="http://schemas.microsoft.com/office/drawing/2014/main" id="{B305D0FF-7BB8-4D49-98DB-C5D673DA0544}"/>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53" name="Text Box 4">
          <a:extLst>
            <a:ext uri="{FF2B5EF4-FFF2-40B4-BE49-F238E27FC236}">
              <a16:creationId xmlns:a16="http://schemas.microsoft.com/office/drawing/2014/main" id="{69939F92-37C0-4297-9850-B63DE561EB2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54" name="Text Box 5">
          <a:extLst>
            <a:ext uri="{FF2B5EF4-FFF2-40B4-BE49-F238E27FC236}">
              <a16:creationId xmlns:a16="http://schemas.microsoft.com/office/drawing/2014/main" id="{644FF91C-E16D-49DA-80FF-13EA5454D374}"/>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55" name="Text Box 9">
          <a:extLst>
            <a:ext uri="{FF2B5EF4-FFF2-40B4-BE49-F238E27FC236}">
              <a16:creationId xmlns:a16="http://schemas.microsoft.com/office/drawing/2014/main" id="{08BEA6DB-779D-48CE-B721-3F20BDCF3AC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56" name="Text Box 10">
          <a:extLst>
            <a:ext uri="{FF2B5EF4-FFF2-40B4-BE49-F238E27FC236}">
              <a16:creationId xmlns:a16="http://schemas.microsoft.com/office/drawing/2014/main" id="{7D140B90-2D35-4324-90BD-5959C1EA1596}"/>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57" name="Text Box 4">
          <a:extLst>
            <a:ext uri="{FF2B5EF4-FFF2-40B4-BE49-F238E27FC236}">
              <a16:creationId xmlns:a16="http://schemas.microsoft.com/office/drawing/2014/main" id="{85FDB63B-F675-44C3-ACB6-6BDDC4434489}"/>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58" name="Text Box 5">
          <a:extLst>
            <a:ext uri="{FF2B5EF4-FFF2-40B4-BE49-F238E27FC236}">
              <a16:creationId xmlns:a16="http://schemas.microsoft.com/office/drawing/2014/main" id="{EFEC2DD5-FFAC-4CB5-9FAD-E686665BC6C8}"/>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59" name="Text Box 9">
          <a:extLst>
            <a:ext uri="{FF2B5EF4-FFF2-40B4-BE49-F238E27FC236}">
              <a16:creationId xmlns:a16="http://schemas.microsoft.com/office/drawing/2014/main" id="{7B6E0773-901E-4D03-9089-EA7DBD7880E9}"/>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60" name="Text Box 10">
          <a:extLst>
            <a:ext uri="{FF2B5EF4-FFF2-40B4-BE49-F238E27FC236}">
              <a16:creationId xmlns:a16="http://schemas.microsoft.com/office/drawing/2014/main" id="{FCC35A29-683B-409B-BDEC-7134DF3A1236}"/>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61" name="Text Box 4">
          <a:extLst>
            <a:ext uri="{FF2B5EF4-FFF2-40B4-BE49-F238E27FC236}">
              <a16:creationId xmlns:a16="http://schemas.microsoft.com/office/drawing/2014/main" id="{6C62E6DC-C4E8-4EFF-9D82-5DC20D7815B0}"/>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62" name="Text Box 5">
          <a:extLst>
            <a:ext uri="{FF2B5EF4-FFF2-40B4-BE49-F238E27FC236}">
              <a16:creationId xmlns:a16="http://schemas.microsoft.com/office/drawing/2014/main" id="{F0DCEA4D-BFAD-4D47-AE9E-92997BF76577}"/>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63" name="Text Box 9">
          <a:extLst>
            <a:ext uri="{FF2B5EF4-FFF2-40B4-BE49-F238E27FC236}">
              <a16:creationId xmlns:a16="http://schemas.microsoft.com/office/drawing/2014/main" id="{10922845-5C91-4F39-AD6D-8AF08B5F889F}"/>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64" name="Text Box 10">
          <a:extLst>
            <a:ext uri="{FF2B5EF4-FFF2-40B4-BE49-F238E27FC236}">
              <a16:creationId xmlns:a16="http://schemas.microsoft.com/office/drawing/2014/main" id="{CE6C73B7-4CCF-4356-9F93-757744D03ED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65" name="Text Box 4">
          <a:extLst>
            <a:ext uri="{FF2B5EF4-FFF2-40B4-BE49-F238E27FC236}">
              <a16:creationId xmlns:a16="http://schemas.microsoft.com/office/drawing/2014/main" id="{4285679C-173E-4EE0-A0AB-504E8BB58C5B}"/>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66" name="Text Box 5">
          <a:extLst>
            <a:ext uri="{FF2B5EF4-FFF2-40B4-BE49-F238E27FC236}">
              <a16:creationId xmlns:a16="http://schemas.microsoft.com/office/drawing/2014/main" id="{250043D6-EB01-4AA0-8E02-06EAD1C3C5D6}"/>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67" name="Text Box 9">
          <a:extLst>
            <a:ext uri="{FF2B5EF4-FFF2-40B4-BE49-F238E27FC236}">
              <a16:creationId xmlns:a16="http://schemas.microsoft.com/office/drawing/2014/main" id="{F95C7AF0-026B-4A33-88FC-FA65945FB0B2}"/>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68" name="Text Box 10">
          <a:extLst>
            <a:ext uri="{FF2B5EF4-FFF2-40B4-BE49-F238E27FC236}">
              <a16:creationId xmlns:a16="http://schemas.microsoft.com/office/drawing/2014/main" id="{FA98419D-1588-4FEE-BA6A-8A7E45E47BE3}"/>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69" name="Text Box 4">
          <a:extLst>
            <a:ext uri="{FF2B5EF4-FFF2-40B4-BE49-F238E27FC236}">
              <a16:creationId xmlns:a16="http://schemas.microsoft.com/office/drawing/2014/main" id="{8D226E3A-EE34-45C5-9D8D-537BFD3C5C5C}"/>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70" name="Text Box 5">
          <a:extLst>
            <a:ext uri="{FF2B5EF4-FFF2-40B4-BE49-F238E27FC236}">
              <a16:creationId xmlns:a16="http://schemas.microsoft.com/office/drawing/2014/main" id="{BE5CE536-E9BA-4650-B061-9E426463F6E3}"/>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71" name="Text Box 9">
          <a:extLst>
            <a:ext uri="{FF2B5EF4-FFF2-40B4-BE49-F238E27FC236}">
              <a16:creationId xmlns:a16="http://schemas.microsoft.com/office/drawing/2014/main" id="{86E364BD-F07F-442D-A40E-092625E07525}"/>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72" name="Text Box 10">
          <a:extLst>
            <a:ext uri="{FF2B5EF4-FFF2-40B4-BE49-F238E27FC236}">
              <a16:creationId xmlns:a16="http://schemas.microsoft.com/office/drawing/2014/main" id="{B5F4ECA6-EB3D-435F-9E3A-162389B9002A}"/>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73" name="Text Box 4">
          <a:extLst>
            <a:ext uri="{FF2B5EF4-FFF2-40B4-BE49-F238E27FC236}">
              <a16:creationId xmlns:a16="http://schemas.microsoft.com/office/drawing/2014/main" id="{1C30BF67-89EC-44D5-A47E-1F9FBD57A994}"/>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74" name="Text Box 5">
          <a:extLst>
            <a:ext uri="{FF2B5EF4-FFF2-40B4-BE49-F238E27FC236}">
              <a16:creationId xmlns:a16="http://schemas.microsoft.com/office/drawing/2014/main" id="{5BD16B63-E14E-4154-9014-C9B0B086A0B6}"/>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75" name="Text Box 9">
          <a:extLst>
            <a:ext uri="{FF2B5EF4-FFF2-40B4-BE49-F238E27FC236}">
              <a16:creationId xmlns:a16="http://schemas.microsoft.com/office/drawing/2014/main" id="{90E3FEA9-1878-4AFD-9E99-EDA99BAC9A9E}"/>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76" name="Text Box 10">
          <a:extLst>
            <a:ext uri="{FF2B5EF4-FFF2-40B4-BE49-F238E27FC236}">
              <a16:creationId xmlns:a16="http://schemas.microsoft.com/office/drawing/2014/main" id="{62E121C8-A960-4532-8706-08D561AD8B89}"/>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77" name="Text Box 4">
          <a:extLst>
            <a:ext uri="{FF2B5EF4-FFF2-40B4-BE49-F238E27FC236}">
              <a16:creationId xmlns:a16="http://schemas.microsoft.com/office/drawing/2014/main" id="{9BBE519A-4E38-4A99-98AF-3EFD788842DE}"/>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78" name="Text Box 5">
          <a:extLst>
            <a:ext uri="{FF2B5EF4-FFF2-40B4-BE49-F238E27FC236}">
              <a16:creationId xmlns:a16="http://schemas.microsoft.com/office/drawing/2014/main" id="{AAA9E047-458A-4BA8-AD30-82410C414859}"/>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79" name="Text Box 9">
          <a:extLst>
            <a:ext uri="{FF2B5EF4-FFF2-40B4-BE49-F238E27FC236}">
              <a16:creationId xmlns:a16="http://schemas.microsoft.com/office/drawing/2014/main" id="{074AADAD-52F2-4C80-B5C2-4DA11FA2875D}"/>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7"/>
    <xdr:sp macro="" textlink="">
      <xdr:nvSpPr>
        <xdr:cNvPr id="2480" name="Text Box 10">
          <a:extLst>
            <a:ext uri="{FF2B5EF4-FFF2-40B4-BE49-F238E27FC236}">
              <a16:creationId xmlns:a16="http://schemas.microsoft.com/office/drawing/2014/main" id="{92B2E5C9-6026-4C7B-BF02-7642A1212CAB}"/>
            </a:ext>
          </a:extLst>
        </xdr:cNvPr>
        <xdr:cNvSpPr txBox="1">
          <a:spLocks noChangeArrowheads="1"/>
        </xdr:cNvSpPr>
      </xdr:nvSpPr>
      <xdr:spPr bwMode="auto">
        <a:xfrm>
          <a:off x="5248275" y="190109475"/>
          <a:ext cx="76200" cy="148167"/>
        </a:xfrm>
        <a:prstGeom prst="rect">
          <a:avLst/>
        </a:prstGeom>
        <a:noFill/>
        <a:ln w="9525">
          <a:noFill/>
          <a:miter lim="800000"/>
          <a:headEnd/>
          <a:tailEnd/>
        </a:ln>
      </xdr:spPr>
    </xdr:sp>
    <xdr:clientData/>
  </xdr:oneCellAnchor>
  <xdr:oneCellAnchor>
    <xdr:from>
      <xdr:col>6</xdr:col>
      <xdr:colOff>0</xdr:colOff>
      <xdr:row>976</xdr:row>
      <xdr:rowOff>0</xdr:rowOff>
    </xdr:from>
    <xdr:ext cx="76200" cy="148168"/>
    <xdr:sp macro="" textlink="">
      <xdr:nvSpPr>
        <xdr:cNvPr id="2481" name="Text Box 4">
          <a:extLst>
            <a:ext uri="{FF2B5EF4-FFF2-40B4-BE49-F238E27FC236}">
              <a16:creationId xmlns:a16="http://schemas.microsoft.com/office/drawing/2014/main" id="{9A7823D7-63BD-4DBF-BE87-5D6558C208FE}"/>
            </a:ext>
          </a:extLst>
        </xdr:cNvPr>
        <xdr:cNvSpPr txBox="1">
          <a:spLocks noChangeArrowheads="1"/>
        </xdr:cNvSpPr>
      </xdr:nvSpPr>
      <xdr:spPr bwMode="auto">
        <a:xfrm>
          <a:off x="5248275" y="190109475"/>
          <a:ext cx="76200" cy="148168"/>
        </a:xfrm>
        <a:prstGeom prst="rect">
          <a:avLst/>
        </a:prstGeom>
        <a:noFill/>
        <a:ln w="9525">
          <a:noFill/>
          <a:miter lim="800000"/>
          <a:headEnd/>
          <a:tailEnd/>
        </a:ln>
      </xdr:spPr>
    </xdr:sp>
    <xdr:clientData/>
  </xdr:oneCellAnchor>
  <xdr:oneCellAnchor>
    <xdr:from>
      <xdr:col>6</xdr:col>
      <xdr:colOff>0</xdr:colOff>
      <xdr:row>976</xdr:row>
      <xdr:rowOff>0</xdr:rowOff>
    </xdr:from>
    <xdr:ext cx="76200" cy="148168"/>
    <xdr:sp macro="" textlink="">
      <xdr:nvSpPr>
        <xdr:cNvPr id="2482" name="Text Box 5">
          <a:extLst>
            <a:ext uri="{FF2B5EF4-FFF2-40B4-BE49-F238E27FC236}">
              <a16:creationId xmlns:a16="http://schemas.microsoft.com/office/drawing/2014/main" id="{FF04A36C-65B2-4F60-9C16-C0B5652BE974}"/>
            </a:ext>
          </a:extLst>
        </xdr:cNvPr>
        <xdr:cNvSpPr txBox="1">
          <a:spLocks noChangeArrowheads="1"/>
        </xdr:cNvSpPr>
      </xdr:nvSpPr>
      <xdr:spPr bwMode="auto">
        <a:xfrm>
          <a:off x="5248275" y="190109475"/>
          <a:ext cx="76200" cy="148168"/>
        </a:xfrm>
        <a:prstGeom prst="rect">
          <a:avLst/>
        </a:prstGeom>
        <a:noFill/>
        <a:ln w="9525">
          <a:noFill/>
          <a:miter lim="800000"/>
          <a:headEnd/>
          <a:tailEnd/>
        </a:ln>
      </xdr:spPr>
    </xdr:sp>
    <xdr:clientData/>
  </xdr:oneCellAnchor>
  <xdr:oneCellAnchor>
    <xdr:from>
      <xdr:col>6</xdr:col>
      <xdr:colOff>0</xdr:colOff>
      <xdr:row>976</xdr:row>
      <xdr:rowOff>0</xdr:rowOff>
    </xdr:from>
    <xdr:ext cx="76200" cy="148168"/>
    <xdr:sp macro="" textlink="">
      <xdr:nvSpPr>
        <xdr:cNvPr id="2483" name="Text Box 9">
          <a:extLst>
            <a:ext uri="{FF2B5EF4-FFF2-40B4-BE49-F238E27FC236}">
              <a16:creationId xmlns:a16="http://schemas.microsoft.com/office/drawing/2014/main" id="{66797EA7-E78C-44D1-866C-5BDB370C108E}"/>
            </a:ext>
          </a:extLst>
        </xdr:cNvPr>
        <xdr:cNvSpPr txBox="1">
          <a:spLocks noChangeArrowheads="1"/>
        </xdr:cNvSpPr>
      </xdr:nvSpPr>
      <xdr:spPr bwMode="auto">
        <a:xfrm>
          <a:off x="5248275" y="190109475"/>
          <a:ext cx="76200" cy="148168"/>
        </a:xfrm>
        <a:prstGeom prst="rect">
          <a:avLst/>
        </a:prstGeom>
        <a:noFill/>
        <a:ln w="9525">
          <a:noFill/>
          <a:miter lim="800000"/>
          <a:headEnd/>
          <a:tailEnd/>
        </a:ln>
      </xdr:spPr>
    </xdr:sp>
    <xdr:clientData/>
  </xdr:oneCellAnchor>
  <xdr:oneCellAnchor>
    <xdr:from>
      <xdr:col>6</xdr:col>
      <xdr:colOff>0</xdr:colOff>
      <xdr:row>976</xdr:row>
      <xdr:rowOff>0</xdr:rowOff>
    </xdr:from>
    <xdr:ext cx="76200" cy="148168"/>
    <xdr:sp macro="" textlink="">
      <xdr:nvSpPr>
        <xdr:cNvPr id="2484" name="Text Box 10">
          <a:extLst>
            <a:ext uri="{FF2B5EF4-FFF2-40B4-BE49-F238E27FC236}">
              <a16:creationId xmlns:a16="http://schemas.microsoft.com/office/drawing/2014/main" id="{5BCF8B89-5EE7-4D12-B985-B010DDF7B791}"/>
            </a:ext>
          </a:extLst>
        </xdr:cNvPr>
        <xdr:cNvSpPr txBox="1">
          <a:spLocks noChangeArrowheads="1"/>
        </xdr:cNvSpPr>
      </xdr:nvSpPr>
      <xdr:spPr bwMode="auto">
        <a:xfrm>
          <a:off x="5248275" y="190109475"/>
          <a:ext cx="76200" cy="148168"/>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485" name="Text Box 4">
          <a:extLst>
            <a:ext uri="{FF2B5EF4-FFF2-40B4-BE49-F238E27FC236}">
              <a16:creationId xmlns:a16="http://schemas.microsoft.com/office/drawing/2014/main" id="{4CCC3F51-1428-4406-AC18-2C5F6A4CC786}"/>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486" name="Text Box 5">
          <a:extLst>
            <a:ext uri="{FF2B5EF4-FFF2-40B4-BE49-F238E27FC236}">
              <a16:creationId xmlns:a16="http://schemas.microsoft.com/office/drawing/2014/main" id="{0CC9EA93-4ACF-49B7-B511-50E99A6ACD7F}"/>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487" name="Text Box 9">
          <a:extLst>
            <a:ext uri="{FF2B5EF4-FFF2-40B4-BE49-F238E27FC236}">
              <a16:creationId xmlns:a16="http://schemas.microsoft.com/office/drawing/2014/main" id="{E74DB6C3-357A-4B75-8940-D6F15EFA49A9}"/>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488" name="Text Box 10">
          <a:extLst>
            <a:ext uri="{FF2B5EF4-FFF2-40B4-BE49-F238E27FC236}">
              <a16:creationId xmlns:a16="http://schemas.microsoft.com/office/drawing/2014/main" id="{BA3D450A-50F6-4F97-8D5C-DC91AA6DC120}"/>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489" name="Text Box 4">
          <a:extLst>
            <a:ext uri="{FF2B5EF4-FFF2-40B4-BE49-F238E27FC236}">
              <a16:creationId xmlns:a16="http://schemas.microsoft.com/office/drawing/2014/main" id="{879908F6-8765-40B2-993F-2BF874984A81}"/>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490" name="Text Box 5">
          <a:extLst>
            <a:ext uri="{FF2B5EF4-FFF2-40B4-BE49-F238E27FC236}">
              <a16:creationId xmlns:a16="http://schemas.microsoft.com/office/drawing/2014/main" id="{830C75DE-CEEA-47C7-B5DD-5315AEA36C3C}"/>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491" name="Text Box 9">
          <a:extLst>
            <a:ext uri="{FF2B5EF4-FFF2-40B4-BE49-F238E27FC236}">
              <a16:creationId xmlns:a16="http://schemas.microsoft.com/office/drawing/2014/main" id="{7DE9D584-CEF7-4709-BFE6-F41D4B2BE74B}"/>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492" name="Text Box 4">
          <a:extLst>
            <a:ext uri="{FF2B5EF4-FFF2-40B4-BE49-F238E27FC236}">
              <a16:creationId xmlns:a16="http://schemas.microsoft.com/office/drawing/2014/main" id="{9C6BF870-74D2-4B51-81D4-4CADE434B83C}"/>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493" name="Text Box 5">
          <a:extLst>
            <a:ext uri="{FF2B5EF4-FFF2-40B4-BE49-F238E27FC236}">
              <a16:creationId xmlns:a16="http://schemas.microsoft.com/office/drawing/2014/main" id="{43D771C2-8D03-4CA2-992C-148B848A97B2}"/>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494" name="Text Box 9">
          <a:extLst>
            <a:ext uri="{FF2B5EF4-FFF2-40B4-BE49-F238E27FC236}">
              <a16:creationId xmlns:a16="http://schemas.microsoft.com/office/drawing/2014/main" id="{62350FC1-ED0C-45E5-A83B-2E6692565DD1}"/>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495" name="Text Box 10">
          <a:extLst>
            <a:ext uri="{FF2B5EF4-FFF2-40B4-BE49-F238E27FC236}">
              <a16:creationId xmlns:a16="http://schemas.microsoft.com/office/drawing/2014/main" id="{CBCF4E05-AD55-4E97-821C-9E94C7E4298D}"/>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496" name="Text Box 4">
          <a:extLst>
            <a:ext uri="{FF2B5EF4-FFF2-40B4-BE49-F238E27FC236}">
              <a16:creationId xmlns:a16="http://schemas.microsoft.com/office/drawing/2014/main" id="{BE205F4E-77E0-4557-8427-C0E08F0C1632}"/>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497" name="Text Box 5">
          <a:extLst>
            <a:ext uri="{FF2B5EF4-FFF2-40B4-BE49-F238E27FC236}">
              <a16:creationId xmlns:a16="http://schemas.microsoft.com/office/drawing/2014/main" id="{218198EF-2AE9-4EFE-ADD4-36083DE4F80F}"/>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498" name="Text Box 9">
          <a:extLst>
            <a:ext uri="{FF2B5EF4-FFF2-40B4-BE49-F238E27FC236}">
              <a16:creationId xmlns:a16="http://schemas.microsoft.com/office/drawing/2014/main" id="{E12E04D4-B966-4C97-BEC9-2A67C218814B}"/>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499" name="Text Box 4">
          <a:extLst>
            <a:ext uri="{FF2B5EF4-FFF2-40B4-BE49-F238E27FC236}">
              <a16:creationId xmlns:a16="http://schemas.microsoft.com/office/drawing/2014/main" id="{85D2E483-CE0F-4495-A1D6-970E80CD598E}"/>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00" name="Text Box 5">
          <a:extLst>
            <a:ext uri="{FF2B5EF4-FFF2-40B4-BE49-F238E27FC236}">
              <a16:creationId xmlns:a16="http://schemas.microsoft.com/office/drawing/2014/main" id="{49FA7B14-2F0D-4232-8808-9F5C54FC170A}"/>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01" name="Text Box 9">
          <a:extLst>
            <a:ext uri="{FF2B5EF4-FFF2-40B4-BE49-F238E27FC236}">
              <a16:creationId xmlns:a16="http://schemas.microsoft.com/office/drawing/2014/main" id="{6FCC0FD9-9202-4AC2-9189-946CC1CB29AF}"/>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02" name="Text Box 4">
          <a:extLst>
            <a:ext uri="{FF2B5EF4-FFF2-40B4-BE49-F238E27FC236}">
              <a16:creationId xmlns:a16="http://schemas.microsoft.com/office/drawing/2014/main" id="{EA6C4914-C5DD-4747-9F4C-8D1F7813AE3B}"/>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03" name="Text Box 4">
          <a:extLst>
            <a:ext uri="{FF2B5EF4-FFF2-40B4-BE49-F238E27FC236}">
              <a16:creationId xmlns:a16="http://schemas.microsoft.com/office/drawing/2014/main" id="{F901A5F0-F4B1-4B90-A7CD-ED9794B6B0D7}"/>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04" name="Text Box 4">
          <a:extLst>
            <a:ext uri="{FF2B5EF4-FFF2-40B4-BE49-F238E27FC236}">
              <a16:creationId xmlns:a16="http://schemas.microsoft.com/office/drawing/2014/main" id="{B1D75AA3-6551-4E80-ABF9-A4B23F23A3E4}"/>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05" name="Text Box 5">
          <a:extLst>
            <a:ext uri="{FF2B5EF4-FFF2-40B4-BE49-F238E27FC236}">
              <a16:creationId xmlns:a16="http://schemas.microsoft.com/office/drawing/2014/main" id="{33272ABD-247B-4557-ACC4-86C13A468607}"/>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06" name="Text Box 9">
          <a:extLst>
            <a:ext uri="{FF2B5EF4-FFF2-40B4-BE49-F238E27FC236}">
              <a16:creationId xmlns:a16="http://schemas.microsoft.com/office/drawing/2014/main" id="{B0337EC2-DFDA-4A06-8660-6A5B87E4D996}"/>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07" name="Text Box 10">
          <a:extLst>
            <a:ext uri="{FF2B5EF4-FFF2-40B4-BE49-F238E27FC236}">
              <a16:creationId xmlns:a16="http://schemas.microsoft.com/office/drawing/2014/main" id="{CD855C73-2EB2-462F-90E6-5B7C9D0FEDDB}"/>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08" name="Text Box 4">
          <a:extLst>
            <a:ext uri="{FF2B5EF4-FFF2-40B4-BE49-F238E27FC236}">
              <a16:creationId xmlns:a16="http://schemas.microsoft.com/office/drawing/2014/main" id="{72C516F1-1D0B-4C2B-851A-37E8E3C76CC0}"/>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09" name="Text Box 5">
          <a:extLst>
            <a:ext uri="{FF2B5EF4-FFF2-40B4-BE49-F238E27FC236}">
              <a16:creationId xmlns:a16="http://schemas.microsoft.com/office/drawing/2014/main" id="{5F104C99-B2AB-495D-AA0B-3C78B9229C2B}"/>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10" name="Text Box 9">
          <a:extLst>
            <a:ext uri="{FF2B5EF4-FFF2-40B4-BE49-F238E27FC236}">
              <a16:creationId xmlns:a16="http://schemas.microsoft.com/office/drawing/2014/main" id="{58A61303-B699-446A-9601-48612E0F26B9}"/>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11" name="Text Box 10">
          <a:extLst>
            <a:ext uri="{FF2B5EF4-FFF2-40B4-BE49-F238E27FC236}">
              <a16:creationId xmlns:a16="http://schemas.microsoft.com/office/drawing/2014/main" id="{C29393B0-308F-4659-93D2-4444EB0EF18C}"/>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12" name="Text Box 4">
          <a:extLst>
            <a:ext uri="{FF2B5EF4-FFF2-40B4-BE49-F238E27FC236}">
              <a16:creationId xmlns:a16="http://schemas.microsoft.com/office/drawing/2014/main" id="{3C389133-AC8D-42A8-B39F-940D19E802A7}"/>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13" name="Text Box 5">
          <a:extLst>
            <a:ext uri="{FF2B5EF4-FFF2-40B4-BE49-F238E27FC236}">
              <a16:creationId xmlns:a16="http://schemas.microsoft.com/office/drawing/2014/main" id="{2C87EDF4-5C76-4CC3-A34A-9856CA46EE41}"/>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14" name="Text Box 9">
          <a:extLst>
            <a:ext uri="{FF2B5EF4-FFF2-40B4-BE49-F238E27FC236}">
              <a16:creationId xmlns:a16="http://schemas.microsoft.com/office/drawing/2014/main" id="{AA1CCAA8-2DF1-4DEF-B448-C1499769E41C}"/>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15" name="Text Box 10">
          <a:extLst>
            <a:ext uri="{FF2B5EF4-FFF2-40B4-BE49-F238E27FC236}">
              <a16:creationId xmlns:a16="http://schemas.microsoft.com/office/drawing/2014/main" id="{963AD7E4-8972-4E03-AE38-0539E6B0ABC0}"/>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16" name="Text Box 4">
          <a:extLst>
            <a:ext uri="{FF2B5EF4-FFF2-40B4-BE49-F238E27FC236}">
              <a16:creationId xmlns:a16="http://schemas.microsoft.com/office/drawing/2014/main" id="{753BC49A-7057-4978-A676-3C27EE7FB9B3}"/>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17" name="Text Box 5">
          <a:extLst>
            <a:ext uri="{FF2B5EF4-FFF2-40B4-BE49-F238E27FC236}">
              <a16:creationId xmlns:a16="http://schemas.microsoft.com/office/drawing/2014/main" id="{FB87D785-B79E-4F03-801A-208846920721}"/>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18" name="Text Box 9">
          <a:extLst>
            <a:ext uri="{FF2B5EF4-FFF2-40B4-BE49-F238E27FC236}">
              <a16:creationId xmlns:a16="http://schemas.microsoft.com/office/drawing/2014/main" id="{78B18E67-93CD-4BEE-8F02-83DCF99441F3}"/>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19" name="Text Box 10">
          <a:extLst>
            <a:ext uri="{FF2B5EF4-FFF2-40B4-BE49-F238E27FC236}">
              <a16:creationId xmlns:a16="http://schemas.microsoft.com/office/drawing/2014/main" id="{70A7B444-B41B-47E2-A941-49474FB4ED2B}"/>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20" name="Text Box 4">
          <a:extLst>
            <a:ext uri="{FF2B5EF4-FFF2-40B4-BE49-F238E27FC236}">
              <a16:creationId xmlns:a16="http://schemas.microsoft.com/office/drawing/2014/main" id="{10EA863A-5DB2-478A-9C92-55BE12720DD2}"/>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21" name="Text Box 5">
          <a:extLst>
            <a:ext uri="{FF2B5EF4-FFF2-40B4-BE49-F238E27FC236}">
              <a16:creationId xmlns:a16="http://schemas.microsoft.com/office/drawing/2014/main" id="{A4E4CC96-A0CF-49D0-8678-811F02830115}"/>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22" name="Text Box 9">
          <a:extLst>
            <a:ext uri="{FF2B5EF4-FFF2-40B4-BE49-F238E27FC236}">
              <a16:creationId xmlns:a16="http://schemas.microsoft.com/office/drawing/2014/main" id="{FBF93846-B49C-438D-AFF7-3EF9BF50C93C}"/>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23" name="Text Box 10">
          <a:extLst>
            <a:ext uri="{FF2B5EF4-FFF2-40B4-BE49-F238E27FC236}">
              <a16:creationId xmlns:a16="http://schemas.microsoft.com/office/drawing/2014/main" id="{182F3420-75C1-4A75-929E-6B52820258DD}"/>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24" name="Text Box 4">
          <a:extLst>
            <a:ext uri="{FF2B5EF4-FFF2-40B4-BE49-F238E27FC236}">
              <a16:creationId xmlns:a16="http://schemas.microsoft.com/office/drawing/2014/main" id="{8185EE94-678F-48A2-9C64-56EBC0A95F78}"/>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25" name="Text Box 5">
          <a:extLst>
            <a:ext uri="{FF2B5EF4-FFF2-40B4-BE49-F238E27FC236}">
              <a16:creationId xmlns:a16="http://schemas.microsoft.com/office/drawing/2014/main" id="{4FC3C8A2-DD1E-4DAB-962D-57A19646104D}"/>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26" name="Text Box 9">
          <a:extLst>
            <a:ext uri="{FF2B5EF4-FFF2-40B4-BE49-F238E27FC236}">
              <a16:creationId xmlns:a16="http://schemas.microsoft.com/office/drawing/2014/main" id="{D63D857F-2280-4D5B-90BD-6CA1992E73C0}"/>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27" name="Text Box 10">
          <a:extLst>
            <a:ext uri="{FF2B5EF4-FFF2-40B4-BE49-F238E27FC236}">
              <a16:creationId xmlns:a16="http://schemas.microsoft.com/office/drawing/2014/main" id="{786F14E1-FABB-45D1-81A8-C2342689A53F}"/>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28" name="Text Box 4">
          <a:extLst>
            <a:ext uri="{FF2B5EF4-FFF2-40B4-BE49-F238E27FC236}">
              <a16:creationId xmlns:a16="http://schemas.microsoft.com/office/drawing/2014/main" id="{1431B4DF-D90E-45C8-A3B3-9DFB3C156E19}"/>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29" name="Text Box 5">
          <a:extLst>
            <a:ext uri="{FF2B5EF4-FFF2-40B4-BE49-F238E27FC236}">
              <a16:creationId xmlns:a16="http://schemas.microsoft.com/office/drawing/2014/main" id="{9576C506-AC42-49ED-924D-714E162D9854}"/>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30" name="Text Box 9">
          <a:extLst>
            <a:ext uri="{FF2B5EF4-FFF2-40B4-BE49-F238E27FC236}">
              <a16:creationId xmlns:a16="http://schemas.microsoft.com/office/drawing/2014/main" id="{DC900D63-00A3-4FA8-A51D-C343A562319A}"/>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31" name="Text Box 10">
          <a:extLst>
            <a:ext uri="{FF2B5EF4-FFF2-40B4-BE49-F238E27FC236}">
              <a16:creationId xmlns:a16="http://schemas.microsoft.com/office/drawing/2014/main" id="{EB833BD0-8DB6-4F6A-925D-52A15FD7EACC}"/>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32" name="Text Box 4">
          <a:extLst>
            <a:ext uri="{FF2B5EF4-FFF2-40B4-BE49-F238E27FC236}">
              <a16:creationId xmlns:a16="http://schemas.microsoft.com/office/drawing/2014/main" id="{2B1168C9-9495-420C-BAB9-55EB54579504}"/>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33" name="Text Box 5">
          <a:extLst>
            <a:ext uri="{FF2B5EF4-FFF2-40B4-BE49-F238E27FC236}">
              <a16:creationId xmlns:a16="http://schemas.microsoft.com/office/drawing/2014/main" id="{F45289A2-47DB-4B68-AFA9-5BD4E15F9515}"/>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34" name="Text Box 9">
          <a:extLst>
            <a:ext uri="{FF2B5EF4-FFF2-40B4-BE49-F238E27FC236}">
              <a16:creationId xmlns:a16="http://schemas.microsoft.com/office/drawing/2014/main" id="{DB182BB2-7D0A-4DE0-A5B5-814DBA9B4499}"/>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35" name="Text Box 10">
          <a:extLst>
            <a:ext uri="{FF2B5EF4-FFF2-40B4-BE49-F238E27FC236}">
              <a16:creationId xmlns:a16="http://schemas.microsoft.com/office/drawing/2014/main" id="{2A1A2D4F-33D7-438E-8703-421EFB8A87D1}"/>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36" name="Text Box 4">
          <a:extLst>
            <a:ext uri="{FF2B5EF4-FFF2-40B4-BE49-F238E27FC236}">
              <a16:creationId xmlns:a16="http://schemas.microsoft.com/office/drawing/2014/main" id="{AEB09EEE-A132-4ACC-8C83-EFAD203BCC30}"/>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37" name="Text Box 5">
          <a:extLst>
            <a:ext uri="{FF2B5EF4-FFF2-40B4-BE49-F238E27FC236}">
              <a16:creationId xmlns:a16="http://schemas.microsoft.com/office/drawing/2014/main" id="{56950645-901C-4C7F-85AA-D0126BAFB81B}"/>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38" name="Text Box 9">
          <a:extLst>
            <a:ext uri="{FF2B5EF4-FFF2-40B4-BE49-F238E27FC236}">
              <a16:creationId xmlns:a16="http://schemas.microsoft.com/office/drawing/2014/main" id="{FDC588BB-6FAC-453E-89BE-E7FDB414B8E1}"/>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39" name="Text Box 10">
          <a:extLst>
            <a:ext uri="{FF2B5EF4-FFF2-40B4-BE49-F238E27FC236}">
              <a16:creationId xmlns:a16="http://schemas.microsoft.com/office/drawing/2014/main" id="{3B7A4D97-0D9D-4F66-A5DD-8284B1592F93}"/>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40" name="Text Box 4">
          <a:extLst>
            <a:ext uri="{FF2B5EF4-FFF2-40B4-BE49-F238E27FC236}">
              <a16:creationId xmlns:a16="http://schemas.microsoft.com/office/drawing/2014/main" id="{A9D28921-99B7-4C5B-B5FF-02DB0659FADE}"/>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41" name="Text Box 5">
          <a:extLst>
            <a:ext uri="{FF2B5EF4-FFF2-40B4-BE49-F238E27FC236}">
              <a16:creationId xmlns:a16="http://schemas.microsoft.com/office/drawing/2014/main" id="{8305661E-0A7E-4CAF-862E-4868A15524EA}"/>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42" name="Text Box 9">
          <a:extLst>
            <a:ext uri="{FF2B5EF4-FFF2-40B4-BE49-F238E27FC236}">
              <a16:creationId xmlns:a16="http://schemas.microsoft.com/office/drawing/2014/main" id="{0F144C13-45F9-44F2-9B37-FFD9137E0729}"/>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43" name="Text Box 10">
          <a:extLst>
            <a:ext uri="{FF2B5EF4-FFF2-40B4-BE49-F238E27FC236}">
              <a16:creationId xmlns:a16="http://schemas.microsoft.com/office/drawing/2014/main" id="{0915FBD4-940F-4C7E-B17D-231FB0613074}"/>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44" name="Text Box 4">
          <a:extLst>
            <a:ext uri="{FF2B5EF4-FFF2-40B4-BE49-F238E27FC236}">
              <a16:creationId xmlns:a16="http://schemas.microsoft.com/office/drawing/2014/main" id="{CBAE4D20-DFD1-46ED-9C84-2F9F71F8B542}"/>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45" name="Text Box 5">
          <a:extLst>
            <a:ext uri="{FF2B5EF4-FFF2-40B4-BE49-F238E27FC236}">
              <a16:creationId xmlns:a16="http://schemas.microsoft.com/office/drawing/2014/main" id="{D19A9CC2-5A6B-42B7-A2A5-0767F0D451A3}"/>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46" name="Text Box 9">
          <a:extLst>
            <a:ext uri="{FF2B5EF4-FFF2-40B4-BE49-F238E27FC236}">
              <a16:creationId xmlns:a16="http://schemas.microsoft.com/office/drawing/2014/main" id="{655BF077-7BD7-4DBE-AFB3-11164DA94108}"/>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47" name="Text Box 10">
          <a:extLst>
            <a:ext uri="{FF2B5EF4-FFF2-40B4-BE49-F238E27FC236}">
              <a16:creationId xmlns:a16="http://schemas.microsoft.com/office/drawing/2014/main" id="{2F264A71-81C1-45DE-B4D2-773F530B737C}"/>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48" name="Text Box 4">
          <a:extLst>
            <a:ext uri="{FF2B5EF4-FFF2-40B4-BE49-F238E27FC236}">
              <a16:creationId xmlns:a16="http://schemas.microsoft.com/office/drawing/2014/main" id="{78F5A769-492F-4DD3-AE40-03AD7AFB402E}"/>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49" name="Text Box 5">
          <a:extLst>
            <a:ext uri="{FF2B5EF4-FFF2-40B4-BE49-F238E27FC236}">
              <a16:creationId xmlns:a16="http://schemas.microsoft.com/office/drawing/2014/main" id="{DBBE1053-3DED-40F9-B68F-5E2364A413C3}"/>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50" name="Text Box 9">
          <a:extLst>
            <a:ext uri="{FF2B5EF4-FFF2-40B4-BE49-F238E27FC236}">
              <a16:creationId xmlns:a16="http://schemas.microsoft.com/office/drawing/2014/main" id="{07F3B7C0-AD3E-4979-81A8-428BDA083F69}"/>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51" name="Text Box 10">
          <a:extLst>
            <a:ext uri="{FF2B5EF4-FFF2-40B4-BE49-F238E27FC236}">
              <a16:creationId xmlns:a16="http://schemas.microsoft.com/office/drawing/2014/main" id="{5F77094F-564E-4A87-B1F4-0367E8857DBC}"/>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52" name="Text Box 4">
          <a:extLst>
            <a:ext uri="{FF2B5EF4-FFF2-40B4-BE49-F238E27FC236}">
              <a16:creationId xmlns:a16="http://schemas.microsoft.com/office/drawing/2014/main" id="{3876A3E6-387A-4015-8E57-EC3F95D17DF0}"/>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53" name="Text Box 5">
          <a:extLst>
            <a:ext uri="{FF2B5EF4-FFF2-40B4-BE49-F238E27FC236}">
              <a16:creationId xmlns:a16="http://schemas.microsoft.com/office/drawing/2014/main" id="{BB7BF846-89AC-41C1-8AAF-A6F855F00292}"/>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54" name="Text Box 9">
          <a:extLst>
            <a:ext uri="{FF2B5EF4-FFF2-40B4-BE49-F238E27FC236}">
              <a16:creationId xmlns:a16="http://schemas.microsoft.com/office/drawing/2014/main" id="{31F0B591-B5FB-48B9-A374-F106A6DDC7E0}"/>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55" name="Text Box 10">
          <a:extLst>
            <a:ext uri="{FF2B5EF4-FFF2-40B4-BE49-F238E27FC236}">
              <a16:creationId xmlns:a16="http://schemas.microsoft.com/office/drawing/2014/main" id="{BF94F413-C854-4A65-8186-A691E996912E}"/>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56" name="Text Box 4">
          <a:extLst>
            <a:ext uri="{FF2B5EF4-FFF2-40B4-BE49-F238E27FC236}">
              <a16:creationId xmlns:a16="http://schemas.microsoft.com/office/drawing/2014/main" id="{E1383AE6-DDFB-4D42-BD81-06B188C9A4F7}"/>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57" name="Text Box 5">
          <a:extLst>
            <a:ext uri="{FF2B5EF4-FFF2-40B4-BE49-F238E27FC236}">
              <a16:creationId xmlns:a16="http://schemas.microsoft.com/office/drawing/2014/main" id="{9781930E-C1A6-406A-95CA-87D883C4B36B}"/>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58" name="Text Box 9">
          <a:extLst>
            <a:ext uri="{FF2B5EF4-FFF2-40B4-BE49-F238E27FC236}">
              <a16:creationId xmlns:a16="http://schemas.microsoft.com/office/drawing/2014/main" id="{D06B6361-02E2-43EB-B2AB-3E8669DE554B}"/>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59" name="Text Box 10">
          <a:extLst>
            <a:ext uri="{FF2B5EF4-FFF2-40B4-BE49-F238E27FC236}">
              <a16:creationId xmlns:a16="http://schemas.microsoft.com/office/drawing/2014/main" id="{9E29720A-30A9-4A70-A8F7-8D7C92C0302B}"/>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60" name="Text Box 4">
          <a:extLst>
            <a:ext uri="{FF2B5EF4-FFF2-40B4-BE49-F238E27FC236}">
              <a16:creationId xmlns:a16="http://schemas.microsoft.com/office/drawing/2014/main" id="{8E6CD777-8C2C-4299-B413-7D4090E528A4}"/>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61" name="Text Box 5">
          <a:extLst>
            <a:ext uri="{FF2B5EF4-FFF2-40B4-BE49-F238E27FC236}">
              <a16:creationId xmlns:a16="http://schemas.microsoft.com/office/drawing/2014/main" id="{CE0B69C6-8E54-4C16-A997-DBADC7144BA7}"/>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62" name="Text Box 9">
          <a:extLst>
            <a:ext uri="{FF2B5EF4-FFF2-40B4-BE49-F238E27FC236}">
              <a16:creationId xmlns:a16="http://schemas.microsoft.com/office/drawing/2014/main" id="{3750F790-669D-47B0-B0F6-B650A1C2FDE4}"/>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63" name="Text Box 10">
          <a:extLst>
            <a:ext uri="{FF2B5EF4-FFF2-40B4-BE49-F238E27FC236}">
              <a16:creationId xmlns:a16="http://schemas.microsoft.com/office/drawing/2014/main" id="{14ADB6FA-7525-4646-B252-82C0C94C8004}"/>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64" name="Text Box 4">
          <a:extLst>
            <a:ext uri="{FF2B5EF4-FFF2-40B4-BE49-F238E27FC236}">
              <a16:creationId xmlns:a16="http://schemas.microsoft.com/office/drawing/2014/main" id="{E080E9D1-9CF1-4DE7-A28E-E1EFA654FF8F}"/>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65" name="Text Box 5">
          <a:extLst>
            <a:ext uri="{FF2B5EF4-FFF2-40B4-BE49-F238E27FC236}">
              <a16:creationId xmlns:a16="http://schemas.microsoft.com/office/drawing/2014/main" id="{FF61DE61-4A80-4C45-9D7B-BDE551E87AAA}"/>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66" name="Text Box 9">
          <a:extLst>
            <a:ext uri="{FF2B5EF4-FFF2-40B4-BE49-F238E27FC236}">
              <a16:creationId xmlns:a16="http://schemas.microsoft.com/office/drawing/2014/main" id="{4DD2B56A-9E41-466F-834B-F1FEC992A260}"/>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67" name="Text Box 10">
          <a:extLst>
            <a:ext uri="{FF2B5EF4-FFF2-40B4-BE49-F238E27FC236}">
              <a16:creationId xmlns:a16="http://schemas.microsoft.com/office/drawing/2014/main" id="{8E1D3E16-CA65-49C8-9B26-F03A3901F54A}"/>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68" name="Text Box 4">
          <a:extLst>
            <a:ext uri="{FF2B5EF4-FFF2-40B4-BE49-F238E27FC236}">
              <a16:creationId xmlns:a16="http://schemas.microsoft.com/office/drawing/2014/main" id="{82385351-BD25-4337-91D8-287A6FCD07FE}"/>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69" name="Text Box 5">
          <a:extLst>
            <a:ext uri="{FF2B5EF4-FFF2-40B4-BE49-F238E27FC236}">
              <a16:creationId xmlns:a16="http://schemas.microsoft.com/office/drawing/2014/main" id="{D6497026-04A4-4E13-9CB7-96133FD7EC1B}"/>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70" name="Text Box 9">
          <a:extLst>
            <a:ext uri="{FF2B5EF4-FFF2-40B4-BE49-F238E27FC236}">
              <a16:creationId xmlns:a16="http://schemas.microsoft.com/office/drawing/2014/main" id="{A3228F92-78B3-450C-BA56-8E6243171FA2}"/>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71" name="Text Box 10">
          <a:extLst>
            <a:ext uri="{FF2B5EF4-FFF2-40B4-BE49-F238E27FC236}">
              <a16:creationId xmlns:a16="http://schemas.microsoft.com/office/drawing/2014/main" id="{802CA1DC-AEB6-476B-A26C-69DBCB9BBDB6}"/>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72" name="Text Box 4">
          <a:extLst>
            <a:ext uri="{FF2B5EF4-FFF2-40B4-BE49-F238E27FC236}">
              <a16:creationId xmlns:a16="http://schemas.microsoft.com/office/drawing/2014/main" id="{26B5BB76-32D2-4A42-9C6D-58729509EE12}"/>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73" name="Text Box 5">
          <a:extLst>
            <a:ext uri="{FF2B5EF4-FFF2-40B4-BE49-F238E27FC236}">
              <a16:creationId xmlns:a16="http://schemas.microsoft.com/office/drawing/2014/main" id="{5FDE78EB-5673-425D-BBCB-4472566DD562}"/>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74" name="Text Box 9">
          <a:extLst>
            <a:ext uri="{FF2B5EF4-FFF2-40B4-BE49-F238E27FC236}">
              <a16:creationId xmlns:a16="http://schemas.microsoft.com/office/drawing/2014/main" id="{6881FBB3-5A4F-4DD8-9C0A-3FE4926176A7}"/>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75" name="Text Box 10">
          <a:extLst>
            <a:ext uri="{FF2B5EF4-FFF2-40B4-BE49-F238E27FC236}">
              <a16:creationId xmlns:a16="http://schemas.microsoft.com/office/drawing/2014/main" id="{20FC67F3-4A03-4523-81DB-3ED62FB9D8C7}"/>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2"/>
    <xdr:sp macro="" textlink="">
      <xdr:nvSpPr>
        <xdr:cNvPr id="2576" name="Text Box 4">
          <a:extLst>
            <a:ext uri="{FF2B5EF4-FFF2-40B4-BE49-F238E27FC236}">
              <a16:creationId xmlns:a16="http://schemas.microsoft.com/office/drawing/2014/main" id="{8C91DF56-23BE-4EE4-946A-ACD677C1B61F}"/>
            </a:ext>
          </a:extLst>
        </xdr:cNvPr>
        <xdr:cNvSpPr txBox="1">
          <a:spLocks noChangeArrowheads="1"/>
        </xdr:cNvSpPr>
      </xdr:nvSpPr>
      <xdr:spPr bwMode="auto">
        <a:xfrm>
          <a:off x="5248275" y="216303225"/>
          <a:ext cx="76200" cy="152402"/>
        </a:xfrm>
        <a:prstGeom prst="rect">
          <a:avLst/>
        </a:prstGeom>
        <a:noFill/>
        <a:ln w="9525">
          <a:noFill/>
          <a:miter lim="800000"/>
          <a:headEnd/>
          <a:tailEnd/>
        </a:ln>
      </xdr:spPr>
    </xdr:sp>
    <xdr:clientData/>
  </xdr:oneCellAnchor>
  <xdr:oneCellAnchor>
    <xdr:from>
      <xdr:col>6</xdr:col>
      <xdr:colOff>0</xdr:colOff>
      <xdr:row>974</xdr:row>
      <xdr:rowOff>0</xdr:rowOff>
    </xdr:from>
    <xdr:ext cx="76200" cy="152402"/>
    <xdr:sp macro="" textlink="">
      <xdr:nvSpPr>
        <xdr:cNvPr id="2577" name="Text Box 5">
          <a:extLst>
            <a:ext uri="{FF2B5EF4-FFF2-40B4-BE49-F238E27FC236}">
              <a16:creationId xmlns:a16="http://schemas.microsoft.com/office/drawing/2014/main" id="{DF1446A6-F7FE-4561-9CEF-8F4617E722DE}"/>
            </a:ext>
          </a:extLst>
        </xdr:cNvPr>
        <xdr:cNvSpPr txBox="1">
          <a:spLocks noChangeArrowheads="1"/>
        </xdr:cNvSpPr>
      </xdr:nvSpPr>
      <xdr:spPr bwMode="auto">
        <a:xfrm>
          <a:off x="5248275" y="216303225"/>
          <a:ext cx="76200" cy="152402"/>
        </a:xfrm>
        <a:prstGeom prst="rect">
          <a:avLst/>
        </a:prstGeom>
        <a:noFill/>
        <a:ln w="9525">
          <a:noFill/>
          <a:miter lim="800000"/>
          <a:headEnd/>
          <a:tailEnd/>
        </a:ln>
      </xdr:spPr>
    </xdr:sp>
    <xdr:clientData/>
  </xdr:oneCellAnchor>
  <xdr:oneCellAnchor>
    <xdr:from>
      <xdr:col>6</xdr:col>
      <xdr:colOff>0</xdr:colOff>
      <xdr:row>974</xdr:row>
      <xdr:rowOff>0</xdr:rowOff>
    </xdr:from>
    <xdr:ext cx="76200" cy="152402"/>
    <xdr:sp macro="" textlink="">
      <xdr:nvSpPr>
        <xdr:cNvPr id="2578" name="Text Box 9">
          <a:extLst>
            <a:ext uri="{FF2B5EF4-FFF2-40B4-BE49-F238E27FC236}">
              <a16:creationId xmlns:a16="http://schemas.microsoft.com/office/drawing/2014/main" id="{E59359C7-E19E-4FC2-9AB6-078B3F11F7DD}"/>
            </a:ext>
          </a:extLst>
        </xdr:cNvPr>
        <xdr:cNvSpPr txBox="1">
          <a:spLocks noChangeArrowheads="1"/>
        </xdr:cNvSpPr>
      </xdr:nvSpPr>
      <xdr:spPr bwMode="auto">
        <a:xfrm>
          <a:off x="5248275" y="216303225"/>
          <a:ext cx="76200" cy="152402"/>
        </a:xfrm>
        <a:prstGeom prst="rect">
          <a:avLst/>
        </a:prstGeom>
        <a:noFill/>
        <a:ln w="9525">
          <a:noFill/>
          <a:miter lim="800000"/>
          <a:headEnd/>
          <a:tailEnd/>
        </a:ln>
      </xdr:spPr>
    </xdr:sp>
    <xdr:clientData/>
  </xdr:oneCellAnchor>
  <xdr:oneCellAnchor>
    <xdr:from>
      <xdr:col>6</xdr:col>
      <xdr:colOff>0</xdr:colOff>
      <xdr:row>974</xdr:row>
      <xdr:rowOff>0</xdr:rowOff>
    </xdr:from>
    <xdr:ext cx="76200" cy="152402"/>
    <xdr:sp macro="" textlink="">
      <xdr:nvSpPr>
        <xdr:cNvPr id="2579" name="Text Box 10">
          <a:extLst>
            <a:ext uri="{FF2B5EF4-FFF2-40B4-BE49-F238E27FC236}">
              <a16:creationId xmlns:a16="http://schemas.microsoft.com/office/drawing/2014/main" id="{13BFB65F-3B2A-40F9-9D34-41F5E081505C}"/>
            </a:ext>
          </a:extLst>
        </xdr:cNvPr>
        <xdr:cNvSpPr txBox="1">
          <a:spLocks noChangeArrowheads="1"/>
        </xdr:cNvSpPr>
      </xdr:nvSpPr>
      <xdr:spPr bwMode="auto">
        <a:xfrm>
          <a:off x="5248275" y="216303225"/>
          <a:ext cx="76200" cy="152402"/>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80" name="Text Box 4">
          <a:extLst>
            <a:ext uri="{FF2B5EF4-FFF2-40B4-BE49-F238E27FC236}">
              <a16:creationId xmlns:a16="http://schemas.microsoft.com/office/drawing/2014/main" id="{72E6A4A1-7411-4242-9C45-54B0D25986EC}"/>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81" name="Text Box 5">
          <a:extLst>
            <a:ext uri="{FF2B5EF4-FFF2-40B4-BE49-F238E27FC236}">
              <a16:creationId xmlns:a16="http://schemas.microsoft.com/office/drawing/2014/main" id="{72A36658-9885-43BB-9B84-5B286A7641CF}"/>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82" name="Text Box 9">
          <a:extLst>
            <a:ext uri="{FF2B5EF4-FFF2-40B4-BE49-F238E27FC236}">
              <a16:creationId xmlns:a16="http://schemas.microsoft.com/office/drawing/2014/main" id="{84127A7F-8485-43F1-9FF8-1876FB035CA8}"/>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83" name="Text Box 10">
          <a:extLst>
            <a:ext uri="{FF2B5EF4-FFF2-40B4-BE49-F238E27FC236}">
              <a16:creationId xmlns:a16="http://schemas.microsoft.com/office/drawing/2014/main" id="{CF9B62CD-83C2-4583-922D-344FAA78BD75}"/>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84" name="Text Box 4">
          <a:extLst>
            <a:ext uri="{FF2B5EF4-FFF2-40B4-BE49-F238E27FC236}">
              <a16:creationId xmlns:a16="http://schemas.microsoft.com/office/drawing/2014/main" id="{8EFFDA53-9A33-49A3-B847-E5D0463B9580}"/>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85" name="Text Box 5">
          <a:extLst>
            <a:ext uri="{FF2B5EF4-FFF2-40B4-BE49-F238E27FC236}">
              <a16:creationId xmlns:a16="http://schemas.microsoft.com/office/drawing/2014/main" id="{5E69BB3B-479C-4383-BC8F-DF8EA329AA1C}"/>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86" name="Text Box 9">
          <a:extLst>
            <a:ext uri="{FF2B5EF4-FFF2-40B4-BE49-F238E27FC236}">
              <a16:creationId xmlns:a16="http://schemas.microsoft.com/office/drawing/2014/main" id="{40F7812F-8A2C-4898-BCB9-F8CF25DEE500}"/>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87" name="Text Box 4">
          <a:extLst>
            <a:ext uri="{FF2B5EF4-FFF2-40B4-BE49-F238E27FC236}">
              <a16:creationId xmlns:a16="http://schemas.microsoft.com/office/drawing/2014/main" id="{EF03B1D4-4ED0-4C10-A68C-5B20EE4BAF54}"/>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88" name="Text Box 5">
          <a:extLst>
            <a:ext uri="{FF2B5EF4-FFF2-40B4-BE49-F238E27FC236}">
              <a16:creationId xmlns:a16="http://schemas.microsoft.com/office/drawing/2014/main" id="{9AAE6E83-1524-46D3-AE57-E7C6ADC60473}"/>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89" name="Text Box 9">
          <a:extLst>
            <a:ext uri="{FF2B5EF4-FFF2-40B4-BE49-F238E27FC236}">
              <a16:creationId xmlns:a16="http://schemas.microsoft.com/office/drawing/2014/main" id="{BE392B48-B3F5-4B6F-87C6-BA26CB69AC29}"/>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90" name="Text Box 10">
          <a:extLst>
            <a:ext uri="{FF2B5EF4-FFF2-40B4-BE49-F238E27FC236}">
              <a16:creationId xmlns:a16="http://schemas.microsoft.com/office/drawing/2014/main" id="{52A105B6-4D73-4F8E-83B0-D37E29961BBD}"/>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91" name="Text Box 4">
          <a:extLst>
            <a:ext uri="{FF2B5EF4-FFF2-40B4-BE49-F238E27FC236}">
              <a16:creationId xmlns:a16="http://schemas.microsoft.com/office/drawing/2014/main" id="{A6A82156-E8F5-4D74-BFD0-CC4EB1BA860A}"/>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92" name="Text Box 5">
          <a:extLst>
            <a:ext uri="{FF2B5EF4-FFF2-40B4-BE49-F238E27FC236}">
              <a16:creationId xmlns:a16="http://schemas.microsoft.com/office/drawing/2014/main" id="{0FC65743-540F-4175-AF0A-1F119234EEE9}"/>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93" name="Text Box 9">
          <a:extLst>
            <a:ext uri="{FF2B5EF4-FFF2-40B4-BE49-F238E27FC236}">
              <a16:creationId xmlns:a16="http://schemas.microsoft.com/office/drawing/2014/main" id="{B7BEC859-D98D-4987-8FA8-1B529DF67B96}"/>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94" name="Text Box 4">
          <a:extLst>
            <a:ext uri="{FF2B5EF4-FFF2-40B4-BE49-F238E27FC236}">
              <a16:creationId xmlns:a16="http://schemas.microsoft.com/office/drawing/2014/main" id="{60CA3394-ECBD-4EEE-974D-EEE5638095FE}"/>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95" name="Text Box 5">
          <a:extLst>
            <a:ext uri="{FF2B5EF4-FFF2-40B4-BE49-F238E27FC236}">
              <a16:creationId xmlns:a16="http://schemas.microsoft.com/office/drawing/2014/main" id="{CFFCE9C3-6EDB-43E5-B409-DF51BC194CAA}"/>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96" name="Text Box 9">
          <a:extLst>
            <a:ext uri="{FF2B5EF4-FFF2-40B4-BE49-F238E27FC236}">
              <a16:creationId xmlns:a16="http://schemas.microsoft.com/office/drawing/2014/main" id="{48C0830F-C6E3-437B-B81E-37B2D582B997}"/>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97" name="Text Box 4">
          <a:extLst>
            <a:ext uri="{FF2B5EF4-FFF2-40B4-BE49-F238E27FC236}">
              <a16:creationId xmlns:a16="http://schemas.microsoft.com/office/drawing/2014/main" id="{46CD88DF-7B8A-4FC7-A171-377BA063F5F6}"/>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98" name="Text Box 4">
          <a:extLst>
            <a:ext uri="{FF2B5EF4-FFF2-40B4-BE49-F238E27FC236}">
              <a16:creationId xmlns:a16="http://schemas.microsoft.com/office/drawing/2014/main" id="{D003694D-D572-450F-A001-E6298713B216}"/>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599" name="Text Box 4">
          <a:extLst>
            <a:ext uri="{FF2B5EF4-FFF2-40B4-BE49-F238E27FC236}">
              <a16:creationId xmlns:a16="http://schemas.microsoft.com/office/drawing/2014/main" id="{3B1DFCD4-5B09-454D-B785-816F3218308D}"/>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00" name="Text Box 5">
          <a:extLst>
            <a:ext uri="{FF2B5EF4-FFF2-40B4-BE49-F238E27FC236}">
              <a16:creationId xmlns:a16="http://schemas.microsoft.com/office/drawing/2014/main" id="{0825D2F1-40A5-440D-9464-0757176478E6}"/>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01" name="Text Box 9">
          <a:extLst>
            <a:ext uri="{FF2B5EF4-FFF2-40B4-BE49-F238E27FC236}">
              <a16:creationId xmlns:a16="http://schemas.microsoft.com/office/drawing/2014/main" id="{DA43FBE6-3ABC-4FAC-A6A8-4FEBC39584CE}"/>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02" name="Text Box 10">
          <a:extLst>
            <a:ext uri="{FF2B5EF4-FFF2-40B4-BE49-F238E27FC236}">
              <a16:creationId xmlns:a16="http://schemas.microsoft.com/office/drawing/2014/main" id="{23E47819-61C6-4AE2-9F36-ED8DA8F3DEB2}"/>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03" name="Text Box 4">
          <a:extLst>
            <a:ext uri="{FF2B5EF4-FFF2-40B4-BE49-F238E27FC236}">
              <a16:creationId xmlns:a16="http://schemas.microsoft.com/office/drawing/2014/main" id="{8755875B-26BF-4899-8675-50A37D4CCA79}"/>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04" name="Text Box 5">
          <a:extLst>
            <a:ext uri="{FF2B5EF4-FFF2-40B4-BE49-F238E27FC236}">
              <a16:creationId xmlns:a16="http://schemas.microsoft.com/office/drawing/2014/main" id="{50345285-3A05-46A0-AFC5-7D1B3E45F600}"/>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05" name="Text Box 9">
          <a:extLst>
            <a:ext uri="{FF2B5EF4-FFF2-40B4-BE49-F238E27FC236}">
              <a16:creationId xmlns:a16="http://schemas.microsoft.com/office/drawing/2014/main" id="{82DBF708-CF57-4155-AE13-58D75BE00598}"/>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06" name="Text Box 10">
          <a:extLst>
            <a:ext uri="{FF2B5EF4-FFF2-40B4-BE49-F238E27FC236}">
              <a16:creationId xmlns:a16="http://schemas.microsoft.com/office/drawing/2014/main" id="{2EFC9311-5544-4947-AD4E-EDF1D3D9E100}"/>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07" name="Text Box 4">
          <a:extLst>
            <a:ext uri="{FF2B5EF4-FFF2-40B4-BE49-F238E27FC236}">
              <a16:creationId xmlns:a16="http://schemas.microsoft.com/office/drawing/2014/main" id="{35FB34CD-A81F-412A-B105-DE47E2AAE56E}"/>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08" name="Text Box 5">
          <a:extLst>
            <a:ext uri="{FF2B5EF4-FFF2-40B4-BE49-F238E27FC236}">
              <a16:creationId xmlns:a16="http://schemas.microsoft.com/office/drawing/2014/main" id="{FA7BA912-01E3-405D-A6BB-94DED69E0374}"/>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09" name="Text Box 9">
          <a:extLst>
            <a:ext uri="{FF2B5EF4-FFF2-40B4-BE49-F238E27FC236}">
              <a16:creationId xmlns:a16="http://schemas.microsoft.com/office/drawing/2014/main" id="{62CB65E1-C4F6-497D-A2FD-44B0D5C1135B}"/>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10" name="Text Box 10">
          <a:extLst>
            <a:ext uri="{FF2B5EF4-FFF2-40B4-BE49-F238E27FC236}">
              <a16:creationId xmlns:a16="http://schemas.microsoft.com/office/drawing/2014/main" id="{B116BFF8-664F-4020-9CE0-C658551BC23F}"/>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11" name="Text Box 4">
          <a:extLst>
            <a:ext uri="{FF2B5EF4-FFF2-40B4-BE49-F238E27FC236}">
              <a16:creationId xmlns:a16="http://schemas.microsoft.com/office/drawing/2014/main" id="{8AB81294-B2E1-49E9-962D-7C0FE7AE446D}"/>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12" name="Text Box 5">
          <a:extLst>
            <a:ext uri="{FF2B5EF4-FFF2-40B4-BE49-F238E27FC236}">
              <a16:creationId xmlns:a16="http://schemas.microsoft.com/office/drawing/2014/main" id="{32B87277-43F5-4DA6-9C38-3269246E0894}"/>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13" name="Text Box 9">
          <a:extLst>
            <a:ext uri="{FF2B5EF4-FFF2-40B4-BE49-F238E27FC236}">
              <a16:creationId xmlns:a16="http://schemas.microsoft.com/office/drawing/2014/main" id="{DC67DA6D-256C-4542-A6DA-140AE60E7A16}"/>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14" name="Text Box 10">
          <a:extLst>
            <a:ext uri="{FF2B5EF4-FFF2-40B4-BE49-F238E27FC236}">
              <a16:creationId xmlns:a16="http://schemas.microsoft.com/office/drawing/2014/main" id="{2A2DAD12-07D3-4583-9E00-A2718540E07F}"/>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15" name="Text Box 4">
          <a:extLst>
            <a:ext uri="{FF2B5EF4-FFF2-40B4-BE49-F238E27FC236}">
              <a16:creationId xmlns:a16="http://schemas.microsoft.com/office/drawing/2014/main" id="{D2EF930F-74E4-4CD9-A58F-D66260C98A5D}"/>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16" name="Text Box 5">
          <a:extLst>
            <a:ext uri="{FF2B5EF4-FFF2-40B4-BE49-F238E27FC236}">
              <a16:creationId xmlns:a16="http://schemas.microsoft.com/office/drawing/2014/main" id="{7D66F41E-3D2C-43C5-9B2E-51AD96907172}"/>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17" name="Text Box 9">
          <a:extLst>
            <a:ext uri="{FF2B5EF4-FFF2-40B4-BE49-F238E27FC236}">
              <a16:creationId xmlns:a16="http://schemas.microsoft.com/office/drawing/2014/main" id="{4AF23138-5360-48AD-8F33-38EDA01CC5CE}"/>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18" name="Text Box 10">
          <a:extLst>
            <a:ext uri="{FF2B5EF4-FFF2-40B4-BE49-F238E27FC236}">
              <a16:creationId xmlns:a16="http://schemas.microsoft.com/office/drawing/2014/main" id="{4C99792E-C105-4823-97E3-280E6DD20317}"/>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19" name="Text Box 4">
          <a:extLst>
            <a:ext uri="{FF2B5EF4-FFF2-40B4-BE49-F238E27FC236}">
              <a16:creationId xmlns:a16="http://schemas.microsoft.com/office/drawing/2014/main" id="{7056BB76-DECF-4893-9A25-6C03E9AA309E}"/>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20" name="Text Box 5">
          <a:extLst>
            <a:ext uri="{FF2B5EF4-FFF2-40B4-BE49-F238E27FC236}">
              <a16:creationId xmlns:a16="http://schemas.microsoft.com/office/drawing/2014/main" id="{3E861A46-4667-422C-B1ED-287F97609944}"/>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21" name="Text Box 9">
          <a:extLst>
            <a:ext uri="{FF2B5EF4-FFF2-40B4-BE49-F238E27FC236}">
              <a16:creationId xmlns:a16="http://schemas.microsoft.com/office/drawing/2014/main" id="{02D480D9-E33D-47B9-961D-3949CD95FB4E}"/>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22" name="Text Box 10">
          <a:extLst>
            <a:ext uri="{FF2B5EF4-FFF2-40B4-BE49-F238E27FC236}">
              <a16:creationId xmlns:a16="http://schemas.microsoft.com/office/drawing/2014/main" id="{A0D2E8D2-1FF9-4B48-A510-85EF7811B2FD}"/>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23" name="Text Box 4">
          <a:extLst>
            <a:ext uri="{FF2B5EF4-FFF2-40B4-BE49-F238E27FC236}">
              <a16:creationId xmlns:a16="http://schemas.microsoft.com/office/drawing/2014/main" id="{0CD15AAA-8826-46C6-A18D-DA7550689820}"/>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24" name="Text Box 5">
          <a:extLst>
            <a:ext uri="{FF2B5EF4-FFF2-40B4-BE49-F238E27FC236}">
              <a16:creationId xmlns:a16="http://schemas.microsoft.com/office/drawing/2014/main" id="{48C3BE30-DF9F-4383-A47A-BF112DD5FC33}"/>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25" name="Text Box 9">
          <a:extLst>
            <a:ext uri="{FF2B5EF4-FFF2-40B4-BE49-F238E27FC236}">
              <a16:creationId xmlns:a16="http://schemas.microsoft.com/office/drawing/2014/main" id="{B6F024A7-92D8-4C42-A4EC-6738C6BFA624}"/>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26" name="Text Box 10">
          <a:extLst>
            <a:ext uri="{FF2B5EF4-FFF2-40B4-BE49-F238E27FC236}">
              <a16:creationId xmlns:a16="http://schemas.microsoft.com/office/drawing/2014/main" id="{0196F922-156E-405D-B8DB-78D6C34BF9FD}"/>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27" name="Text Box 4">
          <a:extLst>
            <a:ext uri="{FF2B5EF4-FFF2-40B4-BE49-F238E27FC236}">
              <a16:creationId xmlns:a16="http://schemas.microsoft.com/office/drawing/2014/main" id="{BBACDAAB-8CB7-4771-946E-7E5F66E02ABF}"/>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28" name="Text Box 5">
          <a:extLst>
            <a:ext uri="{FF2B5EF4-FFF2-40B4-BE49-F238E27FC236}">
              <a16:creationId xmlns:a16="http://schemas.microsoft.com/office/drawing/2014/main" id="{908506A0-C78C-48FC-9036-62A156ABB8CC}"/>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29" name="Text Box 9">
          <a:extLst>
            <a:ext uri="{FF2B5EF4-FFF2-40B4-BE49-F238E27FC236}">
              <a16:creationId xmlns:a16="http://schemas.microsoft.com/office/drawing/2014/main" id="{27C1E5C1-29FF-46E1-8537-9E2573386448}"/>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30" name="Text Box 10">
          <a:extLst>
            <a:ext uri="{FF2B5EF4-FFF2-40B4-BE49-F238E27FC236}">
              <a16:creationId xmlns:a16="http://schemas.microsoft.com/office/drawing/2014/main" id="{97F444F9-E146-4E76-9FDE-A26E8EF5D970}"/>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31" name="Text Box 4">
          <a:extLst>
            <a:ext uri="{FF2B5EF4-FFF2-40B4-BE49-F238E27FC236}">
              <a16:creationId xmlns:a16="http://schemas.microsoft.com/office/drawing/2014/main" id="{FA8D637E-C76A-4DC6-8FB9-1918569B7107}"/>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32" name="Text Box 5">
          <a:extLst>
            <a:ext uri="{FF2B5EF4-FFF2-40B4-BE49-F238E27FC236}">
              <a16:creationId xmlns:a16="http://schemas.microsoft.com/office/drawing/2014/main" id="{BE8EE916-D4BD-4609-AE64-C73824A4FFFC}"/>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33" name="Text Box 9">
          <a:extLst>
            <a:ext uri="{FF2B5EF4-FFF2-40B4-BE49-F238E27FC236}">
              <a16:creationId xmlns:a16="http://schemas.microsoft.com/office/drawing/2014/main" id="{0ABCE67B-6E12-421F-A3CB-5911A64297B1}"/>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34" name="Text Box 10">
          <a:extLst>
            <a:ext uri="{FF2B5EF4-FFF2-40B4-BE49-F238E27FC236}">
              <a16:creationId xmlns:a16="http://schemas.microsoft.com/office/drawing/2014/main" id="{E58867C5-E77E-4BAD-9DD5-B855810C4BF8}"/>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35" name="Text Box 4">
          <a:extLst>
            <a:ext uri="{FF2B5EF4-FFF2-40B4-BE49-F238E27FC236}">
              <a16:creationId xmlns:a16="http://schemas.microsoft.com/office/drawing/2014/main" id="{57F9A1F8-FC53-4E86-B84E-CB86106AE8C4}"/>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36" name="Text Box 5">
          <a:extLst>
            <a:ext uri="{FF2B5EF4-FFF2-40B4-BE49-F238E27FC236}">
              <a16:creationId xmlns:a16="http://schemas.microsoft.com/office/drawing/2014/main" id="{2F5FF89D-A685-4F2B-B585-9F1652E2CA9D}"/>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37" name="Text Box 9">
          <a:extLst>
            <a:ext uri="{FF2B5EF4-FFF2-40B4-BE49-F238E27FC236}">
              <a16:creationId xmlns:a16="http://schemas.microsoft.com/office/drawing/2014/main" id="{0CEB8748-3BF3-41F4-8AF2-495A2B6F71E0}"/>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38" name="Text Box 10">
          <a:extLst>
            <a:ext uri="{FF2B5EF4-FFF2-40B4-BE49-F238E27FC236}">
              <a16:creationId xmlns:a16="http://schemas.microsoft.com/office/drawing/2014/main" id="{5E2BB4E5-BCC9-4F0F-83A5-759ACE0FDD49}"/>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39" name="Text Box 4">
          <a:extLst>
            <a:ext uri="{FF2B5EF4-FFF2-40B4-BE49-F238E27FC236}">
              <a16:creationId xmlns:a16="http://schemas.microsoft.com/office/drawing/2014/main" id="{6F369368-380F-442E-B8B6-FAA177F69816}"/>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40" name="Text Box 5">
          <a:extLst>
            <a:ext uri="{FF2B5EF4-FFF2-40B4-BE49-F238E27FC236}">
              <a16:creationId xmlns:a16="http://schemas.microsoft.com/office/drawing/2014/main" id="{A1716A57-0DD0-4B17-A3D1-B8A957E5238F}"/>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41" name="Text Box 9">
          <a:extLst>
            <a:ext uri="{FF2B5EF4-FFF2-40B4-BE49-F238E27FC236}">
              <a16:creationId xmlns:a16="http://schemas.microsoft.com/office/drawing/2014/main" id="{3FB3536A-941A-42B3-84F1-9DE1FA4C96E6}"/>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42" name="Text Box 10">
          <a:extLst>
            <a:ext uri="{FF2B5EF4-FFF2-40B4-BE49-F238E27FC236}">
              <a16:creationId xmlns:a16="http://schemas.microsoft.com/office/drawing/2014/main" id="{1158CD29-DEE7-4F5C-9AFF-43D433C6D591}"/>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43" name="Text Box 4">
          <a:extLst>
            <a:ext uri="{FF2B5EF4-FFF2-40B4-BE49-F238E27FC236}">
              <a16:creationId xmlns:a16="http://schemas.microsoft.com/office/drawing/2014/main" id="{D3352597-15BD-476C-9D8D-60719A51C40F}"/>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44" name="Text Box 5">
          <a:extLst>
            <a:ext uri="{FF2B5EF4-FFF2-40B4-BE49-F238E27FC236}">
              <a16:creationId xmlns:a16="http://schemas.microsoft.com/office/drawing/2014/main" id="{332D6DD9-CE16-4C1E-A4D5-C3CDE48EEC0A}"/>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45" name="Text Box 9">
          <a:extLst>
            <a:ext uri="{FF2B5EF4-FFF2-40B4-BE49-F238E27FC236}">
              <a16:creationId xmlns:a16="http://schemas.microsoft.com/office/drawing/2014/main" id="{AF64030E-73DB-46CB-8194-97DBBFDF1F85}"/>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46" name="Text Box 10">
          <a:extLst>
            <a:ext uri="{FF2B5EF4-FFF2-40B4-BE49-F238E27FC236}">
              <a16:creationId xmlns:a16="http://schemas.microsoft.com/office/drawing/2014/main" id="{0F433963-1E18-4134-A3F4-A43BEE243A25}"/>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47" name="Text Box 4">
          <a:extLst>
            <a:ext uri="{FF2B5EF4-FFF2-40B4-BE49-F238E27FC236}">
              <a16:creationId xmlns:a16="http://schemas.microsoft.com/office/drawing/2014/main" id="{80DF6382-9173-4AB4-B1E8-C45A4F5EDC93}"/>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48" name="Text Box 5">
          <a:extLst>
            <a:ext uri="{FF2B5EF4-FFF2-40B4-BE49-F238E27FC236}">
              <a16:creationId xmlns:a16="http://schemas.microsoft.com/office/drawing/2014/main" id="{05732D0D-6F1C-4D02-BD5F-37849772A955}"/>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49" name="Text Box 9">
          <a:extLst>
            <a:ext uri="{FF2B5EF4-FFF2-40B4-BE49-F238E27FC236}">
              <a16:creationId xmlns:a16="http://schemas.microsoft.com/office/drawing/2014/main" id="{B567ED21-F6E4-4917-8D1C-63B9156E4158}"/>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50" name="Text Box 10">
          <a:extLst>
            <a:ext uri="{FF2B5EF4-FFF2-40B4-BE49-F238E27FC236}">
              <a16:creationId xmlns:a16="http://schemas.microsoft.com/office/drawing/2014/main" id="{FDD6B559-CDCA-4EF6-8494-4C80BF107CF3}"/>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51" name="Text Box 4">
          <a:extLst>
            <a:ext uri="{FF2B5EF4-FFF2-40B4-BE49-F238E27FC236}">
              <a16:creationId xmlns:a16="http://schemas.microsoft.com/office/drawing/2014/main" id="{556E4CBF-1725-4D2C-9674-5C0A8AC2EFB7}"/>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52" name="Text Box 5">
          <a:extLst>
            <a:ext uri="{FF2B5EF4-FFF2-40B4-BE49-F238E27FC236}">
              <a16:creationId xmlns:a16="http://schemas.microsoft.com/office/drawing/2014/main" id="{909FAC22-AB20-464E-B981-5C6C3F3F992E}"/>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53" name="Text Box 9">
          <a:extLst>
            <a:ext uri="{FF2B5EF4-FFF2-40B4-BE49-F238E27FC236}">
              <a16:creationId xmlns:a16="http://schemas.microsoft.com/office/drawing/2014/main" id="{4CDD3F70-2198-4F1F-B0B1-6B852A5D982F}"/>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54" name="Text Box 10">
          <a:extLst>
            <a:ext uri="{FF2B5EF4-FFF2-40B4-BE49-F238E27FC236}">
              <a16:creationId xmlns:a16="http://schemas.microsoft.com/office/drawing/2014/main" id="{6A0A0388-6FA2-46A0-9366-A720A6B0C2D0}"/>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55" name="Text Box 4">
          <a:extLst>
            <a:ext uri="{FF2B5EF4-FFF2-40B4-BE49-F238E27FC236}">
              <a16:creationId xmlns:a16="http://schemas.microsoft.com/office/drawing/2014/main" id="{80931E26-949A-48C2-BFAA-F1578C42525F}"/>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56" name="Text Box 5">
          <a:extLst>
            <a:ext uri="{FF2B5EF4-FFF2-40B4-BE49-F238E27FC236}">
              <a16:creationId xmlns:a16="http://schemas.microsoft.com/office/drawing/2014/main" id="{7886D3BF-8E2E-43D2-BF6A-9A6B8FC8D4C6}"/>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57" name="Text Box 9">
          <a:extLst>
            <a:ext uri="{FF2B5EF4-FFF2-40B4-BE49-F238E27FC236}">
              <a16:creationId xmlns:a16="http://schemas.microsoft.com/office/drawing/2014/main" id="{D2ABCCA1-8A3B-4D8E-BEFF-D290BE0F771D}"/>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58" name="Text Box 10">
          <a:extLst>
            <a:ext uri="{FF2B5EF4-FFF2-40B4-BE49-F238E27FC236}">
              <a16:creationId xmlns:a16="http://schemas.microsoft.com/office/drawing/2014/main" id="{16786818-EC56-4592-ADC1-B76E5182D12E}"/>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59" name="Text Box 4">
          <a:extLst>
            <a:ext uri="{FF2B5EF4-FFF2-40B4-BE49-F238E27FC236}">
              <a16:creationId xmlns:a16="http://schemas.microsoft.com/office/drawing/2014/main" id="{0814AB34-A54D-420F-9DC0-5ED2861CEE2E}"/>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60" name="Text Box 5">
          <a:extLst>
            <a:ext uri="{FF2B5EF4-FFF2-40B4-BE49-F238E27FC236}">
              <a16:creationId xmlns:a16="http://schemas.microsoft.com/office/drawing/2014/main" id="{D213CC05-3B42-4627-9367-8BAC2CE6152C}"/>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61" name="Text Box 9">
          <a:extLst>
            <a:ext uri="{FF2B5EF4-FFF2-40B4-BE49-F238E27FC236}">
              <a16:creationId xmlns:a16="http://schemas.microsoft.com/office/drawing/2014/main" id="{5E5D4DDA-63A1-4752-AD6F-1373E0CEF630}"/>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62" name="Text Box 10">
          <a:extLst>
            <a:ext uri="{FF2B5EF4-FFF2-40B4-BE49-F238E27FC236}">
              <a16:creationId xmlns:a16="http://schemas.microsoft.com/office/drawing/2014/main" id="{6E40999E-71A5-4DB9-ABD0-0CD1733A1996}"/>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63" name="Text Box 4">
          <a:extLst>
            <a:ext uri="{FF2B5EF4-FFF2-40B4-BE49-F238E27FC236}">
              <a16:creationId xmlns:a16="http://schemas.microsoft.com/office/drawing/2014/main" id="{3818BEEC-0D3B-45BC-9E0B-43B8D3905BA7}"/>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64" name="Text Box 5">
          <a:extLst>
            <a:ext uri="{FF2B5EF4-FFF2-40B4-BE49-F238E27FC236}">
              <a16:creationId xmlns:a16="http://schemas.microsoft.com/office/drawing/2014/main" id="{A281D031-493A-45D7-A0D9-5D2FE2B40C7B}"/>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65" name="Text Box 9">
          <a:extLst>
            <a:ext uri="{FF2B5EF4-FFF2-40B4-BE49-F238E27FC236}">
              <a16:creationId xmlns:a16="http://schemas.microsoft.com/office/drawing/2014/main" id="{CB450478-1D0F-484D-B522-0B0E8AA6273A}"/>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66" name="Text Box 10">
          <a:extLst>
            <a:ext uri="{FF2B5EF4-FFF2-40B4-BE49-F238E27FC236}">
              <a16:creationId xmlns:a16="http://schemas.microsoft.com/office/drawing/2014/main" id="{1A10F9E9-732A-4C31-AF5D-BF33A8C55B7A}"/>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67" name="Text Box 4">
          <a:extLst>
            <a:ext uri="{FF2B5EF4-FFF2-40B4-BE49-F238E27FC236}">
              <a16:creationId xmlns:a16="http://schemas.microsoft.com/office/drawing/2014/main" id="{B426E1A5-B757-47BD-9E69-0D286E332BB2}"/>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68" name="Text Box 5">
          <a:extLst>
            <a:ext uri="{FF2B5EF4-FFF2-40B4-BE49-F238E27FC236}">
              <a16:creationId xmlns:a16="http://schemas.microsoft.com/office/drawing/2014/main" id="{3E0BBF7A-0212-43FE-82E2-D445E39DA13E}"/>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69" name="Text Box 9">
          <a:extLst>
            <a:ext uri="{FF2B5EF4-FFF2-40B4-BE49-F238E27FC236}">
              <a16:creationId xmlns:a16="http://schemas.microsoft.com/office/drawing/2014/main" id="{827E9CCA-32D9-440C-BF2A-B9195E4B9186}"/>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1"/>
    <xdr:sp macro="" textlink="">
      <xdr:nvSpPr>
        <xdr:cNvPr id="2670" name="Text Box 10">
          <a:extLst>
            <a:ext uri="{FF2B5EF4-FFF2-40B4-BE49-F238E27FC236}">
              <a16:creationId xmlns:a16="http://schemas.microsoft.com/office/drawing/2014/main" id="{C8DBCA4B-2470-4A84-A704-BC2196135F39}"/>
            </a:ext>
          </a:extLst>
        </xdr:cNvPr>
        <xdr:cNvSpPr txBox="1">
          <a:spLocks noChangeArrowheads="1"/>
        </xdr:cNvSpPr>
      </xdr:nvSpPr>
      <xdr:spPr bwMode="auto">
        <a:xfrm>
          <a:off x="5248275" y="216303225"/>
          <a:ext cx="76200" cy="152401"/>
        </a:xfrm>
        <a:prstGeom prst="rect">
          <a:avLst/>
        </a:prstGeom>
        <a:noFill/>
        <a:ln w="9525">
          <a:noFill/>
          <a:miter lim="800000"/>
          <a:headEnd/>
          <a:tailEnd/>
        </a:ln>
      </xdr:spPr>
    </xdr:sp>
    <xdr:clientData/>
  </xdr:oneCellAnchor>
  <xdr:oneCellAnchor>
    <xdr:from>
      <xdr:col>6</xdr:col>
      <xdr:colOff>0</xdr:colOff>
      <xdr:row>974</xdr:row>
      <xdr:rowOff>0</xdr:rowOff>
    </xdr:from>
    <xdr:ext cx="76200" cy="152402"/>
    <xdr:sp macro="" textlink="">
      <xdr:nvSpPr>
        <xdr:cNvPr id="2671" name="Text Box 4">
          <a:extLst>
            <a:ext uri="{FF2B5EF4-FFF2-40B4-BE49-F238E27FC236}">
              <a16:creationId xmlns:a16="http://schemas.microsoft.com/office/drawing/2014/main" id="{60A47A26-3FE4-4E22-BCA5-D12A41E6F86B}"/>
            </a:ext>
          </a:extLst>
        </xdr:cNvPr>
        <xdr:cNvSpPr txBox="1">
          <a:spLocks noChangeArrowheads="1"/>
        </xdr:cNvSpPr>
      </xdr:nvSpPr>
      <xdr:spPr bwMode="auto">
        <a:xfrm>
          <a:off x="5248275" y="216303225"/>
          <a:ext cx="76200" cy="152402"/>
        </a:xfrm>
        <a:prstGeom prst="rect">
          <a:avLst/>
        </a:prstGeom>
        <a:noFill/>
        <a:ln w="9525">
          <a:noFill/>
          <a:miter lim="800000"/>
          <a:headEnd/>
          <a:tailEnd/>
        </a:ln>
      </xdr:spPr>
    </xdr:sp>
    <xdr:clientData/>
  </xdr:oneCellAnchor>
  <xdr:oneCellAnchor>
    <xdr:from>
      <xdr:col>6</xdr:col>
      <xdr:colOff>0</xdr:colOff>
      <xdr:row>974</xdr:row>
      <xdr:rowOff>0</xdr:rowOff>
    </xdr:from>
    <xdr:ext cx="76200" cy="152402"/>
    <xdr:sp macro="" textlink="">
      <xdr:nvSpPr>
        <xdr:cNvPr id="2672" name="Text Box 5">
          <a:extLst>
            <a:ext uri="{FF2B5EF4-FFF2-40B4-BE49-F238E27FC236}">
              <a16:creationId xmlns:a16="http://schemas.microsoft.com/office/drawing/2014/main" id="{78BCD531-2C47-4441-B59A-E34020988A22}"/>
            </a:ext>
          </a:extLst>
        </xdr:cNvPr>
        <xdr:cNvSpPr txBox="1">
          <a:spLocks noChangeArrowheads="1"/>
        </xdr:cNvSpPr>
      </xdr:nvSpPr>
      <xdr:spPr bwMode="auto">
        <a:xfrm>
          <a:off x="5248275" y="216303225"/>
          <a:ext cx="76200" cy="152402"/>
        </a:xfrm>
        <a:prstGeom prst="rect">
          <a:avLst/>
        </a:prstGeom>
        <a:noFill/>
        <a:ln w="9525">
          <a:noFill/>
          <a:miter lim="800000"/>
          <a:headEnd/>
          <a:tailEnd/>
        </a:ln>
      </xdr:spPr>
    </xdr:sp>
    <xdr:clientData/>
  </xdr:oneCellAnchor>
  <xdr:oneCellAnchor>
    <xdr:from>
      <xdr:col>6</xdr:col>
      <xdr:colOff>0</xdr:colOff>
      <xdr:row>974</xdr:row>
      <xdr:rowOff>0</xdr:rowOff>
    </xdr:from>
    <xdr:ext cx="76200" cy="152402"/>
    <xdr:sp macro="" textlink="">
      <xdr:nvSpPr>
        <xdr:cNvPr id="2673" name="Text Box 9">
          <a:extLst>
            <a:ext uri="{FF2B5EF4-FFF2-40B4-BE49-F238E27FC236}">
              <a16:creationId xmlns:a16="http://schemas.microsoft.com/office/drawing/2014/main" id="{675F970A-FE44-40C7-A9DE-CD5C0B6AE59E}"/>
            </a:ext>
          </a:extLst>
        </xdr:cNvPr>
        <xdr:cNvSpPr txBox="1">
          <a:spLocks noChangeArrowheads="1"/>
        </xdr:cNvSpPr>
      </xdr:nvSpPr>
      <xdr:spPr bwMode="auto">
        <a:xfrm>
          <a:off x="5248275" y="216303225"/>
          <a:ext cx="76200" cy="152402"/>
        </a:xfrm>
        <a:prstGeom prst="rect">
          <a:avLst/>
        </a:prstGeom>
        <a:noFill/>
        <a:ln w="9525">
          <a:noFill/>
          <a:miter lim="800000"/>
          <a:headEnd/>
          <a:tailEnd/>
        </a:ln>
      </xdr:spPr>
    </xdr:sp>
    <xdr:clientData/>
  </xdr:oneCellAnchor>
  <xdr:oneCellAnchor>
    <xdr:from>
      <xdr:col>6</xdr:col>
      <xdr:colOff>0</xdr:colOff>
      <xdr:row>974</xdr:row>
      <xdr:rowOff>0</xdr:rowOff>
    </xdr:from>
    <xdr:ext cx="76200" cy="152402"/>
    <xdr:sp macro="" textlink="">
      <xdr:nvSpPr>
        <xdr:cNvPr id="2674" name="Text Box 10">
          <a:extLst>
            <a:ext uri="{FF2B5EF4-FFF2-40B4-BE49-F238E27FC236}">
              <a16:creationId xmlns:a16="http://schemas.microsoft.com/office/drawing/2014/main" id="{37A7B780-FE2F-4B1E-85EA-292DC0A7F8C2}"/>
            </a:ext>
          </a:extLst>
        </xdr:cNvPr>
        <xdr:cNvSpPr txBox="1">
          <a:spLocks noChangeArrowheads="1"/>
        </xdr:cNvSpPr>
      </xdr:nvSpPr>
      <xdr:spPr bwMode="auto">
        <a:xfrm>
          <a:off x="5248275" y="216303225"/>
          <a:ext cx="76200" cy="152402"/>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675" name="Text Box 4">
          <a:extLst>
            <a:ext uri="{FF2B5EF4-FFF2-40B4-BE49-F238E27FC236}">
              <a16:creationId xmlns:a16="http://schemas.microsoft.com/office/drawing/2014/main" id="{09B5CC92-C6CE-49B3-9012-86B67CFB27E1}"/>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676" name="Text Box 5">
          <a:extLst>
            <a:ext uri="{FF2B5EF4-FFF2-40B4-BE49-F238E27FC236}">
              <a16:creationId xmlns:a16="http://schemas.microsoft.com/office/drawing/2014/main" id="{C69D0A70-709F-4C36-B281-72B7C8A8E78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677" name="Text Box 9">
          <a:extLst>
            <a:ext uri="{FF2B5EF4-FFF2-40B4-BE49-F238E27FC236}">
              <a16:creationId xmlns:a16="http://schemas.microsoft.com/office/drawing/2014/main" id="{B606C37E-1A0E-48DE-8DAA-3B65889B2A19}"/>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678" name="Text Box 10">
          <a:extLst>
            <a:ext uri="{FF2B5EF4-FFF2-40B4-BE49-F238E27FC236}">
              <a16:creationId xmlns:a16="http://schemas.microsoft.com/office/drawing/2014/main" id="{1B438CDC-19DB-4693-B4FE-43CA78B22DD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679" name="Text Box 4">
          <a:extLst>
            <a:ext uri="{FF2B5EF4-FFF2-40B4-BE49-F238E27FC236}">
              <a16:creationId xmlns:a16="http://schemas.microsoft.com/office/drawing/2014/main" id="{C1B7615C-9004-4689-AFD7-C99A11CC39E7}"/>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680" name="Text Box 5">
          <a:extLst>
            <a:ext uri="{FF2B5EF4-FFF2-40B4-BE49-F238E27FC236}">
              <a16:creationId xmlns:a16="http://schemas.microsoft.com/office/drawing/2014/main" id="{3B944CC8-2CB8-4B5F-9363-ABC805F7B00D}"/>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681" name="Text Box 9">
          <a:extLst>
            <a:ext uri="{FF2B5EF4-FFF2-40B4-BE49-F238E27FC236}">
              <a16:creationId xmlns:a16="http://schemas.microsoft.com/office/drawing/2014/main" id="{74CA84A8-128C-4CF4-8EB8-1BD959ADF756}"/>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682" name="Text Box 4">
          <a:extLst>
            <a:ext uri="{FF2B5EF4-FFF2-40B4-BE49-F238E27FC236}">
              <a16:creationId xmlns:a16="http://schemas.microsoft.com/office/drawing/2014/main" id="{1773DC58-D292-4271-B41A-F31FD6796313}"/>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683" name="Text Box 5">
          <a:extLst>
            <a:ext uri="{FF2B5EF4-FFF2-40B4-BE49-F238E27FC236}">
              <a16:creationId xmlns:a16="http://schemas.microsoft.com/office/drawing/2014/main" id="{3391A783-8FB9-463A-A615-662239DFC2DA}"/>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684" name="Text Box 9">
          <a:extLst>
            <a:ext uri="{FF2B5EF4-FFF2-40B4-BE49-F238E27FC236}">
              <a16:creationId xmlns:a16="http://schemas.microsoft.com/office/drawing/2014/main" id="{A9B9F188-7240-462D-BB0F-60F32BB432FA}"/>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685" name="Text Box 10">
          <a:extLst>
            <a:ext uri="{FF2B5EF4-FFF2-40B4-BE49-F238E27FC236}">
              <a16:creationId xmlns:a16="http://schemas.microsoft.com/office/drawing/2014/main" id="{9A061DA1-CC5E-4C18-A523-EC1B5E10F3BB}"/>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686" name="Text Box 4">
          <a:extLst>
            <a:ext uri="{FF2B5EF4-FFF2-40B4-BE49-F238E27FC236}">
              <a16:creationId xmlns:a16="http://schemas.microsoft.com/office/drawing/2014/main" id="{22BE2557-3119-4072-A581-8AA26EC3DFDF}"/>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687" name="Text Box 5">
          <a:extLst>
            <a:ext uri="{FF2B5EF4-FFF2-40B4-BE49-F238E27FC236}">
              <a16:creationId xmlns:a16="http://schemas.microsoft.com/office/drawing/2014/main" id="{F0200C79-676F-4118-8D14-8F2AC512A49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688" name="Text Box 9">
          <a:extLst>
            <a:ext uri="{FF2B5EF4-FFF2-40B4-BE49-F238E27FC236}">
              <a16:creationId xmlns:a16="http://schemas.microsoft.com/office/drawing/2014/main" id="{F85CF5A2-082C-4F52-BA2B-441841125F0F}"/>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689" name="Text Box 4">
          <a:extLst>
            <a:ext uri="{FF2B5EF4-FFF2-40B4-BE49-F238E27FC236}">
              <a16:creationId xmlns:a16="http://schemas.microsoft.com/office/drawing/2014/main" id="{CDD880D6-96E2-47FB-B1DD-0AC28C918011}"/>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690" name="Text Box 5">
          <a:extLst>
            <a:ext uri="{FF2B5EF4-FFF2-40B4-BE49-F238E27FC236}">
              <a16:creationId xmlns:a16="http://schemas.microsoft.com/office/drawing/2014/main" id="{25546AFD-2D96-4769-AF62-5D799DEEFA4A}"/>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691" name="Text Box 9">
          <a:extLst>
            <a:ext uri="{FF2B5EF4-FFF2-40B4-BE49-F238E27FC236}">
              <a16:creationId xmlns:a16="http://schemas.microsoft.com/office/drawing/2014/main" id="{A32553BF-AA19-4D87-961F-3BC9BC095E6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692" name="Text Box 4">
          <a:extLst>
            <a:ext uri="{FF2B5EF4-FFF2-40B4-BE49-F238E27FC236}">
              <a16:creationId xmlns:a16="http://schemas.microsoft.com/office/drawing/2014/main" id="{93F64AEE-56D1-40E3-8E19-0DB7708B7AD8}"/>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693" name="Text Box 4">
          <a:extLst>
            <a:ext uri="{FF2B5EF4-FFF2-40B4-BE49-F238E27FC236}">
              <a16:creationId xmlns:a16="http://schemas.microsoft.com/office/drawing/2014/main" id="{F82E1286-5C4B-4A1C-9D6A-0199E73E11D8}"/>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694" name="Text Box 4">
          <a:extLst>
            <a:ext uri="{FF2B5EF4-FFF2-40B4-BE49-F238E27FC236}">
              <a16:creationId xmlns:a16="http://schemas.microsoft.com/office/drawing/2014/main" id="{8BFBCBDF-F1FD-491B-BFA4-D509BF3C3E37}"/>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695" name="Text Box 5">
          <a:extLst>
            <a:ext uri="{FF2B5EF4-FFF2-40B4-BE49-F238E27FC236}">
              <a16:creationId xmlns:a16="http://schemas.microsoft.com/office/drawing/2014/main" id="{8AB5ECED-6429-4CAD-8944-1059B7247F7B}"/>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696" name="Text Box 9">
          <a:extLst>
            <a:ext uri="{FF2B5EF4-FFF2-40B4-BE49-F238E27FC236}">
              <a16:creationId xmlns:a16="http://schemas.microsoft.com/office/drawing/2014/main" id="{48FB68F2-1C60-49CF-BA47-907AB0CD8232}"/>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697" name="Text Box 10">
          <a:extLst>
            <a:ext uri="{FF2B5EF4-FFF2-40B4-BE49-F238E27FC236}">
              <a16:creationId xmlns:a16="http://schemas.microsoft.com/office/drawing/2014/main" id="{A61BBC23-9F2D-4A1F-86D4-180D773EBADE}"/>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698" name="Text Box 4">
          <a:extLst>
            <a:ext uri="{FF2B5EF4-FFF2-40B4-BE49-F238E27FC236}">
              <a16:creationId xmlns:a16="http://schemas.microsoft.com/office/drawing/2014/main" id="{6EAF5A1F-1DDB-48F7-A7F4-21E1340EEE2C}"/>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699" name="Text Box 5">
          <a:extLst>
            <a:ext uri="{FF2B5EF4-FFF2-40B4-BE49-F238E27FC236}">
              <a16:creationId xmlns:a16="http://schemas.microsoft.com/office/drawing/2014/main" id="{9F59AFEB-5B00-4AC5-9311-0F7629AD0579}"/>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00" name="Text Box 9">
          <a:extLst>
            <a:ext uri="{FF2B5EF4-FFF2-40B4-BE49-F238E27FC236}">
              <a16:creationId xmlns:a16="http://schemas.microsoft.com/office/drawing/2014/main" id="{409EA2D3-2D76-4651-877B-638BAF76AF7C}"/>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01" name="Text Box 10">
          <a:extLst>
            <a:ext uri="{FF2B5EF4-FFF2-40B4-BE49-F238E27FC236}">
              <a16:creationId xmlns:a16="http://schemas.microsoft.com/office/drawing/2014/main" id="{37694182-B17E-4739-8EED-C046F5209E1E}"/>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02" name="Text Box 4">
          <a:extLst>
            <a:ext uri="{FF2B5EF4-FFF2-40B4-BE49-F238E27FC236}">
              <a16:creationId xmlns:a16="http://schemas.microsoft.com/office/drawing/2014/main" id="{592162EB-A07C-4011-ABEB-5E4F46463EDF}"/>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03" name="Text Box 5">
          <a:extLst>
            <a:ext uri="{FF2B5EF4-FFF2-40B4-BE49-F238E27FC236}">
              <a16:creationId xmlns:a16="http://schemas.microsoft.com/office/drawing/2014/main" id="{E4F7D02C-41CC-4931-923D-A188B899B031}"/>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04" name="Text Box 9">
          <a:extLst>
            <a:ext uri="{FF2B5EF4-FFF2-40B4-BE49-F238E27FC236}">
              <a16:creationId xmlns:a16="http://schemas.microsoft.com/office/drawing/2014/main" id="{66B15767-0F48-4094-A15C-941B439E9FEF}"/>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05" name="Text Box 10">
          <a:extLst>
            <a:ext uri="{FF2B5EF4-FFF2-40B4-BE49-F238E27FC236}">
              <a16:creationId xmlns:a16="http://schemas.microsoft.com/office/drawing/2014/main" id="{EC0F99A0-7DD0-47EB-BD33-052FA50E8646}"/>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06" name="Text Box 4">
          <a:extLst>
            <a:ext uri="{FF2B5EF4-FFF2-40B4-BE49-F238E27FC236}">
              <a16:creationId xmlns:a16="http://schemas.microsoft.com/office/drawing/2014/main" id="{AD6410D8-92AF-46B3-95B7-6DB83C9D6E21}"/>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07" name="Text Box 5">
          <a:extLst>
            <a:ext uri="{FF2B5EF4-FFF2-40B4-BE49-F238E27FC236}">
              <a16:creationId xmlns:a16="http://schemas.microsoft.com/office/drawing/2014/main" id="{5F244D6D-A970-419E-8B9F-3C6E441CBF30}"/>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08" name="Text Box 9">
          <a:extLst>
            <a:ext uri="{FF2B5EF4-FFF2-40B4-BE49-F238E27FC236}">
              <a16:creationId xmlns:a16="http://schemas.microsoft.com/office/drawing/2014/main" id="{FD719DF8-376B-4F20-9444-A2BC2DD13796}"/>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09" name="Text Box 10">
          <a:extLst>
            <a:ext uri="{FF2B5EF4-FFF2-40B4-BE49-F238E27FC236}">
              <a16:creationId xmlns:a16="http://schemas.microsoft.com/office/drawing/2014/main" id="{263B120A-CA66-41D6-9895-099751764728}"/>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10" name="Text Box 4">
          <a:extLst>
            <a:ext uri="{FF2B5EF4-FFF2-40B4-BE49-F238E27FC236}">
              <a16:creationId xmlns:a16="http://schemas.microsoft.com/office/drawing/2014/main" id="{A6E5CF03-8525-4367-B006-21500E553F06}"/>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11" name="Text Box 5">
          <a:extLst>
            <a:ext uri="{FF2B5EF4-FFF2-40B4-BE49-F238E27FC236}">
              <a16:creationId xmlns:a16="http://schemas.microsoft.com/office/drawing/2014/main" id="{B4340D7C-2CE0-438B-80F4-55E21A6B1305}"/>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12" name="Text Box 9">
          <a:extLst>
            <a:ext uri="{FF2B5EF4-FFF2-40B4-BE49-F238E27FC236}">
              <a16:creationId xmlns:a16="http://schemas.microsoft.com/office/drawing/2014/main" id="{6C2255FA-7AE9-4FAB-AB13-FB058F6368A2}"/>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13" name="Text Box 10">
          <a:extLst>
            <a:ext uri="{FF2B5EF4-FFF2-40B4-BE49-F238E27FC236}">
              <a16:creationId xmlns:a16="http://schemas.microsoft.com/office/drawing/2014/main" id="{68B78AF0-1D12-4140-9B4E-97B35920D812}"/>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14" name="Text Box 4">
          <a:extLst>
            <a:ext uri="{FF2B5EF4-FFF2-40B4-BE49-F238E27FC236}">
              <a16:creationId xmlns:a16="http://schemas.microsoft.com/office/drawing/2014/main" id="{7B75B5C3-3139-48E8-A9AE-EE6D576464B5}"/>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15" name="Text Box 5">
          <a:extLst>
            <a:ext uri="{FF2B5EF4-FFF2-40B4-BE49-F238E27FC236}">
              <a16:creationId xmlns:a16="http://schemas.microsoft.com/office/drawing/2014/main" id="{0B3D341C-2A43-4B7C-92BB-FFC8D65E47A1}"/>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16" name="Text Box 9">
          <a:extLst>
            <a:ext uri="{FF2B5EF4-FFF2-40B4-BE49-F238E27FC236}">
              <a16:creationId xmlns:a16="http://schemas.microsoft.com/office/drawing/2014/main" id="{26CE1109-3191-4604-B7EB-88FC9050EEC6}"/>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17" name="Text Box 10">
          <a:extLst>
            <a:ext uri="{FF2B5EF4-FFF2-40B4-BE49-F238E27FC236}">
              <a16:creationId xmlns:a16="http://schemas.microsoft.com/office/drawing/2014/main" id="{62BE4894-CF72-4F13-832C-4AAB2966EF9E}"/>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18" name="Text Box 4">
          <a:extLst>
            <a:ext uri="{FF2B5EF4-FFF2-40B4-BE49-F238E27FC236}">
              <a16:creationId xmlns:a16="http://schemas.microsoft.com/office/drawing/2014/main" id="{4AD5948F-8575-4D2F-8B13-02B99947875D}"/>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19" name="Text Box 5">
          <a:extLst>
            <a:ext uri="{FF2B5EF4-FFF2-40B4-BE49-F238E27FC236}">
              <a16:creationId xmlns:a16="http://schemas.microsoft.com/office/drawing/2014/main" id="{6CA80525-6909-4DB8-BFBF-2BADC1C08FC1}"/>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20" name="Text Box 9">
          <a:extLst>
            <a:ext uri="{FF2B5EF4-FFF2-40B4-BE49-F238E27FC236}">
              <a16:creationId xmlns:a16="http://schemas.microsoft.com/office/drawing/2014/main" id="{1411BCBC-DA52-4F3C-B442-0180B6EEE0D8}"/>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21" name="Text Box 10">
          <a:extLst>
            <a:ext uri="{FF2B5EF4-FFF2-40B4-BE49-F238E27FC236}">
              <a16:creationId xmlns:a16="http://schemas.microsoft.com/office/drawing/2014/main" id="{7A9A7746-F967-4D79-A1CD-1E8B3A8827E2}"/>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22" name="Text Box 4">
          <a:extLst>
            <a:ext uri="{FF2B5EF4-FFF2-40B4-BE49-F238E27FC236}">
              <a16:creationId xmlns:a16="http://schemas.microsoft.com/office/drawing/2014/main" id="{B1A0BAD1-8439-42BF-A582-8589BE6A186A}"/>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23" name="Text Box 5">
          <a:extLst>
            <a:ext uri="{FF2B5EF4-FFF2-40B4-BE49-F238E27FC236}">
              <a16:creationId xmlns:a16="http://schemas.microsoft.com/office/drawing/2014/main" id="{820109E7-9019-4924-AFE8-DCD4C6DFA80B}"/>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24" name="Text Box 9">
          <a:extLst>
            <a:ext uri="{FF2B5EF4-FFF2-40B4-BE49-F238E27FC236}">
              <a16:creationId xmlns:a16="http://schemas.microsoft.com/office/drawing/2014/main" id="{F2907306-6810-44A3-96B4-A7B0AE5D7CB8}"/>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25" name="Text Box 10">
          <a:extLst>
            <a:ext uri="{FF2B5EF4-FFF2-40B4-BE49-F238E27FC236}">
              <a16:creationId xmlns:a16="http://schemas.microsoft.com/office/drawing/2014/main" id="{1FF0AD2C-95FA-404F-804A-1983B2ED7072}"/>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26" name="Text Box 4">
          <a:extLst>
            <a:ext uri="{FF2B5EF4-FFF2-40B4-BE49-F238E27FC236}">
              <a16:creationId xmlns:a16="http://schemas.microsoft.com/office/drawing/2014/main" id="{FEB6FE8C-E324-439A-9BF9-16885FF4E2A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27" name="Text Box 5">
          <a:extLst>
            <a:ext uri="{FF2B5EF4-FFF2-40B4-BE49-F238E27FC236}">
              <a16:creationId xmlns:a16="http://schemas.microsoft.com/office/drawing/2014/main" id="{1458ECED-9100-4963-AFAA-D89778A26D1B}"/>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28" name="Text Box 9">
          <a:extLst>
            <a:ext uri="{FF2B5EF4-FFF2-40B4-BE49-F238E27FC236}">
              <a16:creationId xmlns:a16="http://schemas.microsoft.com/office/drawing/2014/main" id="{1612BD6E-3B04-4050-849F-02265827E8EB}"/>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29" name="Text Box 10">
          <a:extLst>
            <a:ext uri="{FF2B5EF4-FFF2-40B4-BE49-F238E27FC236}">
              <a16:creationId xmlns:a16="http://schemas.microsoft.com/office/drawing/2014/main" id="{A30B35AF-B23A-441B-9F7F-7589A27C7001}"/>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30" name="Text Box 4">
          <a:extLst>
            <a:ext uri="{FF2B5EF4-FFF2-40B4-BE49-F238E27FC236}">
              <a16:creationId xmlns:a16="http://schemas.microsoft.com/office/drawing/2014/main" id="{C49A9619-4A5E-45BC-B3E3-DB985C8E5B6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31" name="Text Box 5">
          <a:extLst>
            <a:ext uri="{FF2B5EF4-FFF2-40B4-BE49-F238E27FC236}">
              <a16:creationId xmlns:a16="http://schemas.microsoft.com/office/drawing/2014/main" id="{09C55198-B9F9-4E20-9975-0EC631DBC8A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32" name="Text Box 9">
          <a:extLst>
            <a:ext uri="{FF2B5EF4-FFF2-40B4-BE49-F238E27FC236}">
              <a16:creationId xmlns:a16="http://schemas.microsoft.com/office/drawing/2014/main" id="{9403E138-3759-47FF-9F6C-2234E6AA7B1A}"/>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33" name="Text Box 10">
          <a:extLst>
            <a:ext uri="{FF2B5EF4-FFF2-40B4-BE49-F238E27FC236}">
              <a16:creationId xmlns:a16="http://schemas.microsoft.com/office/drawing/2014/main" id="{9036652A-5E49-4832-A45C-20029B023499}"/>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34" name="Text Box 4">
          <a:extLst>
            <a:ext uri="{FF2B5EF4-FFF2-40B4-BE49-F238E27FC236}">
              <a16:creationId xmlns:a16="http://schemas.microsoft.com/office/drawing/2014/main" id="{68631A24-1475-4390-81E1-4D4EE4E0C2A6}"/>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35" name="Text Box 5">
          <a:extLst>
            <a:ext uri="{FF2B5EF4-FFF2-40B4-BE49-F238E27FC236}">
              <a16:creationId xmlns:a16="http://schemas.microsoft.com/office/drawing/2014/main" id="{FC71B750-78AC-4F5D-8098-FCA1035462DC}"/>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36" name="Text Box 9">
          <a:extLst>
            <a:ext uri="{FF2B5EF4-FFF2-40B4-BE49-F238E27FC236}">
              <a16:creationId xmlns:a16="http://schemas.microsoft.com/office/drawing/2014/main" id="{C36CDDB3-CAD0-4F32-9EC1-F756FD4E5196}"/>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37" name="Text Box 10">
          <a:extLst>
            <a:ext uri="{FF2B5EF4-FFF2-40B4-BE49-F238E27FC236}">
              <a16:creationId xmlns:a16="http://schemas.microsoft.com/office/drawing/2014/main" id="{DD61A1C2-2D82-425E-BC04-733E242B19D6}"/>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38" name="Text Box 4">
          <a:extLst>
            <a:ext uri="{FF2B5EF4-FFF2-40B4-BE49-F238E27FC236}">
              <a16:creationId xmlns:a16="http://schemas.microsoft.com/office/drawing/2014/main" id="{B39B9921-9F75-45F5-8C7E-545A6BCB6246}"/>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39" name="Text Box 5">
          <a:extLst>
            <a:ext uri="{FF2B5EF4-FFF2-40B4-BE49-F238E27FC236}">
              <a16:creationId xmlns:a16="http://schemas.microsoft.com/office/drawing/2014/main" id="{1686A0D4-E74F-4C6A-AAF2-866532EBE2C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40" name="Text Box 9">
          <a:extLst>
            <a:ext uri="{FF2B5EF4-FFF2-40B4-BE49-F238E27FC236}">
              <a16:creationId xmlns:a16="http://schemas.microsoft.com/office/drawing/2014/main" id="{2C911AF9-4398-4CED-9B53-8ACCACC6D4A9}"/>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41" name="Text Box 10">
          <a:extLst>
            <a:ext uri="{FF2B5EF4-FFF2-40B4-BE49-F238E27FC236}">
              <a16:creationId xmlns:a16="http://schemas.microsoft.com/office/drawing/2014/main" id="{A25584C5-5F10-4BCA-BED9-F84A4B0A0A19}"/>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42" name="Text Box 4">
          <a:extLst>
            <a:ext uri="{FF2B5EF4-FFF2-40B4-BE49-F238E27FC236}">
              <a16:creationId xmlns:a16="http://schemas.microsoft.com/office/drawing/2014/main" id="{2BE44DED-C78B-40A2-9F31-901C90BA3896}"/>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43" name="Text Box 5">
          <a:extLst>
            <a:ext uri="{FF2B5EF4-FFF2-40B4-BE49-F238E27FC236}">
              <a16:creationId xmlns:a16="http://schemas.microsoft.com/office/drawing/2014/main" id="{E5748AF6-0916-4506-B485-0EC2DCEC066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44" name="Text Box 9">
          <a:extLst>
            <a:ext uri="{FF2B5EF4-FFF2-40B4-BE49-F238E27FC236}">
              <a16:creationId xmlns:a16="http://schemas.microsoft.com/office/drawing/2014/main" id="{AEE1F281-D1BF-4156-8F46-478069799431}"/>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45" name="Text Box 10">
          <a:extLst>
            <a:ext uri="{FF2B5EF4-FFF2-40B4-BE49-F238E27FC236}">
              <a16:creationId xmlns:a16="http://schemas.microsoft.com/office/drawing/2014/main" id="{5541EC8E-3244-4E73-BAF3-FA6B9EE013D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46" name="Text Box 4">
          <a:extLst>
            <a:ext uri="{FF2B5EF4-FFF2-40B4-BE49-F238E27FC236}">
              <a16:creationId xmlns:a16="http://schemas.microsoft.com/office/drawing/2014/main" id="{77A7A215-C06E-4A6D-9335-3645839DE22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47" name="Text Box 5">
          <a:extLst>
            <a:ext uri="{FF2B5EF4-FFF2-40B4-BE49-F238E27FC236}">
              <a16:creationId xmlns:a16="http://schemas.microsoft.com/office/drawing/2014/main" id="{281062B3-1E2D-4F7C-A9BD-83D1766F01C3}"/>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48" name="Text Box 9">
          <a:extLst>
            <a:ext uri="{FF2B5EF4-FFF2-40B4-BE49-F238E27FC236}">
              <a16:creationId xmlns:a16="http://schemas.microsoft.com/office/drawing/2014/main" id="{50F7D8A5-F029-4F03-A4A3-C3BD2F1350C2}"/>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49" name="Text Box 10">
          <a:extLst>
            <a:ext uri="{FF2B5EF4-FFF2-40B4-BE49-F238E27FC236}">
              <a16:creationId xmlns:a16="http://schemas.microsoft.com/office/drawing/2014/main" id="{F2286EA7-1D8E-4361-8A4D-9442DBE31FE3}"/>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50" name="Text Box 4">
          <a:extLst>
            <a:ext uri="{FF2B5EF4-FFF2-40B4-BE49-F238E27FC236}">
              <a16:creationId xmlns:a16="http://schemas.microsoft.com/office/drawing/2014/main" id="{4B6B6FEC-6AB2-45AD-9607-C19A794ACBCA}"/>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51" name="Text Box 5">
          <a:extLst>
            <a:ext uri="{FF2B5EF4-FFF2-40B4-BE49-F238E27FC236}">
              <a16:creationId xmlns:a16="http://schemas.microsoft.com/office/drawing/2014/main" id="{9099B3BC-277F-46FE-B55E-A7EA8DD0C293}"/>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52" name="Text Box 9">
          <a:extLst>
            <a:ext uri="{FF2B5EF4-FFF2-40B4-BE49-F238E27FC236}">
              <a16:creationId xmlns:a16="http://schemas.microsoft.com/office/drawing/2014/main" id="{52380CDE-E093-4629-929C-A114B9E29A35}"/>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53" name="Text Box 10">
          <a:extLst>
            <a:ext uri="{FF2B5EF4-FFF2-40B4-BE49-F238E27FC236}">
              <a16:creationId xmlns:a16="http://schemas.microsoft.com/office/drawing/2014/main" id="{8FCBB79B-9714-4A45-93FB-EC050A73D18F}"/>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54" name="Text Box 4">
          <a:extLst>
            <a:ext uri="{FF2B5EF4-FFF2-40B4-BE49-F238E27FC236}">
              <a16:creationId xmlns:a16="http://schemas.microsoft.com/office/drawing/2014/main" id="{636B81D1-AFE3-4CC3-B86E-6D4EE7B587B8}"/>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55" name="Text Box 5">
          <a:extLst>
            <a:ext uri="{FF2B5EF4-FFF2-40B4-BE49-F238E27FC236}">
              <a16:creationId xmlns:a16="http://schemas.microsoft.com/office/drawing/2014/main" id="{EBF93231-637D-4E91-9571-805D2AF6DC7C}"/>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56" name="Text Box 9">
          <a:extLst>
            <a:ext uri="{FF2B5EF4-FFF2-40B4-BE49-F238E27FC236}">
              <a16:creationId xmlns:a16="http://schemas.microsoft.com/office/drawing/2014/main" id="{2E8B8BB8-A8AB-4815-9CF3-E0BD88D348B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57" name="Text Box 10">
          <a:extLst>
            <a:ext uri="{FF2B5EF4-FFF2-40B4-BE49-F238E27FC236}">
              <a16:creationId xmlns:a16="http://schemas.microsoft.com/office/drawing/2014/main" id="{2E69C48C-A868-4D27-BC2C-238F27C977CB}"/>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58" name="Text Box 4">
          <a:extLst>
            <a:ext uri="{FF2B5EF4-FFF2-40B4-BE49-F238E27FC236}">
              <a16:creationId xmlns:a16="http://schemas.microsoft.com/office/drawing/2014/main" id="{49AF338A-F58B-4413-86F7-58768B5BA6FF}"/>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59" name="Text Box 5">
          <a:extLst>
            <a:ext uri="{FF2B5EF4-FFF2-40B4-BE49-F238E27FC236}">
              <a16:creationId xmlns:a16="http://schemas.microsoft.com/office/drawing/2014/main" id="{5BB93801-3130-4E9A-A1CD-42F89BC92BA1}"/>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60" name="Text Box 9">
          <a:extLst>
            <a:ext uri="{FF2B5EF4-FFF2-40B4-BE49-F238E27FC236}">
              <a16:creationId xmlns:a16="http://schemas.microsoft.com/office/drawing/2014/main" id="{ADE18985-1218-4AC6-A5F5-2AAA3237077A}"/>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61" name="Text Box 10">
          <a:extLst>
            <a:ext uri="{FF2B5EF4-FFF2-40B4-BE49-F238E27FC236}">
              <a16:creationId xmlns:a16="http://schemas.microsoft.com/office/drawing/2014/main" id="{C4A96128-53CF-4C8D-8148-7EE4A0E0FCE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62" name="Text Box 4">
          <a:extLst>
            <a:ext uri="{FF2B5EF4-FFF2-40B4-BE49-F238E27FC236}">
              <a16:creationId xmlns:a16="http://schemas.microsoft.com/office/drawing/2014/main" id="{7903841F-E1DD-4B3F-981E-041D58C18F62}"/>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63" name="Text Box 5">
          <a:extLst>
            <a:ext uri="{FF2B5EF4-FFF2-40B4-BE49-F238E27FC236}">
              <a16:creationId xmlns:a16="http://schemas.microsoft.com/office/drawing/2014/main" id="{8E123AC1-63E2-42B2-B5B5-D80DD5664DF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64" name="Text Box 9">
          <a:extLst>
            <a:ext uri="{FF2B5EF4-FFF2-40B4-BE49-F238E27FC236}">
              <a16:creationId xmlns:a16="http://schemas.microsoft.com/office/drawing/2014/main" id="{8CA9FA65-239A-4CA1-B922-EBE4BBF4DB26}"/>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65" name="Text Box 10">
          <a:extLst>
            <a:ext uri="{FF2B5EF4-FFF2-40B4-BE49-F238E27FC236}">
              <a16:creationId xmlns:a16="http://schemas.microsoft.com/office/drawing/2014/main" id="{ECEAF8D0-4B06-440E-AD0C-A1EF982DB04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8"/>
    <xdr:sp macro="" textlink="">
      <xdr:nvSpPr>
        <xdr:cNvPr id="2766" name="Text Box 4">
          <a:extLst>
            <a:ext uri="{FF2B5EF4-FFF2-40B4-BE49-F238E27FC236}">
              <a16:creationId xmlns:a16="http://schemas.microsoft.com/office/drawing/2014/main" id="{C1DF5BCA-B78A-42A0-8705-6D9BD753277C}"/>
            </a:ext>
          </a:extLst>
        </xdr:cNvPr>
        <xdr:cNvSpPr txBox="1">
          <a:spLocks noChangeArrowheads="1"/>
        </xdr:cNvSpPr>
      </xdr:nvSpPr>
      <xdr:spPr bwMode="auto">
        <a:xfrm>
          <a:off x="5248275" y="216455625"/>
          <a:ext cx="76200" cy="148168"/>
        </a:xfrm>
        <a:prstGeom prst="rect">
          <a:avLst/>
        </a:prstGeom>
        <a:noFill/>
        <a:ln w="9525">
          <a:noFill/>
          <a:miter lim="800000"/>
          <a:headEnd/>
          <a:tailEnd/>
        </a:ln>
      </xdr:spPr>
    </xdr:sp>
    <xdr:clientData/>
  </xdr:oneCellAnchor>
  <xdr:oneCellAnchor>
    <xdr:from>
      <xdr:col>6</xdr:col>
      <xdr:colOff>0</xdr:colOff>
      <xdr:row>975</xdr:row>
      <xdr:rowOff>0</xdr:rowOff>
    </xdr:from>
    <xdr:ext cx="76200" cy="148168"/>
    <xdr:sp macro="" textlink="">
      <xdr:nvSpPr>
        <xdr:cNvPr id="2767" name="Text Box 5">
          <a:extLst>
            <a:ext uri="{FF2B5EF4-FFF2-40B4-BE49-F238E27FC236}">
              <a16:creationId xmlns:a16="http://schemas.microsoft.com/office/drawing/2014/main" id="{9317C29A-36E9-4C59-8BA0-84E355FBCD0D}"/>
            </a:ext>
          </a:extLst>
        </xdr:cNvPr>
        <xdr:cNvSpPr txBox="1">
          <a:spLocks noChangeArrowheads="1"/>
        </xdr:cNvSpPr>
      </xdr:nvSpPr>
      <xdr:spPr bwMode="auto">
        <a:xfrm>
          <a:off x="5248275" y="216455625"/>
          <a:ext cx="76200" cy="148168"/>
        </a:xfrm>
        <a:prstGeom prst="rect">
          <a:avLst/>
        </a:prstGeom>
        <a:noFill/>
        <a:ln w="9525">
          <a:noFill/>
          <a:miter lim="800000"/>
          <a:headEnd/>
          <a:tailEnd/>
        </a:ln>
      </xdr:spPr>
    </xdr:sp>
    <xdr:clientData/>
  </xdr:oneCellAnchor>
  <xdr:oneCellAnchor>
    <xdr:from>
      <xdr:col>6</xdr:col>
      <xdr:colOff>0</xdr:colOff>
      <xdr:row>975</xdr:row>
      <xdr:rowOff>0</xdr:rowOff>
    </xdr:from>
    <xdr:ext cx="76200" cy="148168"/>
    <xdr:sp macro="" textlink="">
      <xdr:nvSpPr>
        <xdr:cNvPr id="2768" name="Text Box 9">
          <a:extLst>
            <a:ext uri="{FF2B5EF4-FFF2-40B4-BE49-F238E27FC236}">
              <a16:creationId xmlns:a16="http://schemas.microsoft.com/office/drawing/2014/main" id="{57C83793-520E-455C-B291-D05E329F75E2}"/>
            </a:ext>
          </a:extLst>
        </xdr:cNvPr>
        <xdr:cNvSpPr txBox="1">
          <a:spLocks noChangeArrowheads="1"/>
        </xdr:cNvSpPr>
      </xdr:nvSpPr>
      <xdr:spPr bwMode="auto">
        <a:xfrm>
          <a:off x="5248275" y="216455625"/>
          <a:ext cx="76200" cy="148168"/>
        </a:xfrm>
        <a:prstGeom prst="rect">
          <a:avLst/>
        </a:prstGeom>
        <a:noFill/>
        <a:ln w="9525">
          <a:noFill/>
          <a:miter lim="800000"/>
          <a:headEnd/>
          <a:tailEnd/>
        </a:ln>
      </xdr:spPr>
    </xdr:sp>
    <xdr:clientData/>
  </xdr:oneCellAnchor>
  <xdr:oneCellAnchor>
    <xdr:from>
      <xdr:col>6</xdr:col>
      <xdr:colOff>0</xdr:colOff>
      <xdr:row>975</xdr:row>
      <xdr:rowOff>0</xdr:rowOff>
    </xdr:from>
    <xdr:ext cx="76200" cy="148168"/>
    <xdr:sp macro="" textlink="">
      <xdr:nvSpPr>
        <xdr:cNvPr id="2769" name="Text Box 10">
          <a:extLst>
            <a:ext uri="{FF2B5EF4-FFF2-40B4-BE49-F238E27FC236}">
              <a16:creationId xmlns:a16="http://schemas.microsoft.com/office/drawing/2014/main" id="{73D395E1-97E4-4C69-9796-56FEC1844662}"/>
            </a:ext>
          </a:extLst>
        </xdr:cNvPr>
        <xdr:cNvSpPr txBox="1">
          <a:spLocks noChangeArrowheads="1"/>
        </xdr:cNvSpPr>
      </xdr:nvSpPr>
      <xdr:spPr bwMode="auto">
        <a:xfrm>
          <a:off x="5248275" y="216455625"/>
          <a:ext cx="76200" cy="148168"/>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70" name="Text Box 4">
          <a:extLst>
            <a:ext uri="{FF2B5EF4-FFF2-40B4-BE49-F238E27FC236}">
              <a16:creationId xmlns:a16="http://schemas.microsoft.com/office/drawing/2014/main" id="{A9143BFF-199D-4325-B419-3F6C183E5638}"/>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71" name="Text Box 5">
          <a:extLst>
            <a:ext uri="{FF2B5EF4-FFF2-40B4-BE49-F238E27FC236}">
              <a16:creationId xmlns:a16="http://schemas.microsoft.com/office/drawing/2014/main" id="{2B6DA7F8-D43D-4658-936F-C16212DB3CA8}"/>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72" name="Text Box 9">
          <a:extLst>
            <a:ext uri="{FF2B5EF4-FFF2-40B4-BE49-F238E27FC236}">
              <a16:creationId xmlns:a16="http://schemas.microsoft.com/office/drawing/2014/main" id="{E77310A5-B606-465E-BD40-DF198272E8EA}"/>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73" name="Text Box 10">
          <a:extLst>
            <a:ext uri="{FF2B5EF4-FFF2-40B4-BE49-F238E27FC236}">
              <a16:creationId xmlns:a16="http://schemas.microsoft.com/office/drawing/2014/main" id="{5759F4A7-6827-42F5-8623-A37F81CBD48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74" name="Text Box 4">
          <a:extLst>
            <a:ext uri="{FF2B5EF4-FFF2-40B4-BE49-F238E27FC236}">
              <a16:creationId xmlns:a16="http://schemas.microsoft.com/office/drawing/2014/main" id="{BCF3A476-949B-41A9-ACB0-8DB246BE0CFC}"/>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75" name="Text Box 5">
          <a:extLst>
            <a:ext uri="{FF2B5EF4-FFF2-40B4-BE49-F238E27FC236}">
              <a16:creationId xmlns:a16="http://schemas.microsoft.com/office/drawing/2014/main" id="{FE8F584A-D717-4C09-AA93-43819328E4EA}"/>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76" name="Text Box 9">
          <a:extLst>
            <a:ext uri="{FF2B5EF4-FFF2-40B4-BE49-F238E27FC236}">
              <a16:creationId xmlns:a16="http://schemas.microsoft.com/office/drawing/2014/main" id="{E46E35D8-2A48-4A3C-BB6E-148AB34A6426}"/>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77" name="Text Box 4">
          <a:extLst>
            <a:ext uri="{FF2B5EF4-FFF2-40B4-BE49-F238E27FC236}">
              <a16:creationId xmlns:a16="http://schemas.microsoft.com/office/drawing/2014/main" id="{95FC9F1D-6DAE-40C3-ACD9-178FBC66568F}"/>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78" name="Text Box 5">
          <a:extLst>
            <a:ext uri="{FF2B5EF4-FFF2-40B4-BE49-F238E27FC236}">
              <a16:creationId xmlns:a16="http://schemas.microsoft.com/office/drawing/2014/main" id="{95EDEBF7-0313-425A-BE6F-3F3138E2370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79" name="Text Box 9">
          <a:extLst>
            <a:ext uri="{FF2B5EF4-FFF2-40B4-BE49-F238E27FC236}">
              <a16:creationId xmlns:a16="http://schemas.microsoft.com/office/drawing/2014/main" id="{F63BA926-F08A-4180-A8E1-8803F9E43269}"/>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80" name="Text Box 10">
          <a:extLst>
            <a:ext uri="{FF2B5EF4-FFF2-40B4-BE49-F238E27FC236}">
              <a16:creationId xmlns:a16="http://schemas.microsoft.com/office/drawing/2014/main" id="{19D23F5B-7B9E-4EBE-98C5-34920F7686EF}"/>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81" name="Text Box 4">
          <a:extLst>
            <a:ext uri="{FF2B5EF4-FFF2-40B4-BE49-F238E27FC236}">
              <a16:creationId xmlns:a16="http://schemas.microsoft.com/office/drawing/2014/main" id="{BF1815EA-2595-426E-97CF-AEBB6FE7627F}"/>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82" name="Text Box 5">
          <a:extLst>
            <a:ext uri="{FF2B5EF4-FFF2-40B4-BE49-F238E27FC236}">
              <a16:creationId xmlns:a16="http://schemas.microsoft.com/office/drawing/2014/main" id="{CAE5780D-14B7-409B-9604-0F7EF67E1AF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83" name="Text Box 9">
          <a:extLst>
            <a:ext uri="{FF2B5EF4-FFF2-40B4-BE49-F238E27FC236}">
              <a16:creationId xmlns:a16="http://schemas.microsoft.com/office/drawing/2014/main" id="{18E05B5A-1A40-4335-8A04-C658C5DA5FFA}"/>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84" name="Text Box 4">
          <a:extLst>
            <a:ext uri="{FF2B5EF4-FFF2-40B4-BE49-F238E27FC236}">
              <a16:creationId xmlns:a16="http://schemas.microsoft.com/office/drawing/2014/main" id="{9AC896D8-52D4-40DF-AC24-CB559B32DB11}"/>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85" name="Text Box 5">
          <a:extLst>
            <a:ext uri="{FF2B5EF4-FFF2-40B4-BE49-F238E27FC236}">
              <a16:creationId xmlns:a16="http://schemas.microsoft.com/office/drawing/2014/main" id="{813DC5C6-66CC-4555-8591-1E30B89583A5}"/>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86" name="Text Box 9">
          <a:extLst>
            <a:ext uri="{FF2B5EF4-FFF2-40B4-BE49-F238E27FC236}">
              <a16:creationId xmlns:a16="http://schemas.microsoft.com/office/drawing/2014/main" id="{DD4EDB7E-83D3-49BF-A8B7-E2865C9A65F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87" name="Text Box 4">
          <a:extLst>
            <a:ext uri="{FF2B5EF4-FFF2-40B4-BE49-F238E27FC236}">
              <a16:creationId xmlns:a16="http://schemas.microsoft.com/office/drawing/2014/main" id="{3A0E8658-6EB9-426E-847B-AF9CF2279D98}"/>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788" name="Text Box 4">
          <a:extLst>
            <a:ext uri="{FF2B5EF4-FFF2-40B4-BE49-F238E27FC236}">
              <a16:creationId xmlns:a16="http://schemas.microsoft.com/office/drawing/2014/main" id="{6030A2CD-E98F-49EE-96BD-20582EEF85D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89" name="Text Box 4">
          <a:extLst>
            <a:ext uri="{FF2B5EF4-FFF2-40B4-BE49-F238E27FC236}">
              <a16:creationId xmlns:a16="http://schemas.microsoft.com/office/drawing/2014/main" id="{06D58AA8-8317-4445-B9D8-4A9058314084}"/>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90" name="Text Box 5">
          <a:extLst>
            <a:ext uri="{FF2B5EF4-FFF2-40B4-BE49-F238E27FC236}">
              <a16:creationId xmlns:a16="http://schemas.microsoft.com/office/drawing/2014/main" id="{A4B45BE6-A088-416C-A36F-08085B004974}"/>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91" name="Text Box 9">
          <a:extLst>
            <a:ext uri="{FF2B5EF4-FFF2-40B4-BE49-F238E27FC236}">
              <a16:creationId xmlns:a16="http://schemas.microsoft.com/office/drawing/2014/main" id="{F2285F79-0D31-4AD9-BB91-6786A049173E}"/>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92" name="Text Box 10">
          <a:extLst>
            <a:ext uri="{FF2B5EF4-FFF2-40B4-BE49-F238E27FC236}">
              <a16:creationId xmlns:a16="http://schemas.microsoft.com/office/drawing/2014/main" id="{860B7CAB-7404-494F-B805-BCDBB654B636}"/>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93" name="Text Box 4">
          <a:extLst>
            <a:ext uri="{FF2B5EF4-FFF2-40B4-BE49-F238E27FC236}">
              <a16:creationId xmlns:a16="http://schemas.microsoft.com/office/drawing/2014/main" id="{9EA9BA83-51BD-415C-804F-9F8C6846A370}"/>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94" name="Text Box 5">
          <a:extLst>
            <a:ext uri="{FF2B5EF4-FFF2-40B4-BE49-F238E27FC236}">
              <a16:creationId xmlns:a16="http://schemas.microsoft.com/office/drawing/2014/main" id="{31CC0708-C73C-4DC5-95DD-F46DBAA569AB}"/>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95" name="Text Box 9">
          <a:extLst>
            <a:ext uri="{FF2B5EF4-FFF2-40B4-BE49-F238E27FC236}">
              <a16:creationId xmlns:a16="http://schemas.microsoft.com/office/drawing/2014/main" id="{19E7B51B-D10B-4105-963C-EC01FA9DFD7E}"/>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96" name="Text Box 10">
          <a:extLst>
            <a:ext uri="{FF2B5EF4-FFF2-40B4-BE49-F238E27FC236}">
              <a16:creationId xmlns:a16="http://schemas.microsoft.com/office/drawing/2014/main" id="{EFC6625A-A5A7-42C6-BC51-63086B78C1E3}"/>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97" name="Text Box 4">
          <a:extLst>
            <a:ext uri="{FF2B5EF4-FFF2-40B4-BE49-F238E27FC236}">
              <a16:creationId xmlns:a16="http://schemas.microsoft.com/office/drawing/2014/main" id="{C7903225-13DD-41A1-8383-1602BFBEFC8B}"/>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98" name="Text Box 5">
          <a:extLst>
            <a:ext uri="{FF2B5EF4-FFF2-40B4-BE49-F238E27FC236}">
              <a16:creationId xmlns:a16="http://schemas.microsoft.com/office/drawing/2014/main" id="{1C6656AE-7914-4DAA-A727-E3AF05F9D995}"/>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799" name="Text Box 9">
          <a:extLst>
            <a:ext uri="{FF2B5EF4-FFF2-40B4-BE49-F238E27FC236}">
              <a16:creationId xmlns:a16="http://schemas.microsoft.com/office/drawing/2014/main" id="{6E256D73-D381-425B-B727-ED5C34872A65}"/>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00" name="Text Box 10">
          <a:extLst>
            <a:ext uri="{FF2B5EF4-FFF2-40B4-BE49-F238E27FC236}">
              <a16:creationId xmlns:a16="http://schemas.microsoft.com/office/drawing/2014/main" id="{AEECF16A-22DE-47F5-A560-DC310C58D94B}"/>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01" name="Text Box 4">
          <a:extLst>
            <a:ext uri="{FF2B5EF4-FFF2-40B4-BE49-F238E27FC236}">
              <a16:creationId xmlns:a16="http://schemas.microsoft.com/office/drawing/2014/main" id="{966BC308-B5AB-47AC-869C-050250BE7C98}"/>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02" name="Text Box 5">
          <a:extLst>
            <a:ext uri="{FF2B5EF4-FFF2-40B4-BE49-F238E27FC236}">
              <a16:creationId xmlns:a16="http://schemas.microsoft.com/office/drawing/2014/main" id="{B32C426A-2172-40B9-BBB2-DEC8BEBFA011}"/>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03" name="Text Box 9">
          <a:extLst>
            <a:ext uri="{FF2B5EF4-FFF2-40B4-BE49-F238E27FC236}">
              <a16:creationId xmlns:a16="http://schemas.microsoft.com/office/drawing/2014/main" id="{348CBE43-0502-4A38-BDE1-E02866B58C40}"/>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04" name="Text Box 10">
          <a:extLst>
            <a:ext uri="{FF2B5EF4-FFF2-40B4-BE49-F238E27FC236}">
              <a16:creationId xmlns:a16="http://schemas.microsoft.com/office/drawing/2014/main" id="{50C64B21-01DD-4310-811E-C85321A661A7}"/>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05" name="Text Box 4">
          <a:extLst>
            <a:ext uri="{FF2B5EF4-FFF2-40B4-BE49-F238E27FC236}">
              <a16:creationId xmlns:a16="http://schemas.microsoft.com/office/drawing/2014/main" id="{BD498075-032E-48DC-B7BA-EFEB545947FB}"/>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06" name="Text Box 5">
          <a:extLst>
            <a:ext uri="{FF2B5EF4-FFF2-40B4-BE49-F238E27FC236}">
              <a16:creationId xmlns:a16="http://schemas.microsoft.com/office/drawing/2014/main" id="{30F9EA50-A307-4681-A593-41A71642F174}"/>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07" name="Text Box 9">
          <a:extLst>
            <a:ext uri="{FF2B5EF4-FFF2-40B4-BE49-F238E27FC236}">
              <a16:creationId xmlns:a16="http://schemas.microsoft.com/office/drawing/2014/main" id="{42DB2A93-87F9-428C-AE8F-B86268078E27}"/>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08" name="Text Box 10">
          <a:extLst>
            <a:ext uri="{FF2B5EF4-FFF2-40B4-BE49-F238E27FC236}">
              <a16:creationId xmlns:a16="http://schemas.microsoft.com/office/drawing/2014/main" id="{168561D5-8AEB-428A-89EC-B2F82991F59A}"/>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09" name="Text Box 4">
          <a:extLst>
            <a:ext uri="{FF2B5EF4-FFF2-40B4-BE49-F238E27FC236}">
              <a16:creationId xmlns:a16="http://schemas.microsoft.com/office/drawing/2014/main" id="{F0D23FC8-0774-4B4F-85A4-19548CE209A9}"/>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10" name="Text Box 5">
          <a:extLst>
            <a:ext uri="{FF2B5EF4-FFF2-40B4-BE49-F238E27FC236}">
              <a16:creationId xmlns:a16="http://schemas.microsoft.com/office/drawing/2014/main" id="{F42A2135-3C56-4909-A7CC-C5F62E9294BA}"/>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11" name="Text Box 9">
          <a:extLst>
            <a:ext uri="{FF2B5EF4-FFF2-40B4-BE49-F238E27FC236}">
              <a16:creationId xmlns:a16="http://schemas.microsoft.com/office/drawing/2014/main" id="{FB64A25C-001A-4597-A011-89B33B2017B6}"/>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12" name="Text Box 10">
          <a:extLst>
            <a:ext uri="{FF2B5EF4-FFF2-40B4-BE49-F238E27FC236}">
              <a16:creationId xmlns:a16="http://schemas.microsoft.com/office/drawing/2014/main" id="{9043529B-0691-4E92-AA85-5FA1D7D9E015}"/>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13" name="Text Box 4">
          <a:extLst>
            <a:ext uri="{FF2B5EF4-FFF2-40B4-BE49-F238E27FC236}">
              <a16:creationId xmlns:a16="http://schemas.microsoft.com/office/drawing/2014/main" id="{C4538272-B4B4-4130-A4AB-6BA15558F8AB}"/>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14" name="Text Box 5">
          <a:extLst>
            <a:ext uri="{FF2B5EF4-FFF2-40B4-BE49-F238E27FC236}">
              <a16:creationId xmlns:a16="http://schemas.microsoft.com/office/drawing/2014/main" id="{443D5274-FCF4-44EE-8049-074219392963}"/>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15" name="Text Box 9">
          <a:extLst>
            <a:ext uri="{FF2B5EF4-FFF2-40B4-BE49-F238E27FC236}">
              <a16:creationId xmlns:a16="http://schemas.microsoft.com/office/drawing/2014/main" id="{CB4BD89A-6F4F-4BA9-B7D1-197DDD05FB07}"/>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16" name="Text Box 10">
          <a:extLst>
            <a:ext uri="{FF2B5EF4-FFF2-40B4-BE49-F238E27FC236}">
              <a16:creationId xmlns:a16="http://schemas.microsoft.com/office/drawing/2014/main" id="{149F9651-F90E-45F0-B748-9247A0880C09}"/>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17" name="Text Box 4">
          <a:extLst>
            <a:ext uri="{FF2B5EF4-FFF2-40B4-BE49-F238E27FC236}">
              <a16:creationId xmlns:a16="http://schemas.microsoft.com/office/drawing/2014/main" id="{146D7A0B-4A5D-4640-8767-4DB523E571E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18" name="Text Box 5">
          <a:extLst>
            <a:ext uri="{FF2B5EF4-FFF2-40B4-BE49-F238E27FC236}">
              <a16:creationId xmlns:a16="http://schemas.microsoft.com/office/drawing/2014/main" id="{3654ACCA-8B4A-453C-BF78-766DC019FFD8}"/>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19" name="Text Box 9">
          <a:extLst>
            <a:ext uri="{FF2B5EF4-FFF2-40B4-BE49-F238E27FC236}">
              <a16:creationId xmlns:a16="http://schemas.microsoft.com/office/drawing/2014/main" id="{538001E0-5DB2-4E75-98E4-6F4A13F5DA3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20" name="Text Box 10">
          <a:extLst>
            <a:ext uri="{FF2B5EF4-FFF2-40B4-BE49-F238E27FC236}">
              <a16:creationId xmlns:a16="http://schemas.microsoft.com/office/drawing/2014/main" id="{74C9752C-3BAF-4329-98A5-4191EFB9CED5}"/>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21" name="Text Box 4">
          <a:extLst>
            <a:ext uri="{FF2B5EF4-FFF2-40B4-BE49-F238E27FC236}">
              <a16:creationId xmlns:a16="http://schemas.microsoft.com/office/drawing/2014/main" id="{EEBD2EAE-FCC4-448A-93B7-2027D93126E1}"/>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22" name="Text Box 5">
          <a:extLst>
            <a:ext uri="{FF2B5EF4-FFF2-40B4-BE49-F238E27FC236}">
              <a16:creationId xmlns:a16="http://schemas.microsoft.com/office/drawing/2014/main" id="{237EB87C-3047-408E-AD44-A1B53AF45FD6}"/>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23" name="Text Box 9">
          <a:extLst>
            <a:ext uri="{FF2B5EF4-FFF2-40B4-BE49-F238E27FC236}">
              <a16:creationId xmlns:a16="http://schemas.microsoft.com/office/drawing/2014/main" id="{AD8E1C85-BB2A-455C-9B28-7F6B1D1E0684}"/>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24" name="Text Box 10">
          <a:extLst>
            <a:ext uri="{FF2B5EF4-FFF2-40B4-BE49-F238E27FC236}">
              <a16:creationId xmlns:a16="http://schemas.microsoft.com/office/drawing/2014/main" id="{5F22BDD6-CE5B-47EA-BB3E-13E5B53FA05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25" name="Text Box 4">
          <a:extLst>
            <a:ext uri="{FF2B5EF4-FFF2-40B4-BE49-F238E27FC236}">
              <a16:creationId xmlns:a16="http://schemas.microsoft.com/office/drawing/2014/main" id="{26537059-A5C0-4263-8661-6418465D51AB}"/>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26" name="Text Box 5">
          <a:extLst>
            <a:ext uri="{FF2B5EF4-FFF2-40B4-BE49-F238E27FC236}">
              <a16:creationId xmlns:a16="http://schemas.microsoft.com/office/drawing/2014/main" id="{AAF9378A-3783-4BA9-9819-5A42A3E6C0E1}"/>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27" name="Text Box 9">
          <a:extLst>
            <a:ext uri="{FF2B5EF4-FFF2-40B4-BE49-F238E27FC236}">
              <a16:creationId xmlns:a16="http://schemas.microsoft.com/office/drawing/2014/main" id="{0235F9CF-7678-4C30-A6A1-FFFD539E1E9C}"/>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28" name="Text Box 10">
          <a:extLst>
            <a:ext uri="{FF2B5EF4-FFF2-40B4-BE49-F238E27FC236}">
              <a16:creationId xmlns:a16="http://schemas.microsoft.com/office/drawing/2014/main" id="{E23205B2-D965-4BF1-9087-BED2BF7A9D2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29" name="Text Box 4">
          <a:extLst>
            <a:ext uri="{FF2B5EF4-FFF2-40B4-BE49-F238E27FC236}">
              <a16:creationId xmlns:a16="http://schemas.microsoft.com/office/drawing/2014/main" id="{FB4798C5-836E-42AA-8283-D6BC750DE2CB}"/>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30" name="Text Box 5">
          <a:extLst>
            <a:ext uri="{FF2B5EF4-FFF2-40B4-BE49-F238E27FC236}">
              <a16:creationId xmlns:a16="http://schemas.microsoft.com/office/drawing/2014/main" id="{C6076D90-4C58-45D6-97E8-FADCE28D38B9}"/>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31" name="Text Box 9">
          <a:extLst>
            <a:ext uri="{FF2B5EF4-FFF2-40B4-BE49-F238E27FC236}">
              <a16:creationId xmlns:a16="http://schemas.microsoft.com/office/drawing/2014/main" id="{908F58CB-A40A-4082-9CAE-139F7E378B2C}"/>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32" name="Text Box 10">
          <a:extLst>
            <a:ext uri="{FF2B5EF4-FFF2-40B4-BE49-F238E27FC236}">
              <a16:creationId xmlns:a16="http://schemas.microsoft.com/office/drawing/2014/main" id="{8BAB53A1-37B2-4BD3-A91B-8689E461482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33" name="Text Box 4">
          <a:extLst>
            <a:ext uri="{FF2B5EF4-FFF2-40B4-BE49-F238E27FC236}">
              <a16:creationId xmlns:a16="http://schemas.microsoft.com/office/drawing/2014/main" id="{CA9431A6-95D8-456E-A83D-A10BFE5AC358}"/>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34" name="Text Box 5">
          <a:extLst>
            <a:ext uri="{FF2B5EF4-FFF2-40B4-BE49-F238E27FC236}">
              <a16:creationId xmlns:a16="http://schemas.microsoft.com/office/drawing/2014/main" id="{92211A23-8C57-4B66-AE75-967B04053A9C}"/>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35" name="Text Box 9">
          <a:extLst>
            <a:ext uri="{FF2B5EF4-FFF2-40B4-BE49-F238E27FC236}">
              <a16:creationId xmlns:a16="http://schemas.microsoft.com/office/drawing/2014/main" id="{D799ECB9-CF20-425B-850D-5599DCE8899F}"/>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36" name="Text Box 10">
          <a:extLst>
            <a:ext uri="{FF2B5EF4-FFF2-40B4-BE49-F238E27FC236}">
              <a16:creationId xmlns:a16="http://schemas.microsoft.com/office/drawing/2014/main" id="{1BBA396B-BC42-45D8-BAE5-A4C6C99D0B62}"/>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37" name="Text Box 4">
          <a:extLst>
            <a:ext uri="{FF2B5EF4-FFF2-40B4-BE49-F238E27FC236}">
              <a16:creationId xmlns:a16="http://schemas.microsoft.com/office/drawing/2014/main" id="{5050E932-6994-4940-985D-5E45C45C5C1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38" name="Text Box 5">
          <a:extLst>
            <a:ext uri="{FF2B5EF4-FFF2-40B4-BE49-F238E27FC236}">
              <a16:creationId xmlns:a16="http://schemas.microsoft.com/office/drawing/2014/main" id="{FE071DAB-37E2-4EB0-9EB0-F6019A5F0BBB}"/>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39" name="Text Box 9">
          <a:extLst>
            <a:ext uri="{FF2B5EF4-FFF2-40B4-BE49-F238E27FC236}">
              <a16:creationId xmlns:a16="http://schemas.microsoft.com/office/drawing/2014/main" id="{7EF61CC6-7B39-4707-AA33-9FE5440ED301}"/>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40" name="Text Box 10">
          <a:extLst>
            <a:ext uri="{FF2B5EF4-FFF2-40B4-BE49-F238E27FC236}">
              <a16:creationId xmlns:a16="http://schemas.microsoft.com/office/drawing/2014/main" id="{92768EB8-082D-4BD9-A33B-12E693311611}"/>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41" name="Text Box 4">
          <a:extLst>
            <a:ext uri="{FF2B5EF4-FFF2-40B4-BE49-F238E27FC236}">
              <a16:creationId xmlns:a16="http://schemas.microsoft.com/office/drawing/2014/main" id="{7D3BE4BE-8C62-41FE-98F6-C7F859D7A4D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42" name="Text Box 5">
          <a:extLst>
            <a:ext uri="{FF2B5EF4-FFF2-40B4-BE49-F238E27FC236}">
              <a16:creationId xmlns:a16="http://schemas.microsoft.com/office/drawing/2014/main" id="{F9D68C33-8E94-44A9-BDD4-8A5F3B222A3A}"/>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43" name="Text Box 9">
          <a:extLst>
            <a:ext uri="{FF2B5EF4-FFF2-40B4-BE49-F238E27FC236}">
              <a16:creationId xmlns:a16="http://schemas.microsoft.com/office/drawing/2014/main" id="{87D9C4E2-AED0-45CF-911D-B03DDECA46B3}"/>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44" name="Text Box 10">
          <a:extLst>
            <a:ext uri="{FF2B5EF4-FFF2-40B4-BE49-F238E27FC236}">
              <a16:creationId xmlns:a16="http://schemas.microsoft.com/office/drawing/2014/main" id="{94C0C1F9-8C52-493D-952E-4E4807510F9B}"/>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45" name="Text Box 4">
          <a:extLst>
            <a:ext uri="{FF2B5EF4-FFF2-40B4-BE49-F238E27FC236}">
              <a16:creationId xmlns:a16="http://schemas.microsoft.com/office/drawing/2014/main" id="{5820731A-DCA2-44C2-9E16-F9894BBD8BC8}"/>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46" name="Text Box 5">
          <a:extLst>
            <a:ext uri="{FF2B5EF4-FFF2-40B4-BE49-F238E27FC236}">
              <a16:creationId xmlns:a16="http://schemas.microsoft.com/office/drawing/2014/main" id="{CE5AD8FB-8C9C-4CBB-8E6C-B766C9B23432}"/>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47" name="Text Box 9">
          <a:extLst>
            <a:ext uri="{FF2B5EF4-FFF2-40B4-BE49-F238E27FC236}">
              <a16:creationId xmlns:a16="http://schemas.microsoft.com/office/drawing/2014/main" id="{EEE30B22-00D4-4440-9326-41E09BFE982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48" name="Text Box 10">
          <a:extLst>
            <a:ext uri="{FF2B5EF4-FFF2-40B4-BE49-F238E27FC236}">
              <a16:creationId xmlns:a16="http://schemas.microsoft.com/office/drawing/2014/main" id="{1142BCD0-DDCA-49E5-9E9A-F7261B9D037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49" name="Text Box 4">
          <a:extLst>
            <a:ext uri="{FF2B5EF4-FFF2-40B4-BE49-F238E27FC236}">
              <a16:creationId xmlns:a16="http://schemas.microsoft.com/office/drawing/2014/main" id="{77A4740B-A57B-4297-9CFA-E2F9F721BD19}"/>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50" name="Text Box 5">
          <a:extLst>
            <a:ext uri="{FF2B5EF4-FFF2-40B4-BE49-F238E27FC236}">
              <a16:creationId xmlns:a16="http://schemas.microsoft.com/office/drawing/2014/main" id="{B4B83EE6-127E-4848-9234-120EBCAAB749}"/>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51" name="Text Box 9">
          <a:extLst>
            <a:ext uri="{FF2B5EF4-FFF2-40B4-BE49-F238E27FC236}">
              <a16:creationId xmlns:a16="http://schemas.microsoft.com/office/drawing/2014/main" id="{F8EA7286-314A-40B7-B92A-57B45E73124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52" name="Text Box 10">
          <a:extLst>
            <a:ext uri="{FF2B5EF4-FFF2-40B4-BE49-F238E27FC236}">
              <a16:creationId xmlns:a16="http://schemas.microsoft.com/office/drawing/2014/main" id="{1B2AE385-4C27-4EAC-AE79-325E26AEC2BC}"/>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53" name="Text Box 4">
          <a:extLst>
            <a:ext uri="{FF2B5EF4-FFF2-40B4-BE49-F238E27FC236}">
              <a16:creationId xmlns:a16="http://schemas.microsoft.com/office/drawing/2014/main" id="{F40536C6-A7E3-4B7F-9952-C17EF4CFA308}"/>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54" name="Text Box 5">
          <a:extLst>
            <a:ext uri="{FF2B5EF4-FFF2-40B4-BE49-F238E27FC236}">
              <a16:creationId xmlns:a16="http://schemas.microsoft.com/office/drawing/2014/main" id="{F7F83404-1CF0-4772-86B9-096EA5C88B05}"/>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55" name="Text Box 9">
          <a:extLst>
            <a:ext uri="{FF2B5EF4-FFF2-40B4-BE49-F238E27FC236}">
              <a16:creationId xmlns:a16="http://schemas.microsoft.com/office/drawing/2014/main" id="{413DC73C-FC6B-4520-9FDD-F7401B932AAC}"/>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56" name="Text Box 10">
          <a:extLst>
            <a:ext uri="{FF2B5EF4-FFF2-40B4-BE49-F238E27FC236}">
              <a16:creationId xmlns:a16="http://schemas.microsoft.com/office/drawing/2014/main" id="{E3850EE0-1A09-439B-BD1F-5C898171DBF8}"/>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57" name="Text Box 4">
          <a:extLst>
            <a:ext uri="{FF2B5EF4-FFF2-40B4-BE49-F238E27FC236}">
              <a16:creationId xmlns:a16="http://schemas.microsoft.com/office/drawing/2014/main" id="{EF541863-D84C-4BCA-93F5-CD7A8F0AC622}"/>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58" name="Text Box 5">
          <a:extLst>
            <a:ext uri="{FF2B5EF4-FFF2-40B4-BE49-F238E27FC236}">
              <a16:creationId xmlns:a16="http://schemas.microsoft.com/office/drawing/2014/main" id="{28C60A22-9234-4449-8CFF-EFA3A44B5B1A}"/>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59" name="Text Box 9">
          <a:extLst>
            <a:ext uri="{FF2B5EF4-FFF2-40B4-BE49-F238E27FC236}">
              <a16:creationId xmlns:a16="http://schemas.microsoft.com/office/drawing/2014/main" id="{0F03661A-172C-491C-8211-AD740AE3C3F4}"/>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60" name="Text Box 10">
          <a:extLst>
            <a:ext uri="{FF2B5EF4-FFF2-40B4-BE49-F238E27FC236}">
              <a16:creationId xmlns:a16="http://schemas.microsoft.com/office/drawing/2014/main" id="{B610D382-3F60-4C6D-A1D0-7384D7D84868}"/>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8"/>
    <xdr:sp macro="" textlink="">
      <xdr:nvSpPr>
        <xdr:cNvPr id="2861" name="Text Box 4">
          <a:extLst>
            <a:ext uri="{FF2B5EF4-FFF2-40B4-BE49-F238E27FC236}">
              <a16:creationId xmlns:a16="http://schemas.microsoft.com/office/drawing/2014/main" id="{C05AF67B-7969-4B78-9DEC-006CD4554EF4}"/>
            </a:ext>
          </a:extLst>
        </xdr:cNvPr>
        <xdr:cNvSpPr txBox="1">
          <a:spLocks noChangeArrowheads="1"/>
        </xdr:cNvSpPr>
      </xdr:nvSpPr>
      <xdr:spPr bwMode="auto">
        <a:xfrm>
          <a:off x="5248275" y="216455625"/>
          <a:ext cx="76200" cy="148168"/>
        </a:xfrm>
        <a:prstGeom prst="rect">
          <a:avLst/>
        </a:prstGeom>
        <a:noFill/>
        <a:ln w="9525">
          <a:noFill/>
          <a:miter lim="800000"/>
          <a:headEnd/>
          <a:tailEnd/>
        </a:ln>
      </xdr:spPr>
    </xdr:sp>
    <xdr:clientData/>
  </xdr:oneCellAnchor>
  <xdr:oneCellAnchor>
    <xdr:from>
      <xdr:col>6</xdr:col>
      <xdr:colOff>0</xdr:colOff>
      <xdr:row>975</xdr:row>
      <xdr:rowOff>0</xdr:rowOff>
    </xdr:from>
    <xdr:ext cx="76200" cy="148168"/>
    <xdr:sp macro="" textlink="">
      <xdr:nvSpPr>
        <xdr:cNvPr id="2862" name="Text Box 5">
          <a:extLst>
            <a:ext uri="{FF2B5EF4-FFF2-40B4-BE49-F238E27FC236}">
              <a16:creationId xmlns:a16="http://schemas.microsoft.com/office/drawing/2014/main" id="{B8CCCC12-8714-4B37-8664-FA693BBEFA4B}"/>
            </a:ext>
          </a:extLst>
        </xdr:cNvPr>
        <xdr:cNvSpPr txBox="1">
          <a:spLocks noChangeArrowheads="1"/>
        </xdr:cNvSpPr>
      </xdr:nvSpPr>
      <xdr:spPr bwMode="auto">
        <a:xfrm>
          <a:off x="5248275" y="216455625"/>
          <a:ext cx="76200" cy="148168"/>
        </a:xfrm>
        <a:prstGeom prst="rect">
          <a:avLst/>
        </a:prstGeom>
        <a:noFill/>
        <a:ln w="9525">
          <a:noFill/>
          <a:miter lim="800000"/>
          <a:headEnd/>
          <a:tailEnd/>
        </a:ln>
      </xdr:spPr>
    </xdr:sp>
    <xdr:clientData/>
  </xdr:oneCellAnchor>
  <xdr:oneCellAnchor>
    <xdr:from>
      <xdr:col>6</xdr:col>
      <xdr:colOff>0</xdr:colOff>
      <xdr:row>975</xdr:row>
      <xdr:rowOff>0</xdr:rowOff>
    </xdr:from>
    <xdr:ext cx="76200" cy="148168"/>
    <xdr:sp macro="" textlink="">
      <xdr:nvSpPr>
        <xdr:cNvPr id="2863" name="Text Box 9">
          <a:extLst>
            <a:ext uri="{FF2B5EF4-FFF2-40B4-BE49-F238E27FC236}">
              <a16:creationId xmlns:a16="http://schemas.microsoft.com/office/drawing/2014/main" id="{DDF94C92-FE6F-4814-B962-5748BB90224A}"/>
            </a:ext>
          </a:extLst>
        </xdr:cNvPr>
        <xdr:cNvSpPr txBox="1">
          <a:spLocks noChangeArrowheads="1"/>
        </xdr:cNvSpPr>
      </xdr:nvSpPr>
      <xdr:spPr bwMode="auto">
        <a:xfrm>
          <a:off x="5248275" y="216455625"/>
          <a:ext cx="76200" cy="148168"/>
        </a:xfrm>
        <a:prstGeom prst="rect">
          <a:avLst/>
        </a:prstGeom>
        <a:noFill/>
        <a:ln w="9525">
          <a:noFill/>
          <a:miter lim="800000"/>
          <a:headEnd/>
          <a:tailEnd/>
        </a:ln>
      </xdr:spPr>
    </xdr:sp>
    <xdr:clientData/>
  </xdr:oneCellAnchor>
  <xdr:oneCellAnchor>
    <xdr:from>
      <xdr:col>6</xdr:col>
      <xdr:colOff>0</xdr:colOff>
      <xdr:row>975</xdr:row>
      <xdr:rowOff>0</xdr:rowOff>
    </xdr:from>
    <xdr:ext cx="76200" cy="148168"/>
    <xdr:sp macro="" textlink="">
      <xdr:nvSpPr>
        <xdr:cNvPr id="2864" name="Text Box 10">
          <a:extLst>
            <a:ext uri="{FF2B5EF4-FFF2-40B4-BE49-F238E27FC236}">
              <a16:creationId xmlns:a16="http://schemas.microsoft.com/office/drawing/2014/main" id="{1273CEE2-A403-4AA8-9B1A-0CCE797DDD1D}"/>
            </a:ext>
          </a:extLst>
        </xdr:cNvPr>
        <xdr:cNvSpPr txBox="1">
          <a:spLocks noChangeArrowheads="1"/>
        </xdr:cNvSpPr>
      </xdr:nvSpPr>
      <xdr:spPr bwMode="auto">
        <a:xfrm>
          <a:off x="5248275" y="216455625"/>
          <a:ext cx="76200" cy="148168"/>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65" name="Text Box 4">
          <a:extLst>
            <a:ext uri="{FF2B5EF4-FFF2-40B4-BE49-F238E27FC236}">
              <a16:creationId xmlns:a16="http://schemas.microsoft.com/office/drawing/2014/main" id="{89D2FC65-590E-4181-ABE0-1761E901BD48}"/>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66" name="Text Box 5">
          <a:extLst>
            <a:ext uri="{FF2B5EF4-FFF2-40B4-BE49-F238E27FC236}">
              <a16:creationId xmlns:a16="http://schemas.microsoft.com/office/drawing/2014/main" id="{056BE06A-FA1A-41C5-820A-437F5F1B469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67" name="Text Box 9">
          <a:extLst>
            <a:ext uri="{FF2B5EF4-FFF2-40B4-BE49-F238E27FC236}">
              <a16:creationId xmlns:a16="http://schemas.microsoft.com/office/drawing/2014/main" id="{AF22E313-6C61-4ED0-B5DF-2DA89A91C659}"/>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68" name="Text Box 10">
          <a:extLst>
            <a:ext uri="{FF2B5EF4-FFF2-40B4-BE49-F238E27FC236}">
              <a16:creationId xmlns:a16="http://schemas.microsoft.com/office/drawing/2014/main" id="{70701D40-B4E8-4E3E-9E66-FCD1594C04D5}"/>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69" name="Text Box 4">
          <a:extLst>
            <a:ext uri="{FF2B5EF4-FFF2-40B4-BE49-F238E27FC236}">
              <a16:creationId xmlns:a16="http://schemas.microsoft.com/office/drawing/2014/main" id="{8D4C4A71-33F4-4447-83DB-6A841DCC1BE2}"/>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70" name="Text Box 5">
          <a:extLst>
            <a:ext uri="{FF2B5EF4-FFF2-40B4-BE49-F238E27FC236}">
              <a16:creationId xmlns:a16="http://schemas.microsoft.com/office/drawing/2014/main" id="{242CA051-EEBA-46D4-BBF5-00E9AD0BE04F}"/>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71" name="Text Box 9">
          <a:extLst>
            <a:ext uri="{FF2B5EF4-FFF2-40B4-BE49-F238E27FC236}">
              <a16:creationId xmlns:a16="http://schemas.microsoft.com/office/drawing/2014/main" id="{2235D069-1436-4B58-8BC9-96AFC892DE29}"/>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72" name="Text Box 4">
          <a:extLst>
            <a:ext uri="{FF2B5EF4-FFF2-40B4-BE49-F238E27FC236}">
              <a16:creationId xmlns:a16="http://schemas.microsoft.com/office/drawing/2014/main" id="{2A8C32B2-DE7F-407F-A56A-3B71323397DC}"/>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73" name="Text Box 5">
          <a:extLst>
            <a:ext uri="{FF2B5EF4-FFF2-40B4-BE49-F238E27FC236}">
              <a16:creationId xmlns:a16="http://schemas.microsoft.com/office/drawing/2014/main" id="{2E805FFC-8EE9-40B6-898A-4E0C0CFA9AE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74" name="Text Box 9">
          <a:extLst>
            <a:ext uri="{FF2B5EF4-FFF2-40B4-BE49-F238E27FC236}">
              <a16:creationId xmlns:a16="http://schemas.microsoft.com/office/drawing/2014/main" id="{5CEFF5AC-7A3A-41D6-AE4A-B949D75168D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75" name="Text Box 10">
          <a:extLst>
            <a:ext uri="{FF2B5EF4-FFF2-40B4-BE49-F238E27FC236}">
              <a16:creationId xmlns:a16="http://schemas.microsoft.com/office/drawing/2014/main" id="{9EAE93DF-0AD4-4457-9920-DA78E81C7AEC}"/>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76" name="Text Box 4">
          <a:extLst>
            <a:ext uri="{FF2B5EF4-FFF2-40B4-BE49-F238E27FC236}">
              <a16:creationId xmlns:a16="http://schemas.microsoft.com/office/drawing/2014/main" id="{6428858A-6858-45F0-8870-DD2626436398}"/>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77" name="Text Box 5">
          <a:extLst>
            <a:ext uri="{FF2B5EF4-FFF2-40B4-BE49-F238E27FC236}">
              <a16:creationId xmlns:a16="http://schemas.microsoft.com/office/drawing/2014/main" id="{C6EEE280-3F03-462C-AAFD-BB852580D54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78" name="Text Box 9">
          <a:extLst>
            <a:ext uri="{FF2B5EF4-FFF2-40B4-BE49-F238E27FC236}">
              <a16:creationId xmlns:a16="http://schemas.microsoft.com/office/drawing/2014/main" id="{3FAB81EA-B825-4961-8695-335893102EBC}"/>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79" name="Text Box 4">
          <a:extLst>
            <a:ext uri="{FF2B5EF4-FFF2-40B4-BE49-F238E27FC236}">
              <a16:creationId xmlns:a16="http://schemas.microsoft.com/office/drawing/2014/main" id="{787DCF8B-562A-4D9B-BF70-E687A54196D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80" name="Text Box 5">
          <a:extLst>
            <a:ext uri="{FF2B5EF4-FFF2-40B4-BE49-F238E27FC236}">
              <a16:creationId xmlns:a16="http://schemas.microsoft.com/office/drawing/2014/main" id="{BEC6E32F-B502-4636-89E5-00E7D6C32CB5}"/>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81" name="Text Box 9">
          <a:extLst>
            <a:ext uri="{FF2B5EF4-FFF2-40B4-BE49-F238E27FC236}">
              <a16:creationId xmlns:a16="http://schemas.microsoft.com/office/drawing/2014/main" id="{9B993068-A149-4CFC-9E57-D81680C7C723}"/>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82" name="Text Box 4">
          <a:extLst>
            <a:ext uri="{FF2B5EF4-FFF2-40B4-BE49-F238E27FC236}">
              <a16:creationId xmlns:a16="http://schemas.microsoft.com/office/drawing/2014/main" id="{86D92421-9D68-4A5E-8E9B-55DA16D437F8}"/>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883" name="Text Box 4">
          <a:extLst>
            <a:ext uri="{FF2B5EF4-FFF2-40B4-BE49-F238E27FC236}">
              <a16:creationId xmlns:a16="http://schemas.microsoft.com/office/drawing/2014/main" id="{C0ECC317-3A4A-4A10-BB90-CBC751D6958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84" name="Text Box 4">
          <a:extLst>
            <a:ext uri="{FF2B5EF4-FFF2-40B4-BE49-F238E27FC236}">
              <a16:creationId xmlns:a16="http://schemas.microsoft.com/office/drawing/2014/main" id="{85AED977-38B2-4EB3-90AB-8224EA0DB78F}"/>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85" name="Text Box 5">
          <a:extLst>
            <a:ext uri="{FF2B5EF4-FFF2-40B4-BE49-F238E27FC236}">
              <a16:creationId xmlns:a16="http://schemas.microsoft.com/office/drawing/2014/main" id="{79581D61-B120-4EE1-95C8-135296D60FBF}"/>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86" name="Text Box 9">
          <a:extLst>
            <a:ext uri="{FF2B5EF4-FFF2-40B4-BE49-F238E27FC236}">
              <a16:creationId xmlns:a16="http://schemas.microsoft.com/office/drawing/2014/main" id="{A16C9DFD-41E3-440D-97FE-4D2E332FFDD4}"/>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87" name="Text Box 10">
          <a:extLst>
            <a:ext uri="{FF2B5EF4-FFF2-40B4-BE49-F238E27FC236}">
              <a16:creationId xmlns:a16="http://schemas.microsoft.com/office/drawing/2014/main" id="{5A1B0C3C-46C1-4629-B75F-41F7DEACB105}"/>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88" name="Text Box 4">
          <a:extLst>
            <a:ext uri="{FF2B5EF4-FFF2-40B4-BE49-F238E27FC236}">
              <a16:creationId xmlns:a16="http://schemas.microsoft.com/office/drawing/2014/main" id="{E927B661-FFAE-40D4-BE6E-9811FD7DB049}"/>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89" name="Text Box 5">
          <a:extLst>
            <a:ext uri="{FF2B5EF4-FFF2-40B4-BE49-F238E27FC236}">
              <a16:creationId xmlns:a16="http://schemas.microsoft.com/office/drawing/2014/main" id="{01A40B74-1DA7-4CFA-8BED-18F88F8D9F4B}"/>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90" name="Text Box 9">
          <a:extLst>
            <a:ext uri="{FF2B5EF4-FFF2-40B4-BE49-F238E27FC236}">
              <a16:creationId xmlns:a16="http://schemas.microsoft.com/office/drawing/2014/main" id="{99FB0551-B153-47D6-8503-3C92C1C18E8F}"/>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91" name="Text Box 10">
          <a:extLst>
            <a:ext uri="{FF2B5EF4-FFF2-40B4-BE49-F238E27FC236}">
              <a16:creationId xmlns:a16="http://schemas.microsoft.com/office/drawing/2014/main" id="{55ADD2B2-425A-4079-BE9A-90F173EE2B8E}"/>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92" name="Text Box 4">
          <a:extLst>
            <a:ext uri="{FF2B5EF4-FFF2-40B4-BE49-F238E27FC236}">
              <a16:creationId xmlns:a16="http://schemas.microsoft.com/office/drawing/2014/main" id="{C1178361-77CA-48D9-BBA3-8FD24FADCCD5}"/>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93" name="Text Box 5">
          <a:extLst>
            <a:ext uri="{FF2B5EF4-FFF2-40B4-BE49-F238E27FC236}">
              <a16:creationId xmlns:a16="http://schemas.microsoft.com/office/drawing/2014/main" id="{ED6EE488-C867-45C5-83B4-8899C61B50FE}"/>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94" name="Text Box 9">
          <a:extLst>
            <a:ext uri="{FF2B5EF4-FFF2-40B4-BE49-F238E27FC236}">
              <a16:creationId xmlns:a16="http://schemas.microsoft.com/office/drawing/2014/main" id="{F30AE21E-1027-44C4-B000-E0046D074E42}"/>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95" name="Text Box 10">
          <a:extLst>
            <a:ext uri="{FF2B5EF4-FFF2-40B4-BE49-F238E27FC236}">
              <a16:creationId xmlns:a16="http://schemas.microsoft.com/office/drawing/2014/main" id="{F1480AC1-3ECC-471B-89D4-921F588DD714}"/>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96" name="Text Box 4">
          <a:extLst>
            <a:ext uri="{FF2B5EF4-FFF2-40B4-BE49-F238E27FC236}">
              <a16:creationId xmlns:a16="http://schemas.microsoft.com/office/drawing/2014/main" id="{96E67361-F006-4F59-A52D-D2859CABA78B}"/>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97" name="Text Box 5">
          <a:extLst>
            <a:ext uri="{FF2B5EF4-FFF2-40B4-BE49-F238E27FC236}">
              <a16:creationId xmlns:a16="http://schemas.microsoft.com/office/drawing/2014/main" id="{B7731BEA-4BC0-4FC9-8BFA-36054622F0DD}"/>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98" name="Text Box 9">
          <a:extLst>
            <a:ext uri="{FF2B5EF4-FFF2-40B4-BE49-F238E27FC236}">
              <a16:creationId xmlns:a16="http://schemas.microsoft.com/office/drawing/2014/main" id="{CA830039-0A4B-48A6-9242-36959C776327}"/>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899" name="Text Box 10">
          <a:extLst>
            <a:ext uri="{FF2B5EF4-FFF2-40B4-BE49-F238E27FC236}">
              <a16:creationId xmlns:a16="http://schemas.microsoft.com/office/drawing/2014/main" id="{D5C97A65-E06F-4AB5-A9CD-A4C77F3ACF7C}"/>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00" name="Text Box 4">
          <a:extLst>
            <a:ext uri="{FF2B5EF4-FFF2-40B4-BE49-F238E27FC236}">
              <a16:creationId xmlns:a16="http://schemas.microsoft.com/office/drawing/2014/main" id="{5C0862C7-44F4-45E6-BE6C-532C5C107D2A}"/>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01" name="Text Box 5">
          <a:extLst>
            <a:ext uri="{FF2B5EF4-FFF2-40B4-BE49-F238E27FC236}">
              <a16:creationId xmlns:a16="http://schemas.microsoft.com/office/drawing/2014/main" id="{882829AF-1F08-4076-9502-40B1EA626CAB}"/>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02" name="Text Box 9">
          <a:extLst>
            <a:ext uri="{FF2B5EF4-FFF2-40B4-BE49-F238E27FC236}">
              <a16:creationId xmlns:a16="http://schemas.microsoft.com/office/drawing/2014/main" id="{466A5A6B-D044-4724-9CC1-FA8AFD68D6F5}"/>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03" name="Text Box 10">
          <a:extLst>
            <a:ext uri="{FF2B5EF4-FFF2-40B4-BE49-F238E27FC236}">
              <a16:creationId xmlns:a16="http://schemas.microsoft.com/office/drawing/2014/main" id="{E239D72C-6F51-466B-B255-86ABA3F044A8}"/>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04" name="Text Box 4">
          <a:extLst>
            <a:ext uri="{FF2B5EF4-FFF2-40B4-BE49-F238E27FC236}">
              <a16:creationId xmlns:a16="http://schemas.microsoft.com/office/drawing/2014/main" id="{B10DCCB1-7239-4770-9A98-5B69A711B78E}"/>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05" name="Text Box 5">
          <a:extLst>
            <a:ext uri="{FF2B5EF4-FFF2-40B4-BE49-F238E27FC236}">
              <a16:creationId xmlns:a16="http://schemas.microsoft.com/office/drawing/2014/main" id="{853D9E7E-2B4F-4BC1-93EB-7944804B1892}"/>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06" name="Text Box 9">
          <a:extLst>
            <a:ext uri="{FF2B5EF4-FFF2-40B4-BE49-F238E27FC236}">
              <a16:creationId xmlns:a16="http://schemas.microsoft.com/office/drawing/2014/main" id="{F8C1A016-5E1E-414A-B8AE-8C2FAE48255B}"/>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07" name="Text Box 10">
          <a:extLst>
            <a:ext uri="{FF2B5EF4-FFF2-40B4-BE49-F238E27FC236}">
              <a16:creationId xmlns:a16="http://schemas.microsoft.com/office/drawing/2014/main" id="{7D1CE1E8-197B-4D8E-AA32-48E488961D47}"/>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08" name="Text Box 4">
          <a:extLst>
            <a:ext uri="{FF2B5EF4-FFF2-40B4-BE49-F238E27FC236}">
              <a16:creationId xmlns:a16="http://schemas.microsoft.com/office/drawing/2014/main" id="{B6A7593A-0DE0-4780-A836-720BB0008AC3}"/>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09" name="Text Box 5">
          <a:extLst>
            <a:ext uri="{FF2B5EF4-FFF2-40B4-BE49-F238E27FC236}">
              <a16:creationId xmlns:a16="http://schemas.microsoft.com/office/drawing/2014/main" id="{C8391A06-0255-458F-80B5-1ADB5C53D4CE}"/>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10" name="Text Box 9">
          <a:extLst>
            <a:ext uri="{FF2B5EF4-FFF2-40B4-BE49-F238E27FC236}">
              <a16:creationId xmlns:a16="http://schemas.microsoft.com/office/drawing/2014/main" id="{B9F3608C-F87C-4063-9226-F434C7B896F1}"/>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11" name="Text Box 10">
          <a:extLst>
            <a:ext uri="{FF2B5EF4-FFF2-40B4-BE49-F238E27FC236}">
              <a16:creationId xmlns:a16="http://schemas.microsoft.com/office/drawing/2014/main" id="{3F416D10-29B3-48B5-93A4-4984A89D0A4B}"/>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12" name="Text Box 4">
          <a:extLst>
            <a:ext uri="{FF2B5EF4-FFF2-40B4-BE49-F238E27FC236}">
              <a16:creationId xmlns:a16="http://schemas.microsoft.com/office/drawing/2014/main" id="{ABBE4C77-532A-4908-AE4C-E8E2C1A7F51C}"/>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13" name="Text Box 5">
          <a:extLst>
            <a:ext uri="{FF2B5EF4-FFF2-40B4-BE49-F238E27FC236}">
              <a16:creationId xmlns:a16="http://schemas.microsoft.com/office/drawing/2014/main" id="{3915D6F1-3220-47EA-BA65-97F7263982DC}"/>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14" name="Text Box 9">
          <a:extLst>
            <a:ext uri="{FF2B5EF4-FFF2-40B4-BE49-F238E27FC236}">
              <a16:creationId xmlns:a16="http://schemas.microsoft.com/office/drawing/2014/main" id="{EF92075B-51EF-480D-B701-6B8E780164D1}"/>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15" name="Text Box 10">
          <a:extLst>
            <a:ext uri="{FF2B5EF4-FFF2-40B4-BE49-F238E27FC236}">
              <a16:creationId xmlns:a16="http://schemas.microsoft.com/office/drawing/2014/main" id="{E01F8BD9-FB05-4FB7-BF96-9D3400406106}"/>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16" name="Text Box 4">
          <a:extLst>
            <a:ext uri="{FF2B5EF4-FFF2-40B4-BE49-F238E27FC236}">
              <a16:creationId xmlns:a16="http://schemas.microsoft.com/office/drawing/2014/main" id="{D884346F-0FBB-496B-9F0C-B4CD2CB1220C}"/>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17" name="Text Box 5">
          <a:extLst>
            <a:ext uri="{FF2B5EF4-FFF2-40B4-BE49-F238E27FC236}">
              <a16:creationId xmlns:a16="http://schemas.microsoft.com/office/drawing/2014/main" id="{DA46F359-8E54-4965-84C3-BE0DAD0D5502}"/>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18" name="Text Box 9">
          <a:extLst>
            <a:ext uri="{FF2B5EF4-FFF2-40B4-BE49-F238E27FC236}">
              <a16:creationId xmlns:a16="http://schemas.microsoft.com/office/drawing/2014/main" id="{E22F4324-F72D-4F34-8F50-D5300FFE11F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19" name="Text Box 10">
          <a:extLst>
            <a:ext uri="{FF2B5EF4-FFF2-40B4-BE49-F238E27FC236}">
              <a16:creationId xmlns:a16="http://schemas.microsoft.com/office/drawing/2014/main" id="{91E1687E-E4CF-4E9E-A270-0789177E6AA2}"/>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20" name="Text Box 4">
          <a:extLst>
            <a:ext uri="{FF2B5EF4-FFF2-40B4-BE49-F238E27FC236}">
              <a16:creationId xmlns:a16="http://schemas.microsoft.com/office/drawing/2014/main" id="{B7805F9E-A7F8-4B01-847A-90021D4F222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21" name="Text Box 5">
          <a:extLst>
            <a:ext uri="{FF2B5EF4-FFF2-40B4-BE49-F238E27FC236}">
              <a16:creationId xmlns:a16="http://schemas.microsoft.com/office/drawing/2014/main" id="{EAE4957A-0735-4813-90B5-FFBEF378682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22" name="Text Box 9">
          <a:extLst>
            <a:ext uri="{FF2B5EF4-FFF2-40B4-BE49-F238E27FC236}">
              <a16:creationId xmlns:a16="http://schemas.microsoft.com/office/drawing/2014/main" id="{DE29339F-E873-4CBB-8E5D-87DBE2F1FACB}"/>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23" name="Text Box 10">
          <a:extLst>
            <a:ext uri="{FF2B5EF4-FFF2-40B4-BE49-F238E27FC236}">
              <a16:creationId xmlns:a16="http://schemas.microsoft.com/office/drawing/2014/main" id="{6B5C00C7-2CA8-434D-954B-0830546D819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24" name="Text Box 4">
          <a:extLst>
            <a:ext uri="{FF2B5EF4-FFF2-40B4-BE49-F238E27FC236}">
              <a16:creationId xmlns:a16="http://schemas.microsoft.com/office/drawing/2014/main" id="{6B380385-E141-4C24-A749-0FC935C5C985}"/>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25" name="Text Box 5">
          <a:extLst>
            <a:ext uri="{FF2B5EF4-FFF2-40B4-BE49-F238E27FC236}">
              <a16:creationId xmlns:a16="http://schemas.microsoft.com/office/drawing/2014/main" id="{0BF9BE53-1246-4A43-9999-EAF6E63CECB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26" name="Text Box 9">
          <a:extLst>
            <a:ext uri="{FF2B5EF4-FFF2-40B4-BE49-F238E27FC236}">
              <a16:creationId xmlns:a16="http://schemas.microsoft.com/office/drawing/2014/main" id="{702F5CE0-89CA-46DC-858A-F706DAA4A2F4}"/>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27" name="Text Box 10">
          <a:extLst>
            <a:ext uri="{FF2B5EF4-FFF2-40B4-BE49-F238E27FC236}">
              <a16:creationId xmlns:a16="http://schemas.microsoft.com/office/drawing/2014/main" id="{2E1E8405-4CAB-4DD2-9F68-7B1E9285F692}"/>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28" name="Text Box 4">
          <a:extLst>
            <a:ext uri="{FF2B5EF4-FFF2-40B4-BE49-F238E27FC236}">
              <a16:creationId xmlns:a16="http://schemas.microsoft.com/office/drawing/2014/main" id="{0EB1FB3B-0276-45AB-8D0F-404D6EF9A4B5}"/>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29" name="Text Box 5">
          <a:extLst>
            <a:ext uri="{FF2B5EF4-FFF2-40B4-BE49-F238E27FC236}">
              <a16:creationId xmlns:a16="http://schemas.microsoft.com/office/drawing/2014/main" id="{EFE7C368-DA95-4DDB-BEE2-4529FBE2A1EC}"/>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30" name="Text Box 9">
          <a:extLst>
            <a:ext uri="{FF2B5EF4-FFF2-40B4-BE49-F238E27FC236}">
              <a16:creationId xmlns:a16="http://schemas.microsoft.com/office/drawing/2014/main" id="{6E7002DF-E357-4386-8900-4922DC0CFC21}"/>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31" name="Text Box 10">
          <a:extLst>
            <a:ext uri="{FF2B5EF4-FFF2-40B4-BE49-F238E27FC236}">
              <a16:creationId xmlns:a16="http://schemas.microsoft.com/office/drawing/2014/main" id="{8276C6DD-48DD-4A88-8776-DFE6ACA5919A}"/>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32" name="Text Box 4">
          <a:extLst>
            <a:ext uri="{FF2B5EF4-FFF2-40B4-BE49-F238E27FC236}">
              <a16:creationId xmlns:a16="http://schemas.microsoft.com/office/drawing/2014/main" id="{7D7011A9-B01D-480E-801E-51AFEAE35FC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33" name="Text Box 5">
          <a:extLst>
            <a:ext uri="{FF2B5EF4-FFF2-40B4-BE49-F238E27FC236}">
              <a16:creationId xmlns:a16="http://schemas.microsoft.com/office/drawing/2014/main" id="{A8F502DB-7C21-421F-BCA9-D454197F6EB3}"/>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34" name="Text Box 9">
          <a:extLst>
            <a:ext uri="{FF2B5EF4-FFF2-40B4-BE49-F238E27FC236}">
              <a16:creationId xmlns:a16="http://schemas.microsoft.com/office/drawing/2014/main" id="{F91C14DF-2A96-4DAF-8925-B7FE8946C5D3}"/>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35" name="Text Box 10">
          <a:extLst>
            <a:ext uri="{FF2B5EF4-FFF2-40B4-BE49-F238E27FC236}">
              <a16:creationId xmlns:a16="http://schemas.microsoft.com/office/drawing/2014/main" id="{FBADC2AC-9256-4438-BA4D-A419DE3406F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36" name="Text Box 4">
          <a:extLst>
            <a:ext uri="{FF2B5EF4-FFF2-40B4-BE49-F238E27FC236}">
              <a16:creationId xmlns:a16="http://schemas.microsoft.com/office/drawing/2014/main" id="{002FF11F-036D-4B76-B6CB-AB8A19BFCD9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37" name="Text Box 5">
          <a:extLst>
            <a:ext uri="{FF2B5EF4-FFF2-40B4-BE49-F238E27FC236}">
              <a16:creationId xmlns:a16="http://schemas.microsoft.com/office/drawing/2014/main" id="{B51A479C-A15D-4231-8423-54ECEED4411A}"/>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38" name="Text Box 9">
          <a:extLst>
            <a:ext uri="{FF2B5EF4-FFF2-40B4-BE49-F238E27FC236}">
              <a16:creationId xmlns:a16="http://schemas.microsoft.com/office/drawing/2014/main" id="{4EF18396-DC4D-48DF-901B-D4331C02526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39" name="Text Box 10">
          <a:extLst>
            <a:ext uri="{FF2B5EF4-FFF2-40B4-BE49-F238E27FC236}">
              <a16:creationId xmlns:a16="http://schemas.microsoft.com/office/drawing/2014/main" id="{87F57726-F932-43E4-9A25-0E0F74515865}"/>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40" name="Text Box 4">
          <a:extLst>
            <a:ext uri="{FF2B5EF4-FFF2-40B4-BE49-F238E27FC236}">
              <a16:creationId xmlns:a16="http://schemas.microsoft.com/office/drawing/2014/main" id="{81E56744-DD06-4FE5-9C05-8DB708FECE2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41" name="Text Box 5">
          <a:extLst>
            <a:ext uri="{FF2B5EF4-FFF2-40B4-BE49-F238E27FC236}">
              <a16:creationId xmlns:a16="http://schemas.microsoft.com/office/drawing/2014/main" id="{ECAAAC04-050D-479A-97DF-E14E10362FE2}"/>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42" name="Text Box 9">
          <a:extLst>
            <a:ext uri="{FF2B5EF4-FFF2-40B4-BE49-F238E27FC236}">
              <a16:creationId xmlns:a16="http://schemas.microsoft.com/office/drawing/2014/main" id="{589BFC6A-86B9-4473-8E19-4449D8ECAD1B}"/>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43" name="Text Box 10">
          <a:extLst>
            <a:ext uri="{FF2B5EF4-FFF2-40B4-BE49-F238E27FC236}">
              <a16:creationId xmlns:a16="http://schemas.microsoft.com/office/drawing/2014/main" id="{68060A38-BBEE-4AC5-A7AD-2B47FBC7B0A2}"/>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44" name="Text Box 4">
          <a:extLst>
            <a:ext uri="{FF2B5EF4-FFF2-40B4-BE49-F238E27FC236}">
              <a16:creationId xmlns:a16="http://schemas.microsoft.com/office/drawing/2014/main" id="{EFA542FA-768F-4A58-BED4-99995DA95506}"/>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45" name="Text Box 5">
          <a:extLst>
            <a:ext uri="{FF2B5EF4-FFF2-40B4-BE49-F238E27FC236}">
              <a16:creationId xmlns:a16="http://schemas.microsoft.com/office/drawing/2014/main" id="{10264C55-85B5-41A0-9402-9E0892FC148A}"/>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46" name="Text Box 9">
          <a:extLst>
            <a:ext uri="{FF2B5EF4-FFF2-40B4-BE49-F238E27FC236}">
              <a16:creationId xmlns:a16="http://schemas.microsoft.com/office/drawing/2014/main" id="{3B9D5674-A5B0-422D-9EA5-41997E0AA794}"/>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47" name="Text Box 10">
          <a:extLst>
            <a:ext uri="{FF2B5EF4-FFF2-40B4-BE49-F238E27FC236}">
              <a16:creationId xmlns:a16="http://schemas.microsoft.com/office/drawing/2014/main" id="{0059AE08-D27A-4E40-B7FC-A0FB7EE8B925}"/>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48" name="Text Box 4">
          <a:extLst>
            <a:ext uri="{FF2B5EF4-FFF2-40B4-BE49-F238E27FC236}">
              <a16:creationId xmlns:a16="http://schemas.microsoft.com/office/drawing/2014/main" id="{C1618E96-F89C-453A-92F4-7D8701579EA4}"/>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49" name="Text Box 5">
          <a:extLst>
            <a:ext uri="{FF2B5EF4-FFF2-40B4-BE49-F238E27FC236}">
              <a16:creationId xmlns:a16="http://schemas.microsoft.com/office/drawing/2014/main" id="{6F0BCDD5-F9EF-4B3A-8995-B9EE5CB4E6CB}"/>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50" name="Text Box 9">
          <a:extLst>
            <a:ext uri="{FF2B5EF4-FFF2-40B4-BE49-F238E27FC236}">
              <a16:creationId xmlns:a16="http://schemas.microsoft.com/office/drawing/2014/main" id="{F8258F72-5596-4EB1-96FF-724F37AC6119}"/>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51" name="Text Box 10">
          <a:extLst>
            <a:ext uri="{FF2B5EF4-FFF2-40B4-BE49-F238E27FC236}">
              <a16:creationId xmlns:a16="http://schemas.microsoft.com/office/drawing/2014/main" id="{D692E085-C550-4C3C-A9C1-0EB0FB3D7686}"/>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52" name="Text Box 4">
          <a:extLst>
            <a:ext uri="{FF2B5EF4-FFF2-40B4-BE49-F238E27FC236}">
              <a16:creationId xmlns:a16="http://schemas.microsoft.com/office/drawing/2014/main" id="{CAE9AC25-2D06-485B-B75A-98204BA50CB8}"/>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53" name="Text Box 5">
          <a:extLst>
            <a:ext uri="{FF2B5EF4-FFF2-40B4-BE49-F238E27FC236}">
              <a16:creationId xmlns:a16="http://schemas.microsoft.com/office/drawing/2014/main" id="{7EA3D19F-3508-49CA-A505-F20BF9FA926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54" name="Text Box 9">
          <a:extLst>
            <a:ext uri="{FF2B5EF4-FFF2-40B4-BE49-F238E27FC236}">
              <a16:creationId xmlns:a16="http://schemas.microsoft.com/office/drawing/2014/main" id="{E1DA0A72-45F2-495E-9582-34F936F27A32}"/>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55" name="Text Box 10">
          <a:extLst>
            <a:ext uri="{FF2B5EF4-FFF2-40B4-BE49-F238E27FC236}">
              <a16:creationId xmlns:a16="http://schemas.microsoft.com/office/drawing/2014/main" id="{06A60B80-4C71-4778-A452-F895908A2F7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8"/>
    <xdr:sp macro="" textlink="">
      <xdr:nvSpPr>
        <xdr:cNvPr id="2956" name="Text Box 4">
          <a:extLst>
            <a:ext uri="{FF2B5EF4-FFF2-40B4-BE49-F238E27FC236}">
              <a16:creationId xmlns:a16="http://schemas.microsoft.com/office/drawing/2014/main" id="{F93C75E1-4155-4CF6-94D8-6C691BAE854E}"/>
            </a:ext>
          </a:extLst>
        </xdr:cNvPr>
        <xdr:cNvSpPr txBox="1">
          <a:spLocks noChangeArrowheads="1"/>
        </xdr:cNvSpPr>
      </xdr:nvSpPr>
      <xdr:spPr bwMode="auto">
        <a:xfrm>
          <a:off x="5248275" y="216455625"/>
          <a:ext cx="76200" cy="148168"/>
        </a:xfrm>
        <a:prstGeom prst="rect">
          <a:avLst/>
        </a:prstGeom>
        <a:noFill/>
        <a:ln w="9525">
          <a:noFill/>
          <a:miter lim="800000"/>
          <a:headEnd/>
          <a:tailEnd/>
        </a:ln>
      </xdr:spPr>
    </xdr:sp>
    <xdr:clientData/>
  </xdr:oneCellAnchor>
  <xdr:oneCellAnchor>
    <xdr:from>
      <xdr:col>6</xdr:col>
      <xdr:colOff>0</xdr:colOff>
      <xdr:row>975</xdr:row>
      <xdr:rowOff>0</xdr:rowOff>
    </xdr:from>
    <xdr:ext cx="76200" cy="148168"/>
    <xdr:sp macro="" textlink="">
      <xdr:nvSpPr>
        <xdr:cNvPr id="2957" name="Text Box 5">
          <a:extLst>
            <a:ext uri="{FF2B5EF4-FFF2-40B4-BE49-F238E27FC236}">
              <a16:creationId xmlns:a16="http://schemas.microsoft.com/office/drawing/2014/main" id="{E1B7536B-B8D9-4396-A404-AAE6F07F24AD}"/>
            </a:ext>
          </a:extLst>
        </xdr:cNvPr>
        <xdr:cNvSpPr txBox="1">
          <a:spLocks noChangeArrowheads="1"/>
        </xdr:cNvSpPr>
      </xdr:nvSpPr>
      <xdr:spPr bwMode="auto">
        <a:xfrm>
          <a:off x="5248275" y="216455625"/>
          <a:ext cx="76200" cy="148168"/>
        </a:xfrm>
        <a:prstGeom prst="rect">
          <a:avLst/>
        </a:prstGeom>
        <a:noFill/>
        <a:ln w="9525">
          <a:noFill/>
          <a:miter lim="800000"/>
          <a:headEnd/>
          <a:tailEnd/>
        </a:ln>
      </xdr:spPr>
    </xdr:sp>
    <xdr:clientData/>
  </xdr:oneCellAnchor>
  <xdr:oneCellAnchor>
    <xdr:from>
      <xdr:col>6</xdr:col>
      <xdr:colOff>0</xdr:colOff>
      <xdr:row>975</xdr:row>
      <xdr:rowOff>0</xdr:rowOff>
    </xdr:from>
    <xdr:ext cx="76200" cy="148168"/>
    <xdr:sp macro="" textlink="">
      <xdr:nvSpPr>
        <xdr:cNvPr id="2958" name="Text Box 9">
          <a:extLst>
            <a:ext uri="{FF2B5EF4-FFF2-40B4-BE49-F238E27FC236}">
              <a16:creationId xmlns:a16="http://schemas.microsoft.com/office/drawing/2014/main" id="{1995009A-4237-4B00-B802-8D80909BAE71}"/>
            </a:ext>
          </a:extLst>
        </xdr:cNvPr>
        <xdr:cNvSpPr txBox="1">
          <a:spLocks noChangeArrowheads="1"/>
        </xdr:cNvSpPr>
      </xdr:nvSpPr>
      <xdr:spPr bwMode="auto">
        <a:xfrm>
          <a:off x="5248275" y="216455625"/>
          <a:ext cx="76200" cy="148168"/>
        </a:xfrm>
        <a:prstGeom prst="rect">
          <a:avLst/>
        </a:prstGeom>
        <a:noFill/>
        <a:ln w="9525">
          <a:noFill/>
          <a:miter lim="800000"/>
          <a:headEnd/>
          <a:tailEnd/>
        </a:ln>
      </xdr:spPr>
    </xdr:sp>
    <xdr:clientData/>
  </xdr:oneCellAnchor>
  <xdr:oneCellAnchor>
    <xdr:from>
      <xdr:col>6</xdr:col>
      <xdr:colOff>0</xdr:colOff>
      <xdr:row>975</xdr:row>
      <xdr:rowOff>0</xdr:rowOff>
    </xdr:from>
    <xdr:ext cx="76200" cy="148168"/>
    <xdr:sp macro="" textlink="">
      <xdr:nvSpPr>
        <xdr:cNvPr id="2959" name="Text Box 10">
          <a:extLst>
            <a:ext uri="{FF2B5EF4-FFF2-40B4-BE49-F238E27FC236}">
              <a16:creationId xmlns:a16="http://schemas.microsoft.com/office/drawing/2014/main" id="{D2A65B4D-4CBC-445B-A7B8-4C4189A07A9C}"/>
            </a:ext>
          </a:extLst>
        </xdr:cNvPr>
        <xdr:cNvSpPr txBox="1">
          <a:spLocks noChangeArrowheads="1"/>
        </xdr:cNvSpPr>
      </xdr:nvSpPr>
      <xdr:spPr bwMode="auto">
        <a:xfrm>
          <a:off x="5248275" y="216455625"/>
          <a:ext cx="76200" cy="148168"/>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60" name="Text Box 4">
          <a:extLst>
            <a:ext uri="{FF2B5EF4-FFF2-40B4-BE49-F238E27FC236}">
              <a16:creationId xmlns:a16="http://schemas.microsoft.com/office/drawing/2014/main" id="{4312AEA1-099C-4C8E-9F89-5119C7DFE4DC}"/>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61" name="Text Box 5">
          <a:extLst>
            <a:ext uri="{FF2B5EF4-FFF2-40B4-BE49-F238E27FC236}">
              <a16:creationId xmlns:a16="http://schemas.microsoft.com/office/drawing/2014/main" id="{2DEF720D-F96A-48F8-8061-E0C2F37610B9}"/>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62" name="Text Box 9">
          <a:extLst>
            <a:ext uri="{FF2B5EF4-FFF2-40B4-BE49-F238E27FC236}">
              <a16:creationId xmlns:a16="http://schemas.microsoft.com/office/drawing/2014/main" id="{5D56BF54-D398-4E29-8DA7-BEA406505D1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63" name="Text Box 10">
          <a:extLst>
            <a:ext uri="{FF2B5EF4-FFF2-40B4-BE49-F238E27FC236}">
              <a16:creationId xmlns:a16="http://schemas.microsoft.com/office/drawing/2014/main" id="{B05EB450-439A-4DF8-A280-69CC7597BBD8}"/>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64" name="Text Box 4">
          <a:extLst>
            <a:ext uri="{FF2B5EF4-FFF2-40B4-BE49-F238E27FC236}">
              <a16:creationId xmlns:a16="http://schemas.microsoft.com/office/drawing/2014/main" id="{B12E229F-DB61-406E-B679-E4C3C65C23C1}"/>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65" name="Text Box 5">
          <a:extLst>
            <a:ext uri="{FF2B5EF4-FFF2-40B4-BE49-F238E27FC236}">
              <a16:creationId xmlns:a16="http://schemas.microsoft.com/office/drawing/2014/main" id="{649B6C34-92A4-462D-9112-CB684B21A819}"/>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66" name="Text Box 9">
          <a:extLst>
            <a:ext uri="{FF2B5EF4-FFF2-40B4-BE49-F238E27FC236}">
              <a16:creationId xmlns:a16="http://schemas.microsoft.com/office/drawing/2014/main" id="{2CE9C08C-B700-49B3-99A9-1884E9D0D6F1}"/>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67" name="Text Box 4">
          <a:extLst>
            <a:ext uri="{FF2B5EF4-FFF2-40B4-BE49-F238E27FC236}">
              <a16:creationId xmlns:a16="http://schemas.microsoft.com/office/drawing/2014/main" id="{40343CFD-8E1E-4E05-B6CF-5916043884C2}"/>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68" name="Text Box 5">
          <a:extLst>
            <a:ext uri="{FF2B5EF4-FFF2-40B4-BE49-F238E27FC236}">
              <a16:creationId xmlns:a16="http://schemas.microsoft.com/office/drawing/2014/main" id="{27AA620D-BF52-44AF-9BA4-D4005CA01C9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69" name="Text Box 9">
          <a:extLst>
            <a:ext uri="{FF2B5EF4-FFF2-40B4-BE49-F238E27FC236}">
              <a16:creationId xmlns:a16="http://schemas.microsoft.com/office/drawing/2014/main" id="{FE21C278-36F2-4DA0-8450-BDAC64B29D7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70" name="Text Box 10">
          <a:extLst>
            <a:ext uri="{FF2B5EF4-FFF2-40B4-BE49-F238E27FC236}">
              <a16:creationId xmlns:a16="http://schemas.microsoft.com/office/drawing/2014/main" id="{3AB0A083-64E1-4FFD-98E5-71B39C1A8F16}"/>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71" name="Text Box 4">
          <a:extLst>
            <a:ext uri="{FF2B5EF4-FFF2-40B4-BE49-F238E27FC236}">
              <a16:creationId xmlns:a16="http://schemas.microsoft.com/office/drawing/2014/main" id="{7DA7E357-C724-4DD4-899D-7B3E75E1BC3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72" name="Text Box 5">
          <a:extLst>
            <a:ext uri="{FF2B5EF4-FFF2-40B4-BE49-F238E27FC236}">
              <a16:creationId xmlns:a16="http://schemas.microsoft.com/office/drawing/2014/main" id="{138E10E3-8B10-4215-B9AE-43A5295BD93F}"/>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73" name="Text Box 9">
          <a:extLst>
            <a:ext uri="{FF2B5EF4-FFF2-40B4-BE49-F238E27FC236}">
              <a16:creationId xmlns:a16="http://schemas.microsoft.com/office/drawing/2014/main" id="{1434A262-3B73-4F0E-95E0-93EB16BC74E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74" name="Text Box 4">
          <a:extLst>
            <a:ext uri="{FF2B5EF4-FFF2-40B4-BE49-F238E27FC236}">
              <a16:creationId xmlns:a16="http://schemas.microsoft.com/office/drawing/2014/main" id="{83CB38CC-7E7D-44F8-8454-0F09D3771F3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75" name="Text Box 5">
          <a:extLst>
            <a:ext uri="{FF2B5EF4-FFF2-40B4-BE49-F238E27FC236}">
              <a16:creationId xmlns:a16="http://schemas.microsoft.com/office/drawing/2014/main" id="{5E01A710-B20D-4D62-9FCF-16468CF5E15B}"/>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76" name="Text Box 9">
          <a:extLst>
            <a:ext uri="{FF2B5EF4-FFF2-40B4-BE49-F238E27FC236}">
              <a16:creationId xmlns:a16="http://schemas.microsoft.com/office/drawing/2014/main" id="{31ACBB16-CF86-4E7A-9772-D1B763CD429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77" name="Text Box 4">
          <a:extLst>
            <a:ext uri="{FF2B5EF4-FFF2-40B4-BE49-F238E27FC236}">
              <a16:creationId xmlns:a16="http://schemas.microsoft.com/office/drawing/2014/main" id="{5FF4E108-4842-4891-839C-C6356846EE84}"/>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2978" name="Text Box 4">
          <a:extLst>
            <a:ext uri="{FF2B5EF4-FFF2-40B4-BE49-F238E27FC236}">
              <a16:creationId xmlns:a16="http://schemas.microsoft.com/office/drawing/2014/main" id="{2AD135FC-650A-4350-AF97-BC9BED3816C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79" name="Text Box 4">
          <a:extLst>
            <a:ext uri="{FF2B5EF4-FFF2-40B4-BE49-F238E27FC236}">
              <a16:creationId xmlns:a16="http://schemas.microsoft.com/office/drawing/2014/main" id="{A4301EB8-9D27-40A3-BC01-574F1BA749BC}"/>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80" name="Text Box 5">
          <a:extLst>
            <a:ext uri="{FF2B5EF4-FFF2-40B4-BE49-F238E27FC236}">
              <a16:creationId xmlns:a16="http://schemas.microsoft.com/office/drawing/2014/main" id="{4AA83A66-EE7A-4D72-B7B1-C573E51C1424}"/>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81" name="Text Box 9">
          <a:extLst>
            <a:ext uri="{FF2B5EF4-FFF2-40B4-BE49-F238E27FC236}">
              <a16:creationId xmlns:a16="http://schemas.microsoft.com/office/drawing/2014/main" id="{0D903E4B-9E34-4432-8F25-7540DD4DA1CF}"/>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82" name="Text Box 10">
          <a:extLst>
            <a:ext uri="{FF2B5EF4-FFF2-40B4-BE49-F238E27FC236}">
              <a16:creationId xmlns:a16="http://schemas.microsoft.com/office/drawing/2014/main" id="{9845D863-F3FB-43FF-A043-45BD0B933CDA}"/>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83" name="Text Box 4">
          <a:extLst>
            <a:ext uri="{FF2B5EF4-FFF2-40B4-BE49-F238E27FC236}">
              <a16:creationId xmlns:a16="http://schemas.microsoft.com/office/drawing/2014/main" id="{87BDFE32-CF74-4F0B-8A3E-1874FCA2A6DC}"/>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84" name="Text Box 5">
          <a:extLst>
            <a:ext uri="{FF2B5EF4-FFF2-40B4-BE49-F238E27FC236}">
              <a16:creationId xmlns:a16="http://schemas.microsoft.com/office/drawing/2014/main" id="{AB8BE9EE-6159-478D-9669-F6921DA73B3F}"/>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85" name="Text Box 9">
          <a:extLst>
            <a:ext uri="{FF2B5EF4-FFF2-40B4-BE49-F238E27FC236}">
              <a16:creationId xmlns:a16="http://schemas.microsoft.com/office/drawing/2014/main" id="{DB05C03A-5CFD-4D87-B705-569F25884034}"/>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86" name="Text Box 10">
          <a:extLst>
            <a:ext uri="{FF2B5EF4-FFF2-40B4-BE49-F238E27FC236}">
              <a16:creationId xmlns:a16="http://schemas.microsoft.com/office/drawing/2014/main" id="{C982299F-1C61-4D22-8D27-4587F406A117}"/>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87" name="Text Box 4">
          <a:extLst>
            <a:ext uri="{FF2B5EF4-FFF2-40B4-BE49-F238E27FC236}">
              <a16:creationId xmlns:a16="http://schemas.microsoft.com/office/drawing/2014/main" id="{33E0AC6D-6458-4DD3-A276-85CE264375DC}"/>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88" name="Text Box 5">
          <a:extLst>
            <a:ext uri="{FF2B5EF4-FFF2-40B4-BE49-F238E27FC236}">
              <a16:creationId xmlns:a16="http://schemas.microsoft.com/office/drawing/2014/main" id="{2CBB4956-85BF-4CB0-8C67-412970320529}"/>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89" name="Text Box 9">
          <a:extLst>
            <a:ext uri="{FF2B5EF4-FFF2-40B4-BE49-F238E27FC236}">
              <a16:creationId xmlns:a16="http://schemas.microsoft.com/office/drawing/2014/main" id="{869D6F70-4400-45D8-B803-093427764484}"/>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90" name="Text Box 10">
          <a:extLst>
            <a:ext uri="{FF2B5EF4-FFF2-40B4-BE49-F238E27FC236}">
              <a16:creationId xmlns:a16="http://schemas.microsoft.com/office/drawing/2014/main" id="{D3850649-7318-4603-BFAF-98550F8BE62D}"/>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91" name="Text Box 4">
          <a:extLst>
            <a:ext uri="{FF2B5EF4-FFF2-40B4-BE49-F238E27FC236}">
              <a16:creationId xmlns:a16="http://schemas.microsoft.com/office/drawing/2014/main" id="{DF329D7F-2A32-4C83-894F-56647CDD498F}"/>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92" name="Text Box 5">
          <a:extLst>
            <a:ext uri="{FF2B5EF4-FFF2-40B4-BE49-F238E27FC236}">
              <a16:creationId xmlns:a16="http://schemas.microsoft.com/office/drawing/2014/main" id="{3F158202-FEAF-4130-B1E6-9ED2AD7019AD}"/>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93" name="Text Box 9">
          <a:extLst>
            <a:ext uri="{FF2B5EF4-FFF2-40B4-BE49-F238E27FC236}">
              <a16:creationId xmlns:a16="http://schemas.microsoft.com/office/drawing/2014/main" id="{519D1332-FB34-4FA4-87B3-3EE124B3B79B}"/>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94" name="Text Box 10">
          <a:extLst>
            <a:ext uri="{FF2B5EF4-FFF2-40B4-BE49-F238E27FC236}">
              <a16:creationId xmlns:a16="http://schemas.microsoft.com/office/drawing/2014/main" id="{F8C6E6C9-B49E-4F76-BFC6-FFC16E34CD96}"/>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95" name="Text Box 4">
          <a:extLst>
            <a:ext uri="{FF2B5EF4-FFF2-40B4-BE49-F238E27FC236}">
              <a16:creationId xmlns:a16="http://schemas.microsoft.com/office/drawing/2014/main" id="{77D99BE0-994B-4CCF-8F4C-628F44BB6DC4}"/>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96" name="Text Box 5">
          <a:extLst>
            <a:ext uri="{FF2B5EF4-FFF2-40B4-BE49-F238E27FC236}">
              <a16:creationId xmlns:a16="http://schemas.microsoft.com/office/drawing/2014/main" id="{C409AD75-9B19-4F45-A0D7-54563985E0D3}"/>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97" name="Text Box 9">
          <a:extLst>
            <a:ext uri="{FF2B5EF4-FFF2-40B4-BE49-F238E27FC236}">
              <a16:creationId xmlns:a16="http://schemas.microsoft.com/office/drawing/2014/main" id="{30C42929-AC13-4437-A0C4-48F4C85CB5D0}"/>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98" name="Text Box 10">
          <a:extLst>
            <a:ext uri="{FF2B5EF4-FFF2-40B4-BE49-F238E27FC236}">
              <a16:creationId xmlns:a16="http://schemas.microsoft.com/office/drawing/2014/main" id="{2C709E60-952F-431B-A8F7-09366DDEDE3F}"/>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2999" name="Text Box 4">
          <a:extLst>
            <a:ext uri="{FF2B5EF4-FFF2-40B4-BE49-F238E27FC236}">
              <a16:creationId xmlns:a16="http://schemas.microsoft.com/office/drawing/2014/main" id="{229B4207-92AA-4D1A-B1F4-8EE15B73E353}"/>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00" name="Text Box 5">
          <a:extLst>
            <a:ext uri="{FF2B5EF4-FFF2-40B4-BE49-F238E27FC236}">
              <a16:creationId xmlns:a16="http://schemas.microsoft.com/office/drawing/2014/main" id="{1AB5D750-3EE8-421A-8D04-A17ED9E2C998}"/>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01" name="Text Box 9">
          <a:extLst>
            <a:ext uri="{FF2B5EF4-FFF2-40B4-BE49-F238E27FC236}">
              <a16:creationId xmlns:a16="http://schemas.microsoft.com/office/drawing/2014/main" id="{3D70B930-8000-4DCC-B929-DE85AEEFD19D}"/>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02" name="Text Box 10">
          <a:extLst>
            <a:ext uri="{FF2B5EF4-FFF2-40B4-BE49-F238E27FC236}">
              <a16:creationId xmlns:a16="http://schemas.microsoft.com/office/drawing/2014/main" id="{89FAA448-2BA4-4716-8957-587BC27569EE}"/>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03" name="Text Box 4">
          <a:extLst>
            <a:ext uri="{FF2B5EF4-FFF2-40B4-BE49-F238E27FC236}">
              <a16:creationId xmlns:a16="http://schemas.microsoft.com/office/drawing/2014/main" id="{4AF434EE-0BE3-4334-89B3-AFA0ECEEC0F1}"/>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04" name="Text Box 5">
          <a:extLst>
            <a:ext uri="{FF2B5EF4-FFF2-40B4-BE49-F238E27FC236}">
              <a16:creationId xmlns:a16="http://schemas.microsoft.com/office/drawing/2014/main" id="{53F9541C-8EA9-43EA-ADBB-09C9214DAE04}"/>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05" name="Text Box 9">
          <a:extLst>
            <a:ext uri="{FF2B5EF4-FFF2-40B4-BE49-F238E27FC236}">
              <a16:creationId xmlns:a16="http://schemas.microsoft.com/office/drawing/2014/main" id="{6FD675FE-C48C-41D3-8BA4-358E8BA0C533}"/>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06" name="Text Box 10">
          <a:extLst>
            <a:ext uri="{FF2B5EF4-FFF2-40B4-BE49-F238E27FC236}">
              <a16:creationId xmlns:a16="http://schemas.microsoft.com/office/drawing/2014/main" id="{8CA62CDF-6AEE-4DD5-9226-11EFC09879D3}"/>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07" name="Text Box 4">
          <a:extLst>
            <a:ext uri="{FF2B5EF4-FFF2-40B4-BE49-F238E27FC236}">
              <a16:creationId xmlns:a16="http://schemas.microsoft.com/office/drawing/2014/main" id="{FC224FBA-2D36-4C61-B04F-261AF441EAE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08" name="Text Box 5">
          <a:extLst>
            <a:ext uri="{FF2B5EF4-FFF2-40B4-BE49-F238E27FC236}">
              <a16:creationId xmlns:a16="http://schemas.microsoft.com/office/drawing/2014/main" id="{BBCC7B87-22E7-424A-ACC6-CCB49941666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09" name="Text Box 9">
          <a:extLst>
            <a:ext uri="{FF2B5EF4-FFF2-40B4-BE49-F238E27FC236}">
              <a16:creationId xmlns:a16="http://schemas.microsoft.com/office/drawing/2014/main" id="{7BD0616E-797D-4BE1-B3B4-6A5F7225AE6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10" name="Text Box 10">
          <a:extLst>
            <a:ext uri="{FF2B5EF4-FFF2-40B4-BE49-F238E27FC236}">
              <a16:creationId xmlns:a16="http://schemas.microsoft.com/office/drawing/2014/main" id="{1CFC6C29-5A6C-4DAB-BABB-D4E698226B42}"/>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11" name="Text Box 4">
          <a:extLst>
            <a:ext uri="{FF2B5EF4-FFF2-40B4-BE49-F238E27FC236}">
              <a16:creationId xmlns:a16="http://schemas.microsoft.com/office/drawing/2014/main" id="{63131AF8-C8ED-43DC-B4E6-6EF16A51CCB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12" name="Text Box 5">
          <a:extLst>
            <a:ext uri="{FF2B5EF4-FFF2-40B4-BE49-F238E27FC236}">
              <a16:creationId xmlns:a16="http://schemas.microsoft.com/office/drawing/2014/main" id="{87B9A5D0-C388-4962-B809-36C259068C7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13" name="Text Box 9">
          <a:extLst>
            <a:ext uri="{FF2B5EF4-FFF2-40B4-BE49-F238E27FC236}">
              <a16:creationId xmlns:a16="http://schemas.microsoft.com/office/drawing/2014/main" id="{34EC2F6A-104D-45C9-A3B7-B50125F70FEC}"/>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14" name="Text Box 10">
          <a:extLst>
            <a:ext uri="{FF2B5EF4-FFF2-40B4-BE49-F238E27FC236}">
              <a16:creationId xmlns:a16="http://schemas.microsoft.com/office/drawing/2014/main" id="{663D419E-408F-4C1A-BE07-30A4D64E3FC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15" name="Text Box 4">
          <a:extLst>
            <a:ext uri="{FF2B5EF4-FFF2-40B4-BE49-F238E27FC236}">
              <a16:creationId xmlns:a16="http://schemas.microsoft.com/office/drawing/2014/main" id="{CFABAE8E-1A32-45CD-BBD8-79978D3AD42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16" name="Text Box 5">
          <a:extLst>
            <a:ext uri="{FF2B5EF4-FFF2-40B4-BE49-F238E27FC236}">
              <a16:creationId xmlns:a16="http://schemas.microsoft.com/office/drawing/2014/main" id="{50826EAC-0538-4113-B119-2C80DF135F8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17" name="Text Box 9">
          <a:extLst>
            <a:ext uri="{FF2B5EF4-FFF2-40B4-BE49-F238E27FC236}">
              <a16:creationId xmlns:a16="http://schemas.microsoft.com/office/drawing/2014/main" id="{9A53C350-DC7B-437D-942A-C29E0924A7FC}"/>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18" name="Text Box 10">
          <a:extLst>
            <a:ext uri="{FF2B5EF4-FFF2-40B4-BE49-F238E27FC236}">
              <a16:creationId xmlns:a16="http://schemas.microsoft.com/office/drawing/2014/main" id="{B19B4C00-E601-4538-8D86-86250DC78F2B}"/>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19" name="Text Box 4">
          <a:extLst>
            <a:ext uri="{FF2B5EF4-FFF2-40B4-BE49-F238E27FC236}">
              <a16:creationId xmlns:a16="http://schemas.microsoft.com/office/drawing/2014/main" id="{AD3FDBD8-BFB8-4A42-9935-0ED72368F8F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20" name="Text Box 5">
          <a:extLst>
            <a:ext uri="{FF2B5EF4-FFF2-40B4-BE49-F238E27FC236}">
              <a16:creationId xmlns:a16="http://schemas.microsoft.com/office/drawing/2014/main" id="{6008C925-C126-43A4-A36D-43D6B2AEABCA}"/>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21" name="Text Box 9">
          <a:extLst>
            <a:ext uri="{FF2B5EF4-FFF2-40B4-BE49-F238E27FC236}">
              <a16:creationId xmlns:a16="http://schemas.microsoft.com/office/drawing/2014/main" id="{F7287D32-F4BA-49A9-A0CD-B17B0512833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22" name="Text Box 10">
          <a:extLst>
            <a:ext uri="{FF2B5EF4-FFF2-40B4-BE49-F238E27FC236}">
              <a16:creationId xmlns:a16="http://schemas.microsoft.com/office/drawing/2014/main" id="{E9AF4A2D-67B0-4E0A-8FD6-15198C925C2F}"/>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23" name="Text Box 4">
          <a:extLst>
            <a:ext uri="{FF2B5EF4-FFF2-40B4-BE49-F238E27FC236}">
              <a16:creationId xmlns:a16="http://schemas.microsoft.com/office/drawing/2014/main" id="{C1C31760-AA55-426B-8427-CC1BDE38FAE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24" name="Text Box 5">
          <a:extLst>
            <a:ext uri="{FF2B5EF4-FFF2-40B4-BE49-F238E27FC236}">
              <a16:creationId xmlns:a16="http://schemas.microsoft.com/office/drawing/2014/main" id="{FCB65F1D-1396-4341-B5C9-2086D40D25D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25" name="Text Box 9">
          <a:extLst>
            <a:ext uri="{FF2B5EF4-FFF2-40B4-BE49-F238E27FC236}">
              <a16:creationId xmlns:a16="http://schemas.microsoft.com/office/drawing/2014/main" id="{D00C3013-2B5D-4A09-BFFD-AECDB036476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26" name="Text Box 10">
          <a:extLst>
            <a:ext uri="{FF2B5EF4-FFF2-40B4-BE49-F238E27FC236}">
              <a16:creationId xmlns:a16="http://schemas.microsoft.com/office/drawing/2014/main" id="{0807047C-EE3A-4035-877F-5FCC50F9647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27" name="Text Box 4">
          <a:extLst>
            <a:ext uri="{FF2B5EF4-FFF2-40B4-BE49-F238E27FC236}">
              <a16:creationId xmlns:a16="http://schemas.microsoft.com/office/drawing/2014/main" id="{05C68721-3E39-4CF9-81C4-99D9527406A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28" name="Text Box 5">
          <a:extLst>
            <a:ext uri="{FF2B5EF4-FFF2-40B4-BE49-F238E27FC236}">
              <a16:creationId xmlns:a16="http://schemas.microsoft.com/office/drawing/2014/main" id="{66CF1228-1C94-495C-8125-DB7B86C01D55}"/>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29" name="Text Box 9">
          <a:extLst>
            <a:ext uri="{FF2B5EF4-FFF2-40B4-BE49-F238E27FC236}">
              <a16:creationId xmlns:a16="http://schemas.microsoft.com/office/drawing/2014/main" id="{35B70F68-FF3E-48CF-BBF9-DEE1EDEC033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30" name="Text Box 10">
          <a:extLst>
            <a:ext uri="{FF2B5EF4-FFF2-40B4-BE49-F238E27FC236}">
              <a16:creationId xmlns:a16="http://schemas.microsoft.com/office/drawing/2014/main" id="{172BD0F7-2A29-44D1-BF79-E53E7F4EA4A4}"/>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31" name="Text Box 4">
          <a:extLst>
            <a:ext uri="{FF2B5EF4-FFF2-40B4-BE49-F238E27FC236}">
              <a16:creationId xmlns:a16="http://schemas.microsoft.com/office/drawing/2014/main" id="{D55FC692-2F48-4D27-BB28-9B4B6097CD72}"/>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32" name="Text Box 5">
          <a:extLst>
            <a:ext uri="{FF2B5EF4-FFF2-40B4-BE49-F238E27FC236}">
              <a16:creationId xmlns:a16="http://schemas.microsoft.com/office/drawing/2014/main" id="{DF5CB023-FA5D-45A2-B1F7-57FD6D98E193}"/>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33" name="Text Box 9">
          <a:extLst>
            <a:ext uri="{FF2B5EF4-FFF2-40B4-BE49-F238E27FC236}">
              <a16:creationId xmlns:a16="http://schemas.microsoft.com/office/drawing/2014/main" id="{423C945D-A2F1-4708-851E-403452F3237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34" name="Text Box 10">
          <a:extLst>
            <a:ext uri="{FF2B5EF4-FFF2-40B4-BE49-F238E27FC236}">
              <a16:creationId xmlns:a16="http://schemas.microsoft.com/office/drawing/2014/main" id="{BE42D32E-3CB6-4B56-BA99-9BAA8B4C554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35" name="Text Box 4">
          <a:extLst>
            <a:ext uri="{FF2B5EF4-FFF2-40B4-BE49-F238E27FC236}">
              <a16:creationId xmlns:a16="http://schemas.microsoft.com/office/drawing/2014/main" id="{93CE87D1-825C-40AC-B5AD-668F33CE1E85}"/>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36" name="Text Box 5">
          <a:extLst>
            <a:ext uri="{FF2B5EF4-FFF2-40B4-BE49-F238E27FC236}">
              <a16:creationId xmlns:a16="http://schemas.microsoft.com/office/drawing/2014/main" id="{7EB2192A-A084-4BD5-B8ED-646B96FD8831}"/>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37" name="Text Box 9">
          <a:extLst>
            <a:ext uri="{FF2B5EF4-FFF2-40B4-BE49-F238E27FC236}">
              <a16:creationId xmlns:a16="http://schemas.microsoft.com/office/drawing/2014/main" id="{B1CC1772-93EF-4B80-A972-E7F2142AF8D9}"/>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38" name="Text Box 10">
          <a:extLst>
            <a:ext uri="{FF2B5EF4-FFF2-40B4-BE49-F238E27FC236}">
              <a16:creationId xmlns:a16="http://schemas.microsoft.com/office/drawing/2014/main" id="{FEC46209-0CDC-4FB6-BCE0-DA07B44A021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39" name="Text Box 4">
          <a:extLst>
            <a:ext uri="{FF2B5EF4-FFF2-40B4-BE49-F238E27FC236}">
              <a16:creationId xmlns:a16="http://schemas.microsoft.com/office/drawing/2014/main" id="{48390389-A182-4015-9923-6A461F518D92}"/>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40" name="Text Box 5">
          <a:extLst>
            <a:ext uri="{FF2B5EF4-FFF2-40B4-BE49-F238E27FC236}">
              <a16:creationId xmlns:a16="http://schemas.microsoft.com/office/drawing/2014/main" id="{0927E8B0-1BD8-4CB6-8BEB-31CB6145D43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41" name="Text Box 9">
          <a:extLst>
            <a:ext uri="{FF2B5EF4-FFF2-40B4-BE49-F238E27FC236}">
              <a16:creationId xmlns:a16="http://schemas.microsoft.com/office/drawing/2014/main" id="{E2E5C39C-6F5C-4EB6-AF83-43E327BCBC21}"/>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42" name="Text Box 10">
          <a:extLst>
            <a:ext uri="{FF2B5EF4-FFF2-40B4-BE49-F238E27FC236}">
              <a16:creationId xmlns:a16="http://schemas.microsoft.com/office/drawing/2014/main" id="{81739915-105E-4FC8-B4CA-7161FC4B2775}"/>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43" name="Text Box 4">
          <a:extLst>
            <a:ext uri="{FF2B5EF4-FFF2-40B4-BE49-F238E27FC236}">
              <a16:creationId xmlns:a16="http://schemas.microsoft.com/office/drawing/2014/main" id="{96DDDDA8-3BD9-49F6-B412-FAA3CA6C649A}"/>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44" name="Text Box 5">
          <a:extLst>
            <a:ext uri="{FF2B5EF4-FFF2-40B4-BE49-F238E27FC236}">
              <a16:creationId xmlns:a16="http://schemas.microsoft.com/office/drawing/2014/main" id="{0F1F5DF4-E704-4E64-87C3-29B85AFC8239}"/>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45" name="Text Box 9">
          <a:extLst>
            <a:ext uri="{FF2B5EF4-FFF2-40B4-BE49-F238E27FC236}">
              <a16:creationId xmlns:a16="http://schemas.microsoft.com/office/drawing/2014/main" id="{AB301842-5303-40BA-9A09-9A643D4F9F31}"/>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46" name="Text Box 10">
          <a:extLst>
            <a:ext uri="{FF2B5EF4-FFF2-40B4-BE49-F238E27FC236}">
              <a16:creationId xmlns:a16="http://schemas.microsoft.com/office/drawing/2014/main" id="{1231FF19-CE6A-44EF-97A9-E2DADDC01EFA}"/>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47" name="Text Box 4">
          <a:extLst>
            <a:ext uri="{FF2B5EF4-FFF2-40B4-BE49-F238E27FC236}">
              <a16:creationId xmlns:a16="http://schemas.microsoft.com/office/drawing/2014/main" id="{79608480-CAAD-46C2-A2F8-B6042CD0F522}"/>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48" name="Text Box 5">
          <a:extLst>
            <a:ext uri="{FF2B5EF4-FFF2-40B4-BE49-F238E27FC236}">
              <a16:creationId xmlns:a16="http://schemas.microsoft.com/office/drawing/2014/main" id="{FC873B6D-8335-4F23-9474-747EEA643576}"/>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49" name="Text Box 9">
          <a:extLst>
            <a:ext uri="{FF2B5EF4-FFF2-40B4-BE49-F238E27FC236}">
              <a16:creationId xmlns:a16="http://schemas.microsoft.com/office/drawing/2014/main" id="{A5AB325C-7BA8-4D20-AD69-4C218DE15098}"/>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50" name="Text Box 10">
          <a:extLst>
            <a:ext uri="{FF2B5EF4-FFF2-40B4-BE49-F238E27FC236}">
              <a16:creationId xmlns:a16="http://schemas.microsoft.com/office/drawing/2014/main" id="{38E14FD0-B4E7-48D8-9E0A-54FD4A441E66}"/>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8"/>
    <xdr:sp macro="" textlink="">
      <xdr:nvSpPr>
        <xdr:cNvPr id="3051" name="Text Box 4">
          <a:extLst>
            <a:ext uri="{FF2B5EF4-FFF2-40B4-BE49-F238E27FC236}">
              <a16:creationId xmlns:a16="http://schemas.microsoft.com/office/drawing/2014/main" id="{66710D31-24A2-49D7-886A-9AB953A91CC9}"/>
            </a:ext>
          </a:extLst>
        </xdr:cNvPr>
        <xdr:cNvSpPr txBox="1">
          <a:spLocks noChangeArrowheads="1"/>
        </xdr:cNvSpPr>
      </xdr:nvSpPr>
      <xdr:spPr bwMode="auto">
        <a:xfrm>
          <a:off x="5248275" y="216455625"/>
          <a:ext cx="76200" cy="148168"/>
        </a:xfrm>
        <a:prstGeom prst="rect">
          <a:avLst/>
        </a:prstGeom>
        <a:noFill/>
        <a:ln w="9525">
          <a:noFill/>
          <a:miter lim="800000"/>
          <a:headEnd/>
          <a:tailEnd/>
        </a:ln>
      </xdr:spPr>
    </xdr:sp>
    <xdr:clientData/>
  </xdr:oneCellAnchor>
  <xdr:oneCellAnchor>
    <xdr:from>
      <xdr:col>6</xdr:col>
      <xdr:colOff>0</xdr:colOff>
      <xdr:row>975</xdr:row>
      <xdr:rowOff>0</xdr:rowOff>
    </xdr:from>
    <xdr:ext cx="76200" cy="148168"/>
    <xdr:sp macro="" textlink="">
      <xdr:nvSpPr>
        <xdr:cNvPr id="3052" name="Text Box 5">
          <a:extLst>
            <a:ext uri="{FF2B5EF4-FFF2-40B4-BE49-F238E27FC236}">
              <a16:creationId xmlns:a16="http://schemas.microsoft.com/office/drawing/2014/main" id="{363B79C8-0EE7-4C7C-96E3-EDC5E4135A5D}"/>
            </a:ext>
          </a:extLst>
        </xdr:cNvPr>
        <xdr:cNvSpPr txBox="1">
          <a:spLocks noChangeArrowheads="1"/>
        </xdr:cNvSpPr>
      </xdr:nvSpPr>
      <xdr:spPr bwMode="auto">
        <a:xfrm>
          <a:off x="5248275" y="216455625"/>
          <a:ext cx="76200" cy="148168"/>
        </a:xfrm>
        <a:prstGeom prst="rect">
          <a:avLst/>
        </a:prstGeom>
        <a:noFill/>
        <a:ln w="9525">
          <a:noFill/>
          <a:miter lim="800000"/>
          <a:headEnd/>
          <a:tailEnd/>
        </a:ln>
      </xdr:spPr>
    </xdr:sp>
    <xdr:clientData/>
  </xdr:oneCellAnchor>
  <xdr:oneCellAnchor>
    <xdr:from>
      <xdr:col>6</xdr:col>
      <xdr:colOff>0</xdr:colOff>
      <xdr:row>975</xdr:row>
      <xdr:rowOff>0</xdr:rowOff>
    </xdr:from>
    <xdr:ext cx="76200" cy="148168"/>
    <xdr:sp macro="" textlink="">
      <xdr:nvSpPr>
        <xdr:cNvPr id="3053" name="Text Box 9">
          <a:extLst>
            <a:ext uri="{FF2B5EF4-FFF2-40B4-BE49-F238E27FC236}">
              <a16:creationId xmlns:a16="http://schemas.microsoft.com/office/drawing/2014/main" id="{4459677C-1DA3-41F6-A2DF-B64E230BD6AD}"/>
            </a:ext>
          </a:extLst>
        </xdr:cNvPr>
        <xdr:cNvSpPr txBox="1">
          <a:spLocks noChangeArrowheads="1"/>
        </xdr:cNvSpPr>
      </xdr:nvSpPr>
      <xdr:spPr bwMode="auto">
        <a:xfrm>
          <a:off x="5248275" y="216455625"/>
          <a:ext cx="76200" cy="148168"/>
        </a:xfrm>
        <a:prstGeom prst="rect">
          <a:avLst/>
        </a:prstGeom>
        <a:noFill/>
        <a:ln w="9525">
          <a:noFill/>
          <a:miter lim="800000"/>
          <a:headEnd/>
          <a:tailEnd/>
        </a:ln>
      </xdr:spPr>
    </xdr:sp>
    <xdr:clientData/>
  </xdr:oneCellAnchor>
  <xdr:oneCellAnchor>
    <xdr:from>
      <xdr:col>6</xdr:col>
      <xdr:colOff>0</xdr:colOff>
      <xdr:row>975</xdr:row>
      <xdr:rowOff>0</xdr:rowOff>
    </xdr:from>
    <xdr:ext cx="76200" cy="148168"/>
    <xdr:sp macro="" textlink="">
      <xdr:nvSpPr>
        <xdr:cNvPr id="3054" name="Text Box 10">
          <a:extLst>
            <a:ext uri="{FF2B5EF4-FFF2-40B4-BE49-F238E27FC236}">
              <a16:creationId xmlns:a16="http://schemas.microsoft.com/office/drawing/2014/main" id="{52B7626D-AD81-42C6-8FA7-5C2F7316FDF6}"/>
            </a:ext>
          </a:extLst>
        </xdr:cNvPr>
        <xdr:cNvSpPr txBox="1">
          <a:spLocks noChangeArrowheads="1"/>
        </xdr:cNvSpPr>
      </xdr:nvSpPr>
      <xdr:spPr bwMode="auto">
        <a:xfrm>
          <a:off x="5248275" y="216455625"/>
          <a:ext cx="76200" cy="148168"/>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55" name="Text Box 4">
          <a:extLst>
            <a:ext uri="{FF2B5EF4-FFF2-40B4-BE49-F238E27FC236}">
              <a16:creationId xmlns:a16="http://schemas.microsoft.com/office/drawing/2014/main" id="{940BDA93-3366-4BDD-8F23-EFBDFDB41515}"/>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56" name="Text Box 5">
          <a:extLst>
            <a:ext uri="{FF2B5EF4-FFF2-40B4-BE49-F238E27FC236}">
              <a16:creationId xmlns:a16="http://schemas.microsoft.com/office/drawing/2014/main" id="{8F3F887D-D426-48D9-A6C6-D284D9FE6A8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57" name="Text Box 9">
          <a:extLst>
            <a:ext uri="{FF2B5EF4-FFF2-40B4-BE49-F238E27FC236}">
              <a16:creationId xmlns:a16="http://schemas.microsoft.com/office/drawing/2014/main" id="{2F738094-B836-4A5B-970B-6B2ED0A0EE06}"/>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58" name="Text Box 10">
          <a:extLst>
            <a:ext uri="{FF2B5EF4-FFF2-40B4-BE49-F238E27FC236}">
              <a16:creationId xmlns:a16="http://schemas.microsoft.com/office/drawing/2014/main" id="{38464AAC-8894-4539-879B-F605458A65B4}"/>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59" name="Text Box 4">
          <a:extLst>
            <a:ext uri="{FF2B5EF4-FFF2-40B4-BE49-F238E27FC236}">
              <a16:creationId xmlns:a16="http://schemas.microsoft.com/office/drawing/2014/main" id="{F414840C-2133-4076-ADD4-748DF5810DA4}"/>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60" name="Text Box 5">
          <a:extLst>
            <a:ext uri="{FF2B5EF4-FFF2-40B4-BE49-F238E27FC236}">
              <a16:creationId xmlns:a16="http://schemas.microsoft.com/office/drawing/2014/main" id="{D8BB0ED2-90AA-4186-86B2-F67E5F838C1D}"/>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61" name="Text Box 9">
          <a:extLst>
            <a:ext uri="{FF2B5EF4-FFF2-40B4-BE49-F238E27FC236}">
              <a16:creationId xmlns:a16="http://schemas.microsoft.com/office/drawing/2014/main" id="{CADBC1FB-2093-4A08-8512-E05149B1ABF7}"/>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62" name="Text Box 4">
          <a:extLst>
            <a:ext uri="{FF2B5EF4-FFF2-40B4-BE49-F238E27FC236}">
              <a16:creationId xmlns:a16="http://schemas.microsoft.com/office/drawing/2014/main" id="{4E546C7B-6882-47C4-803B-2F7367DA9EB5}"/>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63" name="Text Box 5">
          <a:extLst>
            <a:ext uri="{FF2B5EF4-FFF2-40B4-BE49-F238E27FC236}">
              <a16:creationId xmlns:a16="http://schemas.microsoft.com/office/drawing/2014/main" id="{B539BD3E-9C71-438F-87A5-EE37D2A6184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64" name="Text Box 9">
          <a:extLst>
            <a:ext uri="{FF2B5EF4-FFF2-40B4-BE49-F238E27FC236}">
              <a16:creationId xmlns:a16="http://schemas.microsoft.com/office/drawing/2014/main" id="{7879143B-E9B6-42B6-A4DA-BB67A1199D73}"/>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65" name="Text Box 10">
          <a:extLst>
            <a:ext uri="{FF2B5EF4-FFF2-40B4-BE49-F238E27FC236}">
              <a16:creationId xmlns:a16="http://schemas.microsoft.com/office/drawing/2014/main" id="{3ACD2766-3AAF-4C69-B309-B7B66074C06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66" name="Text Box 4">
          <a:extLst>
            <a:ext uri="{FF2B5EF4-FFF2-40B4-BE49-F238E27FC236}">
              <a16:creationId xmlns:a16="http://schemas.microsoft.com/office/drawing/2014/main" id="{0AE21721-8B67-4EA9-8C6D-A25E57291528}"/>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67" name="Text Box 5">
          <a:extLst>
            <a:ext uri="{FF2B5EF4-FFF2-40B4-BE49-F238E27FC236}">
              <a16:creationId xmlns:a16="http://schemas.microsoft.com/office/drawing/2014/main" id="{D41F2DC1-B671-46EC-95A6-6652F76DAD1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68" name="Text Box 9">
          <a:extLst>
            <a:ext uri="{FF2B5EF4-FFF2-40B4-BE49-F238E27FC236}">
              <a16:creationId xmlns:a16="http://schemas.microsoft.com/office/drawing/2014/main" id="{8F67EA47-561B-4903-B1C9-9522FF211FF4}"/>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69" name="Text Box 4">
          <a:extLst>
            <a:ext uri="{FF2B5EF4-FFF2-40B4-BE49-F238E27FC236}">
              <a16:creationId xmlns:a16="http://schemas.microsoft.com/office/drawing/2014/main" id="{01F8659A-55C0-4853-8430-9CBF6C7D93D1}"/>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70" name="Text Box 5">
          <a:extLst>
            <a:ext uri="{FF2B5EF4-FFF2-40B4-BE49-F238E27FC236}">
              <a16:creationId xmlns:a16="http://schemas.microsoft.com/office/drawing/2014/main" id="{D08DAC8F-649C-4AA6-B257-28F522A503B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71" name="Text Box 9">
          <a:extLst>
            <a:ext uri="{FF2B5EF4-FFF2-40B4-BE49-F238E27FC236}">
              <a16:creationId xmlns:a16="http://schemas.microsoft.com/office/drawing/2014/main" id="{17D29ED9-9434-4C1B-A899-5F1B86F448E9}"/>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72" name="Text Box 4">
          <a:extLst>
            <a:ext uri="{FF2B5EF4-FFF2-40B4-BE49-F238E27FC236}">
              <a16:creationId xmlns:a16="http://schemas.microsoft.com/office/drawing/2014/main" id="{DF2ED63C-D21B-49A9-8F9E-AF7360B64D46}"/>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073" name="Text Box 4">
          <a:extLst>
            <a:ext uri="{FF2B5EF4-FFF2-40B4-BE49-F238E27FC236}">
              <a16:creationId xmlns:a16="http://schemas.microsoft.com/office/drawing/2014/main" id="{ABBB4C35-58F0-4FC7-91E3-CB92F12FAC36}"/>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74" name="Text Box 4">
          <a:extLst>
            <a:ext uri="{FF2B5EF4-FFF2-40B4-BE49-F238E27FC236}">
              <a16:creationId xmlns:a16="http://schemas.microsoft.com/office/drawing/2014/main" id="{EA6681B2-BD5E-40AD-8770-FB7E042C7D5B}"/>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75" name="Text Box 5">
          <a:extLst>
            <a:ext uri="{FF2B5EF4-FFF2-40B4-BE49-F238E27FC236}">
              <a16:creationId xmlns:a16="http://schemas.microsoft.com/office/drawing/2014/main" id="{E31DB9BF-D80A-446C-98F2-491D787DAEA9}"/>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76" name="Text Box 9">
          <a:extLst>
            <a:ext uri="{FF2B5EF4-FFF2-40B4-BE49-F238E27FC236}">
              <a16:creationId xmlns:a16="http://schemas.microsoft.com/office/drawing/2014/main" id="{66DD63E1-6677-430B-AD9A-78CA47F64478}"/>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77" name="Text Box 10">
          <a:extLst>
            <a:ext uri="{FF2B5EF4-FFF2-40B4-BE49-F238E27FC236}">
              <a16:creationId xmlns:a16="http://schemas.microsoft.com/office/drawing/2014/main" id="{AB8DD2A0-6825-49B0-A19E-5CBCC20C33AC}"/>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78" name="Text Box 4">
          <a:extLst>
            <a:ext uri="{FF2B5EF4-FFF2-40B4-BE49-F238E27FC236}">
              <a16:creationId xmlns:a16="http://schemas.microsoft.com/office/drawing/2014/main" id="{95B23156-7007-46B7-9248-152FFB71B0BA}"/>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79" name="Text Box 5">
          <a:extLst>
            <a:ext uri="{FF2B5EF4-FFF2-40B4-BE49-F238E27FC236}">
              <a16:creationId xmlns:a16="http://schemas.microsoft.com/office/drawing/2014/main" id="{2AE48F4F-C054-4E42-ACC5-CFDDF76C42D1}"/>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80" name="Text Box 9">
          <a:extLst>
            <a:ext uri="{FF2B5EF4-FFF2-40B4-BE49-F238E27FC236}">
              <a16:creationId xmlns:a16="http://schemas.microsoft.com/office/drawing/2014/main" id="{E81065E7-16B0-43D1-80A2-443D40B033FB}"/>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81" name="Text Box 10">
          <a:extLst>
            <a:ext uri="{FF2B5EF4-FFF2-40B4-BE49-F238E27FC236}">
              <a16:creationId xmlns:a16="http://schemas.microsoft.com/office/drawing/2014/main" id="{3D978551-29D8-4163-85F0-B6AAE6C21050}"/>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82" name="Text Box 4">
          <a:extLst>
            <a:ext uri="{FF2B5EF4-FFF2-40B4-BE49-F238E27FC236}">
              <a16:creationId xmlns:a16="http://schemas.microsoft.com/office/drawing/2014/main" id="{4B91F1E8-B7A1-46FD-81B0-FAF862D6A889}"/>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83" name="Text Box 5">
          <a:extLst>
            <a:ext uri="{FF2B5EF4-FFF2-40B4-BE49-F238E27FC236}">
              <a16:creationId xmlns:a16="http://schemas.microsoft.com/office/drawing/2014/main" id="{B0570A08-C394-48C0-B178-F6325AA4C73D}"/>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84" name="Text Box 9">
          <a:extLst>
            <a:ext uri="{FF2B5EF4-FFF2-40B4-BE49-F238E27FC236}">
              <a16:creationId xmlns:a16="http://schemas.microsoft.com/office/drawing/2014/main" id="{B54247D4-96E0-4ABA-A723-4097C220EE7F}"/>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85" name="Text Box 10">
          <a:extLst>
            <a:ext uri="{FF2B5EF4-FFF2-40B4-BE49-F238E27FC236}">
              <a16:creationId xmlns:a16="http://schemas.microsoft.com/office/drawing/2014/main" id="{07E4B5E3-C163-4E6B-BE41-B1C335E756C5}"/>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86" name="Text Box 4">
          <a:extLst>
            <a:ext uri="{FF2B5EF4-FFF2-40B4-BE49-F238E27FC236}">
              <a16:creationId xmlns:a16="http://schemas.microsoft.com/office/drawing/2014/main" id="{04322486-9896-48E1-AEB6-A389FFD7E9A3}"/>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87" name="Text Box 5">
          <a:extLst>
            <a:ext uri="{FF2B5EF4-FFF2-40B4-BE49-F238E27FC236}">
              <a16:creationId xmlns:a16="http://schemas.microsoft.com/office/drawing/2014/main" id="{261FE296-1346-49C7-8103-A1D78930E25E}"/>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88" name="Text Box 9">
          <a:extLst>
            <a:ext uri="{FF2B5EF4-FFF2-40B4-BE49-F238E27FC236}">
              <a16:creationId xmlns:a16="http://schemas.microsoft.com/office/drawing/2014/main" id="{2E1EB7EC-6CE5-4C70-B51C-0F1843384DBF}"/>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89" name="Text Box 10">
          <a:extLst>
            <a:ext uri="{FF2B5EF4-FFF2-40B4-BE49-F238E27FC236}">
              <a16:creationId xmlns:a16="http://schemas.microsoft.com/office/drawing/2014/main" id="{5782FA75-FEB9-4078-A13E-85E9E83624EA}"/>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90" name="Text Box 4">
          <a:extLst>
            <a:ext uri="{FF2B5EF4-FFF2-40B4-BE49-F238E27FC236}">
              <a16:creationId xmlns:a16="http://schemas.microsoft.com/office/drawing/2014/main" id="{8761F4D2-DD73-4E5D-AE03-F38050B73659}"/>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91" name="Text Box 5">
          <a:extLst>
            <a:ext uri="{FF2B5EF4-FFF2-40B4-BE49-F238E27FC236}">
              <a16:creationId xmlns:a16="http://schemas.microsoft.com/office/drawing/2014/main" id="{3DA9E9F8-5ACD-4A95-8771-40E796E44CB9}"/>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92" name="Text Box 9">
          <a:extLst>
            <a:ext uri="{FF2B5EF4-FFF2-40B4-BE49-F238E27FC236}">
              <a16:creationId xmlns:a16="http://schemas.microsoft.com/office/drawing/2014/main" id="{3E756437-3B45-47FE-8404-A8DE0C3170C7}"/>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93" name="Text Box 10">
          <a:extLst>
            <a:ext uri="{FF2B5EF4-FFF2-40B4-BE49-F238E27FC236}">
              <a16:creationId xmlns:a16="http://schemas.microsoft.com/office/drawing/2014/main" id="{ECC51D43-6B71-407C-9011-CA9D81D3409D}"/>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94" name="Text Box 4">
          <a:extLst>
            <a:ext uri="{FF2B5EF4-FFF2-40B4-BE49-F238E27FC236}">
              <a16:creationId xmlns:a16="http://schemas.microsoft.com/office/drawing/2014/main" id="{0A3B6F1E-1CEF-4F0C-ADAA-D46FA5819813}"/>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95" name="Text Box 5">
          <a:extLst>
            <a:ext uri="{FF2B5EF4-FFF2-40B4-BE49-F238E27FC236}">
              <a16:creationId xmlns:a16="http://schemas.microsoft.com/office/drawing/2014/main" id="{F55FAE29-EDD2-4B27-9E13-447B64FBD75E}"/>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96" name="Text Box 9">
          <a:extLst>
            <a:ext uri="{FF2B5EF4-FFF2-40B4-BE49-F238E27FC236}">
              <a16:creationId xmlns:a16="http://schemas.microsoft.com/office/drawing/2014/main" id="{CC18B4AA-4539-41EC-BAA8-ECD0B79214AB}"/>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97" name="Text Box 10">
          <a:extLst>
            <a:ext uri="{FF2B5EF4-FFF2-40B4-BE49-F238E27FC236}">
              <a16:creationId xmlns:a16="http://schemas.microsoft.com/office/drawing/2014/main" id="{BE21D973-D785-4263-8D1B-5AD137E61C55}"/>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98" name="Text Box 4">
          <a:extLst>
            <a:ext uri="{FF2B5EF4-FFF2-40B4-BE49-F238E27FC236}">
              <a16:creationId xmlns:a16="http://schemas.microsoft.com/office/drawing/2014/main" id="{A440C704-BE8F-4BF6-80D7-A41C5B085FB1}"/>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099" name="Text Box 5">
          <a:extLst>
            <a:ext uri="{FF2B5EF4-FFF2-40B4-BE49-F238E27FC236}">
              <a16:creationId xmlns:a16="http://schemas.microsoft.com/office/drawing/2014/main" id="{5D1C2E47-E21C-419B-82BC-68D07BC71DEF}"/>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100" name="Text Box 9">
          <a:extLst>
            <a:ext uri="{FF2B5EF4-FFF2-40B4-BE49-F238E27FC236}">
              <a16:creationId xmlns:a16="http://schemas.microsoft.com/office/drawing/2014/main" id="{D0EA02E4-0C7A-42C2-A311-19B8D40C5F96}"/>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52400"/>
    <xdr:sp macro="" textlink="">
      <xdr:nvSpPr>
        <xdr:cNvPr id="3101" name="Text Box 10">
          <a:extLst>
            <a:ext uri="{FF2B5EF4-FFF2-40B4-BE49-F238E27FC236}">
              <a16:creationId xmlns:a16="http://schemas.microsoft.com/office/drawing/2014/main" id="{011DDF8B-B5DD-49EB-B232-FC87CB67AA25}"/>
            </a:ext>
          </a:extLst>
        </xdr:cNvPr>
        <xdr:cNvSpPr txBox="1">
          <a:spLocks noChangeArrowheads="1"/>
        </xdr:cNvSpPr>
      </xdr:nvSpPr>
      <xdr:spPr bwMode="auto">
        <a:xfrm>
          <a:off x="5248275" y="216455625"/>
          <a:ext cx="76200" cy="152400"/>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02" name="Text Box 4">
          <a:extLst>
            <a:ext uri="{FF2B5EF4-FFF2-40B4-BE49-F238E27FC236}">
              <a16:creationId xmlns:a16="http://schemas.microsoft.com/office/drawing/2014/main" id="{74C0F786-0E9C-4EB9-854E-D6C3C003531B}"/>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03" name="Text Box 5">
          <a:extLst>
            <a:ext uri="{FF2B5EF4-FFF2-40B4-BE49-F238E27FC236}">
              <a16:creationId xmlns:a16="http://schemas.microsoft.com/office/drawing/2014/main" id="{8657B6D4-0866-40E8-9BCC-78AF5C59D02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04" name="Text Box 9">
          <a:extLst>
            <a:ext uri="{FF2B5EF4-FFF2-40B4-BE49-F238E27FC236}">
              <a16:creationId xmlns:a16="http://schemas.microsoft.com/office/drawing/2014/main" id="{B9893FF2-02D8-472B-8843-D7E54818B65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05" name="Text Box 10">
          <a:extLst>
            <a:ext uri="{FF2B5EF4-FFF2-40B4-BE49-F238E27FC236}">
              <a16:creationId xmlns:a16="http://schemas.microsoft.com/office/drawing/2014/main" id="{803EEE7F-238B-45EB-B4F3-90D906BCD29B}"/>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06" name="Text Box 4">
          <a:extLst>
            <a:ext uri="{FF2B5EF4-FFF2-40B4-BE49-F238E27FC236}">
              <a16:creationId xmlns:a16="http://schemas.microsoft.com/office/drawing/2014/main" id="{F5AB9F32-C875-4F71-B619-91D4F595940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07" name="Text Box 5">
          <a:extLst>
            <a:ext uri="{FF2B5EF4-FFF2-40B4-BE49-F238E27FC236}">
              <a16:creationId xmlns:a16="http://schemas.microsoft.com/office/drawing/2014/main" id="{B96F7801-B878-462D-A8D1-09878D2B572F}"/>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08" name="Text Box 9">
          <a:extLst>
            <a:ext uri="{FF2B5EF4-FFF2-40B4-BE49-F238E27FC236}">
              <a16:creationId xmlns:a16="http://schemas.microsoft.com/office/drawing/2014/main" id="{4F6820FA-DF7A-4140-A169-D8D6A6431A0F}"/>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09" name="Text Box 10">
          <a:extLst>
            <a:ext uri="{FF2B5EF4-FFF2-40B4-BE49-F238E27FC236}">
              <a16:creationId xmlns:a16="http://schemas.microsoft.com/office/drawing/2014/main" id="{425EFEAA-DA45-4954-BA22-A4DF474BC829}"/>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10" name="Text Box 4">
          <a:extLst>
            <a:ext uri="{FF2B5EF4-FFF2-40B4-BE49-F238E27FC236}">
              <a16:creationId xmlns:a16="http://schemas.microsoft.com/office/drawing/2014/main" id="{D407202A-1102-4A7E-A6D8-6544BFF0D95F}"/>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11" name="Text Box 5">
          <a:extLst>
            <a:ext uri="{FF2B5EF4-FFF2-40B4-BE49-F238E27FC236}">
              <a16:creationId xmlns:a16="http://schemas.microsoft.com/office/drawing/2014/main" id="{09DDE2F5-7D45-4FC5-8B5A-540296E0CDAC}"/>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12" name="Text Box 9">
          <a:extLst>
            <a:ext uri="{FF2B5EF4-FFF2-40B4-BE49-F238E27FC236}">
              <a16:creationId xmlns:a16="http://schemas.microsoft.com/office/drawing/2014/main" id="{FEC1AA60-E61B-46C8-826E-3B09AA58ABF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13" name="Text Box 10">
          <a:extLst>
            <a:ext uri="{FF2B5EF4-FFF2-40B4-BE49-F238E27FC236}">
              <a16:creationId xmlns:a16="http://schemas.microsoft.com/office/drawing/2014/main" id="{D2BE3F7C-84E3-4DD7-9CBA-99BADB685A89}"/>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14" name="Text Box 4">
          <a:extLst>
            <a:ext uri="{FF2B5EF4-FFF2-40B4-BE49-F238E27FC236}">
              <a16:creationId xmlns:a16="http://schemas.microsoft.com/office/drawing/2014/main" id="{179E8FC8-F899-4919-8928-80065095EF5C}"/>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15" name="Text Box 5">
          <a:extLst>
            <a:ext uri="{FF2B5EF4-FFF2-40B4-BE49-F238E27FC236}">
              <a16:creationId xmlns:a16="http://schemas.microsoft.com/office/drawing/2014/main" id="{8FFC4F92-7FC8-4DD3-A905-23516B4AAA73}"/>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16" name="Text Box 9">
          <a:extLst>
            <a:ext uri="{FF2B5EF4-FFF2-40B4-BE49-F238E27FC236}">
              <a16:creationId xmlns:a16="http://schemas.microsoft.com/office/drawing/2014/main" id="{0D79CF71-8AA1-48DD-8D67-612F68C0513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17" name="Text Box 10">
          <a:extLst>
            <a:ext uri="{FF2B5EF4-FFF2-40B4-BE49-F238E27FC236}">
              <a16:creationId xmlns:a16="http://schemas.microsoft.com/office/drawing/2014/main" id="{D0803366-29A8-4B21-ACEC-D285A3C73ADA}"/>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18" name="Text Box 4">
          <a:extLst>
            <a:ext uri="{FF2B5EF4-FFF2-40B4-BE49-F238E27FC236}">
              <a16:creationId xmlns:a16="http://schemas.microsoft.com/office/drawing/2014/main" id="{D484D4DB-219A-48D1-87D6-B1F66538AF30}"/>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19" name="Text Box 5">
          <a:extLst>
            <a:ext uri="{FF2B5EF4-FFF2-40B4-BE49-F238E27FC236}">
              <a16:creationId xmlns:a16="http://schemas.microsoft.com/office/drawing/2014/main" id="{CF6B22AE-3458-469B-9415-2B72862760A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20" name="Text Box 9">
          <a:extLst>
            <a:ext uri="{FF2B5EF4-FFF2-40B4-BE49-F238E27FC236}">
              <a16:creationId xmlns:a16="http://schemas.microsoft.com/office/drawing/2014/main" id="{ADB1F45A-191C-429B-B1B3-C5ACDED3DF2C}"/>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21" name="Text Box 10">
          <a:extLst>
            <a:ext uri="{FF2B5EF4-FFF2-40B4-BE49-F238E27FC236}">
              <a16:creationId xmlns:a16="http://schemas.microsoft.com/office/drawing/2014/main" id="{9E53E86D-55AA-436D-B0E3-B6AB64E7F6F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22" name="Text Box 4">
          <a:extLst>
            <a:ext uri="{FF2B5EF4-FFF2-40B4-BE49-F238E27FC236}">
              <a16:creationId xmlns:a16="http://schemas.microsoft.com/office/drawing/2014/main" id="{8D90BCD1-0E70-45EC-BDBC-97E554CD346B}"/>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23" name="Text Box 5">
          <a:extLst>
            <a:ext uri="{FF2B5EF4-FFF2-40B4-BE49-F238E27FC236}">
              <a16:creationId xmlns:a16="http://schemas.microsoft.com/office/drawing/2014/main" id="{D90E4050-1ABE-4DFE-A28F-89B71E45F021}"/>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24" name="Text Box 9">
          <a:extLst>
            <a:ext uri="{FF2B5EF4-FFF2-40B4-BE49-F238E27FC236}">
              <a16:creationId xmlns:a16="http://schemas.microsoft.com/office/drawing/2014/main" id="{9C0EF364-5D76-4F6A-969D-E77CFC2A255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25" name="Text Box 10">
          <a:extLst>
            <a:ext uri="{FF2B5EF4-FFF2-40B4-BE49-F238E27FC236}">
              <a16:creationId xmlns:a16="http://schemas.microsoft.com/office/drawing/2014/main" id="{6B2956B8-275B-4DFE-8A53-7ADC3D7CEAE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26" name="Text Box 4">
          <a:extLst>
            <a:ext uri="{FF2B5EF4-FFF2-40B4-BE49-F238E27FC236}">
              <a16:creationId xmlns:a16="http://schemas.microsoft.com/office/drawing/2014/main" id="{294575CE-AB32-4465-A05C-48FD976760D5}"/>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27" name="Text Box 5">
          <a:extLst>
            <a:ext uri="{FF2B5EF4-FFF2-40B4-BE49-F238E27FC236}">
              <a16:creationId xmlns:a16="http://schemas.microsoft.com/office/drawing/2014/main" id="{92AB9D2C-A8D5-4A86-BE47-FB7C3907B299}"/>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28" name="Text Box 9">
          <a:extLst>
            <a:ext uri="{FF2B5EF4-FFF2-40B4-BE49-F238E27FC236}">
              <a16:creationId xmlns:a16="http://schemas.microsoft.com/office/drawing/2014/main" id="{1915F357-73B4-4497-A6E6-10D4397D942A}"/>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29" name="Text Box 10">
          <a:extLst>
            <a:ext uri="{FF2B5EF4-FFF2-40B4-BE49-F238E27FC236}">
              <a16:creationId xmlns:a16="http://schemas.microsoft.com/office/drawing/2014/main" id="{BA26A593-4391-431E-81EB-EF5F5C6EA216}"/>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30" name="Text Box 4">
          <a:extLst>
            <a:ext uri="{FF2B5EF4-FFF2-40B4-BE49-F238E27FC236}">
              <a16:creationId xmlns:a16="http://schemas.microsoft.com/office/drawing/2014/main" id="{9DDED62C-19EF-4A88-A792-4B51C84562F4}"/>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31" name="Text Box 5">
          <a:extLst>
            <a:ext uri="{FF2B5EF4-FFF2-40B4-BE49-F238E27FC236}">
              <a16:creationId xmlns:a16="http://schemas.microsoft.com/office/drawing/2014/main" id="{CBB43B9E-89F9-4F70-8291-2E7E485CAA96}"/>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32" name="Text Box 9">
          <a:extLst>
            <a:ext uri="{FF2B5EF4-FFF2-40B4-BE49-F238E27FC236}">
              <a16:creationId xmlns:a16="http://schemas.microsoft.com/office/drawing/2014/main" id="{11FD2925-FC3D-4A17-837C-31FA5142C416}"/>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33" name="Text Box 10">
          <a:extLst>
            <a:ext uri="{FF2B5EF4-FFF2-40B4-BE49-F238E27FC236}">
              <a16:creationId xmlns:a16="http://schemas.microsoft.com/office/drawing/2014/main" id="{556512F1-0005-4347-828F-322B5AC37FD8}"/>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34" name="Text Box 4">
          <a:extLst>
            <a:ext uri="{FF2B5EF4-FFF2-40B4-BE49-F238E27FC236}">
              <a16:creationId xmlns:a16="http://schemas.microsoft.com/office/drawing/2014/main" id="{AF822B3A-4145-4712-99A3-1FB640E27EF5}"/>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35" name="Text Box 5">
          <a:extLst>
            <a:ext uri="{FF2B5EF4-FFF2-40B4-BE49-F238E27FC236}">
              <a16:creationId xmlns:a16="http://schemas.microsoft.com/office/drawing/2014/main" id="{1C08E72F-B987-4913-AD08-FCE91F52D359}"/>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36" name="Text Box 9">
          <a:extLst>
            <a:ext uri="{FF2B5EF4-FFF2-40B4-BE49-F238E27FC236}">
              <a16:creationId xmlns:a16="http://schemas.microsoft.com/office/drawing/2014/main" id="{1E10AF22-3A19-4969-8CC9-3F2EEA239013}"/>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37" name="Text Box 10">
          <a:extLst>
            <a:ext uri="{FF2B5EF4-FFF2-40B4-BE49-F238E27FC236}">
              <a16:creationId xmlns:a16="http://schemas.microsoft.com/office/drawing/2014/main" id="{9042B34E-B813-4063-B266-839CA410597D}"/>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38" name="Text Box 4">
          <a:extLst>
            <a:ext uri="{FF2B5EF4-FFF2-40B4-BE49-F238E27FC236}">
              <a16:creationId xmlns:a16="http://schemas.microsoft.com/office/drawing/2014/main" id="{9AE4050E-BB05-4479-BAEE-FAD8713BDC4C}"/>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39" name="Text Box 5">
          <a:extLst>
            <a:ext uri="{FF2B5EF4-FFF2-40B4-BE49-F238E27FC236}">
              <a16:creationId xmlns:a16="http://schemas.microsoft.com/office/drawing/2014/main" id="{03933F08-6050-4F73-A58C-1BA13E9D3F02}"/>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40" name="Text Box 9">
          <a:extLst>
            <a:ext uri="{FF2B5EF4-FFF2-40B4-BE49-F238E27FC236}">
              <a16:creationId xmlns:a16="http://schemas.microsoft.com/office/drawing/2014/main" id="{A04EB247-5DFB-4A33-AE84-03C4C0F9F805}"/>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41" name="Text Box 10">
          <a:extLst>
            <a:ext uri="{FF2B5EF4-FFF2-40B4-BE49-F238E27FC236}">
              <a16:creationId xmlns:a16="http://schemas.microsoft.com/office/drawing/2014/main" id="{B4AEA1C6-25BB-4A66-A708-E62B3E6DEC22}"/>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42" name="Text Box 4">
          <a:extLst>
            <a:ext uri="{FF2B5EF4-FFF2-40B4-BE49-F238E27FC236}">
              <a16:creationId xmlns:a16="http://schemas.microsoft.com/office/drawing/2014/main" id="{0989B1CF-24E0-4CBB-94EA-016ACA019DF7}"/>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43" name="Text Box 5">
          <a:extLst>
            <a:ext uri="{FF2B5EF4-FFF2-40B4-BE49-F238E27FC236}">
              <a16:creationId xmlns:a16="http://schemas.microsoft.com/office/drawing/2014/main" id="{5D93EE78-BC6D-44C7-91FF-8542D6A11F3C}"/>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44" name="Text Box 9">
          <a:extLst>
            <a:ext uri="{FF2B5EF4-FFF2-40B4-BE49-F238E27FC236}">
              <a16:creationId xmlns:a16="http://schemas.microsoft.com/office/drawing/2014/main" id="{938EC9C7-630E-4CD0-9737-EF26D951C8CE}"/>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7"/>
    <xdr:sp macro="" textlink="">
      <xdr:nvSpPr>
        <xdr:cNvPr id="3145" name="Text Box 10">
          <a:extLst>
            <a:ext uri="{FF2B5EF4-FFF2-40B4-BE49-F238E27FC236}">
              <a16:creationId xmlns:a16="http://schemas.microsoft.com/office/drawing/2014/main" id="{05DFEF18-3650-4E50-BA7C-D557B2FCCE66}"/>
            </a:ext>
          </a:extLst>
        </xdr:cNvPr>
        <xdr:cNvSpPr txBox="1">
          <a:spLocks noChangeArrowheads="1"/>
        </xdr:cNvSpPr>
      </xdr:nvSpPr>
      <xdr:spPr bwMode="auto">
        <a:xfrm>
          <a:off x="5248275" y="216455625"/>
          <a:ext cx="76200" cy="148167"/>
        </a:xfrm>
        <a:prstGeom prst="rect">
          <a:avLst/>
        </a:prstGeom>
        <a:noFill/>
        <a:ln w="9525">
          <a:noFill/>
          <a:miter lim="800000"/>
          <a:headEnd/>
          <a:tailEnd/>
        </a:ln>
      </xdr:spPr>
    </xdr:sp>
    <xdr:clientData/>
  </xdr:oneCellAnchor>
  <xdr:oneCellAnchor>
    <xdr:from>
      <xdr:col>6</xdr:col>
      <xdr:colOff>0</xdr:colOff>
      <xdr:row>975</xdr:row>
      <xdr:rowOff>0</xdr:rowOff>
    </xdr:from>
    <xdr:ext cx="76200" cy="148168"/>
    <xdr:sp macro="" textlink="">
      <xdr:nvSpPr>
        <xdr:cNvPr id="3146" name="Text Box 4">
          <a:extLst>
            <a:ext uri="{FF2B5EF4-FFF2-40B4-BE49-F238E27FC236}">
              <a16:creationId xmlns:a16="http://schemas.microsoft.com/office/drawing/2014/main" id="{5AFBE747-0FDC-46A6-BB9E-2413EDD0888E}"/>
            </a:ext>
          </a:extLst>
        </xdr:cNvPr>
        <xdr:cNvSpPr txBox="1">
          <a:spLocks noChangeArrowheads="1"/>
        </xdr:cNvSpPr>
      </xdr:nvSpPr>
      <xdr:spPr bwMode="auto">
        <a:xfrm>
          <a:off x="5248275" y="216455625"/>
          <a:ext cx="76200" cy="148168"/>
        </a:xfrm>
        <a:prstGeom prst="rect">
          <a:avLst/>
        </a:prstGeom>
        <a:noFill/>
        <a:ln w="9525">
          <a:noFill/>
          <a:miter lim="800000"/>
          <a:headEnd/>
          <a:tailEnd/>
        </a:ln>
      </xdr:spPr>
    </xdr:sp>
    <xdr:clientData/>
  </xdr:oneCellAnchor>
  <xdr:oneCellAnchor>
    <xdr:from>
      <xdr:col>6</xdr:col>
      <xdr:colOff>0</xdr:colOff>
      <xdr:row>975</xdr:row>
      <xdr:rowOff>0</xdr:rowOff>
    </xdr:from>
    <xdr:ext cx="76200" cy="148168"/>
    <xdr:sp macro="" textlink="">
      <xdr:nvSpPr>
        <xdr:cNvPr id="3147" name="Text Box 5">
          <a:extLst>
            <a:ext uri="{FF2B5EF4-FFF2-40B4-BE49-F238E27FC236}">
              <a16:creationId xmlns:a16="http://schemas.microsoft.com/office/drawing/2014/main" id="{7FF9DBC5-5A8B-476B-8FF1-A7185837D083}"/>
            </a:ext>
          </a:extLst>
        </xdr:cNvPr>
        <xdr:cNvSpPr txBox="1">
          <a:spLocks noChangeArrowheads="1"/>
        </xdr:cNvSpPr>
      </xdr:nvSpPr>
      <xdr:spPr bwMode="auto">
        <a:xfrm>
          <a:off x="5248275" y="216455625"/>
          <a:ext cx="76200" cy="148168"/>
        </a:xfrm>
        <a:prstGeom prst="rect">
          <a:avLst/>
        </a:prstGeom>
        <a:noFill/>
        <a:ln w="9525">
          <a:noFill/>
          <a:miter lim="800000"/>
          <a:headEnd/>
          <a:tailEnd/>
        </a:ln>
      </xdr:spPr>
    </xdr:sp>
    <xdr:clientData/>
  </xdr:oneCellAnchor>
  <xdr:oneCellAnchor>
    <xdr:from>
      <xdr:col>6</xdr:col>
      <xdr:colOff>0</xdr:colOff>
      <xdr:row>975</xdr:row>
      <xdr:rowOff>0</xdr:rowOff>
    </xdr:from>
    <xdr:ext cx="76200" cy="148168"/>
    <xdr:sp macro="" textlink="">
      <xdr:nvSpPr>
        <xdr:cNvPr id="3148" name="Text Box 9">
          <a:extLst>
            <a:ext uri="{FF2B5EF4-FFF2-40B4-BE49-F238E27FC236}">
              <a16:creationId xmlns:a16="http://schemas.microsoft.com/office/drawing/2014/main" id="{E7C8001E-D422-464B-8885-1E0FC578E8AF}"/>
            </a:ext>
          </a:extLst>
        </xdr:cNvPr>
        <xdr:cNvSpPr txBox="1">
          <a:spLocks noChangeArrowheads="1"/>
        </xdr:cNvSpPr>
      </xdr:nvSpPr>
      <xdr:spPr bwMode="auto">
        <a:xfrm>
          <a:off x="5248275" y="216455625"/>
          <a:ext cx="76200" cy="148168"/>
        </a:xfrm>
        <a:prstGeom prst="rect">
          <a:avLst/>
        </a:prstGeom>
        <a:noFill/>
        <a:ln w="9525">
          <a:noFill/>
          <a:miter lim="800000"/>
          <a:headEnd/>
          <a:tailEnd/>
        </a:ln>
      </xdr:spPr>
    </xdr:sp>
    <xdr:clientData/>
  </xdr:oneCellAnchor>
  <xdr:oneCellAnchor>
    <xdr:from>
      <xdr:col>6</xdr:col>
      <xdr:colOff>0</xdr:colOff>
      <xdr:row>975</xdr:row>
      <xdr:rowOff>0</xdr:rowOff>
    </xdr:from>
    <xdr:ext cx="76200" cy="148168"/>
    <xdr:sp macro="" textlink="">
      <xdr:nvSpPr>
        <xdr:cNvPr id="3149" name="Text Box 10">
          <a:extLst>
            <a:ext uri="{FF2B5EF4-FFF2-40B4-BE49-F238E27FC236}">
              <a16:creationId xmlns:a16="http://schemas.microsoft.com/office/drawing/2014/main" id="{0E8E76E8-C5DC-4738-8A3E-5432BBDDADDD}"/>
            </a:ext>
          </a:extLst>
        </xdr:cNvPr>
        <xdr:cNvSpPr txBox="1">
          <a:spLocks noChangeArrowheads="1"/>
        </xdr:cNvSpPr>
      </xdr:nvSpPr>
      <xdr:spPr bwMode="auto">
        <a:xfrm>
          <a:off x="5248275" y="216455625"/>
          <a:ext cx="76200" cy="148168"/>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50" name="Text Box 4">
          <a:extLst>
            <a:ext uri="{FF2B5EF4-FFF2-40B4-BE49-F238E27FC236}">
              <a16:creationId xmlns:a16="http://schemas.microsoft.com/office/drawing/2014/main" id="{EFD8DF98-A082-425D-A624-A86808ABE21A}"/>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51" name="Text Box 5">
          <a:extLst>
            <a:ext uri="{FF2B5EF4-FFF2-40B4-BE49-F238E27FC236}">
              <a16:creationId xmlns:a16="http://schemas.microsoft.com/office/drawing/2014/main" id="{92F68E52-4838-421B-8AFB-05E006247A06}"/>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52" name="Text Box 9">
          <a:extLst>
            <a:ext uri="{FF2B5EF4-FFF2-40B4-BE49-F238E27FC236}">
              <a16:creationId xmlns:a16="http://schemas.microsoft.com/office/drawing/2014/main" id="{AF2BF4F4-32D5-448F-A625-30D9821CBA91}"/>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53" name="Text Box 10">
          <a:extLst>
            <a:ext uri="{FF2B5EF4-FFF2-40B4-BE49-F238E27FC236}">
              <a16:creationId xmlns:a16="http://schemas.microsoft.com/office/drawing/2014/main" id="{E24350C9-52C8-4619-BEFC-9B7AD9CD9A3D}"/>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54" name="Text Box 4">
          <a:extLst>
            <a:ext uri="{FF2B5EF4-FFF2-40B4-BE49-F238E27FC236}">
              <a16:creationId xmlns:a16="http://schemas.microsoft.com/office/drawing/2014/main" id="{7575D0C7-30B7-47DD-8F69-1E2DF6C49050}"/>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55" name="Text Box 5">
          <a:extLst>
            <a:ext uri="{FF2B5EF4-FFF2-40B4-BE49-F238E27FC236}">
              <a16:creationId xmlns:a16="http://schemas.microsoft.com/office/drawing/2014/main" id="{EB471D77-BF39-433C-BB22-D5E09C478AB9}"/>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56" name="Text Box 9">
          <a:extLst>
            <a:ext uri="{FF2B5EF4-FFF2-40B4-BE49-F238E27FC236}">
              <a16:creationId xmlns:a16="http://schemas.microsoft.com/office/drawing/2014/main" id="{A8389379-4CBD-40A3-8E8B-A81193303EE0}"/>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57" name="Text Box 4">
          <a:extLst>
            <a:ext uri="{FF2B5EF4-FFF2-40B4-BE49-F238E27FC236}">
              <a16:creationId xmlns:a16="http://schemas.microsoft.com/office/drawing/2014/main" id="{480DF775-A2C2-44B6-92CA-D7E81253B717}"/>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58" name="Text Box 5">
          <a:extLst>
            <a:ext uri="{FF2B5EF4-FFF2-40B4-BE49-F238E27FC236}">
              <a16:creationId xmlns:a16="http://schemas.microsoft.com/office/drawing/2014/main" id="{0B5ABB0B-4A03-484A-9F25-85D8A3E63DEF}"/>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59" name="Text Box 9">
          <a:extLst>
            <a:ext uri="{FF2B5EF4-FFF2-40B4-BE49-F238E27FC236}">
              <a16:creationId xmlns:a16="http://schemas.microsoft.com/office/drawing/2014/main" id="{EB2C67B5-1D3D-4D43-B088-F869416325B6}"/>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60" name="Text Box 10">
          <a:extLst>
            <a:ext uri="{FF2B5EF4-FFF2-40B4-BE49-F238E27FC236}">
              <a16:creationId xmlns:a16="http://schemas.microsoft.com/office/drawing/2014/main" id="{BE431C72-54FB-4129-9450-59B5D068610A}"/>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61" name="Text Box 4">
          <a:extLst>
            <a:ext uri="{FF2B5EF4-FFF2-40B4-BE49-F238E27FC236}">
              <a16:creationId xmlns:a16="http://schemas.microsoft.com/office/drawing/2014/main" id="{22CCD85F-C709-4FF4-BF10-4300D70B19D5}"/>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62" name="Text Box 5">
          <a:extLst>
            <a:ext uri="{FF2B5EF4-FFF2-40B4-BE49-F238E27FC236}">
              <a16:creationId xmlns:a16="http://schemas.microsoft.com/office/drawing/2014/main" id="{648BC31F-90C7-4990-826B-4E3F33635CCD}"/>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63" name="Text Box 9">
          <a:extLst>
            <a:ext uri="{FF2B5EF4-FFF2-40B4-BE49-F238E27FC236}">
              <a16:creationId xmlns:a16="http://schemas.microsoft.com/office/drawing/2014/main" id="{3BCF2414-4527-4B82-8298-5544236C8760}"/>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64" name="Text Box 4">
          <a:extLst>
            <a:ext uri="{FF2B5EF4-FFF2-40B4-BE49-F238E27FC236}">
              <a16:creationId xmlns:a16="http://schemas.microsoft.com/office/drawing/2014/main" id="{AFFEA378-62ED-4529-89A1-6D6230B7D3CF}"/>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65" name="Text Box 5">
          <a:extLst>
            <a:ext uri="{FF2B5EF4-FFF2-40B4-BE49-F238E27FC236}">
              <a16:creationId xmlns:a16="http://schemas.microsoft.com/office/drawing/2014/main" id="{2647A65A-3460-4328-9EE0-6E2C930A9FF3}"/>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66" name="Text Box 9">
          <a:extLst>
            <a:ext uri="{FF2B5EF4-FFF2-40B4-BE49-F238E27FC236}">
              <a16:creationId xmlns:a16="http://schemas.microsoft.com/office/drawing/2014/main" id="{B0987C3F-C57A-4FCC-8FE2-B607BEFA5E7F}"/>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67" name="Text Box 4">
          <a:extLst>
            <a:ext uri="{FF2B5EF4-FFF2-40B4-BE49-F238E27FC236}">
              <a16:creationId xmlns:a16="http://schemas.microsoft.com/office/drawing/2014/main" id="{AEF01EC7-B097-40A5-995F-CA98D414726C}"/>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68" name="Text Box 4">
          <a:extLst>
            <a:ext uri="{FF2B5EF4-FFF2-40B4-BE49-F238E27FC236}">
              <a16:creationId xmlns:a16="http://schemas.microsoft.com/office/drawing/2014/main" id="{FB117E9A-0AF6-4E07-9724-09F0359D6E8D}"/>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69" name="Text Box 4">
          <a:extLst>
            <a:ext uri="{FF2B5EF4-FFF2-40B4-BE49-F238E27FC236}">
              <a16:creationId xmlns:a16="http://schemas.microsoft.com/office/drawing/2014/main" id="{3FCBBAC9-5FC6-4780-8936-A34886622915}"/>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70" name="Text Box 5">
          <a:extLst>
            <a:ext uri="{FF2B5EF4-FFF2-40B4-BE49-F238E27FC236}">
              <a16:creationId xmlns:a16="http://schemas.microsoft.com/office/drawing/2014/main" id="{E5CDE866-E033-41D8-917E-E10C0ED338DB}"/>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71" name="Text Box 9">
          <a:extLst>
            <a:ext uri="{FF2B5EF4-FFF2-40B4-BE49-F238E27FC236}">
              <a16:creationId xmlns:a16="http://schemas.microsoft.com/office/drawing/2014/main" id="{C27B6E94-C51C-4728-9574-1541263B6F4F}"/>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72" name="Text Box 10">
          <a:extLst>
            <a:ext uri="{FF2B5EF4-FFF2-40B4-BE49-F238E27FC236}">
              <a16:creationId xmlns:a16="http://schemas.microsoft.com/office/drawing/2014/main" id="{B8C929D1-C8E1-4477-AD9B-BC813819369F}"/>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73" name="Text Box 4">
          <a:extLst>
            <a:ext uri="{FF2B5EF4-FFF2-40B4-BE49-F238E27FC236}">
              <a16:creationId xmlns:a16="http://schemas.microsoft.com/office/drawing/2014/main" id="{BAFECFF1-C9C6-469F-BB15-FCC4BAB86A18}"/>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74" name="Text Box 5">
          <a:extLst>
            <a:ext uri="{FF2B5EF4-FFF2-40B4-BE49-F238E27FC236}">
              <a16:creationId xmlns:a16="http://schemas.microsoft.com/office/drawing/2014/main" id="{DE2A4BDD-0ED5-4B83-B016-D5293112DE12}"/>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75" name="Text Box 9">
          <a:extLst>
            <a:ext uri="{FF2B5EF4-FFF2-40B4-BE49-F238E27FC236}">
              <a16:creationId xmlns:a16="http://schemas.microsoft.com/office/drawing/2014/main" id="{84655FCC-954B-433A-A630-012DFCACFC93}"/>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76" name="Text Box 10">
          <a:extLst>
            <a:ext uri="{FF2B5EF4-FFF2-40B4-BE49-F238E27FC236}">
              <a16:creationId xmlns:a16="http://schemas.microsoft.com/office/drawing/2014/main" id="{E76E1ACD-A1EC-4988-8790-4D464BE5B2AF}"/>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77" name="Text Box 4">
          <a:extLst>
            <a:ext uri="{FF2B5EF4-FFF2-40B4-BE49-F238E27FC236}">
              <a16:creationId xmlns:a16="http://schemas.microsoft.com/office/drawing/2014/main" id="{23DBF6AD-784F-4057-813D-734E3019B2D6}"/>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78" name="Text Box 5">
          <a:extLst>
            <a:ext uri="{FF2B5EF4-FFF2-40B4-BE49-F238E27FC236}">
              <a16:creationId xmlns:a16="http://schemas.microsoft.com/office/drawing/2014/main" id="{2886CBAE-3C15-4209-944E-404857A15078}"/>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79" name="Text Box 9">
          <a:extLst>
            <a:ext uri="{FF2B5EF4-FFF2-40B4-BE49-F238E27FC236}">
              <a16:creationId xmlns:a16="http://schemas.microsoft.com/office/drawing/2014/main" id="{012A542E-30CE-462F-A615-BD4364B9226B}"/>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80" name="Text Box 10">
          <a:extLst>
            <a:ext uri="{FF2B5EF4-FFF2-40B4-BE49-F238E27FC236}">
              <a16:creationId xmlns:a16="http://schemas.microsoft.com/office/drawing/2014/main" id="{3732B532-A4A2-4051-A783-1810BCCAA4D6}"/>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81" name="Text Box 4">
          <a:extLst>
            <a:ext uri="{FF2B5EF4-FFF2-40B4-BE49-F238E27FC236}">
              <a16:creationId xmlns:a16="http://schemas.microsoft.com/office/drawing/2014/main" id="{6352D0BB-07AC-4089-8127-12F15793F0DB}"/>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82" name="Text Box 5">
          <a:extLst>
            <a:ext uri="{FF2B5EF4-FFF2-40B4-BE49-F238E27FC236}">
              <a16:creationId xmlns:a16="http://schemas.microsoft.com/office/drawing/2014/main" id="{3D21FF1D-0958-4C3D-A404-1B1DBD79DCC6}"/>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83" name="Text Box 9">
          <a:extLst>
            <a:ext uri="{FF2B5EF4-FFF2-40B4-BE49-F238E27FC236}">
              <a16:creationId xmlns:a16="http://schemas.microsoft.com/office/drawing/2014/main" id="{5519EB06-8321-475C-AF8E-24C0C4CB9FF1}"/>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84" name="Text Box 10">
          <a:extLst>
            <a:ext uri="{FF2B5EF4-FFF2-40B4-BE49-F238E27FC236}">
              <a16:creationId xmlns:a16="http://schemas.microsoft.com/office/drawing/2014/main" id="{A01834B5-4008-4528-87ED-C31CACCB945F}"/>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85" name="Text Box 4">
          <a:extLst>
            <a:ext uri="{FF2B5EF4-FFF2-40B4-BE49-F238E27FC236}">
              <a16:creationId xmlns:a16="http://schemas.microsoft.com/office/drawing/2014/main" id="{1F09E6FB-D2F2-42A2-91C7-868E0D3D0916}"/>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86" name="Text Box 5">
          <a:extLst>
            <a:ext uri="{FF2B5EF4-FFF2-40B4-BE49-F238E27FC236}">
              <a16:creationId xmlns:a16="http://schemas.microsoft.com/office/drawing/2014/main" id="{0959BA66-8A49-4161-BD3B-AE4866EEE5C1}"/>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87" name="Text Box 9">
          <a:extLst>
            <a:ext uri="{FF2B5EF4-FFF2-40B4-BE49-F238E27FC236}">
              <a16:creationId xmlns:a16="http://schemas.microsoft.com/office/drawing/2014/main" id="{2C21E55A-6FF6-4593-AD74-48DEB9BDE3DB}"/>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88" name="Text Box 10">
          <a:extLst>
            <a:ext uri="{FF2B5EF4-FFF2-40B4-BE49-F238E27FC236}">
              <a16:creationId xmlns:a16="http://schemas.microsoft.com/office/drawing/2014/main" id="{993D0204-595A-4E82-995C-F8536D0FBFEE}"/>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89" name="Text Box 4">
          <a:extLst>
            <a:ext uri="{FF2B5EF4-FFF2-40B4-BE49-F238E27FC236}">
              <a16:creationId xmlns:a16="http://schemas.microsoft.com/office/drawing/2014/main" id="{95BCE74C-36D2-4DEE-BCE3-6800F53DAE75}"/>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90" name="Text Box 5">
          <a:extLst>
            <a:ext uri="{FF2B5EF4-FFF2-40B4-BE49-F238E27FC236}">
              <a16:creationId xmlns:a16="http://schemas.microsoft.com/office/drawing/2014/main" id="{1BEDAC87-DF23-46F9-B4BA-1C739E6EEA47}"/>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91" name="Text Box 9">
          <a:extLst>
            <a:ext uri="{FF2B5EF4-FFF2-40B4-BE49-F238E27FC236}">
              <a16:creationId xmlns:a16="http://schemas.microsoft.com/office/drawing/2014/main" id="{0387632B-45B7-48BE-8593-81DB1940AAD8}"/>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92" name="Text Box 10">
          <a:extLst>
            <a:ext uri="{FF2B5EF4-FFF2-40B4-BE49-F238E27FC236}">
              <a16:creationId xmlns:a16="http://schemas.microsoft.com/office/drawing/2014/main" id="{FE790FE0-CB7D-4AD8-8A22-E8ADB814BE2B}"/>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93" name="Text Box 4">
          <a:extLst>
            <a:ext uri="{FF2B5EF4-FFF2-40B4-BE49-F238E27FC236}">
              <a16:creationId xmlns:a16="http://schemas.microsoft.com/office/drawing/2014/main" id="{4A7397F6-9F38-4638-9982-EE6E22460FEF}"/>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94" name="Text Box 5">
          <a:extLst>
            <a:ext uri="{FF2B5EF4-FFF2-40B4-BE49-F238E27FC236}">
              <a16:creationId xmlns:a16="http://schemas.microsoft.com/office/drawing/2014/main" id="{883B54C0-D6AB-44B3-A5C8-8A7821327A82}"/>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95" name="Text Box 9">
          <a:extLst>
            <a:ext uri="{FF2B5EF4-FFF2-40B4-BE49-F238E27FC236}">
              <a16:creationId xmlns:a16="http://schemas.microsoft.com/office/drawing/2014/main" id="{1BBB37B2-1749-4015-9EF9-EBA13400ABB2}"/>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96" name="Text Box 10">
          <a:extLst>
            <a:ext uri="{FF2B5EF4-FFF2-40B4-BE49-F238E27FC236}">
              <a16:creationId xmlns:a16="http://schemas.microsoft.com/office/drawing/2014/main" id="{EE585113-B7FB-467A-B9DB-54937A7B9592}"/>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97" name="Text Box 4">
          <a:extLst>
            <a:ext uri="{FF2B5EF4-FFF2-40B4-BE49-F238E27FC236}">
              <a16:creationId xmlns:a16="http://schemas.microsoft.com/office/drawing/2014/main" id="{03B9D790-EDF5-4575-B523-8930FE8BC1ED}"/>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98" name="Text Box 5">
          <a:extLst>
            <a:ext uri="{FF2B5EF4-FFF2-40B4-BE49-F238E27FC236}">
              <a16:creationId xmlns:a16="http://schemas.microsoft.com/office/drawing/2014/main" id="{D85B111B-4A0E-43CD-8267-70BF19884454}"/>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199" name="Text Box 9">
          <a:extLst>
            <a:ext uri="{FF2B5EF4-FFF2-40B4-BE49-F238E27FC236}">
              <a16:creationId xmlns:a16="http://schemas.microsoft.com/office/drawing/2014/main" id="{407AF644-397F-4F4C-A95F-AA10F3FB58C9}"/>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00" name="Text Box 10">
          <a:extLst>
            <a:ext uri="{FF2B5EF4-FFF2-40B4-BE49-F238E27FC236}">
              <a16:creationId xmlns:a16="http://schemas.microsoft.com/office/drawing/2014/main" id="{241C36A9-3B7D-431F-B0C6-86F0D69FBA39}"/>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01" name="Text Box 4">
          <a:extLst>
            <a:ext uri="{FF2B5EF4-FFF2-40B4-BE49-F238E27FC236}">
              <a16:creationId xmlns:a16="http://schemas.microsoft.com/office/drawing/2014/main" id="{2370A3B7-41C7-4B3E-AE2C-4663D397BAF0}"/>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02" name="Text Box 5">
          <a:extLst>
            <a:ext uri="{FF2B5EF4-FFF2-40B4-BE49-F238E27FC236}">
              <a16:creationId xmlns:a16="http://schemas.microsoft.com/office/drawing/2014/main" id="{85B1E177-84EB-446B-B016-33E6D1A8AFB7}"/>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03" name="Text Box 9">
          <a:extLst>
            <a:ext uri="{FF2B5EF4-FFF2-40B4-BE49-F238E27FC236}">
              <a16:creationId xmlns:a16="http://schemas.microsoft.com/office/drawing/2014/main" id="{2CB7BD39-E106-409B-8772-FEB4F7ADEA41}"/>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04" name="Text Box 10">
          <a:extLst>
            <a:ext uri="{FF2B5EF4-FFF2-40B4-BE49-F238E27FC236}">
              <a16:creationId xmlns:a16="http://schemas.microsoft.com/office/drawing/2014/main" id="{E4012C65-C852-4AB9-9F3B-3D281B67861C}"/>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05" name="Text Box 4">
          <a:extLst>
            <a:ext uri="{FF2B5EF4-FFF2-40B4-BE49-F238E27FC236}">
              <a16:creationId xmlns:a16="http://schemas.microsoft.com/office/drawing/2014/main" id="{10BDDFB6-EDF3-4249-883C-86C53434A615}"/>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06" name="Text Box 5">
          <a:extLst>
            <a:ext uri="{FF2B5EF4-FFF2-40B4-BE49-F238E27FC236}">
              <a16:creationId xmlns:a16="http://schemas.microsoft.com/office/drawing/2014/main" id="{C74D6EE1-E1A2-4F2E-93F1-AD08BEBA770B}"/>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07" name="Text Box 9">
          <a:extLst>
            <a:ext uri="{FF2B5EF4-FFF2-40B4-BE49-F238E27FC236}">
              <a16:creationId xmlns:a16="http://schemas.microsoft.com/office/drawing/2014/main" id="{39CEFC7C-7AAC-43E0-A0C7-1AA0F152088E}"/>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08" name="Text Box 10">
          <a:extLst>
            <a:ext uri="{FF2B5EF4-FFF2-40B4-BE49-F238E27FC236}">
              <a16:creationId xmlns:a16="http://schemas.microsoft.com/office/drawing/2014/main" id="{86E68D92-10DB-43A8-AF2E-F9F99302D6A3}"/>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09" name="Text Box 4">
          <a:extLst>
            <a:ext uri="{FF2B5EF4-FFF2-40B4-BE49-F238E27FC236}">
              <a16:creationId xmlns:a16="http://schemas.microsoft.com/office/drawing/2014/main" id="{7451E2F5-5CC0-4A88-BFF9-45520154E0F1}"/>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10" name="Text Box 5">
          <a:extLst>
            <a:ext uri="{FF2B5EF4-FFF2-40B4-BE49-F238E27FC236}">
              <a16:creationId xmlns:a16="http://schemas.microsoft.com/office/drawing/2014/main" id="{BEDD306A-9A9F-45EF-A94F-D60C61C51A1F}"/>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11" name="Text Box 9">
          <a:extLst>
            <a:ext uri="{FF2B5EF4-FFF2-40B4-BE49-F238E27FC236}">
              <a16:creationId xmlns:a16="http://schemas.microsoft.com/office/drawing/2014/main" id="{948AD8AA-D19F-434C-9904-5BCD38AFABA1}"/>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12" name="Text Box 10">
          <a:extLst>
            <a:ext uri="{FF2B5EF4-FFF2-40B4-BE49-F238E27FC236}">
              <a16:creationId xmlns:a16="http://schemas.microsoft.com/office/drawing/2014/main" id="{D0EFCAC1-2643-494B-ADBA-13A9B0B41DA3}"/>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13" name="Text Box 4">
          <a:extLst>
            <a:ext uri="{FF2B5EF4-FFF2-40B4-BE49-F238E27FC236}">
              <a16:creationId xmlns:a16="http://schemas.microsoft.com/office/drawing/2014/main" id="{20A1FABC-C140-4B43-861C-41562A449035}"/>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14" name="Text Box 5">
          <a:extLst>
            <a:ext uri="{FF2B5EF4-FFF2-40B4-BE49-F238E27FC236}">
              <a16:creationId xmlns:a16="http://schemas.microsoft.com/office/drawing/2014/main" id="{E13D256F-BE79-4DAA-A3BF-5DAA94BFE8CF}"/>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15" name="Text Box 9">
          <a:extLst>
            <a:ext uri="{FF2B5EF4-FFF2-40B4-BE49-F238E27FC236}">
              <a16:creationId xmlns:a16="http://schemas.microsoft.com/office/drawing/2014/main" id="{836AC9A6-D7F3-4541-BC09-678FA12CA169}"/>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16" name="Text Box 10">
          <a:extLst>
            <a:ext uri="{FF2B5EF4-FFF2-40B4-BE49-F238E27FC236}">
              <a16:creationId xmlns:a16="http://schemas.microsoft.com/office/drawing/2014/main" id="{AE2BAE71-8309-47C3-AE8B-FCF286CCF91F}"/>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17" name="Text Box 4">
          <a:extLst>
            <a:ext uri="{FF2B5EF4-FFF2-40B4-BE49-F238E27FC236}">
              <a16:creationId xmlns:a16="http://schemas.microsoft.com/office/drawing/2014/main" id="{A0A8E49F-B83E-4FF9-88AB-1303E9F1F7F6}"/>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18" name="Text Box 5">
          <a:extLst>
            <a:ext uri="{FF2B5EF4-FFF2-40B4-BE49-F238E27FC236}">
              <a16:creationId xmlns:a16="http://schemas.microsoft.com/office/drawing/2014/main" id="{ECCBA44D-9952-43A0-B4FD-DA6A4E91B568}"/>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19" name="Text Box 9">
          <a:extLst>
            <a:ext uri="{FF2B5EF4-FFF2-40B4-BE49-F238E27FC236}">
              <a16:creationId xmlns:a16="http://schemas.microsoft.com/office/drawing/2014/main" id="{B7C7ECEC-FA4F-4559-9A99-A9F08B182FCA}"/>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20" name="Text Box 10">
          <a:extLst>
            <a:ext uri="{FF2B5EF4-FFF2-40B4-BE49-F238E27FC236}">
              <a16:creationId xmlns:a16="http://schemas.microsoft.com/office/drawing/2014/main" id="{F9C680F8-1589-4C6F-A61A-DD3F162FC2D3}"/>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21" name="Text Box 4">
          <a:extLst>
            <a:ext uri="{FF2B5EF4-FFF2-40B4-BE49-F238E27FC236}">
              <a16:creationId xmlns:a16="http://schemas.microsoft.com/office/drawing/2014/main" id="{E3E7EDE7-38C6-4D4E-8FB2-296DC7C8AF99}"/>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22" name="Text Box 5">
          <a:extLst>
            <a:ext uri="{FF2B5EF4-FFF2-40B4-BE49-F238E27FC236}">
              <a16:creationId xmlns:a16="http://schemas.microsoft.com/office/drawing/2014/main" id="{C83AA7DA-197D-4AB3-A064-B57840801817}"/>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23" name="Text Box 9">
          <a:extLst>
            <a:ext uri="{FF2B5EF4-FFF2-40B4-BE49-F238E27FC236}">
              <a16:creationId xmlns:a16="http://schemas.microsoft.com/office/drawing/2014/main" id="{47F4B084-6110-4EC7-8F9A-B53FEFA85570}"/>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24" name="Text Box 10">
          <a:extLst>
            <a:ext uri="{FF2B5EF4-FFF2-40B4-BE49-F238E27FC236}">
              <a16:creationId xmlns:a16="http://schemas.microsoft.com/office/drawing/2014/main" id="{4D3EAF49-2291-46B9-B880-56C7ED6DDB26}"/>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25" name="Text Box 4">
          <a:extLst>
            <a:ext uri="{FF2B5EF4-FFF2-40B4-BE49-F238E27FC236}">
              <a16:creationId xmlns:a16="http://schemas.microsoft.com/office/drawing/2014/main" id="{F05948F4-3F2F-45EC-AE89-3451EA52598F}"/>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26" name="Text Box 5">
          <a:extLst>
            <a:ext uri="{FF2B5EF4-FFF2-40B4-BE49-F238E27FC236}">
              <a16:creationId xmlns:a16="http://schemas.microsoft.com/office/drawing/2014/main" id="{336276F0-1B2C-4AE6-8B44-A117856D3540}"/>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27" name="Text Box 9">
          <a:extLst>
            <a:ext uri="{FF2B5EF4-FFF2-40B4-BE49-F238E27FC236}">
              <a16:creationId xmlns:a16="http://schemas.microsoft.com/office/drawing/2014/main" id="{CE8A38D3-9E50-4A34-B676-73F2D77A1499}"/>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28" name="Text Box 10">
          <a:extLst>
            <a:ext uri="{FF2B5EF4-FFF2-40B4-BE49-F238E27FC236}">
              <a16:creationId xmlns:a16="http://schemas.microsoft.com/office/drawing/2014/main" id="{F88C5E17-92EB-4B45-9194-821D303B4CC2}"/>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29" name="Text Box 4">
          <a:extLst>
            <a:ext uri="{FF2B5EF4-FFF2-40B4-BE49-F238E27FC236}">
              <a16:creationId xmlns:a16="http://schemas.microsoft.com/office/drawing/2014/main" id="{EAAE5903-B322-4E8D-A02D-A36D3F42EC11}"/>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30" name="Text Box 5">
          <a:extLst>
            <a:ext uri="{FF2B5EF4-FFF2-40B4-BE49-F238E27FC236}">
              <a16:creationId xmlns:a16="http://schemas.microsoft.com/office/drawing/2014/main" id="{4C90B01A-5768-4141-8F88-368BD3584E09}"/>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31" name="Text Box 9">
          <a:extLst>
            <a:ext uri="{FF2B5EF4-FFF2-40B4-BE49-F238E27FC236}">
              <a16:creationId xmlns:a16="http://schemas.microsoft.com/office/drawing/2014/main" id="{65A0AD13-2B8B-4F81-B3A3-BD4F99140C65}"/>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32" name="Text Box 10">
          <a:extLst>
            <a:ext uri="{FF2B5EF4-FFF2-40B4-BE49-F238E27FC236}">
              <a16:creationId xmlns:a16="http://schemas.microsoft.com/office/drawing/2014/main" id="{2A3C0033-ACE4-480D-B4F8-2DCE720C65F1}"/>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33" name="Text Box 4">
          <a:extLst>
            <a:ext uri="{FF2B5EF4-FFF2-40B4-BE49-F238E27FC236}">
              <a16:creationId xmlns:a16="http://schemas.microsoft.com/office/drawing/2014/main" id="{461611B8-C505-4440-ADEF-3675F89977EC}"/>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34" name="Text Box 5">
          <a:extLst>
            <a:ext uri="{FF2B5EF4-FFF2-40B4-BE49-F238E27FC236}">
              <a16:creationId xmlns:a16="http://schemas.microsoft.com/office/drawing/2014/main" id="{5CB432E6-F0C0-4953-9485-4CE601E42351}"/>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35" name="Text Box 9">
          <a:extLst>
            <a:ext uri="{FF2B5EF4-FFF2-40B4-BE49-F238E27FC236}">
              <a16:creationId xmlns:a16="http://schemas.microsoft.com/office/drawing/2014/main" id="{BF2A739C-AC10-4C5C-AD86-497CCA010B8B}"/>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36" name="Text Box 10">
          <a:extLst>
            <a:ext uri="{FF2B5EF4-FFF2-40B4-BE49-F238E27FC236}">
              <a16:creationId xmlns:a16="http://schemas.microsoft.com/office/drawing/2014/main" id="{88E676E5-7E30-4CE9-818B-15CBEEDB5B8C}"/>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37" name="Text Box 4">
          <a:extLst>
            <a:ext uri="{FF2B5EF4-FFF2-40B4-BE49-F238E27FC236}">
              <a16:creationId xmlns:a16="http://schemas.microsoft.com/office/drawing/2014/main" id="{21A7C0BB-BB7F-4DCF-933A-1291519523F5}"/>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38" name="Text Box 5">
          <a:extLst>
            <a:ext uri="{FF2B5EF4-FFF2-40B4-BE49-F238E27FC236}">
              <a16:creationId xmlns:a16="http://schemas.microsoft.com/office/drawing/2014/main" id="{E8223BB8-4233-405A-AF67-9206312868EF}"/>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39" name="Text Box 9">
          <a:extLst>
            <a:ext uri="{FF2B5EF4-FFF2-40B4-BE49-F238E27FC236}">
              <a16:creationId xmlns:a16="http://schemas.microsoft.com/office/drawing/2014/main" id="{7000A54E-997A-4BDD-8940-8ADC7436E233}"/>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1"/>
    <xdr:sp macro="" textlink="">
      <xdr:nvSpPr>
        <xdr:cNvPr id="3240" name="Text Box 10">
          <a:extLst>
            <a:ext uri="{FF2B5EF4-FFF2-40B4-BE49-F238E27FC236}">
              <a16:creationId xmlns:a16="http://schemas.microsoft.com/office/drawing/2014/main" id="{DA96EC85-05C3-4308-AFED-F6E779B11F7B}"/>
            </a:ext>
          </a:extLst>
        </xdr:cNvPr>
        <xdr:cNvSpPr txBox="1">
          <a:spLocks noChangeArrowheads="1"/>
        </xdr:cNvSpPr>
      </xdr:nvSpPr>
      <xdr:spPr bwMode="auto">
        <a:xfrm>
          <a:off x="5248275" y="216455625"/>
          <a:ext cx="76200" cy="152401"/>
        </a:xfrm>
        <a:prstGeom prst="rect">
          <a:avLst/>
        </a:prstGeom>
        <a:noFill/>
        <a:ln w="9525">
          <a:noFill/>
          <a:miter lim="800000"/>
          <a:headEnd/>
          <a:tailEnd/>
        </a:ln>
      </xdr:spPr>
    </xdr:sp>
    <xdr:clientData/>
  </xdr:oneCellAnchor>
  <xdr:oneCellAnchor>
    <xdr:from>
      <xdr:col>6</xdr:col>
      <xdr:colOff>0</xdr:colOff>
      <xdr:row>975</xdr:row>
      <xdr:rowOff>0</xdr:rowOff>
    </xdr:from>
    <xdr:ext cx="76200" cy="152402"/>
    <xdr:sp macro="" textlink="">
      <xdr:nvSpPr>
        <xdr:cNvPr id="3241" name="Text Box 4">
          <a:extLst>
            <a:ext uri="{FF2B5EF4-FFF2-40B4-BE49-F238E27FC236}">
              <a16:creationId xmlns:a16="http://schemas.microsoft.com/office/drawing/2014/main" id="{47F4591F-2F52-4704-9E15-51D14DB34B88}"/>
            </a:ext>
          </a:extLst>
        </xdr:cNvPr>
        <xdr:cNvSpPr txBox="1">
          <a:spLocks noChangeArrowheads="1"/>
        </xdr:cNvSpPr>
      </xdr:nvSpPr>
      <xdr:spPr bwMode="auto">
        <a:xfrm>
          <a:off x="5248275" y="216455625"/>
          <a:ext cx="76200" cy="152402"/>
        </a:xfrm>
        <a:prstGeom prst="rect">
          <a:avLst/>
        </a:prstGeom>
        <a:noFill/>
        <a:ln w="9525">
          <a:noFill/>
          <a:miter lim="800000"/>
          <a:headEnd/>
          <a:tailEnd/>
        </a:ln>
      </xdr:spPr>
    </xdr:sp>
    <xdr:clientData/>
  </xdr:oneCellAnchor>
  <xdr:oneCellAnchor>
    <xdr:from>
      <xdr:col>6</xdr:col>
      <xdr:colOff>0</xdr:colOff>
      <xdr:row>975</xdr:row>
      <xdr:rowOff>0</xdr:rowOff>
    </xdr:from>
    <xdr:ext cx="76200" cy="152402"/>
    <xdr:sp macro="" textlink="">
      <xdr:nvSpPr>
        <xdr:cNvPr id="3242" name="Text Box 5">
          <a:extLst>
            <a:ext uri="{FF2B5EF4-FFF2-40B4-BE49-F238E27FC236}">
              <a16:creationId xmlns:a16="http://schemas.microsoft.com/office/drawing/2014/main" id="{46FBA64C-507A-4DF5-9191-EE629EEBBC3C}"/>
            </a:ext>
          </a:extLst>
        </xdr:cNvPr>
        <xdr:cNvSpPr txBox="1">
          <a:spLocks noChangeArrowheads="1"/>
        </xdr:cNvSpPr>
      </xdr:nvSpPr>
      <xdr:spPr bwMode="auto">
        <a:xfrm>
          <a:off x="5248275" y="216455625"/>
          <a:ext cx="76200" cy="152402"/>
        </a:xfrm>
        <a:prstGeom prst="rect">
          <a:avLst/>
        </a:prstGeom>
        <a:noFill/>
        <a:ln w="9525">
          <a:noFill/>
          <a:miter lim="800000"/>
          <a:headEnd/>
          <a:tailEnd/>
        </a:ln>
      </xdr:spPr>
    </xdr:sp>
    <xdr:clientData/>
  </xdr:oneCellAnchor>
  <xdr:oneCellAnchor>
    <xdr:from>
      <xdr:col>6</xdr:col>
      <xdr:colOff>0</xdr:colOff>
      <xdr:row>975</xdr:row>
      <xdr:rowOff>0</xdr:rowOff>
    </xdr:from>
    <xdr:ext cx="76200" cy="152402"/>
    <xdr:sp macro="" textlink="">
      <xdr:nvSpPr>
        <xdr:cNvPr id="3243" name="Text Box 9">
          <a:extLst>
            <a:ext uri="{FF2B5EF4-FFF2-40B4-BE49-F238E27FC236}">
              <a16:creationId xmlns:a16="http://schemas.microsoft.com/office/drawing/2014/main" id="{224B02AD-5A6D-4E72-8ABE-11B591D5E703}"/>
            </a:ext>
          </a:extLst>
        </xdr:cNvPr>
        <xdr:cNvSpPr txBox="1">
          <a:spLocks noChangeArrowheads="1"/>
        </xdr:cNvSpPr>
      </xdr:nvSpPr>
      <xdr:spPr bwMode="auto">
        <a:xfrm>
          <a:off x="5248275" y="216455625"/>
          <a:ext cx="76200" cy="152402"/>
        </a:xfrm>
        <a:prstGeom prst="rect">
          <a:avLst/>
        </a:prstGeom>
        <a:noFill/>
        <a:ln w="9525">
          <a:noFill/>
          <a:miter lim="800000"/>
          <a:headEnd/>
          <a:tailEnd/>
        </a:ln>
      </xdr:spPr>
    </xdr:sp>
    <xdr:clientData/>
  </xdr:oneCellAnchor>
  <xdr:oneCellAnchor>
    <xdr:from>
      <xdr:col>6</xdr:col>
      <xdr:colOff>0</xdr:colOff>
      <xdr:row>975</xdr:row>
      <xdr:rowOff>0</xdr:rowOff>
    </xdr:from>
    <xdr:ext cx="76200" cy="152402"/>
    <xdr:sp macro="" textlink="">
      <xdr:nvSpPr>
        <xdr:cNvPr id="3244" name="Text Box 10">
          <a:extLst>
            <a:ext uri="{FF2B5EF4-FFF2-40B4-BE49-F238E27FC236}">
              <a16:creationId xmlns:a16="http://schemas.microsoft.com/office/drawing/2014/main" id="{086C028C-A26C-4883-B855-F5ACFE5CAEBE}"/>
            </a:ext>
          </a:extLst>
        </xdr:cNvPr>
        <xdr:cNvSpPr txBox="1">
          <a:spLocks noChangeArrowheads="1"/>
        </xdr:cNvSpPr>
      </xdr:nvSpPr>
      <xdr:spPr bwMode="auto">
        <a:xfrm>
          <a:off x="5248275" y="216455625"/>
          <a:ext cx="76200" cy="152402"/>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6:I19"/>
  <sheetViews>
    <sheetView view="pageBreakPreview" zoomScaleSheetLayoutView="100" workbookViewId="0">
      <selection activeCell="A18" sqref="A18"/>
    </sheetView>
  </sheetViews>
  <sheetFormatPr defaultColWidth="9.140625" defaultRowHeight="12.75" x14ac:dyDescent="0.2"/>
  <cols>
    <col min="1" max="16384" width="9.140625" style="13"/>
  </cols>
  <sheetData>
    <row r="16" spans="1:9" ht="26.25" x14ac:dyDescent="0.2">
      <c r="A16" s="387" t="s">
        <v>0</v>
      </c>
      <c r="B16" s="387"/>
      <c r="C16" s="387"/>
      <c r="D16" s="387"/>
      <c r="E16" s="387"/>
      <c r="F16" s="387"/>
      <c r="G16" s="387"/>
      <c r="H16" s="387"/>
      <c r="I16" s="387"/>
    </row>
    <row r="17" spans="1:9" ht="24" customHeight="1" x14ac:dyDescent="0.2">
      <c r="A17" s="388" t="s">
        <v>669</v>
      </c>
      <c r="B17" s="388"/>
      <c r="C17" s="388"/>
      <c r="D17" s="388"/>
      <c r="E17" s="388"/>
      <c r="F17" s="388"/>
      <c r="G17" s="388"/>
      <c r="H17" s="388"/>
      <c r="I17" s="388"/>
    </row>
    <row r="19" spans="1:9" ht="15" x14ac:dyDescent="0.25">
      <c r="A19" s="389" t="s">
        <v>298</v>
      </c>
      <c r="B19" s="389"/>
      <c r="C19" s="389"/>
      <c r="D19" s="389"/>
      <c r="E19" s="389"/>
      <c r="F19" s="389"/>
      <c r="G19" s="389"/>
      <c r="H19" s="389"/>
      <c r="I19" s="389"/>
    </row>
  </sheetData>
  <mergeCells count="3">
    <mergeCell ref="A16:I16"/>
    <mergeCell ref="A17:I17"/>
    <mergeCell ref="A19:I19"/>
  </mergeCells>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2:M27"/>
  <sheetViews>
    <sheetView view="pageBreakPreview" zoomScaleNormal="80" zoomScaleSheetLayoutView="100" workbookViewId="0">
      <selection activeCell="A3" sqref="A3:F3"/>
    </sheetView>
  </sheetViews>
  <sheetFormatPr defaultColWidth="9.140625" defaultRowHeight="12.75" outlineLevelCol="1" x14ac:dyDescent="0.2"/>
  <cols>
    <col min="1" max="1" width="1.5703125" style="11" customWidth="1"/>
    <col min="2" max="2" width="9.140625" style="11" customWidth="1"/>
    <col min="3" max="3" width="50.85546875" style="11" bestFit="1" customWidth="1"/>
    <col min="4" max="4" width="0.7109375" style="11" customWidth="1"/>
    <col min="5" max="5" width="18.140625" style="11" customWidth="1" outlineLevel="1"/>
    <col min="6" max="6" width="9" style="11" customWidth="1"/>
    <col min="7" max="7" width="30.140625" style="11" customWidth="1"/>
    <col min="8" max="8" width="14.28515625" style="11" bestFit="1" customWidth="1"/>
    <col min="9" max="9" width="13.28515625" style="11" bestFit="1" customWidth="1"/>
    <col min="10" max="10" width="12.85546875" style="11" bestFit="1" customWidth="1"/>
    <col min="11" max="16384" width="9.140625" style="11"/>
  </cols>
  <sheetData>
    <row r="2" spans="1:10" ht="15.75" x14ac:dyDescent="0.2">
      <c r="A2" s="394" t="s">
        <v>95</v>
      </c>
      <c r="B2" s="394"/>
      <c r="C2" s="394"/>
      <c r="D2" s="394"/>
      <c r="E2" s="394"/>
      <c r="F2" s="394"/>
    </row>
    <row r="3" spans="1:10" ht="18.75" x14ac:dyDescent="0.2">
      <c r="A3" s="395" t="str">
        <f>Cover!A17:I17</f>
        <v>CLASSROOM BLOCK at L.Hithadhoo</v>
      </c>
      <c r="B3" s="395"/>
      <c r="C3" s="395"/>
      <c r="D3" s="395"/>
      <c r="E3" s="395"/>
      <c r="F3" s="395"/>
    </row>
    <row r="5" spans="1:10" ht="15" customHeight="1" x14ac:dyDescent="0.2">
      <c r="C5" s="392" t="s">
        <v>90</v>
      </c>
      <c r="D5" s="396"/>
      <c r="E5" s="390" t="s">
        <v>85</v>
      </c>
      <c r="F5" s="396" t="s">
        <v>96</v>
      </c>
    </row>
    <row r="6" spans="1:10" s="1" customFormat="1" ht="15" x14ac:dyDescent="0.2">
      <c r="C6" s="393"/>
      <c r="D6" s="397"/>
      <c r="E6" s="391"/>
      <c r="F6" s="398"/>
    </row>
    <row r="7" spans="1:10" x14ac:dyDescent="0.2">
      <c r="C7" s="14"/>
      <c r="D7" s="16"/>
      <c r="E7" s="15"/>
      <c r="F7" s="15"/>
    </row>
    <row r="8" spans="1:10" ht="24.75" customHeight="1" x14ac:dyDescent="0.2">
      <c r="B8" s="17"/>
      <c r="C8" s="18" t="str">
        <f>'BOQ for tender'!E7</f>
        <v>Bill №: 01 - PRELIMINARIES</v>
      </c>
      <c r="D8" s="19"/>
      <c r="E8" s="9"/>
      <c r="F8" s="8"/>
    </row>
    <row r="9" spans="1:10" ht="24.75" customHeight="1" x14ac:dyDescent="0.2">
      <c r="B9" s="17"/>
      <c r="C9" s="20" t="str">
        <f>'BOQ for tender'!E89</f>
        <v>Bill №: 02 - EXCAVATION AND FILLING</v>
      </c>
      <c r="D9" s="19"/>
      <c r="E9" s="10"/>
      <c r="F9" s="8"/>
    </row>
    <row r="10" spans="1:10" ht="24.75" customHeight="1" x14ac:dyDescent="0.2">
      <c r="B10" s="17"/>
      <c r="C10" s="20" t="str">
        <f>'BOQ for tender'!E166</f>
        <v>Bill №: 03 - INSITU CONCRETE WORKS</v>
      </c>
      <c r="D10" s="19"/>
      <c r="E10" s="10"/>
      <c r="F10" s="8"/>
    </row>
    <row r="11" spans="1:10" ht="24.75" customHeight="1" x14ac:dyDescent="0.2">
      <c r="B11" s="17"/>
      <c r="C11" s="20" t="str">
        <f>'BOQ for tender'!E312</f>
        <v>Bill №: 04 - MASONRY</v>
      </c>
      <c r="D11" s="19"/>
      <c r="E11" s="10"/>
      <c r="F11" s="8"/>
      <c r="G11" s="12"/>
    </row>
    <row r="12" spans="1:10" ht="24.75" customHeight="1" x14ac:dyDescent="0.2">
      <c r="B12" s="17"/>
      <c r="C12" s="20" t="str">
        <f>'BOQ for tender'!E363</f>
        <v>Bill №: 05 - STRUCTURAL METAL WORKS</v>
      </c>
      <c r="D12" s="19"/>
      <c r="E12" s="10"/>
      <c r="F12" s="8"/>
    </row>
    <row r="13" spans="1:10" ht="24.75" customHeight="1" x14ac:dyDescent="0.2">
      <c r="B13" s="17"/>
      <c r="C13" s="20" t="str">
        <f>'BOQ for tender'!E421</f>
        <v>Bill №: 06 - ROOFING</v>
      </c>
      <c r="D13" s="19"/>
      <c r="E13" s="10"/>
      <c r="F13" s="8"/>
      <c r="H13" s="21"/>
      <c r="I13" s="22"/>
    </row>
    <row r="14" spans="1:10" ht="24.75" customHeight="1" x14ac:dyDescent="0.2">
      <c r="B14" s="17"/>
      <c r="C14" s="20" t="str">
        <f>'BOQ for tender'!E504</f>
        <v>Bill №: 07 - WINDOWS, SCREENS &amp; LIGHTS</v>
      </c>
      <c r="D14" s="19"/>
      <c r="E14" s="10"/>
      <c r="F14" s="8"/>
      <c r="I14" s="21"/>
    </row>
    <row r="15" spans="1:10" ht="24.75" customHeight="1" x14ac:dyDescent="0.2">
      <c r="B15" s="17"/>
      <c r="C15" s="20" t="str">
        <f>'BOQ for tender'!E560</f>
        <v>Bill №: 08 - DOORS, SHUTTERS &amp; HATCHES</v>
      </c>
      <c r="D15" s="19"/>
      <c r="E15" s="10"/>
      <c r="F15" s="8"/>
      <c r="I15" s="22"/>
      <c r="J15" s="21"/>
    </row>
    <row r="16" spans="1:10" ht="24.75" customHeight="1" x14ac:dyDescent="0.2">
      <c r="B16" s="17"/>
      <c r="C16" s="20" t="str">
        <f>'BOQ for tender'!E622</f>
        <v>Bill №: 09 - FLOOR, WALL, CEILING, AND ROOF FINISHINGS</v>
      </c>
      <c r="D16" s="19"/>
      <c r="E16" s="10"/>
      <c r="F16" s="8"/>
    </row>
    <row r="17" spans="2:13" ht="24.75" customHeight="1" x14ac:dyDescent="0.2">
      <c r="B17" s="17"/>
      <c r="C17" s="20" t="str">
        <f>'BOQ for tender'!E689</f>
        <v>Bill №: 10 - SUSPENDED CEILING</v>
      </c>
      <c r="D17" s="19"/>
      <c r="E17" s="10"/>
      <c r="F17" s="8"/>
    </row>
    <row r="18" spans="2:13" ht="24.75" customHeight="1" x14ac:dyDescent="0.2">
      <c r="B18" s="17"/>
      <c r="C18" s="20" t="str">
        <f>'BOQ for tender'!E755</f>
        <v>Bill №: 11 - PAINTING &amp; DECORATIONS</v>
      </c>
      <c r="D18" s="19"/>
      <c r="E18" s="10"/>
      <c r="F18" s="8"/>
      <c r="G18" s="12"/>
      <c r="I18" s="21"/>
    </row>
    <row r="19" spans="2:13" ht="24.75" customHeight="1" x14ac:dyDescent="0.2">
      <c r="B19" s="17"/>
      <c r="C19" s="20" t="str">
        <f>'BOQ for tender'!E1096</f>
        <v>Bill №: 12 - STAIRS, WALKWAYS AND BALUSTRADES</v>
      </c>
      <c r="D19" s="19"/>
      <c r="E19" s="10"/>
      <c r="F19" s="8"/>
      <c r="J19" s="21"/>
    </row>
    <row r="20" spans="2:13" ht="24.75" customHeight="1" x14ac:dyDescent="0.2">
      <c r="B20" s="17"/>
      <c r="C20" s="20" t="str">
        <f>'BOQ for tender'!E892</f>
        <v>Bill №: 13 - MECHANICAL &amp; ELECTRICAL SERVICES</v>
      </c>
      <c r="D20" s="19"/>
      <c r="E20" s="10"/>
      <c r="F20" s="8"/>
      <c r="J20" s="21"/>
    </row>
    <row r="21" spans="2:13" ht="24.75" customHeight="1" x14ac:dyDescent="0.2">
      <c r="B21" s="17"/>
      <c r="C21" s="20" t="str">
        <f>+'BOQ for tender'!E989</f>
        <v>Bill №: 14 - PLUMBING</v>
      </c>
      <c r="D21" s="19"/>
      <c r="E21" s="10"/>
      <c r="F21" s="8"/>
      <c r="H21" s="21"/>
    </row>
    <row r="22" spans="2:13" ht="24.75" customHeight="1" x14ac:dyDescent="0.2">
      <c r="B22" s="17"/>
      <c r="C22" s="20" t="str">
        <f>'BOQ for tender'!E1099</f>
        <v>Bill №: 15 - INSULATION, FIRE STOPPING &amp; FIRE PROTECTION</v>
      </c>
      <c r="D22" s="19"/>
      <c r="E22" s="10"/>
      <c r="F22" s="8"/>
      <c r="H22" s="21"/>
    </row>
    <row r="23" spans="2:13" ht="24.75" customHeight="1" x14ac:dyDescent="0.2">
      <c r="B23" s="17"/>
      <c r="C23" s="20" t="str">
        <f>'BOQ for tender'!E1061</f>
        <v>Bill №:  16- ADDITIONS AND OMMISIONS</v>
      </c>
      <c r="D23" s="19"/>
      <c r="E23" s="10"/>
      <c r="F23" s="8"/>
      <c r="H23" s="21"/>
    </row>
    <row r="24" spans="2:13" ht="24.75" customHeight="1" x14ac:dyDescent="0.25">
      <c r="C24" s="23"/>
      <c r="D24" s="24"/>
      <c r="E24" s="2"/>
      <c r="F24" s="5"/>
    </row>
    <row r="25" spans="2:13" ht="39" customHeight="1" x14ac:dyDescent="0.2">
      <c r="B25" s="1"/>
      <c r="C25" s="28" t="s">
        <v>204</v>
      </c>
      <c r="D25" s="25"/>
      <c r="E25" s="6"/>
      <c r="F25" s="7"/>
      <c r="G25" s="21"/>
      <c r="H25" s="22"/>
      <c r="I25" s="21"/>
    </row>
    <row r="26" spans="2:13" ht="15" x14ac:dyDescent="0.25">
      <c r="B26" s="1"/>
      <c r="C26" s="26"/>
      <c r="E26" s="3"/>
      <c r="F26" s="4"/>
    </row>
    <row r="27" spans="2:13" x14ac:dyDescent="0.2">
      <c r="E27" s="22"/>
      <c r="M27" s="27"/>
    </row>
  </sheetData>
  <mergeCells count="6">
    <mergeCell ref="E5:E6"/>
    <mergeCell ref="C5:C6"/>
    <mergeCell ref="A2:F2"/>
    <mergeCell ref="A3:F3"/>
    <mergeCell ref="D5:D6"/>
    <mergeCell ref="F5:F6"/>
  </mergeCells>
  <pageMargins left="0.7" right="0.7"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O1182"/>
  <sheetViews>
    <sheetView tabSelected="1" view="pageBreakPreview" topLeftCell="A174" zoomScaleNormal="100" zoomScaleSheetLayoutView="100" workbookViewId="0">
      <selection activeCell="T181" sqref="T181"/>
    </sheetView>
  </sheetViews>
  <sheetFormatPr defaultColWidth="9.140625" defaultRowHeight="12.75" outlineLevelCol="1" x14ac:dyDescent="0.2"/>
  <cols>
    <col min="1" max="1" width="7.28515625" style="29" customWidth="1"/>
    <col min="2" max="2" width="6.28515625" style="30" customWidth="1"/>
    <col min="3" max="3" width="1.85546875" style="31" bestFit="1" customWidth="1"/>
    <col min="4" max="4" width="5.5703125" style="31" customWidth="1"/>
    <col min="5" max="5" width="56.28515625" style="32" customWidth="1"/>
    <col min="6" max="6" width="1.42578125" style="33" customWidth="1"/>
    <col min="7" max="7" width="5.7109375" style="34" bestFit="1" customWidth="1"/>
    <col min="8" max="8" width="10.85546875" style="35" bestFit="1" customWidth="1"/>
    <col min="9" max="10" width="10.85546875" style="36" customWidth="1" outlineLevel="1"/>
    <col min="11" max="11" width="13.7109375" style="381" customWidth="1" outlineLevel="1"/>
    <col min="12" max="12" width="9.28515625" style="38" bestFit="1" customWidth="1"/>
    <col min="13" max="16384" width="9.140625" style="38"/>
  </cols>
  <sheetData>
    <row r="1" spans="1:11" x14ac:dyDescent="0.2">
      <c r="K1" s="37">
        <v>0</v>
      </c>
    </row>
    <row r="2" spans="1:11" x14ac:dyDescent="0.2">
      <c r="A2" s="39" t="s">
        <v>669</v>
      </c>
      <c r="B2" s="40"/>
      <c r="C2" s="41"/>
      <c r="D2" s="41"/>
      <c r="E2" s="42"/>
      <c r="F2" s="39"/>
      <c r="G2" s="43"/>
      <c r="H2" s="44"/>
      <c r="I2" s="39"/>
      <c r="J2" s="39"/>
      <c r="K2" s="39"/>
    </row>
    <row r="3" spans="1:11" x14ac:dyDescent="0.2">
      <c r="A3" s="33" t="s">
        <v>92</v>
      </c>
      <c r="G3" s="45"/>
      <c r="H3" s="46"/>
      <c r="I3" s="33"/>
      <c r="J3" s="33"/>
      <c r="K3" s="33"/>
    </row>
    <row r="4" spans="1:11" x14ac:dyDescent="0.2">
      <c r="A4" s="47"/>
      <c r="E4" s="48"/>
      <c r="F4" s="49"/>
      <c r="G4" s="45"/>
      <c r="H4" s="46"/>
      <c r="I4" s="47"/>
      <c r="J4" s="47"/>
      <c r="K4" s="50"/>
    </row>
    <row r="5" spans="1:11" x14ac:dyDescent="0.2">
      <c r="A5" s="51" t="s">
        <v>0</v>
      </c>
      <c r="B5" s="52"/>
      <c r="C5" s="53"/>
      <c r="D5" s="53"/>
      <c r="E5" s="54"/>
      <c r="F5" s="51"/>
      <c r="G5" s="55"/>
      <c r="H5" s="56"/>
      <c r="I5" s="51"/>
      <c r="J5" s="51"/>
      <c r="K5" s="51"/>
    </row>
    <row r="6" spans="1:11" s="65" customFormat="1" ht="25.5" x14ac:dyDescent="0.2">
      <c r="A6" s="57" t="s">
        <v>91</v>
      </c>
      <c r="B6" s="58"/>
      <c r="C6" s="59"/>
      <c r="D6" s="59"/>
      <c r="E6" s="60" t="s">
        <v>90</v>
      </c>
      <c r="F6" s="61"/>
      <c r="G6" s="62" t="s">
        <v>89</v>
      </c>
      <c r="H6" s="63" t="s">
        <v>88</v>
      </c>
      <c r="I6" s="64" t="s">
        <v>87</v>
      </c>
      <c r="J6" s="64" t="s">
        <v>86</v>
      </c>
      <c r="K6" s="57" t="s">
        <v>85</v>
      </c>
    </row>
    <row r="7" spans="1:11" s="75" customFormat="1" x14ac:dyDescent="0.2">
      <c r="A7" s="66" t="s">
        <v>84</v>
      </c>
      <c r="B7" s="67"/>
      <c r="C7" s="68"/>
      <c r="D7" s="68"/>
      <c r="E7" s="69" t="s">
        <v>7</v>
      </c>
      <c r="F7" s="70"/>
      <c r="G7" s="71"/>
      <c r="H7" s="72"/>
      <c r="I7" s="73"/>
      <c r="J7" s="73"/>
      <c r="K7" s="74"/>
    </row>
    <row r="8" spans="1:11" ht="12" customHeight="1" x14ac:dyDescent="0.2">
      <c r="A8" s="76"/>
      <c r="E8" s="77"/>
      <c r="F8" s="78"/>
      <c r="G8" s="79"/>
      <c r="H8" s="80"/>
      <c r="I8" s="81"/>
      <c r="J8" s="81"/>
      <c r="K8" s="82"/>
    </row>
    <row r="9" spans="1:11" ht="12" customHeight="1" x14ac:dyDescent="0.2">
      <c r="A9" s="76"/>
      <c r="G9" s="79"/>
      <c r="H9" s="80"/>
      <c r="I9" s="81"/>
      <c r="J9" s="81"/>
      <c r="K9" s="82"/>
    </row>
    <row r="10" spans="1:11" s="89" customFormat="1" ht="12" customHeight="1" x14ac:dyDescent="0.2">
      <c r="A10" s="83" t="s">
        <v>83</v>
      </c>
      <c r="B10" s="84" t="s">
        <v>82</v>
      </c>
      <c r="C10" s="41"/>
      <c r="D10" s="41"/>
      <c r="E10" s="85"/>
      <c r="F10" s="39"/>
      <c r="G10" s="86"/>
      <c r="H10" s="87"/>
      <c r="I10" s="88"/>
      <c r="J10" s="88"/>
      <c r="K10" s="82"/>
    </row>
    <row r="11" spans="1:11" ht="12" customHeight="1" x14ac:dyDescent="0.2">
      <c r="E11" s="90" t="s">
        <v>81</v>
      </c>
      <c r="G11" s="79"/>
      <c r="H11" s="80"/>
      <c r="I11" s="81"/>
      <c r="J11" s="81"/>
      <c r="K11" s="82"/>
    </row>
    <row r="12" spans="1:11" ht="12" customHeight="1" x14ac:dyDescent="0.2">
      <c r="D12" s="31" t="s">
        <v>1</v>
      </c>
      <c r="E12" s="91" t="s">
        <v>151</v>
      </c>
      <c r="G12" s="79"/>
      <c r="H12" s="80"/>
      <c r="I12" s="81"/>
      <c r="J12" s="81"/>
      <c r="K12" s="82"/>
    </row>
    <row r="13" spans="1:11" ht="12" customHeight="1" x14ac:dyDescent="0.2">
      <c r="D13" s="31" t="s">
        <v>11</v>
      </c>
      <c r="E13" s="91" t="s">
        <v>152</v>
      </c>
      <c r="G13" s="79"/>
      <c r="H13" s="80"/>
      <c r="I13" s="81"/>
      <c r="J13" s="81"/>
      <c r="K13" s="82"/>
    </row>
    <row r="14" spans="1:11" ht="12" customHeight="1" x14ac:dyDescent="0.2">
      <c r="D14" s="31" t="s">
        <v>3</v>
      </c>
      <c r="E14" s="91" t="s">
        <v>153</v>
      </c>
      <c r="G14" s="79"/>
      <c r="H14" s="80"/>
      <c r="I14" s="81"/>
      <c r="J14" s="81"/>
      <c r="K14" s="82"/>
    </row>
    <row r="15" spans="1:11" ht="12" customHeight="1" x14ac:dyDescent="0.2">
      <c r="D15" s="31" t="s">
        <v>2</v>
      </c>
      <c r="E15" s="91" t="s">
        <v>154</v>
      </c>
      <c r="G15" s="79"/>
      <c r="H15" s="80"/>
      <c r="I15" s="81"/>
      <c r="J15" s="81"/>
      <c r="K15" s="82"/>
    </row>
    <row r="16" spans="1:11" ht="12" customHeight="1" x14ac:dyDescent="0.2">
      <c r="D16" s="31" t="s">
        <v>1</v>
      </c>
      <c r="E16" s="91" t="s">
        <v>155</v>
      </c>
      <c r="G16" s="79"/>
      <c r="H16" s="80"/>
      <c r="I16" s="81"/>
      <c r="J16" s="81"/>
      <c r="K16" s="82"/>
    </row>
    <row r="17" spans="1:11" ht="12" customHeight="1" x14ac:dyDescent="0.2">
      <c r="D17" s="31" t="s">
        <v>146</v>
      </c>
      <c r="E17" s="91" t="s">
        <v>156</v>
      </c>
      <c r="G17" s="79"/>
      <c r="H17" s="80"/>
      <c r="I17" s="81"/>
      <c r="J17" s="81"/>
      <c r="K17" s="82"/>
    </row>
    <row r="18" spans="1:11" ht="12" customHeight="1" x14ac:dyDescent="0.2">
      <c r="D18" s="31" t="s">
        <v>147</v>
      </c>
      <c r="E18" s="91" t="s">
        <v>157</v>
      </c>
      <c r="G18" s="79"/>
      <c r="H18" s="80"/>
      <c r="I18" s="81"/>
      <c r="J18" s="81"/>
      <c r="K18" s="82"/>
    </row>
    <row r="19" spans="1:11" ht="12" customHeight="1" x14ac:dyDescent="0.2">
      <c r="D19" s="31" t="s">
        <v>148</v>
      </c>
      <c r="E19" s="91" t="s">
        <v>158</v>
      </c>
      <c r="G19" s="79"/>
      <c r="H19" s="80"/>
      <c r="I19" s="81"/>
      <c r="J19" s="81"/>
      <c r="K19" s="82"/>
    </row>
    <row r="20" spans="1:11" ht="12" customHeight="1" x14ac:dyDescent="0.2">
      <c r="D20" s="31" t="s">
        <v>149</v>
      </c>
      <c r="E20" s="91" t="s">
        <v>159</v>
      </c>
      <c r="G20" s="79"/>
      <c r="H20" s="80"/>
      <c r="I20" s="81"/>
      <c r="J20" s="81"/>
      <c r="K20" s="82"/>
    </row>
    <row r="21" spans="1:11" ht="12" customHeight="1" x14ac:dyDescent="0.2">
      <c r="D21" s="31" t="s">
        <v>150</v>
      </c>
      <c r="E21" s="91" t="s">
        <v>160</v>
      </c>
      <c r="G21" s="79"/>
      <c r="H21" s="80"/>
      <c r="I21" s="81"/>
      <c r="J21" s="81"/>
      <c r="K21" s="82"/>
    </row>
    <row r="22" spans="1:11" ht="12" customHeight="1" x14ac:dyDescent="0.2">
      <c r="E22" s="91"/>
      <c r="G22" s="79"/>
      <c r="H22" s="80"/>
      <c r="I22" s="81"/>
      <c r="J22" s="81"/>
      <c r="K22" s="82"/>
    </row>
    <row r="23" spans="1:11" ht="12" customHeight="1" x14ac:dyDescent="0.2">
      <c r="G23" s="79"/>
      <c r="H23" s="80"/>
      <c r="I23" s="81"/>
      <c r="J23" s="81"/>
      <c r="K23" s="82"/>
    </row>
    <row r="24" spans="1:11" s="89" customFormat="1" ht="12" customHeight="1" x14ac:dyDescent="0.2">
      <c r="A24" s="83" t="s">
        <v>80</v>
      </c>
      <c r="B24" s="84" t="s">
        <v>79</v>
      </c>
      <c r="C24" s="41"/>
      <c r="D24" s="41"/>
      <c r="E24" s="85"/>
      <c r="F24" s="39"/>
      <c r="G24" s="86"/>
      <c r="H24" s="87"/>
      <c r="I24" s="88"/>
      <c r="J24" s="88"/>
      <c r="K24" s="82"/>
    </row>
    <row r="25" spans="1:11" s="75" customFormat="1" ht="38.25" x14ac:dyDescent="0.2">
      <c r="A25" s="29"/>
      <c r="B25" s="92"/>
      <c r="C25" s="31"/>
      <c r="D25" s="31"/>
      <c r="E25" s="93" t="s">
        <v>78</v>
      </c>
      <c r="F25" s="94"/>
      <c r="G25" s="79" t="s">
        <v>5</v>
      </c>
      <c r="H25" s="80">
        <v>1</v>
      </c>
      <c r="I25" s="81"/>
      <c r="J25" s="81"/>
      <c r="K25" s="95"/>
    </row>
    <row r="26" spans="1:11" ht="12" customHeight="1" x14ac:dyDescent="0.2">
      <c r="G26" s="79"/>
      <c r="H26" s="80"/>
      <c r="I26" s="81"/>
      <c r="J26" s="81"/>
      <c r="K26" s="95"/>
    </row>
    <row r="27" spans="1:11" ht="12" customHeight="1" x14ac:dyDescent="0.2">
      <c r="G27" s="79"/>
      <c r="H27" s="80"/>
      <c r="I27" s="81"/>
      <c r="J27" s="81"/>
      <c r="K27" s="95"/>
    </row>
    <row r="28" spans="1:11" s="89" customFormat="1" ht="12" customHeight="1" x14ac:dyDescent="0.2">
      <c r="A28" s="83" t="s">
        <v>77</v>
      </c>
      <c r="B28" s="84" t="s">
        <v>76</v>
      </c>
      <c r="C28" s="41"/>
      <c r="D28" s="41"/>
      <c r="E28" s="85"/>
      <c r="F28" s="39"/>
      <c r="G28" s="86"/>
      <c r="H28" s="87"/>
      <c r="I28" s="88"/>
      <c r="J28" s="88"/>
      <c r="K28" s="95"/>
    </row>
    <row r="29" spans="1:11" ht="12" customHeight="1" x14ac:dyDescent="0.2">
      <c r="A29" s="76"/>
      <c r="E29" s="32" t="s">
        <v>75</v>
      </c>
      <c r="G29" s="79" t="s">
        <v>11</v>
      </c>
      <c r="H29" s="80">
        <v>1</v>
      </c>
      <c r="I29" s="81"/>
      <c r="J29" s="81"/>
      <c r="K29" s="95"/>
    </row>
    <row r="30" spans="1:11" ht="12" customHeight="1" x14ac:dyDescent="0.2">
      <c r="A30" s="76"/>
      <c r="G30" s="79"/>
      <c r="H30" s="80"/>
      <c r="I30" s="81"/>
      <c r="J30" s="81"/>
      <c r="K30" s="95"/>
    </row>
    <row r="31" spans="1:11" ht="12" customHeight="1" x14ac:dyDescent="0.2">
      <c r="A31" s="76"/>
      <c r="G31" s="79"/>
      <c r="H31" s="80"/>
      <c r="I31" s="81"/>
      <c r="J31" s="81"/>
      <c r="K31" s="95"/>
    </row>
    <row r="32" spans="1:11" s="89" customFormat="1" ht="12" customHeight="1" x14ac:dyDescent="0.2">
      <c r="A32" s="83" t="s">
        <v>74</v>
      </c>
      <c r="B32" s="84" t="s">
        <v>73</v>
      </c>
      <c r="C32" s="41"/>
      <c r="D32" s="41"/>
      <c r="E32" s="85"/>
      <c r="F32" s="39"/>
      <c r="G32" s="86"/>
      <c r="H32" s="87"/>
      <c r="I32" s="88"/>
      <c r="J32" s="88"/>
      <c r="K32" s="95"/>
    </row>
    <row r="33" spans="1:11" ht="12" customHeight="1" x14ac:dyDescent="0.2">
      <c r="A33" s="76"/>
      <c r="E33" s="32" t="s">
        <v>72</v>
      </c>
      <c r="G33" s="79" t="s">
        <v>5</v>
      </c>
      <c r="H33" s="80">
        <v>1</v>
      </c>
      <c r="I33" s="81"/>
      <c r="J33" s="81"/>
      <c r="K33" s="95"/>
    </row>
    <row r="34" spans="1:11" ht="12" customHeight="1" x14ac:dyDescent="0.2">
      <c r="A34" s="76"/>
      <c r="G34" s="79"/>
      <c r="H34" s="80"/>
      <c r="I34" s="81"/>
      <c r="J34" s="81"/>
      <c r="K34" s="95"/>
    </row>
    <row r="35" spans="1:11" ht="12" customHeight="1" x14ac:dyDescent="0.2">
      <c r="A35" s="76"/>
      <c r="G35" s="79"/>
      <c r="H35" s="80"/>
      <c r="I35" s="81"/>
      <c r="J35" s="81"/>
      <c r="K35" s="95"/>
    </row>
    <row r="36" spans="1:11" s="89" customFormat="1" ht="12" customHeight="1" x14ac:dyDescent="0.2">
      <c r="A36" s="83" t="s">
        <v>71</v>
      </c>
      <c r="B36" s="84" t="s">
        <v>207</v>
      </c>
      <c r="C36" s="41"/>
      <c r="D36" s="41"/>
      <c r="E36" s="85"/>
      <c r="F36" s="39"/>
      <c r="G36" s="86"/>
      <c r="H36" s="87"/>
      <c r="I36" s="88"/>
      <c r="J36" s="88"/>
      <c r="K36" s="95"/>
    </row>
    <row r="37" spans="1:11" ht="12" customHeight="1" x14ac:dyDescent="0.2">
      <c r="E37" s="32" t="s">
        <v>70</v>
      </c>
      <c r="G37" s="79" t="s">
        <v>5</v>
      </c>
      <c r="H37" s="80">
        <v>1</v>
      </c>
      <c r="I37" s="81"/>
      <c r="J37" s="81"/>
      <c r="K37" s="95"/>
    </row>
    <row r="38" spans="1:11" ht="12" customHeight="1" x14ac:dyDescent="0.2">
      <c r="G38" s="79"/>
      <c r="H38" s="80"/>
      <c r="I38" s="81"/>
      <c r="J38" s="81"/>
      <c r="K38" s="95"/>
    </row>
    <row r="39" spans="1:11" ht="12" customHeight="1" x14ac:dyDescent="0.2">
      <c r="G39" s="79"/>
      <c r="H39" s="80"/>
      <c r="I39" s="81"/>
      <c r="J39" s="81"/>
      <c r="K39" s="82"/>
    </row>
    <row r="40" spans="1:11" ht="12" customHeight="1" x14ac:dyDescent="0.2">
      <c r="G40" s="79"/>
      <c r="H40" s="80"/>
      <c r="I40" s="81"/>
      <c r="J40" s="81"/>
      <c r="K40" s="82"/>
    </row>
    <row r="41" spans="1:11" ht="12" customHeight="1" x14ac:dyDescent="0.2">
      <c r="G41" s="79"/>
      <c r="H41" s="80"/>
      <c r="I41" s="81"/>
      <c r="J41" s="81"/>
      <c r="K41" s="82"/>
    </row>
    <row r="42" spans="1:11" ht="12" customHeight="1" x14ac:dyDescent="0.2">
      <c r="G42" s="79"/>
      <c r="H42" s="80"/>
      <c r="I42" s="81"/>
      <c r="J42" s="81"/>
      <c r="K42" s="82"/>
    </row>
    <row r="43" spans="1:11" ht="12" customHeight="1" x14ac:dyDescent="0.2">
      <c r="G43" s="79"/>
      <c r="H43" s="80"/>
      <c r="I43" s="81"/>
      <c r="J43" s="81"/>
      <c r="K43" s="82"/>
    </row>
    <row r="44" spans="1:11" ht="12" customHeight="1" x14ac:dyDescent="0.2">
      <c r="G44" s="79"/>
      <c r="H44" s="80"/>
      <c r="I44" s="81"/>
      <c r="J44" s="81"/>
      <c r="K44" s="82"/>
    </row>
    <row r="45" spans="1:11" ht="12" customHeight="1" x14ac:dyDescent="0.2">
      <c r="G45" s="79"/>
      <c r="H45" s="80"/>
      <c r="I45" s="81"/>
      <c r="J45" s="81"/>
      <c r="K45" s="82"/>
    </row>
    <row r="46" spans="1:11" ht="12" customHeight="1" x14ac:dyDescent="0.2">
      <c r="G46" s="79"/>
      <c r="H46" s="80"/>
      <c r="I46" s="81"/>
      <c r="J46" s="81"/>
      <c r="K46" s="82"/>
    </row>
    <row r="47" spans="1:11" ht="12" customHeight="1" x14ac:dyDescent="0.2">
      <c r="G47" s="79"/>
      <c r="H47" s="80"/>
      <c r="I47" s="81"/>
      <c r="J47" s="81"/>
      <c r="K47" s="82"/>
    </row>
    <row r="48" spans="1:11" ht="12" customHeight="1" x14ac:dyDescent="0.2">
      <c r="G48" s="79"/>
      <c r="H48" s="80"/>
      <c r="I48" s="81"/>
      <c r="J48" s="81"/>
      <c r="K48" s="82"/>
    </row>
    <row r="49" spans="7:11" ht="12" customHeight="1" x14ac:dyDescent="0.2">
      <c r="G49" s="79"/>
      <c r="H49" s="80"/>
      <c r="I49" s="81"/>
      <c r="J49" s="81"/>
      <c r="K49" s="82"/>
    </row>
    <row r="50" spans="7:11" ht="12" customHeight="1" x14ac:dyDescent="0.2">
      <c r="G50" s="79"/>
      <c r="H50" s="80"/>
      <c r="I50" s="81"/>
      <c r="J50" s="81"/>
      <c r="K50" s="82"/>
    </row>
    <row r="51" spans="7:11" ht="12" customHeight="1" x14ac:dyDescent="0.2">
      <c r="G51" s="79"/>
      <c r="H51" s="80"/>
      <c r="I51" s="81"/>
      <c r="J51" s="81"/>
      <c r="K51" s="82"/>
    </row>
    <row r="52" spans="7:11" ht="12" customHeight="1" x14ac:dyDescent="0.2">
      <c r="G52" s="79"/>
      <c r="H52" s="80"/>
      <c r="I52" s="81"/>
      <c r="J52" s="81"/>
      <c r="K52" s="82"/>
    </row>
    <row r="53" spans="7:11" ht="12" customHeight="1" x14ac:dyDescent="0.2">
      <c r="G53" s="79"/>
      <c r="H53" s="80"/>
      <c r="I53" s="81"/>
      <c r="J53" s="81"/>
      <c r="K53" s="82"/>
    </row>
    <row r="54" spans="7:11" ht="12" customHeight="1" x14ac:dyDescent="0.2">
      <c r="G54" s="79"/>
      <c r="H54" s="80"/>
      <c r="I54" s="81"/>
      <c r="J54" s="81"/>
      <c r="K54" s="82"/>
    </row>
    <row r="55" spans="7:11" ht="12" customHeight="1" x14ac:dyDescent="0.2">
      <c r="G55" s="79"/>
      <c r="H55" s="80"/>
      <c r="I55" s="81"/>
      <c r="J55" s="81"/>
      <c r="K55" s="82"/>
    </row>
    <row r="56" spans="7:11" ht="12" customHeight="1" x14ac:dyDescent="0.2">
      <c r="G56" s="79"/>
      <c r="H56" s="80"/>
      <c r="I56" s="81"/>
      <c r="J56" s="81"/>
      <c r="K56" s="82"/>
    </row>
    <row r="57" spans="7:11" ht="12" customHeight="1" x14ac:dyDescent="0.2">
      <c r="G57" s="79"/>
      <c r="H57" s="80"/>
      <c r="I57" s="81"/>
      <c r="J57" s="81"/>
      <c r="K57" s="82"/>
    </row>
    <row r="58" spans="7:11" ht="12" customHeight="1" x14ac:dyDescent="0.2">
      <c r="G58" s="79"/>
      <c r="H58" s="80"/>
      <c r="I58" s="81"/>
      <c r="J58" s="81"/>
      <c r="K58" s="82"/>
    </row>
    <row r="59" spans="7:11" ht="12" customHeight="1" x14ac:dyDescent="0.2">
      <c r="G59" s="79"/>
      <c r="H59" s="80"/>
      <c r="I59" s="81"/>
      <c r="J59" s="81"/>
      <c r="K59" s="82"/>
    </row>
    <row r="60" spans="7:11" ht="12" customHeight="1" x14ac:dyDescent="0.2">
      <c r="G60" s="79"/>
      <c r="H60" s="80"/>
      <c r="I60" s="81"/>
      <c r="J60" s="81"/>
      <c r="K60" s="82"/>
    </row>
    <row r="61" spans="7:11" ht="12" customHeight="1" x14ac:dyDescent="0.2">
      <c r="G61" s="79"/>
      <c r="H61" s="80"/>
      <c r="I61" s="81"/>
      <c r="J61" s="81"/>
      <c r="K61" s="82"/>
    </row>
    <row r="62" spans="7:11" ht="12" customHeight="1" x14ac:dyDescent="0.2">
      <c r="G62" s="79"/>
      <c r="H62" s="80"/>
      <c r="I62" s="81"/>
      <c r="J62" s="81"/>
      <c r="K62" s="82"/>
    </row>
    <row r="63" spans="7:11" ht="12" customHeight="1" x14ac:dyDescent="0.2">
      <c r="G63" s="79"/>
      <c r="H63" s="80"/>
      <c r="I63" s="81"/>
      <c r="J63" s="81"/>
      <c r="K63" s="82"/>
    </row>
    <row r="64" spans="7:11" ht="12" customHeight="1" x14ac:dyDescent="0.2">
      <c r="G64" s="79"/>
      <c r="H64" s="80"/>
      <c r="I64" s="81"/>
      <c r="J64" s="81"/>
      <c r="K64" s="82"/>
    </row>
    <row r="65" spans="7:11" ht="12" customHeight="1" x14ac:dyDescent="0.2">
      <c r="G65" s="79"/>
      <c r="H65" s="80"/>
      <c r="I65" s="81"/>
      <c r="J65" s="81"/>
      <c r="K65" s="82"/>
    </row>
    <row r="66" spans="7:11" ht="12" customHeight="1" x14ac:dyDescent="0.2">
      <c r="G66" s="79"/>
      <c r="H66" s="80"/>
      <c r="I66" s="81"/>
      <c r="J66" s="81"/>
      <c r="K66" s="82"/>
    </row>
    <row r="67" spans="7:11" ht="12" customHeight="1" x14ac:dyDescent="0.2">
      <c r="G67" s="79"/>
      <c r="H67" s="80"/>
      <c r="I67" s="81"/>
      <c r="J67" s="81"/>
      <c r="K67" s="82"/>
    </row>
    <row r="68" spans="7:11" ht="12" customHeight="1" x14ac:dyDescent="0.2">
      <c r="G68" s="79"/>
      <c r="H68" s="80"/>
      <c r="I68" s="81"/>
      <c r="J68" s="81"/>
      <c r="K68" s="82"/>
    </row>
    <row r="69" spans="7:11" ht="12" customHeight="1" x14ac:dyDescent="0.2">
      <c r="G69" s="79"/>
      <c r="H69" s="80"/>
      <c r="I69" s="81"/>
      <c r="J69" s="81"/>
      <c r="K69" s="82"/>
    </row>
    <row r="70" spans="7:11" ht="12" customHeight="1" x14ac:dyDescent="0.2">
      <c r="G70" s="79"/>
      <c r="H70" s="80"/>
      <c r="I70" s="81"/>
      <c r="J70" s="81"/>
      <c r="K70" s="82"/>
    </row>
    <row r="71" spans="7:11" ht="12" customHeight="1" x14ac:dyDescent="0.2">
      <c r="G71" s="79"/>
      <c r="H71" s="80"/>
      <c r="I71" s="81"/>
      <c r="J71" s="81"/>
      <c r="K71" s="82"/>
    </row>
    <row r="72" spans="7:11" ht="12" customHeight="1" x14ac:dyDescent="0.2">
      <c r="G72" s="79"/>
      <c r="H72" s="80"/>
      <c r="I72" s="81"/>
      <c r="J72" s="81"/>
      <c r="K72" s="82"/>
    </row>
    <row r="73" spans="7:11" ht="12" customHeight="1" x14ac:dyDescent="0.2">
      <c r="G73" s="79"/>
      <c r="H73" s="80"/>
      <c r="I73" s="81"/>
      <c r="J73" s="81"/>
      <c r="K73" s="82"/>
    </row>
    <row r="74" spans="7:11" ht="12" customHeight="1" x14ac:dyDescent="0.2">
      <c r="G74" s="79"/>
      <c r="H74" s="80"/>
      <c r="I74" s="81"/>
      <c r="J74" s="81"/>
      <c r="K74" s="82"/>
    </row>
    <row r="75" spans="7:11" ht="12" customHeight="1" x14ac:dyDescent="0.2">
      <c r="G75" s="79"/>
      <c r="H75" s="80"/>
      <c r="I75" s="81"/>
      <c r="J75" s="81"/>
      <c r="K75" s="82"/>
    </row>
    <row r="76" spans="7:11" ht="12" customHeight="1" x14ac:dyDescent="0.2">
      <c r="G76" s="79"/>
      <c r="H76" s="80"/>
      <c r="I76" s="81"/>
      <c r="J76" s="81"/>
      <c r="K76" s="82"/>
    </row>
    <row r="77" spans="7:11" ht="12" customHeight="1" x14ac:dyDescent="0.2">
      <c r="G77" s="79"/>
      <c r="H77" s="80"/>
      <c r="I77" s="81"/>
      <c r="J77" s="81"/>
      <c r="K77" s="82"/>
    </row>
    <row r="78" spans="7:11" ht="12" customHeight="1" x14ac:dyDescent="0.2">
      <c r="G78" s="79"/>
      <c r="H78" s="80"/>
      <c r="I78" s="81"/>
      <c r="J78" s="81"/>
      <c r="K78" s="82"/>
    </row>
    <row r="79" spans="7:11" ht="12" customHeight="1" x14ac:dyDescent="0.2">
      <c r="G79" s="79"/>
      <c r="H79" s="80"/>
      <c r="I79" s="81"/>
      <c r="J79" s="81"/>
      <c r="K79" s="82"/>
    </row>
    <row r="80" spans="7:11" ht="12" customHeight="1" x14ac:dyDescent="0.2">
      <c r="G80" s="79"/>
      <c r="H80" s="80"/>
      <c r="I80" s="81"/>
      <c r="J80" s="81"/>
      <c r="K80" s="82"/>
    </row>
    <row r="81" spans="1:11" ht="12" customHeight="1" x14ac:dyDescent="0.2">
      <c r="G81" s="79"/>
      <c r="H81" s="80"/>
      <c r="I81" s="81"/>
      <c r="J81" s="81"/>
      <c r="K81" s="82"/>
    </row>
    <row r="82" spans="1:11" ht="12" customHeight="1" x14ac:dyDescent="0.2">
      <c r="G82" s="79"/>
      <c r="H82" s="80"/>
      <c r="I82" s="81"/>
      <c r="J82" s="81"/>
      <c r="K82" s="82"/>
    </row>
    <row r="83" spans="1:11" ht="12" customHeight="1" x14ac:dyDescent="0.2">
      <c r="G83" s="79"/>
      <c r="H83" s="80"/>
      <c r="I83" s="81"/>
      <c r="J83" s="81"/>
      <c r="K83" s="82"/>
    </row>
    <row r="84" spans="1:11" ht="12" customHeight="1" x14ac:dyDescent="0.2">
      <c r="G84" s="79"/>
      <c r="H84" s="80"/>
      <c r="I84" s="81"/>
      <c r="J84" s="81"/>
      <c r="K84" s="82"/>
    </row>
    <row r="85" spans="1:11" ht="12" customHeight="1" x14ac:dyDescent="0.2">
      <c r="G85" s="79"/>
      <c r="H85" s="80"/>
      <c r="I85" s="81"/>
      <c r="J85" s="81"/>
      <c r="K85" s="82"/>
    </row>
    <row r="86" spans="1:11" ht="12" customHeight="1" x14ac:dyDescent="0.2">
      <c r="G86" s="79"/>
      <c r="H86" s="80"/>
      <c r="I86" s="81"/>
      <c r="J86" s="81"/>
      <c r="K86" s="82"/>
    </row>
    <row r="87" spans="1:11" ht="12" customHeight="1" x14ac:dyDescent="0.2">
      <c r="G87" s="79"/>
      <c r="H87" s="80"/>
      <c r="I87" s="81"/>
      <c r="J87" s="81"/>
      <c r="K87" s="82"/>
    </row>
    <row r="88" spans="1:11" s="102" customFormat="1" x14ac:dyDescent="0.2">
      <c r="A88" s="66" t="s">
        <v>69</v>
      </c>
      <c r="B88" s="96" t="s">
        <v>115</v>
      </c>
      <c r="C88" s="68"/>
      <c r="D88" s="68"/>
      <c r="E88" s="69"/>
      <c r="F88" s="97"/>
      <c r="G88" s="98"/>
      <c r="H88" s="99"/>
      <c r="I88" s="100"/>
      <c r="J88" s="100"/>
      <c r="K88" s="101"/>
    </row>
    <row r="89" spans="1:11" s="75" customFormat="1" x14ac:dyDescent="0.2">
      <c r="A89" s="66" t="s">
        <v>68</v>
      </c>
      <c r="B89" s="96"/>
      <c r="C89" s="68"/>
      <c r="D89" s="68"/>
      <c r="E89" s="96" t="s">
        <v>194</v>
      </c>
      <c r="F89" s="97"/>
      <c r="G89" s="98"/>
      <c r="H89" s="99"/>
      <c r="I89" s="74"/>
      <c r="J89" s="74"/>
      <c r="K89" s="74"/>
    </row>
    <row r="90" spans="1:11" ht="12" customHeight="1" x14ac:dyDescent="0.2">
      <c r="A90" s="103"/>
      <c r="B90" s="104"/>
      <c r="C90" s="105"/>
      <c r="D90" s="105"/>
      <c r="E90" s="106"/>
      <c r="F90" s="107"/>
      <c r="G90" s="108"/>
      <c r="H90" s="109"/>
      <c r="I90" s="110"/>
      <c r="J90" s="110"/>
      <c r="K90" s="111"/>
    </row>
    <row r="91" spans="1:11" s="89" customFormat="1" ht="12" customHeight="1" x14ac:dyDescent="0.2">
      <c r="A91" s="112" t="s">
        <v>67</v>
      </c>
      <c r="B91" s="113" t="s">
        <v>66</v>
      </c>
      <c r="C91" s="114"/>
      <c r="D91" s="114"/>
      <c r="E91" s="115"/>
      <c r="F91" s="116"/>
      <c r="G91" s="117"/>
      <c r="H91" s="118"/>
      <c r="I91" s="119"/>
      <c r="J91" s="119"/>
      <c r="K91" s="120"/>
    </row>
    <row r="92" spans="1:11" s="75" customFormat="1" ht="38.25" x14ac:dyDescent="0.2">
      <c r="A92" s="121"/>
      <c r="B92" s="122"/>
      <c r="C92" s="123"/>
      <c r="D92" s="124" t="s">
        <v>164</v>
      </c>
      <c r="E92" s="125" t="s">
        <v>163</v>
      </c>
      <c r="F92" s="126"/>
      <c r="G92" s="127"/>
      <c r="H92" s="128"/>
      <c r="I92" s="129"/>
      <c r="J92" s="129"/>
      <c r="K92" s="120"/>
    </row>
    <row r="93" spans="1:11" ht="12" customHeight="1" x14ac:dyDescent="0.2">
      <c r="A93" s="121"/>
      <c r="B93" s="130"/>
      <c r="C93" s="123"/>
      <c r="D93" s="123"/>
      <c r="E93" s="131"/>
      <c r="F93" s="132"/>
      <c r="G93" s="127"/>
      <c r="H93" s="128"/>
      <c r="I93" s="129"/>
      <c r="J93" s="129"/>
      <c r="K93" s="120"/>
    </row>
    <row r="94" spans="1:11" ht="12" customHeight="1" x14ac:dyDescent="0.2">
      <c r="A94" s="121"/>
      <c r="B94" s="130"/>
      <c r="C94" s="123"/>
      <c r="D94" s="123"/>
      <c r="E94" s="131"/>
      <c r="F94" s="132"/>
      <c r="G94" s="127"/>
      <c r="H94" s="128"/>
      <c r="I94" s="129"/>
      <c r="J94" s="129"/>
      <c r="K94" s="120"/>
    </row>
    <row r="95" spans="1:11" s="89" customFormat="1" ht="12" customHeight="1" x14ac:dyDescent="0.2">
      <c r="A95" s="112" t="s">
        <v>65</v>
      </c>
      <c r="B95" s="113" t="s">
        <v>64</v>
      </c>
      <c r="C95" s="114"/>
      <c r="D95" s="114"/>
      <c r="E95" s="115"/>
      <c r="F95" s="116"/>
      <c r="G95" s="117"/>
      <c r="H95" s="118"/>
      <c r="I95" s="119"/>
      <c r="J95" s="119"/>
      <c r="K95" s="120"/>
    </row>
    <row r="96" spans="1:11" s="142" customFormat="1" ht="25.5" x14ac:dyDescent="0.2">
      <c r="A96" s="133" t="s">
        <v>294</v>
      </c>
      <c r="B96" s="134"/>
      <c r="C96" s="135"/>
      <c r="D96" s="135"/>
      <c r="E96" s="136" t="s">
        <v>266</v>
      </c>
      <c r="F96" s="137"/>
      <c r="G96" s="138" t="s">
        <v>702</v>
      </c>
      <c r="H96" s="139">
        <f>309.4+22.7</f>
        <v>332.09999999999997</v>
      </c>
      <c r="I96" s="140"/>
      <c r="J96" s="140"/>
      <c r="K96" s="141"/>
    </row>
    <row r="97" spans="1:11" ht="12" customHeight="1" x14ac:dyDescent="0.2">
      <c r="A97" s="121"/>
      <c r="B97" s="130"/>
      <c r="C97" s="123"/>
      <c r="D97" s="123"/>
      <c r="E97" s="131"/>
      <c r="F97" s="132"/>
      <c r="G97" s="127"/>
      <c r="H97" s="128"/>
      <c r="I97" s="129"/>
      <c r="J97" s="129"/>
      <c r="K97" s="143"/>
    </row>
    <row r="98" spans="1:11" ht="12" customHeight="1" x14ac:dyDescent="0.2">
      <c r="A98" s="121"/>
      <c r="B98" s="130"/>
      <c r="C98" s="123"/>
      <c r="D98" s="123"/>
      <c r="E98" s="131"/>
      <c r="F98" s="132"/>
      <c r="G98" s="127"/>
      <c r="H98" s="128"/>
      <c r="I98" s="129"/>
      <c r="J98" s="129"/>
      <c r="K98" s="143"/>
    </row>
    <row r="99" spans="1:11" ht="12" customHeight="1" x14ac:dyDescent="0.2">
      <c r="A99" s="121"/>
      <c r="B99" s="130"/>
      <c r="C99" s="123"/>
      <c r="D99" s="123"/>
      <c r="E99" s="131"/>
      <c r="F99" s="132"/>
      <c r="G99" s="127"/>
      <c r="H99" s="128"/>
      <c r="I99" s="129"/>
      <c r="J99" s="129"/>
      <c r="K99" s="143"/>
    </row>
    <row r="100" spans="1:11" s="89" customFormat="1" ht="12" customHeight="1" x14ac:dyDescent="0.2">
      <c r="A100" s="112" t="s">
        <v>63</v>
      </c>
      <c r="B100" s="113" t="s">
        <v>61</v>
      </c>
      <c r="C100" s="114"/>
      <c r="D100" s="114"/>
      <c r="E100" s="115"/>
      <c r="F100" s="116"/>
      <c r="G100" s="117"/>
      <c r="H100" s="118"/>
      <c r="I100" s="119"/>
      <c r="J100" s="119"/>
      <c r="K100" s="143"/>
    </row>
    <row r="101" spans="1:11" s="147" customFormat="1" ht="38.25" x14ac:dyDescent="0.2">
      <c r="A101" s="144"/>
      <c r="B101" s="122"/>
      <c r="C101" s="123"/>
      <c r="D101" s="123"/>
      <c r="E101" s="145" t="s">
        <v>60</v>
      </c>
      <c r="F101" s="146"/>
      <c r="G101" s="127"/>
      <c r="H101" s="128"/>
      <c r="I101" s="129"/>
      <c r="J101" s="129"/>
      <c r="K101" s="143"/>
    </row>
    <row r="102" spans="1:11" s="152" customFormat="1" ht="15" x14ac:dyDescent="0.2">
      <c r="A102" s="133" t="s">
        <v>101</v>
      </c>
      <c r="B102" s="148"/>
      <c r="C102" s="135"/>
      <c r="D102" s="135"/>
      <c r="E102" s="149" t="s">
        <v>268</v>
      </c>
      <c r="F102" s="150"/>
      <c r="G102" s="138" t="s">
        <v>703</v>
      </c>
      <c r="H102" s="151">
        <v>65.74199999999999</v>
      </c>
      <c r="I102" s="140"/>
      <c r="J102" s="140"/>
      <c r="K102" s="141"/>
    </row>
    <row r="103" spans="1:11" s="152" customFormat="1" ht="15" x14ac:dyDescent="0.2">
      <c r="A103" s="133" t="s">
        <v>270</v>
      </c>
      <c r="B103" s="148"/>
      <c r="C103" s="135"/>
      <c r="D103" s="135"/>
      <c r="E103" s="149" t="s">
        <v>269</v>
      </c>
      <c r="F103" s="150"/>
      <c r="G103" s="138" t="s">
        <v>703</v>
      </c>
      <c r="H103" s="151">
        <v>27.251820000000002</v>
      </c>
      <c r="I103" s="140"/>
      <c r="J103" s="140"/>
      <c r="K103" s="141"/>
    </row>
    <row r="104" spans="1:11" ht="12" customHeight="1" x14ac:dyDescent="0.2">
      <c r="A104" s="144"/>
      <c r="B104" s="130"/>
      <c r="C104" s="123"/>
      <c r="D104" s="123"/>
      <c r="E104" s="131"/>
      <c r="F104" s="132"/>
      <c r="G104" s="127"/>
      <c r="H104" s="128"/>
      <c r="I104" s="129"/>
      <c r="J104" s="129"/>
      <c r="K104" s="143"/>
    </row>
    <row r="105" spans="1:11" ht="12" customHeight="1" x14ac:dyDescent="0.2">
      <c r="A105" s="144"/>
      <c r="B105" s="130"/>
      <c r="C105" s="123"/>
      <c r="D105" s="123"/>
      <c r="E105" s="131"/>
      <c r="F105" s="132"/>
      <c r="G105" s="127"/>
      <c r="H105" s="128"/>
      <c r="I105" s="129"/>
      <c r="J105" s="129"/>
      <c r="K105" s="143"/>
    </row>
    <row r="106" spans="1:11" s="89" customFormat="1" ht="12" customHeight="1" x14ac:dyDescent="0.2">
      <c r="A106" s="112" t="s">
        <v>62</v>
      </c>
      <c r="B106" s="113" t="s">
        <v>58</v>
      </c>
      <c r="C106" s="114"/>
      <c r="D106" s="114"/>
      <c r="E106" s="115"/>
      <c r="F106" s="116"/>
      <c r="G106" s="117"/>
      <c r="H106" s="118"/>
      <c r="I106" s="119"/>
      <c r="J106" s="119"/>
      <c r="K106" s="143"/>
    </row>
    <row r="107" spans="1:11" ht="25.5" x14ac:dyDescent="0.2">
      <c r="A107" s="144"/>
      <c r="B107" s="122"/>
      <c r="C107" s="123"/>
      <c r="D107" s="123"/>
      <c r="E107" s="145" t="s">
        <v>139</v>
      </c>
      <c r="F107" s="132"/>
      <c r="G107" s="127"/>
      <c r="H107" s="128"/>
      <c r="I107" s="129"/>
      <c r="J107" s="129"/>
      <c r="K107" s="143"/>
    </row>
    <row r="108" spans="1:11" s="75" customFormat="1" ht="12" customHeight="1" x14ac:dyDescent="0.2">
      <c r="A108" s="121" t="s">
        <v>102</v>
      </c>
      <c r="B108" s="122"/>
      <c r="C108" s="123"/>
      <c r="D108" s="123"/>
      <c r="E108" s="153" t="s">
        <v>267</v>
      </c>
      <c r="F108" s="126"/>
      <c r="G108" s="138" t="s">
        <v>702</v>
      </c>
      <c r="H108" s="151">
        <f>6.75+239.5</f>
        <v>246.25</v>
      </c>
      <c r="I108" s="129"/>
      <c r="J108" s="129"/>
      <c r="K108" s="143"/>
    </row>
    <row r="109" spans="1:11" s="152" customFormat="1" x14ac:dyDescent="0.2">
      <c r="A109" s="133"/>
      <c r="B109" s="148"/>
      <c r="C109" s="135"/>
      <c r="D109" s="135"/>
      <c r="E109" s="149"/>
      <c r="F109" s="154"/>
      <c r="G109" s="138"/>
      <c r="H109" s="139"/>
      <c r="I109" s="140"/>
      <c r="J109" s="140"/>
      <c r="K109" s="141"/>
    </row>
    <row r="110" spans="1:11" ht="12" customHeight="1" x14ac:dyDescent="0.2">
      <c r="A110" s="121"/>
      <c r="B110" s="130"/>
      <c r="C110" s="123"/>
      <c r="D110" s="123"/>
      <c r="E110" s="155"/>
      <c r="F110" s="156"/>
      <c r="G110" s="127"/>
      <c r="H110" s="128"/>
      <c r="I110" s="129"/>
      <c r="J110" s="129"/>
      <c r="K110" s="143"/>
    </row>
    <row r="111" spans="1:11" ht="12" customHeight="1" x14ac:dyDescent="0.2">
      <c r="A111" s="112" t="s">
        <v>59</v>
      </c>
      <c r="B111" s="113" t="s">
        <v>55</v>
      </c>
      <c r="C111" s="114"/>
      <c r="D111" s="114"/>
      <c r="E111" s="115"/>
      <c r="F111" s="132"/>
      <c r="G111" s="127"/>
      <c r="H111" s="128"/>
      <c r="I111" s="129"/>
      <c r="J111" s="129"/>
      <c r="K111" s="143"/>
    </row>
    <row r="112" spans="1:11" ht="25.5" x14ac:dyDescent="0.2">
      <c r="A112" s="144"/>
      <c r="B112" s="122"/>
      <c r="C112" s="123"/>
      <c r="D112" s="123"/>
      <c r="E112" s="157" t="s">
        <v>670</v>
      </c>
      <c r="F112" s="126"/>
      <c r="G112" s="127"/>
      <c r="H112" s="128"/>
      <c r="I112" s="129"/>
      <c r="J112" s="129"/>
      <c r="K112" s="143"/>
    </row>
    <row r="113" spans="1:11" s="152" customFormat="1" ht="15" x14ac:dyDescent="0.2">
      <c r="A113" s="133" t="s">
        <v>57</v>
      </c>
      <c r="B113" s="148"/>
      <c r="C113" s="135"/>
      <c r="D113" s="135"/>
      <c r="E113" s="149" t="s">
        <v>544</v>
      </c>
      <c r="F113" s="150"/>
      <c r="G113" s="138" t="s">
        <v>702</v>
      </c>
      <c r="H113" s="151">
        <f>6.75+239.5</f>
        <v>246.25</v>
      </c>
      <c r="I113" s="140"/>
      <c r="J113" s="140"/>
      <c r="K113" s="141"/>
    </row>
    <row r="114" spans="1:11" s="152" customFormat="1" x14ac:dyDescent="0.2">
      <c r="A114" s="133"/>
      <c r="B114" s="148"/>
      <c r="C114" s="135"/>
      <c r="D114" s="135"/>
      <c r="E114" s="149"/>
      <c r="F114" s="150"/>
      <c r="G114" s="138"/>
      <c r="H114" s="139"/>
      <c r="I114" s="140"/>
      <c r="J114" s="140"/>
      <c r="K114" s="141"/>
    </row>
    <row r="115" spans="1:11" ht="12" customHeight="1" x14ac:dyDescent="0.2">
      <c r="A115" s="144"/>
      <c r="B115" s="130"/>
      <c r="C115" s="123"/>
      <c r="D115" s="123"/>
      <c r="E115" s="131"/>
      <c r="F115" s="132"/>
      <c r="G115" s="127"/>
      <c r="H115" s="128"/>
      <c r="I115" s="129"/>
      <c r="J115" s="129"/>
      <c r="K115" s="143"/>
    </row>
    <row r="116" spans="1:11" ht="12" customHeight="1" x14ac:dyDescent="0.2">
      <c r="A116" s="112" t="s">
        <v>56</v>
      </c>
      <c r="B116" s="113" t="s">
        <v>93</v>
      </c>
      <c r="C116" s="114"/>
      <c r="D116" s="114"/>
      <c r="E116" s="115"/>
      <c r="F116" s="132"/>
      <c r="G116" s="127"/>
      <c r="H116" s="128"/>
      <c r="I116" s="129"/>
      <c r="J116" s="129"/>
      <c r="K116" s="143"/>
    </row>
    <row r="117" spans="1:11" ht="25.5" x14ac:dyDescent="0.2">
      <c r="A117" s="121" t="s">
        <v>54</v>
      </c>
      <c r="B117" s="122"/>
      <c r="C117" s="123"/>
      <c r="D117" s="123"/>
      <c r="E117" s="145" t="s">
        <v>94</v>
      </c>
      <c r="F117" s="132"/>
      <c r="G117" s="127" t="s">
        <v>5</v>
      </c>
      <c r="H117" s="128">
        <v>1</v>
      </c>
      <c r="I117" s="129"/>
      <c r="J117" s="158"/>
      <c r="K117" s="143"/>
    </row>
    <row r="118" spans="1:11" ht="12" customHeight="1" x14ac:dyDescent="0.2">
      <c r="A118" s="144"/>
      <c r="B118" s="130"/>
      <c r="C118" s="123"/>
      <c r="D118" s="123"/>
      <c r="E118" s="131"/>
      <c r="F118" s="132"/>
      <c r="G118" s="127"/>
      <c r="H118" s="128"/>
      <c r="I118" s="129"/>
      <c r="J118" s="129"/>
      <c r="K118" s="143"/>
    </row>
    <row r="119" spans="1:11" ht="12" customHeight="1" x14ac:dyDescent="0.2">
      <c r="A119" s="144"/>
      <c r="B119" s="130"/>
      <c r="C119" s="123"/>
      <c r="D119" s="123"/>
      <c r="E119" s="131"/>
      <c r="F119" s="132"/>
      <c r="G119" s="127"/>
      <c r="H119" s="128"/>
      <c r="I119" s="129"/>
      <c r="J119" s="129"/>
      <c r="K119" s="120"/>
    </row>
    <row r="120" spans="1:11" ht="12" customHeight="1" x14ac:dyDescent="0.2">
      <c r="A120" s="144"/>
      <c r="B120" s="130"/>
      <c r="C120" s="123"/>
      <c r="D120" s="123"/>
      <c r="E120" s="131"/>
      <c r="F120" s="132"/>
      <c r="G120" s="127"/>
      <c r="H120" s="128"/>
      <c r="I120" s="129"/>
      <c r="J120" s="129"/>
      <c r="K120" s="120"/>
    </row>
    <row r="121" spans="1:11" ht="12" customHeight="1" x14ac:dyDescent="0.2">
      <c r="A121" s="144"/>
      <c r="B121" s="130"/>
      <c r="C121" s="123"/>
      <c r="D121" s="123"/>
      <c r="E121" s="131"/>
      <c r="F121" s="132"/>
      <c r="G121" s="127"/>
      <c r="H121" s="128"/>
      <c r="I121" s="129"/>
      <c r="J121" s="129"/>
      <c r="K121" s="120"/>
    </row>
    <row r="122" spans="1:11" ht="12" customHeight="1" x14ac:dyDescent="0.2">
      <c r="A122" s="144"/>
      <c r="B122" s="130"/>
      <c r="C122" s="123"/>
      <c r="D122" s="123"/>
      <c r="E122" s="131"/>
      <c r="F122" s="132"/>
      <c r="G122" s="127"/>
      <c r="H122" s="128"/>
      <c r="I122" s="129"/>
      <c r="J122" s="129"/>
      <c r="K122" s="120"/>
    </row>
    <row r="123" spans="1:11" ht="12" customHeight="1" x14ac:dyDescent="0.2">
      <c r="A123" s="144"/>
      <c r="B123" s="130"/>
      <c r="C123" s="123"/>
      <c r="D123" s="123"/>
      <c r="E123" s="131"/>
      <c r="F123" s="132"/>
      <c r="G123" s="127"/>
      <c r="H123" s="128"/>
      <c r="I123" s="129"/>
      <c r="J123" s="129"/>
      <c r="K123" s="120"/>
    </row>
    <row r="124" spans="1:11" ht="12" customHeight="1" x14ac:dyDescent="0.2">
      <c r="A124" s="144"/>
      <c r="B124" s="130"/>
      <c r="C124" s="123"/>
      <c r="D124" s="123"/>
      <c r="E124" s="131"/>
      <c r="F124" s="132"/>
      <c r="G124" s="127"/>
      <c r="H124" s="128"/>
      <c r="I124" s="129"/>
      <c r="J124" s="129"/>
      <c r="K124" s="120"/>
    </row>
    <row r="125" spans="1:11" ht="12" customHeight="1" x14ac:dyDescent="0.2">
      <c r="A125" s="144"/>
      <c r="B125" s="130"/>
      <c r="C125" s="123"/>
      <c r="D125" s="123"/>
      <c r="E125" s="131"/>
      <c r="F125" s="132"/>
      <c r="G125" s="127"/>
      <c r="H125" s="128"/>
      <c r="I125" s="129"/>
      <c r="J125" s="129"/>
      <c r="K125" s="120"/>
    </row>
    <row r="126" spans="1:11" ht="12" customHeight="1" x14ac:dyDescent="0.2">
      <c r="A126" s="144"/>
      <c r="B126" s="130"/>
      <c r="C126" s="123"/>
      <c r="D126" s="123"/>
      <c r="E126" s="131"/>
      <c r="F126" s="132"/>
      <c r="G126" s="127"/>
      <c r="H126" s="128"/>
      <c r="I126" s="129"/>
      <c r="J126" s="129"/>
      <c r="K126" s="120"/>
    </row>
    <row r="127" spans="1:11" ht="12" customHeight="1" x14ac:dyDescent="0.2">
      <c r="A127" s="144"/>
      <c r="B127" s="130"/>
      <c r="C127" s="123"/>
      <c r="D127" s="123"/>
      <c r="E127" s="131"/>
      <c r="F127" s="132"/>
      <c r="G127" s="127"/>
      <c r="H127" s="128"/>
      <c r="I127" s="129"/>
      <c r="J127" s="129"/>
      <c r="K127" s="120"/>
    </row>
    <row r="128" spans="1:11" ht="12" customHeight="1" x14ac:dyDescent="0.2">
      <c r="A128" s="144"/>
      <c r="B128" s="130"/>
      <c r="C128" s="123"/>
      <c r="D128" s="123"/>
      <c r="E128" s="131"/>
      <c r="F128" s="132"/>
      <c r="G128" s="127"/>
      <c r="H128" s="128"/>
      <c r="I128" s="129"/>
      <c r="J128" s="129"/>
      <c r="K128" s="120"/>
    </row>
    <row r="129" spans="1:11" ht="12" customHeight="1" x14ac:dyDescent="0.2">
      <c r="A129" s="144"/>
      <c r="B129" s="130"/>
      <c r="C129" s="123"/>
      <c r="D129" s="123"/>
      <c r="E129" s="131"/>
      <c r="F129" s="132"/>
      <c r="G129" s="127"/>
      <c r="H129" s="128"/>
      <c r="I129" s="129"/>
      <c r="J129" s="129"/>
      <c r="K129" s="120"/>
    </row>
    <row r="130" spans="1:11" ht="12" customHeight="1" x14ac:dyDescent="0.2">
      <c r="A130" s="144"/>
      <c r="B130" s="130"/>
      <c r="C130" s="123"/>
      <c r="D130" s="123"/>
      <c r="E130" s="131"/>
      <c r="F130" s="132"/>
      <c r="G130" s="127"/>
      <c r="H130" s="128"/>
      <c r="I130" s="129"/>
      <c r="J130" s="129"/>
      <c r="K130" s="120"/>
    </row>
    <row r="131" spans="1:11" ht="12" customHeight="1" x14ac:dyDescent="0.2">
      <c r="A131" s="144"/>
      <c r="B131" s="130"/>
      <c r="C131" s="123"/>
      <c r="D131" s="123"/>
      <c r="E131" s="131"/>
      <c r="F131" s="132"/>
      <c r="G131" s="127"/>
      <c r="H131" s="128"/>
      <c r="I131" s="129"/>
      <c r="J131" s="129"/>
      <c r="K131" s="120"/>
    </row>
    <row r="132" spans="1:11" ht="12" customHeight="1" x14ac:dyDescent="0.2">
      <c r="A132" s="144"/>
      <c r="B132" s="130"/>
      <c r="C132" s="123"/>
      <c r="D132" s="123"/>
      <c r="E132" s="131"/>
      <c r="F132" s="132"/>
      <c r="G132" s="127"/>
      <c r="H132" s="128"/>
      <c r="I132" s="129"/>
      <c r="J132" s="129"/>
      <c r="K132" s="120"/>
    </row>
    <row r="133" spans="1:11" ht="12" customHeight="1" x14ac:dyDescent="0.2">
      <c r="A133" s="144"/>
      <c r="B133" s="130"/>
      <c r="C133" s="123"/>
      <c r="D133" s="123"/>
      <c r="E133" s="131"/>
      <c r="F133" s="132"/>
      <c r="G133" s="127"/>
      <c r="H133" s="128"/>
      <c r="I133" s="129"/>
      <c r="J133" s="129"/>
      <c r="K133" s="120"/>
    </row>
    <row r="134" spans="1:11" ht="12" customHeight="1" x14ac:dyDescent="0.2">
      <c r="A134" s="144"/>
      <c r="B134" s="130"/>
      <c r="C134" s="123"/>
      <c r="D134" s="123"/>
      <c r="E134" s="131"/>
      <c r="F134" s="132"/>
      <c r="G134" s="127"/>
      <c r="H134" s="128"/>
      <c r="I134" s="129"/>
      <c r="J134" s="129"/>
      <c r="K134" s="120"/>
    </row>
    <row r="135" spans="1:11" ht="12" customHeight="1" x14ac:dyDescent="0.2">
      <c r="A135" s="144"/>
      <c r="B135" s="130"/>
      <c r="C135" s="123"/>
      <c r="D135" s="123"/>
      <c r="E135" s="131"/>
      <c r="F135" s="132"/>
      <c r="G135" s="127"/>
      <c r="H135" s="128"/>
      <c r="I135" s="129"/>
      <c r="J135" s="129"/>
      <c r="K135" s="120"/>
    </row>
    <row r="136" spans="1:11" ht="12" customHeight="1" x14ac:dyDescent="0.2">
      <c r="A136" s="144"/>
      <c r="B136" s="130"/>
      <c r="C136" s="123"/>
      <c r="D136" s="123"/>
      <c r="E136" s="131"/>
      <c r="F136" s="132"/>
      <c r="G136" s="127"/>
      <c r="H136" s="128"/>
      <c r="I136" s="129"/>
      <c r="J136" s="129"/>
      <c r="K136" s="120"/>
    </row>
    <row r="137" spans="1:11" ht="12" customHeight="1" x14ac:dyDescent="0.2">
      <c r="A137" s="144"/>
      <c r="B137" s="130"/>
      <c r="C137" s="123"/>
      <c r="D137" s="123"/>
      <c r="E137" s="131"/>
      <c r="F137" s="132"/>
      <c r="G137" s="127"/>
      <c r="H137" s="128"/>
      <c r="I137" s="129"/>
      <c r="J137" s="129"/>
      <c r="K137" s="120"/>
    </row>
    <row r="138" spans="1:11" ht="12" customHeight="1" x14ac:dyDescent="0.2">
      <c r="A138" s="144"/>
      <c r="B138" s="130"/>
      <c r="C138" s="123"/>
      <c r="D138" s="123"/>
      <c r="E138" s="131"/>
      <c r="F138" s="132"/>
      <c r="G138" s="127"/>
      <c r="H138" s="128"/>
      <c r="I138" s="129"/>
      <c r="J138" s="129"/>
      <c r="K138" s="120"/>
    </row>
    <row r="139" spans="1:11" ht="12" customHeight="1" x14ac:dyDescent="0.2">
      <c r="A139" s="144"/>
      <c r="B139" s="130"/>
      <c r="C139" s="123"/>
      <c r="D139" s="123"/>
      <c r="E139" s="131"/>
      <c r="F139" s="132"/>
      <c r="G139" s="127"/>
      <c r="H139" s="128"/>
      <c r="I139" s="129"/>
      <c r="J139" s="129"/>
      <c r="K139" s="120"/>
    </row>
    <row r="140" spans="1:11" ht="12" customHeight="1" x14ac:dyDescent="0.2">
      <c r="A140" s="144"/>
      <c r="B140" s="130"/>
      <c r="C140" s="123"/>
      <c r="D140" s="123"/>
      <c r="E140" s="131"/>
      <c r="F140" s="132"/>
      <c r="G140" s="127"/>
      <c r="H140" s="128"/>
      <c r="I140" s="129"/>
      <c r="J140" s="129"/>
      <c r="K140" s="120"/>
    </row>
    <row r="141" spans="1:11" ht="12" customHeight="1" x14ac:dyDescent="0.2">
      <c r="A141" s="144"/>
      <c r="B141" s="130"/>
      <c r="C141" s="123"/>
      <c r="D141" s="123"/>
      <c r="E141" s="131"/>
      <c r="F141" s="132"/>
      <c r="G141" s="127"/>
      <c r="H141" s="128"/>
      <c r="I141" s="129"/>
      <c r="J141" s="129"/>
      <c r="K141" s="120"/>
    </row>
    <row r="142" spans="1:11" ht="12" customHeight="1" x14ac:dyDescent="0.2">
      <c r="A142" s="144"/>
      <c r="B142" s="130"/>
      <c r="C142" s="123"/>
      <c r="D142" s="123"/>
      <c r="E142" s="131"/>
      <c r="F142" s="132"/>
      <c r="G142" s="127"/>
      <c r="H142" s="128"/>
      <c r="I142" s="129"/>
      <c r="J142" s="129"/>
      <c r="K142" s="120"/>
    </row>
    <row r="143" spans="1:11" ht="12" customHeight="1" x14ac:dyDescent="0.2">
      <c r="A143" s="144"/>
      <c r="B143" s="130"/>
      <c r="C143" s="123"/>
      <c r="D143" s="123"/>
      <c r="E143" s="131"/>
      <c r="F143" s="132"/>
      <c r="G143" s="127"/>
      <c r="H143" s="128"/>
      <c r="I143" s="129"/>
      <c r="J143" s="129"/>
      <c r="K143" s="120"/>
    </row>
    <row r="144" spans="1:11" ht="12" customHeight="1" x14ac:dyDescent="0.2">
      <c r="A144" s="144"/>
      <c r="B144" s="130"/>
      <c r="C144" s="123"/>
      <c r="D144" s="123"/>
      <c r="E144" s="131"/>
      <c r="F144" s="132"/>
      <c r="G144" s="127"/>
      <c r="H144" s="128"/>
      <c r="I144" s="129"/>
      <c r="J144" s="129"/>
      <c r="K144" s="120"/>
    </row>
    <row r="145" spans="1:11" ht="12" customHeight="1" x14ac:dyDescent="0.2">
      <c r="A145" s="144"/>
      <c r="B145" s="130"/>
      <c r="C145" s="123"/>
      <c r="D145" s="123"/>
      <c r="E145" s="131"/>
      <c r="F145" s="132"/>
      <c r="G145" s="127"/>
      <c r="H145" s="128"/>
      <c r="I145" s="129"/>
      <c r="J145" s="129"/>
      <c r="K145" s="120"/>
    </row>
    <row r="146" spans="1:11" ht="12" customHeight="1" x14ac:dyDescent="0.2">
      <c r="A146" s="144"/>
      <c r="B146" s="130"/>
      <c r="C146" s="123"/>
      <c r="D146" s="123"/>
      <c r="E146" s="131"/>
      <c r="F146" s="132"/>
      <c r="G146" s="127"/>
      <c r="H146" s="128"/>
      <c r="I146" s="129"/>
      <c r="J146" s="129"/>
      <c r="K146" s="120"/>
    </row>
    <row r="147" spans="1:11" ht="12" customHeight="1" x14ac:dyDescent="0.2">
      <c r="A147" s="144"/>
      <c r="B147" s="130"/>
      <c r="C147" s="123"/>
      <c r="D147" s="123"/>
      <c r="E147" s="131"/>
      <c r="F147" s="132"/>
      <c r="G147" s="127"/>
      <c r="H147" s="128"/>
      <c r="I147" s="129"/>
      <c r="J147" s="129"/>
      <c r="K147" s="120"/>
    </row>
    <row r="148" spans="1:11" ht="12" customHeight="1" x14ac:dyDescent="0.2">
      <c r="A148" s="144"/>
      <c r="B148" s="130"/>
      <c r="C148" s="123"/>
      <c r="D148" s="123"/>
      <c r="E148" s="131"/>
      <c r="F148" s="132"/>
      <c r="G148" s="127"/>
      <c r="H148" s="128"/>
      <c r="I148" s="129"/>
      <c r="J148" s="129"/>
      <c r="K148" s="120"/>
    </row>
    <row r="149" spans="1:11" ht="12" customHeight="1" x14ac:dyDescent="0.2">
      <c r="A149" s="144"/>
      <c r="B149" s="130"/>
      <c r="C149" s="123"/>
      <c r="D149" s="123"/>
      <c r="E149" s="131"/>
      <c r="F149" s="132"/>
      <c r="G149" s="127"/>
      <c r="H149" s="128"/>
      <c r="I149" s="129"/>
      <c r="J149" s="129"/>
      <c r="K149" s="120"/>
    </row>
    <row r="150" spans="1:11" ht="12" customHeight="1" x14ac:dyDescent="0.2">
      <c r="A150" s="144"/>
      <c r="B150" s="130"/>
      <c r="C150" s="123"/>
      <c r="D150" s="123"/>
      <c r="E150" s="131"/>
      <c r="F150" s="132"/>
      <c r="G150" s="127"/>
      <c r="H150" s="128"/>
      <c r="I150" s="129"/>
      <c r="J150" s="129"/>
      <c r="K150" s="120"/>
    </row>
    <row r="151" spans="1:11" ht="12" customHeight="1" x14ac:dyDescent="0.2">
      <c r="A151" s="144"/>
      <c r="B151" s="130"/>
      <c r="C151" s="123"/>
      <c r="D151" s="123"/>
      <c r="E151" s="131"/>
      <c r="F151" s="132"/>
      <c r="G151" s="127"/>
      <c r="H151" s="128"/>
      <c r="I151" s="129"/>
      <c r="J151" s="129"/>
      <c r="K151" s="120"/>
    </row>
    <row r="152" spans="1:11" ht="12" customHeight="1" x14ac:dyDescent="0.2">
      <c r="A152" s="144"/>
      <c r="B152" s="130"/>
      <c r="C152" s="123"/>
      <c r="D152" s="123"/>
      <c r="E152" s="131"/>
      <c r="F152" s="132"/>
      <c r="G152" s="127"/>
      <c r="H152" s="128"/>
      <c r="I152" s="129"/>
      <c r="J152" s="129"/>
      <c r="K152" s="120"/>
    </row>
    <row r="153" spans="1:11" ht="12" customHeight="1" x14ac:dyDescent="0.2">
      <c r="A153" s="144"/>
      <c r="B153" s="130"/>
      <c r="C153" s="123"/>
      <c r="D153" s="123"/>
      <c r="E153" s="131"/>
      <c r="F153" s="132"/>
      <c r="G153" s="127"/>
      <c r="H153" s="128"/>
      <c r="I153" s="129"/>
      <c r="J153" s="129"/>
      <c r="K153" s="120"/>
    </row>
    <row r="154" spans="1:11" ht="12" customHeight="1" x14ac:dyDescent="0.2">
      <c r="A154" s="144"/>
      <c r="B154" s="130"/>
      <c r="C154" s="123"/>
      <c r="D154" s="123"/>
      <c r="E154" s="131"/>
      <c r="F154" s="132"/>
      <c r="G154" s="127"/>
      <c r="H154" s="128"/>
      <c r="I154" s="129"/>
      <c r="J154" s="129"/>
      <c r="K154" s="120"/>
    </row>
    <row r="155" spans="1:11" ht="12" customHeight="1" x14ac:dyDescent="0.2">
      <c r="A155" s="144"/>
      <c r="B155" s="130"/>
      <c r="C155" s="123"/>
      <c r="D155" s="123"/>
      <c r="E155" s="131"/>
      <c r="F155" s="132"/>
      <c r="G155" s="127"/>
      <c r="H155" s="128"/>
      <c r="I155" s="129"/>
      <c r="J155" s="129"/>
      <c r="K155" s="120"/>
    </row>
    <row r="156" spans="1:11" ht="12" customHeight="1" x14ac:dyDescent="0.2">
      <c r="A156" s="144"/>
      <c r="B156" s="130"/>
      <c r="C156" s="123"/>
      <c r="D156" s="123"/>
      <c r="E156" s="131"/>
      <c r="F156" s="132"/>
      <c r="G156" s="127"/>
      <c r="H156" s="128"/>
      <c r="I156" s="129"/>
      <c r="J156" s="129"/>
      <c r="K156" s="120"/>
    </row>
    <row r="157" spans="1:11" ht="12" customHeight="1" x14ac:dyDescent="0.2">
      <c r="A157" s="144"/>
      <c r="B157" s="130"/>
      <c r="C157" s="123"/>
      <c r="D157" s="123"/>
      <c r="E157" s="131"/>
      <c r="F157" s="132"/>
      <c r="G157" s="127"/>
      <c r="H157" s="128"/>
      <c r="I157" s="129"/>
      <c r="J157" s="129"/>
      <c r="K157" s="120"/>
    </row>
    <row r="158" spans="1:11" ht="12" customHeight="1" x14ac:dyDescent="0.2">
      <c r="A158" s="144"/>
      <c r="B158" s="130"/>
      <c r="C158" s="123"/>
      <c r="D158" s="123"/>
      <c r="E158" s="131"/>
      <c r="F158" s="132"/>
      <c r="G158" s="127"/>
      <c r="H158" s="128"/>
      <c r="I158" s="129"/>
      <c r="J158" s="129"/>
      <c r="K158" s="120"/>
    </row>
    <row r="159" spans="1:11" ht="12" customHeight="1" x14ac:dyDescent="0.2">
      <c r="A159" s="144"/>
      <c r="B159" s="130"/>
      <c r="C159" s="123"/>
      <c r="D159" s="123"/>
      <c r="E159" s="131"/>
      <c r="F159" s="132"/>
      <c r="G159" s="127"/>
      <c r="H159" s="128"/>
      <c r="I159" s="129"/>
      <c r="J159" s="129"/>
      <c r="K159" s="120"/>
    </row>
    <row r="160" spans="1:11" ht="12" customHeight="1" x14ac:dyDescent="0.2">
      <c r="A160" s="144"/>
      <c r="B160" s="130"/>
      <c r="C160" s="123"/>
      <c r="D160" s="123"/>
      <c r="E160" s="131"/>
      <c r="F160" s="132"/>
      <c r="G160" s="127"/>
      <c r="H160" s="128"/>
      <c r="I160" s="129"/>
      <c r="J160" s="129"/>
      <c r="K160" s="120"/>
    </row>
    <row r="161" spans="1:11" ht="12" customHeight="1" x14ac:dyDescent="0.2">
      <c r="A161" s="144"/>
      <c r="B161" s="130"/>
      <c r="C161" s="123"/>
      <c r="D161" s="123"/>
      <c r="E161" s="131"/>
      <c r="F161" s="132"/>
      <c r="G161" s="127"/>
      <c r="H161" s="128"/>
      <c r="I161" s="129"/>
      <c r="J161" s="129"/>
      <c r="K161" s="120"/>
    </row>
    <row r="162" spans="1:11" ht="12" customHeight="1" x14ac:dyDescent="0.2">
      <c r="A162" s="144"/>
      <c r="B162" s="130"/>
      <c r="C162" s="123"/>
      <c r="D162" s="123"/>
      <c r="E162" s="131"/>
      <c r="F162" s="132"/>
      <c r="G162" s="127"/>
      <c r="H162" s="128"/>
      <c r="I162" s="129"/>
      <c r="J162" s="129"/>
      <c r="K162" s="120"/>
    </row>
    <row r="163" spans="1:11" ht="12" customHeight="1" x14ac:dyDescent="0.2">
      <c r="A163" s="144"/>
      <c r="B163" s="130"/>
      <c r="C163" s="123"/>
      <c r="D163" s="123"/>
      <c r="E163" s="131"/>
      <c r="F163" s="132"/>
      <c r="G163" s="127"/>
      <c r="H163" s="128"/>
      <c r="I163" s="129"/>
      <c r="J163" s="129"/>
      <c r="K163" s="120"/>
    </row>
    <row r="164" spans="1:11" ht="12" customHeight="1" x14ac:dyDescent="0.2">
      <c r="A164" s="144"/>
      <c r="B164" s="130"/>
      <c r="C164" s="123"/>
      <c r="D164" s="123"/>
      <c r="E164" s="131"/>
      <c r="F164" s="132"/>
      <c r="G164" s="127"/>
      <c r="H164" s="128"/>
      <c r="I164" s="129"/>
      <c r="J164" s="129"/>
      <c r="K164" s="120"/>
    </row>
    <row r="165" spans="1:11" s="159" customFormat="1" x14ac:dyDescent="0.2">
      <c r="A165" s="66" t="s">
        <v>53</v>
      </c>
      <c r="B165" s="96" t="s">
        <v>116</v>
      </c>
      <c r="C165" s="68"/>
      <c r="D165" s="68"/>
      <c r="E165" s="69"/>
      <c r="F165" s="97"/>
      <c r="G165" s="98"/>
      <c r="H165" s="99"/>
      <c r="I165" s="100"/>
      <c r="J165" s="100"/>
      <c r="K165" s="101"/>
    </row>
    <row r="166" spans="1:11" s="75" customFormat="1" x14ac:dyDescent="0.2">
      <c r="A166" s="66" t="s">
        <v>52</v>
      </c>
      <c r="B166" s="96"/>
      <c r="C166" s="68"/>
      <c r="D166" s="68"/>
      <c r="E166" s="96" t="s">
        <v>193</v>
      </c>
      <c r="F166" s="97"/>
      <c r="G166" s="98"/>
      <c r="H166" s="99"/>
      <c r="I166" s="74"/>
      <c r="J166" s="74"/>
      <c r="K166" s="74"/>
    </row>
    <row r="167" spans="1:11" ht="12" customHeight="1" x14ac:dyDescent="0.2">
      <c r="G167" s="79"/>
      <c r="H167" s="80"/>
      <c r="I167" s="81"/>
      <c r="J167" s="81"/>
      <c r="K167" s="82"/>
    </row>
    <row r="168" spans="1:11" s="89" customFormat="1" ht="12" customHeight="1" x14ac:dyDescent="0.2">
      <c r="A168" s="83" t="s">
        <v>51</v>
      </c>
      <c r="B168" s="84" t="s">
        <v>10</v>
      </c>
      <c r="C168" s="160"/>
      <c r="D168" s="41"/>
      <c r="E168" s="85"/>
      <c r="F168" s="39"/>
      <c r="G168" s="86"/>
      <c r="H168" s="87"/>
      <c r="I168" s="88"/>
      <c r="J168" s="88"/>
      <c r="K168" s="82"/>
    </row>
    <row r="169" spans="1:11" s="75" customFormat="1" ht="51" x14ac:dyDescent="0.2">
      <c r="A169" s="29"/>
      <c r="B169" s="92"/>
      <c r="C169" s="31"/>
      <c r="D169" s="161" t="s">
        <v>164</v>
      </c>
      <c r="E169" s="162" t="s">
        <v>165</v>
      </c>
      <c r="F169" s="163"/>
      <c r="G169" s="79"/>
      <c r="H169" s="80"/>
      <c r="I169" s="81"/>
      <c r="J169" s="81"/>
      <c r="K169" s="82"/>
    </row>
    <row r="170" spans="1:11" s="152" customFormat="1" ht="25.5" x14ac:dyDescent="0.2">
      <c r="A170" s="164"/>
      <c r="B170" s="165"/>
      <c r="C170" s="166"/>
      <c r="D170" s="167" t="s">
        <v>166</v>
      </c>
      <c r="E170" s="168" t="s">
        <v>167</v>
      </c>
      <c r="F170" s="169"/>
      <c r="G170" s="170"/>
      <c r="H170" s="151"/>
      <c r="I170" s="171"/>
      <c r="J170" s="171"/>
      <c r="K170" s="172"/>
    </row>
    <row r="171" spans="1:11" s="152" customFormat="1" ht="25.5" x14ac:dyDescent="0.2">
      <c r="A171" s="164"/>
      <c r="B171" s="165"/>
      <c r="C171" s="166"/>
      <c r="D171" s="167" t="s">
        <v>168</v>
      </c>
      <c r="E171" s="168" t="s">
        <v>545</v>
      </c>
      <c r="F171" s="169"/>
      <c r="G171" s="170"/>
      <c r="H171" s="151"/>
      <c r="I171" s="171"/>
      <c r="J171" s="171"/>
      <c r="K171" s="172"/>
    </row>
    <row r="172" spans="1:11" s="152" customFormat="1" ht="51" x14ac:dyDescent="0.2">
      <c r="A172" s="164"/>
      <c r="B172" s="165"/>
      <c r="C172" s="166"/>
      <c r="D172" s="167" t="s">
        <v>175</v>
      </c>
      <c r="E172" s="168" t="s">
        <v>196</v>
      </c>
      <c r="F172" s="169"/>
      <c r="G172" s="170"/>
      <c r="H172" s="151"/>
      <c r="I172" s="171"/>
      <c r="J172" s="171"/>
      <c r="K172" s="173"/>
    </row>
    <row r="173" spans="1:11" s="152" customFormat="1" ht="38.25" x14ac:dyDescent="0.2">
      <c r="A173" s="164"/>
      <c r="B173" s="165"/>
      <c r="C173" s="166"/>
      <c r="D173" s="167" t="s">
        <v>176</v>
      </c>
      <c r="E173" s="168" t="s">
        <v>197</v>
      </c>
      <c r="F173" s="169"/>
      <c r="G173" s="170"/>
      <c r="H173" s="151"/>
      <c r="I173" s="171"/>
      <c r="J173" s="171"/>
      <c r="K173" s="173"/>
    </row>
    <row r="174" spans="1:11" s="152" customFormat="1" ht="38.25" x14ac:dyDescent="0.2">
      <c r="A174" s="164"/>
      <c r="B174" s="165"/>
      <c r="C174" s="166"/>
      <c r="D174" s="167" t="s">
        <v>177</v>
      </c>
      <c r="E174" s="168" t="s">
        <v>198</v>
      </c>
      <c r="F174" s="169"/>
      <c r="G174" s="170"/>
      <c r="H174" s="151"/>
      <c r="I174" s="171"/>
      <c r="J174" s="171"/>
      <c r="K174" s="173"/>
    </row>
    <row r="175" spans="1:11" s="152" customFormat="1" ht="12" customHeight="1" x14ac:dyDescent="0.2">
      <c r="A175" s="164"/>
      <c r="B175" s="174"/>
      <c r="C175" s="166"/>
      <c r="D175" s="167" t="s">
        <v>178</v>
      </c>
      <c r="E175" s="175" t="s">
        <v>199</v>
      </c>
      <c r="F175" s="176"/>
      <c r="G175" s="170"/>
      <c r="H175" s="151"/>
      <c r="I175" s="171"/>
      <c r="J175" s="171"/>
      <c r="K175" s="173"/>
    </row>
    <row r="176" spans="1:11" s="152" customFormat="1" ht="25.5" x14ac:dyDescent="0.2">
      <c r="A176" s="164"/>
      <c r="B176" s="165"/>
      <c r="C176" s="166"/>
      <c r="D176" s="167" t="s">
        <v>188</v>
      </c>
      <c r="E176" s="168" t="s">
        <v>200</v>
      </c>
      <c r="F176" s="169"/>
      <c r="G176" s="170"/>
      <c r="H176" s="151"/>
      <c r="I176" s="171"/>
      <c r="J176" s="171"/>
      <c r="K176" s="173"/>
    </row>
    <row r="177" spans="1:15" s="152" customFormat="1" ht="25.5" customHeight="1" x14ac:dyDescent="0.2">
      <c r="A177" s="164"/>
      <c r="B177" s="165"/>
      <c r="C177" s="166"/>
      <c r="D177" s="167" t="s">
        <v>201</v>
      </c>
      <c r="E177" s="168" t="s">
        <v>686</v>
      </c>
      <c r="F177" s="169"/>
      <c r="G177" s="170"/>
      <c r="H177" s="151"/>
      <c r="I177" s="171"/>
      <c r="J177" s="171"/>
      <c r="K177" s="173"/>
    </row>
    <row r="178" spans="1:15" s="179" customFormat="1" ht="26.25" customHeight="1" x14ac:dyDescent="0.2">
      <c r="A178" s="164"/>
      <c r="B178" s="174"/>
      <c r="C178" s="166"/>
      <c r="D178" s="167" t="s">
        <v>546</v>
      </c>
      <c r="E178" s="168" t="s">
        <v>547</v>
      </c>
      <c r="F178" s="177"/>
      <c r="G178" s="170"/>
      <c r="H178" s="151"/>
      <c r="I178" s="171"/>
      <c r="J178" s="171"/>
      <c r="K178" s="173"/>
      <c r="L178" s="178"/>
    </row>
    <row r="179" spans="1:15" s="152" customFormat="1" x14ac:dyDescent="0.2">
      <c r="A179" s="164"/>
      <c r="B179" s="174"/>
      <c r="C179" s="166"/>
      <c r="D179" s="166"/>
      <c r="E179" s="175"/>
      <c r="F179" s="176"/>
      <c r="G179" s="170"/>
      <c r="H179" s="151"/>
      <c r="I179" s="171"/>
      <c r="J179" s="171"/>
      <c r="K179" s="173"/>
    </row>
    <row r="180" spans="1:15" s="152" customFormat="1" ht="12" customHeight="1" x14ac:dyDescent="0.2">
      <c r="A180" s="180" t="s">
        <v>50</v>
      </c>
      <c r="B180" s="174"/>
      <c r="C180" s="166"/>
      <c r="D180" s="166"/>
      <c r="E180" s="181" t="s">
        <v>49</v>
      </c>
      <c r="F180" s="176"/>
      <c r="G180" s="170" t="s">
        <v>5</v>
      </c>
      <c r="H180" s="151">
        <v>1</v>
      </c>
      <c r="I180" s="171"/>
      <c r="J180" s="171"/>
      <c r="K180" s="173"/>
    </row>
    <row r="181" spans="1:15" s="152" customFormat="1" ht="12" customHeight="1" x14ac:dyDescent="0.2">
      <c r="A181" s="164"/>
      <c r="B181" s="174"/>
      <c r="C181" s="166"/>
      <c r="D181" s="166"/>
      <c r="E181" s="175"/>
      <c r="F181" s="176"/>
      <c r="G181" s="170"/>
      <c r="H181" s="151"/>
      <c r="I181" s="171"/>
      <c r="J181" s="171"/>
      <c r="K181" s="173"/>
    </row>
    <row r="182" spans="1:15" s="188" customFormat="1" ht="12" customHeight="1" x14ac:dyDescent="0.2">
      <c r="A182" s="182" t="s">
        <v>48</v>
      </c>
      <c r="B182" s="183" t="s">
        <v>205</v>
      </c>
      <c r="C182" s="184"/>
      <c r="D182" s="185"/>
      <c r="E182" s="186"/>
      <c r="F182" s="187"/>
      <c r="G182" s="170"/>
      <c r="H182" s="151"/>
      <c r="I182" s="171"/>
      <c r="J182" s="171"/>
      <c r="K182" s="173"/>
    </row>
    <row r="183" spans="1:15" s="152" customFormat="1" ht="38.25" x14ac:dyDescent="0.2">
      <c r="A183" s="164"/>
      <c r="B183" s="165"/>
      <c r="C183" s="166"/>
      <c r="D183" s="166"/>
      <c r="E183" s="189" t="s">
        <v>47</v>
      </c>
      <c r="F183" s="169"/>
      <c r="G183" s="170"/>
      <c r="H183" s="151"/>
      <c r="I183" s="171"/>
      <c r="J183" s="171"/>
      <c r="K183" s="173"/>
    </row>
    <row r="184" spans="1:15" s="152" customFormat="1" ht="12" customHeight="1" x14ac:dyDescent="0.2">
      <c r="A184" s="164"/>
      <c r="B184" s="174"/>
      <c r="C184" s="166"/>
      <c r="D184" s="166"/>
      <c r="E184" s="175"/>
      <c r="F184" s="176"/>
      <c r="G184" s="170"/>
      <c r="H184" s="151"/>
      <c r="I184" s="171"/>
      <c r="J184" s="171"/>
      <c r="K184" s="173"/>
      <c r="M184" s="190"/>
      <c r="O184" s="190"/>
    </row>
    <row r="185" spans="1:15" s="152" customFormat="1" ht="15" x14ac:dyDescent="0.2">
      <c r="A185" s="180" t="s">
        <v>46</v>
      </c>
      <c r="B185" s="174"/>
      <c r="C185" s="166"/>
      <c r="D185" s="191">
        <v>50</v>
      </c>
      <c r="E185" s="192" t="s">
        <v>140</v>
      </c>
      <c r="F185" s="193"/>
      <c r="G185" s="170" t="s">
        <v>703</v>
      </c>
      <c r="H185" s="151">
        <v>4.3499999999999996</v>
      </c>
      <c r="I185" s="171"/>
      <c r="J185" s="171"/>
      <c r="K185" s="173"/>
    </row>
    <row r="186" spans="1:15" s="152" customFormat="1" ht="12" customHeight="1" x14ac:dyDescent="0.2">
      <c r="A186" s="164"/>
      <c r="B186" s="174"/>
      <c r="C186" s="166"/>
      <c r="D186" s="166"/>
      <c r="E186" s="175"/>
      <c r="F186" s="176"/>
      <c r="G186" s="170"/>
      <c r="H186" s="151"/>
      <c r="I186" s="171"/>
      <c r="J186" s="171"/>
      <c r="K186" s="173"/>
    </row>
    <row r="187" spans="1:15" s="188" customFormat="1" ht="12" customHeight="1" x14ac:dyDescent="0.2">
      <c r="A187" s="182" t="s">
        <v>271</v>
      </c>
      <c r="B187" s="183" t="s">
        <v>195</v>
      </c>
      <c r="C187" s="185"/>
      <c r="D187" s="185"/>
      <c r="E187" s="186"/>
      <c r="F187" s="187"/>
      <c r="G187" s="170"/>
      <c r="H187" s="151"/>
      <c r="I187" s="171"/>
      <c r="J187" s="171"/>
      <c r="K187" s="173"/>
    </row>
    <row r="188" spans="1:15" s="152" customFormat="1" ht="12" customHeight="1" x14ac:dyDescent="0.2">
      <c r="A188" s="164"/>
      <c r="B188" s="174"/>
      <c r="C188" s="166"/>
      <c r="D188" s="166"/>
      <c r="E188" s="175"/>
      <c r="F188" s="176"/>
      <c r="G188" s="170"/>
      <c r="H188" s="151"/>
      <c r="I188" s="171"/>
      <c r="J188" s="171"/>
      <c r="K188" s="173"/>
    </row>
    <row r="189" spans="1:15" s="152" customFormat="1" ht="12" customHeight="1" x14ac:dyDescent="0.2">
      <c r="A189" s="182"/>
      <c r="B189" s="183" t="s">
        <v>206</v>
      </c>
      <c r="C189" s="185"/>
      <c r="D189" s="185"/>
      <c r="E189" s="186"/>
      <c r="F189" s="176"/>
      <c r="G189" s="170"/>
      <c r="H189" s="151"/>
      <c r="I189" s="171"/>
      <c r="J189" s="171"/>
      <c r="K189" s="173"/>
    </row>
    <row r="190" spans="1:15" s="152" customFormat="1" ht="12" customHeight="1" x14ac:dyDescent="0.2">
      <c r="A190" s="182"/>
      <c r="B190" s="194"/>
      <c r="C190" s="185"/>
      <c r="D190" s="185"/>
      <c r="E190" s="186"/>
      <c r="F190" s="176"/>
      <c r="G190" s="170"/>
      <c r="H190" s="151"/>
      <c r="I190" s="171"/>
      <c r="J190" s="171"/>
      <c r="K190" s="173"/>
    </row>
    <row r="191" spans="1:15" s="152" customFormat="1" ht="12" customHeight="1" x14ac:dyDescent="0.2">
      <c r="A191" s="180"/>
      <c r="B191" s="174"/>
      <c r="C191" s="195" t="s">
        <v>208</v>
      </c>
      <c r="D191" s="166"/>
      <c r="E191" s="196"/>
      <c r="F191" s="176"/>
      <c r="G191" s="170"/>
      <c r="H191" s="151"/>
      <c r="I191" s="171"/>
      <c r="J191" s="171"/>
      <c r="K191" s="173"/>
    </row>
    <row r="192" spans="1:15" s="152" customFormat="1" ht="15" x14ac:dyDescent="0.2">
      <c r="A192" s="197" t="s">
        <v>272</v>
      </c>
      <c r="B192" s="174">
        <v>1800</v>
      </c>
      <c r="C192" s="166" t="s">
        <v>141</v>
      </c>
      <c r="D192" s="166">
        <v>1800</v>
      </c>
      <c r="E192" s="181" t="s">
        <v>554</v>
      </c>
      <c r="F192" s="176"/>
      <c r="G192" s="170" t="s">
        <v>703</v>
      </c>
      <c r="H192" s="151">
        <v>2.9159999999999999</v>
      </c>
      <c r="I192" s="171"/>
      <c r="J192" s="171"/>
      <c r="K192" s="173"/>
    </row>
    <row r="193" spans="1:11" s="152" customFormat="1" ht="15" x14ac:dyDescent="0.2">
      <c r="A193" s="197" t="s">
        <v>273</v>
      </c>
      <c r="B193" s="174">
        <v>1600</v>
      </c>
      <c r="C193" s="166" t="s">
        <v>141</v>
      </c>
      <c r="D193" s="166">
        <v>1600</v>
      </c>
      <c r="E193" s="181" t="s">
        <v>555</v>
      </c>
      <c r="F193" s="176"/>
      <c r="G193" s="170" t="s">
        <v>703</v>
      </c>
      <c r="H193" s="151">
        <v>0.76800000000000013</v>
      </c>
      <c r="I193" s="171"/>
      <c r="J193" s="171"/>
      <c r="K193" s="173"/>
    </row>
    <row r="194" spans="1:11" s="152" customFormat="1" ht="15" x14ac:dyDescent="0.2">
      <c r="A194" s="197" t="s">
        <v>274</v>
      </c>
      <c r="B194" s="174">
        <v>1400</v>
      </c>
      <c r="C194" s="166" t="s">
        <v>141</v>
      </c>
      <c r="D194" s="166">
        <v>1400</v>
      </c>
      <c r="E194" s="181" t="s">
        <v>556</v>
      </c>
      <c r="F194" s="176"/>
      <c r="G194" s="170" t="s">
        <v>703</v>
      </c>
      <c r="H194" s="151">
        <v>5.2919999999999989</v>
      </c>
      <c r="I194" s="171"/>
      <c r="J194" s="171"/>
      <c r="K194" s="173"/>
    </row>
    <row r="195" spans="1:11" s="152" customFormat="1" ht="15" x14ac:dyDescent="0.2">
      <c r="A195" s="197" t="s">
        <v>275</v>
      </c>
      <c r="B195" s="174">
        <v>1200</v>
      </c>
      <c r="C195" s="166" t="s">
        <v>141</v>
      </c>
      <c r="D195" s="166">
        <v>1200</v>
      </c>
      <c r="E195" s="181" t="s">
        <v>557</v>
      </c>
      <c r="F195" s="176"/>
      <c r="G195" s="170" t="s">
        <v>703</v>
      </c>
      <c r="H195" s="151">
        <v>4.32</v>
      </c>
      <c r="I195" s="171"/>
      <c r="J195" s="171"/>
      <c r="K195" s="173"/>
    </row>
    <row r="196" spans="1:11" s="152" customFormat="1" ht="15" x14ac:dyDescent="0.2">
      <c r="A196" s="197" t="s">
        <v>393</v>
      </c>
      <c r="B196" s="174">
        <v>1100</v>
      </c>
      <c r="C196" s="166" t="s">
        <v>141</v>
      </c>
      <c r="D196" s="166">
        <v>1100</v>
      </c>
      <c r="E196" s="181" t="s">
        <v>558</v>
      </c>
      <c r="F196" s="176"/>
      <c r="G196" s="170" t="s">
        <v>703</v>
      </c>
      <c r="H196" s="151">
        <v>1.4520000000000002</v>
      </c>
      <c r="I196" s="171"/>
      <c r="J196" s="171"/>
      <c r="K196" s="173"/>
    </row>
    <row r="197" spans="1:11" s="152" customFormat="1" ht="15" x14ac:dyDescent="0.2">
      <c r="A197" s="197" t="s">
        <v>394</v>
      </c>
      <c r="B197" s="174">
        <v>750</v>
      </c>
      <c r="C197" s="166" t="s">
        <v>141</v>
      </c>
      <c r="D197" s="166">
        <v>750</v>
      </c>
      <c r="E197" s="181" t="s">
        <v>559</v>
      </c>
      <c r="F197" s="176"/>
      <c r="G197" s="170" t="s">
        <v>703</v>
      </c>
      <c r="H197" s="151">
        <v>1.6874999999999998</v>
      </c>
      <c r="I197" s="171"/>
      <c r="J197" s="171"/>
      <c r="K197" s="173"/>
    </row>
    <row r="198" spans="1:11" s="152" customFormat="1" ht="12" customHeight="1" x14ac:dyDescent="0.2">
      <c r="A198" s="182"/>
      <c r="B198" s="174"/>
      <c r="C198" s="166"/>
      <c r="D198" s="166"/>
      <c r="E198" s="181"/>
      <c r="F198" s="176"/>
      <c r="G198" s="170"/>
      <c r="H198" s="151"/>
      <c r="I198" s="171"/>
      <c r="J198" s="171"/>
      <c r="K198" s="173"/>
    </row>
    <row r="199" spans="1:11" s="152" customFormat="1" ht="12" customHeight="1" x14ac:dyDescent="0.2">
      <c r="A199" s="180"/>
      <c r="B199" s="174"/>
      <c r="C199" s="195" t="s">
        <v>43</v>
      </c>
      <c r="D199" s="166"/>
      <c r="E199" s="196"/>
      <c r="F199" s="176"/>
      <c r="G199" s="170"/>
      <c r="H199" s="151"/>
      <c r="I199" s="171"/>
      <c r="J199" s="171"/>
      <c r="K199" s="173"/>
    </row>
    <row r="200" spans="1:11" s="152" customFormat="1" ht="15" x14ac:dyDescent="0.2">
      <c r="A200" s="197" t="s">
        <v>395</v>
      </c>
      <c r="B200" s="174">
        <v>450</v>
      </c>
      <c r="C200" s="166" t="s">
        <v>141</v>
      </c>
      <c r="D200" s="166">
        <v>200</v>
      </c>
      <c r="E200" s="181" t="s">
        <v>548</v>
      </c>
      <c r="F200" s="176"/>
      <c r="G200" s="170" t="s">
        <v>703</v>
      </c>
      <c r="H200" s="151">
        <v>13.625910000000003</v>
      </c>
      <c r="I200" s="171"/>
      <c r="J200" s="171"/>
      <c r="K200" s="173"/>
    </row>
    <row r="201" spans="1:11" s="152" customFormat="1" x14ac:dyDescent="0.2">
      <c r="A201" s="197"/>
      <c r="B201" s="174"/>
      <c r="C201" s="166"/>
      <c r="D201" s="166"/>
      <c r="E201" s="181"/>
      <c r="F201" s="176"/>
      <c r="G201" s="170"/>
      <c r="H201" s="151"/>
      <c r="I201" s="171"/>
      <c r="J201" s="171"/>
      <c r="K201" s="173"/>
    </row>
    <row r="202" spans="1:11" s="152" customFormat="1" ht="12" customHeight="1" x14ac:dyDescent="0.2">
      <c r="A202" s="180"/>
      <c r="B202" s="174"/>
      <c r="C202" s="195" t="s">
        <v>385</v>
      </c>
      <c r="D202" s="166"/>
      <c r="E202" s="196"/>
      <c r="F202" s="176"/>
      <c r="G202" s="170"/>
      <c r="H202" s="151"/>
      <c r="I202" s="171"/>
      <c r="J202" s="171"/>
      <c r="K202" s="173"/>
    </row>
    <row r="203" spans="1:11" s="142" customFormat="1" ht="15" x14ac:dyDescent="0.2">
      <c r="A203" s="198" t="s">
        <v>396</v>
      </c>
      <c r="B203" s="199">
        <v>200</v>
      </c>
      <c r="C203" s="191" t="s">
        <v>141</v>
      </c>
      <c r="D203" s="191">
        <v>1275</v>
      </c>
      <c r="E203" s="192" t="s">
        <v>386</v>
      </c>
      <c r="F203" s="193"/>
      <c r="G203" s="170" t="s">
        <v>703</v>
      </c>
      <c r="H203" s="151">
        <v>0.54</v>
      </c>
      <c r="I203" s="200"/>
      <c r="J203" s="200"/>
      <c r="K203" s="201"/>
    </row>
    <row r="204" spans="1:11" s="152" customFormat="1" ht="12" customHeight="1" x14ac:dyDescent="0.2">
      <c r="A204" s="180"/>
      <c r="B204" s="174"/>
      <c r="C204" s="166"/>
      <c r="D204" s="166"/>
      <c r="E204" s="181"/>
      <c r="F204" s="176"/>
      <c r="G204" s="170"/>
      <c r="H204" s="151"/>
      <c r="I204" s="171"/>
      <c r="J204" s="171"/>
      <c r="K204" s="173"/>
    </row>
    <row r="205" spans="1:11" s="152" customFormat="1" x14ac:dyDescent="0.2">
      <c r="A205" s="180"/>
      <c r="B205" s="174"/>
      <c r="C205" s="166"/>
      <c r="D205" s="185" t="s">
        <v>41</v>
      </c>
      <c r="E205" s="196"/>
      <c r="F205" s="176"/>
      <c r="G205" s="170"/>
      <c r="H205" s="151"/>
      <c r="I205" s="171"/>
      <c r="J205" s="171"/>
      <c r="K205" s="173"/>
    </row>
    <row r="206" spans="1:11" s="142" customFormat="1" ht="15" x14ac:dyDescent="0.2">
      <c r="A206" s="198" t="s">
        <v>549</v>
      </c>
      <c r="B206" s="199">
        <v>200</v>
      </c>
      <c r="C206" s="191" t="s">
        <v>141</v>
      </c>
      <c r="D206" s="191">
        <v>350</v>
      </c>
      <c r="E206" s="192" t="s">
        <v>142</v>
      </c>
      <c r="F206" s="193"/>
      <c r="G206" s="170" t="s">
        <v>703</v>
      </c>
      <c r="H206" s="151">
        <v>0.13650000000000001</v>
      </c>
      <c r="I206" s="200"/>
      <c r="J206" s="200"/>
      <c r="K206" s="201"/>
    </row>
    <row r="207" spans="1:11" s="142" customFormat="1" ht="15" x14ac:dyDescent="0.2">
      <c r="A207" s="198" t="s">
        <v>550</v>
      </c>
      <c r="B207" s="199">
        <v>200</v>
      </c>
      <c r="C207" s="191" t="s">
        <v>141</v>
      </c>
      <c r="D207" s="191">
        <v>350</v>
      </c>
      <c r="E207" s="192" t="s">
        <v>143</v>
      </c>
      <c r="F207" s="193"/>
      <c r="G207" s="170" t="s">
        <v>703</v>
      </c>
      <c r="H207" s="151">
        <v>0.13650000000000001</v>
      </c>
      <c r="I207" s="200"/>
      <c r="J207" s="200"/>
      <c r="K207" s="201"/>
    </row>
    <row r="208" spans="1:11" s="142" customFormat="1" ht="15" x14ac:dyDescent="0.2">
      <c r="A208" s="198" t="s">
        <v>551</v>
      </c>
      <c r="B208" s="199">
        <v>200</v>
      </c>
      <c r="C208" s="191" t="s">
        <v>141</v>
      </c>
      <c r="D208" s="191">
        <v>300</v>
      </c>
      <c r="E208" s="192" t="s">
        <v>380</v>
      </c>
      <c r="F208" s="193"/>
      <c r="G208" s="170" t="s">
        <v>703</v>
      </c>
      <c r="H208" s="151">
        <v>0.81900000000000006</v>
      </c>
      <c r="I208" s="200"/>
      <c r="J208" s="200"/>
      <c r="K208" s="201"/>
    </row>
    <row r="209" spans="1:11" s="193" customFormat="1" ht="15" x14ac:dyDescent="0.2">
      <c r="A209" s="198" t="s">
        <v>552</v>
      </c>
      <c r="B209" s="199">
        <v>200</v>
      </c>
      <c r="C209" s="191" t="s">
        <v>141</v>
      </c>
      <c r="D209" s="191">
        <v>200</v>
      </c>
      <c r="E209" s="192" t="s">
        <v>381</v>
      </c>
      <c r="G209" s="170" t="s">
        <v>703</v>
      </c>
      <c r="H209" s="151">
        <v>0.26</v>
      </c>
      <c r="I209" s="200"/>
      <c r="J209" s="200"/>
      <c r="K209" s="201"/>
    </row>
    <row r="210" spans="1:11" s="193" customFormat="1" ht="15" x14ac:dyDescent="0.2">
      <c r="A210" s="198" t="s">
        <v>553</v>
      </c>
      <c r="B210" s="199">
        <v>150</v>
      </c>
      <c r="C210" s="191" t="s">
        <v>141</v>
      </c>
      <c r="D210" s="191">
        <v>150</v>
      </c>
      <c r="E210" s="192" t="s">
        <v>299</v>
      </c>
      <c r="G210" s="170" t="s">
        <v>703</v>
      </c>
      <c r="H210" s="151">
        <v>8.7749999999999995E-2</v>
      </c>
      <c r="I210" s="200"/>
      <c r="J210" s="200"/>
      <c r="K210" s="201"/>
    </row>
    <row r="211" spans="1:11" s="152" customFormat="1" ht="12" customHeight="1" x14ac:dyDescent="0.2">
      <c r="A211" s="180"/>
      <c r="B211" s="174"/>
      <c r="C211" s="166"/>
      <c r="D211" s="166"/>
      <c r="E211" s="181"/>
      <c r="F211" s="176"/>
      <c r="G211" s="170"/>
      <c r="H211" s="151"/>
      <c r="I211" s="171"/>
      <c r="J211" s="171"/>
      <c r="K211" s="173"/>
    </row>
    <row r="212" spans="1:11" s="152" customFormat="1" ht="12" customHeight="1" x14ac:dyDescent="0.2">
      <c r="A212" s="182" t="s">
        <v>45</v>
      </c>
      <c r="B212" s="183" t="s">
        <v>6</v>
      </c>
      <c r="C212" s="185"/>
      <c r="D212" s="185"/>
      <c r="E212" s="186"/>
      <c r="F212" s="176"/>
      <c r="G212" s="170"/>
      <c r="H212" s="151"/>
      <c r="I212" s="171"/>
      <c r="J212" s="171"/>
      <c r="K212" s="173"/>
    </row>
    <row r="213" spans="1:11" s="152" customFormat="1" x14ac:dyDescent="0.2">
      <c r="A213" s="180"/>
      <c r="B213" s="174"/>
      <c r="C213" s="166"/>
      <c r="D213" s="166"/>
      <c r="E213" s="181"/>
      <c r="F213" s="176"/>
      <c r="G213" s="170"/>
      <c r="H213" s="151"/>
      <c r="I213" s="171"/>
      <c r="J213" s="171"/>
      <c r="K213" s="173"/>
    </row>
    <row r="214" spans="1:11" s="152" customFormat="1" x14ac:dyDescent="0.2">
      <c r="A214" s="180"/>
      <c r="B214" s="174"/>
      <c r="C214" s="166"/>
      <c r="D214" s="185" t="s">
        <v>41</v>
      </c>
      <c r="E214" s="196"/>
      <c r="F214" s="176"/>
      <c r="G214" s="170"/>
      <c r="H214" s="151"/>
      <c r="I214" s="171"/>
      <c r="J214" s="171"/>
      <c r="K214" s="173"/>
    </row>
    <row r="215" spans="1:11" s="142" customFormat="1" ht="15" x14ac:dyDescent="0.2">
      <c r="A215" s="198" t="s">
        <v>44</v>
      </c>
      <c r="B215" s="199">
        <v>200</v>
      </c>
      <c r="C215" s="191" t="s">
        <v>141</v>
      </c>
      <c r="D215" s="191">
        <v>350</v>
      </c>
      <c r="E215" s="192" t="s">
        <v>142</v>
      </c>
      <c r="F215" s="193"/>
      <c r="G215" s="170" t="s">
        <v>703</v>
      </c>
      <c r="H215" s="151">
        <v>0.60899999999999999</v>
      </c>
      <c r="I215" s="200"/>
      <c r="J215" s="200"/>
      <c r="K215" s="201"/>
    </row>
    <row r="216" spans="1:11" s="142" customFormat="1" ht="15" x14ac:dyDescent="0.2">
      <c r="A216" s="198" t="s">
        <v>276</v>
      </c>
      <c r="B216" s="199">
        <v>200</v>
      </c>
      <c r="C216" s="191" t="s">
        <v>141</v>
      </c>
      <c r="D216" s="191">
        <v>350</v>
      </c>
      <c r="E216" s="192" t="s">
        <v>143</v>
      </c>
      <c r="F216" s="193"/>
      <c r="G216" s="170" t="s">
        <v>703</v>
      </c>
      <c r="H216" s="151">
        <v>0.60899999999999999</v>
      </c>
      <c r="I216" s="200"/>
      <c r="J216" s="200"/>
      <c r="K216" s="201"/>
    </row>
    <row r="217" spans="1:11" s="142" customFormat="1" ht="15" x14ac:dyDescent="0.2">
      <c r="A217" s="198" t="s">
        <v>42</v>
      </c>
      <c r="B217" s="199">
        <v>200</v>
      </c>
      <c r="C217" s="191" t="s">
        <v>141</v>
      </c>
      <c r="D217" s="191">
        <v>300</v>
      </c>
      <c r="E217" s="192" t="s">
        <v>380</v>
      </c>
      <c r="F217" s="193"/>
      <c r="G217" s="170" t="s">
        <v>703</v>
      </c>
      <c r="H217" s="151">
        <v>3.6539999999999999</v>
      </c>
      <c r="I217" s="200"/>
      <c r="J217" s="200"/>
      <c r="K217" s="201"/>
    </row>
    <row r="218" spans="1:11" s="193" customFormat="1" ht="15" x14ac:dyDescent="0.2">
      <c r="A218" s="198" t="s">
        <v>103</v>
      </c>
      <c r="B218" s="199">
        <v>200</v>
      </c>
      <c r="C218" s="191" t="s">
        <v>141</v>
      </c>
      <c r="D218" s="191">
        <v>200</v>
      </c>
      <c r="E218" s="192" t="s">
        <v>381</v>
      </c>
      <c r="G218" s="170" t="s">
        <v>703</v>
      </c>
      <c r="H218" s="151">
        <v>1.1599999999999999</v>
      </c>
      <c r="I218" s="200"/>
      <c r="J218" s="200"/>
      <c r="K218" s="201"/>
    </row>
    <row r="219" spans="1:11" s="193" customFormat="1" ht="15" x14ac:dyDescent="0.2">
      <c r="A219" s="198" t="s">
        <v>315</v>
      </c>
      <c r="B219" s="199">
        <v>150</v>
      </c>
      <c r="C219" s="191" t="s">
        <v>141</v>
      </c>
      <c r="D219" s="191">
        <v>150</v>
      </c>
      <c r="E219" s="192" t="s">
        <v>299</v>
      </c>
      <c r="G219" s="170" t="s">
        <v>703</v>
      </c>
      <c r="H219" s="151">
        <v>0.39149999999999996</v>
      </c>
      <c r="I219" s="200"/>
      <c r="J219" s="200"/>
      <c r="K219" s="201"/>
    </row>
    <row r="220" spans="1:11" s="152" customFormat="1" x14ac:dyDescent="0.2">
      <c r="A220" s="180"/>
      <c r="B220" s="174"/>
      <c r="C220" s="166"/>
      <c r="D220" s="166"/>
      <c r="E220" s="181"/>
      <c r="F220" s="176"/>
      <c r="G220" s="170"/>
      <c r="H220" s="151"/>
      <c r="I220" s="171"/>
      <c r="J220" s="171"/>
      <c r="K220" s="173"/>
    </row>
    <row r="221" spans="1:11" s="152" customFormat="1" ht="12" customHeight="1" x14ac:dyDescent="0.2">
      <c r="A221" s="180"/>
      <c r="B221" s="174"/>
      <c r="C221" s="195" t="s">
        <v>40</v>
      </c>
      <c r="D221" s="166"/>
      <c r="E221" s="196"/>
      <c r="F221" s="176"/>
      <c r="G221" s="170"/>
      <c r="H221" s="151"/>
      <c r="I221" s="171"/>
      <c r="J221" s="171"/>
      <c r="K221" s="173"/>
    </row>
    <row r="222" spans="1:11" s="152" customFormat="1" ht="12" customHeight="1" x14ac:dyDescent="0.2">
      <c r="A222" s="180" t="s">
        <v>397</v>
      </c>
      <c r="B222" s="174"/>
      <c r="C222" s="166"/>
      <c r="D222" s="166">
        <v>100</v>
      </c>
      <c r="E222" s="181" t="s">
        <v>216</v>
      </c>
      <c r="F222" s="176"/>
      <c r="G222" s="170" t="s">
        <v>703</v>
      </c>
      <c r="H222" s="151">
        <v>30.876999999999999</v>
      </c>
      <c r="I222" s="171"/>
      <c r="J222" s="171"/>
      <c r="K222" s="173"/>
    </row>
    <row r="223" spans="1:11" s="152" customFormat="1" ht="12" customHeight="1" x14ac:dyDescent="0.2">
      <c r="A223" s="180" t="s">
        <v>398</v>
      </c>
      <c r="B223" s="174"/>
      <c r="C223" s="166"/>
      <c r="D223" s="166">
        <v>100</v>
      </c>
      <c r="E223" s="181" t="s">
        <v>316</v>
      </c>
      <c r="F223" s="176"/>
      <c r="G223" s="170" t="s">
        <v>703</v>
      </c>
      <c r="H223" s="151">
        <v>0.57000000000000006</v>
      </c>
      <c r="I223" s="171"/>
      <c r="J223" s="171"/>
      <c r="K223" s="173"/>
    </row>
    <row r="224" spans="1:11" s="152" customFormat="1" ht="12" customHeight="1" x14ac:dyDescent="0.2">
      <c r="A224" s="180" t="s">
        <v>406</v>
      </c>
      <c r="B224" s="174"/>
      <c r="C224" s="166"/>
      <c r="D224" s="166">
        <v>150</v>
      </c>
      <c r="E224" s="181" t="s">
        <v>392</v>
      </c>
      <c r="F224" s="176"/>
      <c r="G224" s="170" t="s">
        <v>703</v>
      </c>
      <c r="H224" s="151">
        <v>1.9799999999999998</v>
      </c>
      <c r="I224" s="171"/>
      <c r="J224" s="171"/>
      <c r="K224" s="173"/>
    </row>
    <row r="225" spans="1:11" s="152" customFormat="1" ht="12" customHeight="1" x14ac:dyDescent="0.2">
      <c r="A225" s="180"/>
      <c r="B225" s="174"/>
      <c r="C225" s="166"/>
      <c r="D225" s="166"/>
      <c r="E225" s="181"/>
      <c r="F225" s="176"/>
      <c r="G225" s="170"/>
      <c r="H225" s="151"/>
      <c r="I225" s="171"/>
      <c r="J225" s="171"/>
      <c r="K225" s="173"/>
    </row>
    <row r="226" spans="1:11" s="152" customFormat="1" ht="12" customHeight="1" x14ac:dyDescent="0.2">
      <c r="A226" s="180"/>
      <c r="B226" s="174"/>
      <c r="C226" s="195" t="s">
        <v>387</v>
      </c>
      <c r="D226" s="166"/>
      <c r="E226" s="196"/>
      <c r="F226" s="176"/>
      <c r="G226" s="170"/>
      <c r="H226" s="151"/>
      <c r="I226" s="171"/>
      <c r="J226" s="171"/>
      <c r="K226" s="173"/>
    </row>
    <row r="227" spans="1:11" s="152" customFormat="1" ht="12" customHeight="1" x14ac:dyDescent="0.2">
      <c r="A227" s="180" t="s">
        <v>399</v>
      </c>
      <c r="B227" s="174"/>
      <c r="C227" s="166"/>
      <c r="D227" s="166"/>
      <c r="E227" s="181" t="s">
        <v>388</v>
      </c>
      <c r="F227" s="176"/>
      <c r="G227" s="170" t="s">
        <v>703</v>
      </c>
      <c r="H227" s="151">
        <v>0.39327750000000006</v>
      </c>
      <c r="I227" s="171"/>
      <c r="J227" s="171"/>
      <c r="K227" s="173"/>
    </row>
    <row r="228" spans="1:11" s="152" customFormat="1" ht="12" customHeight="1" x14ac:dyDescent="0.2">
      <c r="A228" s="180" t="s">
        <v>408</v>
      </c>
      <c r="B228" s="174"/>
      <c r="C228" s="166"/>
      <c r="D228" s="166"/>
      <c r="E228" s="181" t="s">
        <v>389</v>
      </c>
      <c r="F228" s="176"/>
      <c r="G228" s="170" t="s">
        <v>703</v>
      </c>
      <c r="H228" s="151">
        <v>1.4064012000000001</v>
      </c>
      <c r="I228" s="171"/>
      <c r="J228" s="171"/>
      <c r="K228" s="173"/>
    </row>
    <row r="229" spans="1:11" s="152" customFormat="1" ht="12" customHeight="1" x14ac:dyDescent="0.2">
      <c r="A229" s="180"/>
      <c r="B229" s="174"/>
      <c r="C229" s="166"/>
      <c r="D229" s="166"/>
      <c r="E229" s="181"/>
      <c r="F229" s="176"/>
      <c r="G229" s="170"/>
      <c r="H229" s="151"/>
      <c r="I229" s="171"/>
      <c r="J229" s="171"/>
      <c r="K229" s="173"/>
    </row>
    <row r="230" spans="1:11" s="152" customFormat="1" x14ac:dyDescent="0.2">
      <c r="A230" s="180"/>
      <c r="B230" s="174"/>
      <c r="C230" s="195" t="s">
        <v>391</v>
      </c>
      <c r="D230" s="185"/>
      <c r="E230" s="196"/>
      <c r="F230" s="176"/>
      <c r="G230" s="170"/>
      <c r="H230" s="151"/>
      <c r="I230" s="171"/>
      <c r="J230" s="171"/>
      <c r="K230" s="173"/>
    </row>
    <row r="231" spans="1:11" s="179" customFormat="1" ht="15" x14ac:dyDescent="0.2">
      <c r="A231" s="180" t="s">
        <v>524</v>
      </c>
      <c r="B231" s="199">
        <v>400</v>
      </c>
      <c r="C231" s="191" t="s">
        <v>141</v>
      </c>
      <c r="D231" s="191">
        <v>200</v>
      </c>
      <c r="E231" s="192" t="s">
        <v>383</v>
      </c>
      <c r="G231" s="170" t="s">
        <v>703</v>
      </c>
      <c r="H231" s="151">
        <f>4.475*2*0.4*0.2</f>
        <v>0.71600000000000008</v>
      </c>
      <c r="I231" s="171"/>
      <c r="J231" s="171"/>
      <c r="K231" s="173"/>
    </row>
    <row r="232" spans="1:11" s="179" customFormat="1" ht="15" x14ac:dyDescent="0.2">
      <c r="A232" s="180" t="s">
        <v>525</v>
      </c>
      <c r="B232" s="199">
        <v>400</v>
      </c>
      <c r="C232" s="191" t="s">
        <v>141</v>
      </c>
      <c r="D232" s="191">
        <v>200</v>
      </c>
      <c r="E232" s="192" t="s">
        <v>384</v>
      </c>
      <c r="G232" s="170" t="s">
        <v>703</v>
      </c>
      <c r="H232" s="151">
        <f>(2.85*2*0.4*0.2)</f>
        <v>0.45600000000000007</v>
      </c>
      <c r="I232" s="171"/>
      <c r="J232" s="171"/>
      <c r="K232" s="173"/>
    </row>
    <row r="233" spans="1:11" s="152" customFormat="1" x14ac:dyDescent="0.2">
      <c r="A233" s="180"/>
      <c r="B233" s="174"/>
      <c r="C233" s="166"/>
      <c r="D233" s="166"/>
      <c r="E233" s="181"/>
      <c r="F233" s="176"/>
      <c r="G233" s="170"/>
      <c r="H233" s="151"/>
      <c r="I233" s="171"/>
      <c r="J233" s="171"/>
      <c r="K233" s="173"/>
    </row>
    <row r="234" spans="1:11" s="152" customFormat="1" ht="12" customHeight="1" x14ac:dyDescent="0.2">
      <c r="A234" s="182" t="s">
        <v>300</v>
      </c>
      <c r="B234" s="183" t="s">
        <v>390</v>
      </c>
      <c r="C234" s="185"/>
      <c r="D234" s="185"/>
      <c r="E234" s="186"/>
      <c r="F234" s="176"/>
      <c r="G234" s="170"/>
      <c r="H234" s="151"/>
      <c r="I234" s="171"/>
      <c r="J234" s="171"/>
      <c r="K234" s="173"/>
    </row>
    <row r="235" spans="1:11" s="152" customFormat="1" ht="12" customHeight="1" x14ac:dyDescent="0.2">
      <c r="A235" s="182"/>
      <c r="B235" s="183"/>
      <c r="C235" s="185"/>
      <c r="D235" s="185"/>
      <c r="E235" s="186"/>
      <c r="F235" s="176"/>
      <c r="G235" s="170"/>
      <c r="H235" s="151"/>
      <c r="I235" s="171"/>
      <c r="J235" s="171"/>
      <c r="K235" s="173"/>
    </row>
    <row r="236" spans="1:11" s="152" customFormat="1" x14ac:dyDescent="0.2">
      <c r="A236" s="180"/>
      <c r="B236" s="174"/>
      <c r="C236" s="166"/>
      <c r="D236" s="185" t="s">
        <v>41</v>
      </c>
      <c r="E236" s="196"/>
      <c r="F236" s="176"/>
      <c r="G236" s="170"/>
      <c r="H236" s="151"/>
      <c r="I236" s="171"/>
      <c r="J236" s="171"/>
      <c r="K236" s="173"/>
    </row>
    <row r="237" spans="1:11" s="142" customFormat="1" ht="15" x14ac:dyDescent="0.2">
      <c r="A237" s="198" t="s">
        <v>277</v>
      </c>
      <c r="B237" s="199">
        <v>200</v>
      </c>
      <c r="C237" s="191" t="s">
        <v>141</v>
      </c>
      <c r="D237" s="191">
        <v>350</v>
      </c>
      <c r="E237" s="192" t="s">
        <v>142</v>
      </c>
      <c r="F237" s="193"/>
      <c r="G237" s="170" t="s">
        <v>703</v>
      </c>
      <c r="H237" s="151">
        <v>0.65310000000000001</v>
      </c>
      <c r="I237" s="200"/>
      <c r="J237" s="200"/>
      <c r="K237" s="201"/>
    </row>
    <row r="238" spans="1:11" s="142" customFormat="1" ht="15" x14ac:dyDescent="0.2">
      <c r="A238" s="198" t="s">
        <v>400</v>
      </c>
      <c r="B238" s="199">
        <v>200</v>
      </c>
      <c r="C238" s="191" t="s">
        <v>141</v>
      </c>
      <c r="D238" s="191">
        <v>350</v>
      </c>
      <c r="E238" s="192" t="s">
        <v>143</v>
      </c>
      <c r="F238" s="193"/>
      <c r="G238" s="170" t="s">
        <v>703</v>
      </c>
      <c r="H238" s="151">
        <v>0.65310000000000001</v>
      </c>
      <c r="I238" s="200"/>
      <c r="J238" s="200"/>
      <c r="K238" s="201"/>
    </row>
    <row r="239" spans="1:11" s="142" customFormat="1" ht="15" x14ac:dyDescent="0.2">
      <c r="A239" s="198" t="s">
        <v>401</v>
      </c>
      <c r="B239" s="199">
        <v>200</v>
      </c>
      <c r="C239" s="191" t="s">
        <v>141</v>
      </c>
      <c r="D239" s="191">
        <v>300</v>
      </c>
      <c r="E239" s="192" t="s">
        <v>380</v>
      </c>
      <c r="F239" s="193"/>
      <c r="G239" s="170" t="s">
        <v>703</v>
      </c>
      <c r="H239" s="151">
        <v>3.9186000000000001</v>
      </c>
      <c r="I239" s="200"/>
      <c r="J239" s="200"/>
      <c r="K239" s="201"/>
    </row>
    <row r="240" spans="1:11" s="193" customFormat="1" ht="15" x14ac:dyDescent="0.2">
      <c r="A240" s="198" t="s">
        <v>402</v>
      </c>
      <c r="B240" s="199">
        <v>200</v>
      </c>
      <c r="C240" s="191" t="s">
        <v>141</v>
      </c>
      <c r="D240" s="191">
        <v>200</v>
      </c>
      <c r="E240" s="192" t="s">
        <v>381</v>
      </c>
      <c r="G240" s="170" t="s">
        <v>703</v>
      </c>
      <c r="H240" s="151">
        <v>1.244</v>
      </c>
      <c r="I240" s="200"/>
      <c r="J240" s="200"/>
      <c r="K240" s="201"/>
    </row>
    <row r="241" spans="1:12" s="193" customFormat="1" ht="15" x14ac:dyDescent="0.2">
      <c r="A241" s="198" t="s">
        <v>403</v>
      </c>
      <c r="B241" s="199">
        <v>150</v>
      </c>
      <c r="C241" s="191" t="s">
        <v>141</v>
      </c>
      <c r="D241" s="191">
        <v>150</v>
      </c>
      <c r="E241" s="192" t="s">
        <v>299</v>
      </c>
      <c r="G241" s="170" t="s">
        <v>703</v>
      </c>
      <c r="H241" s="151">
        <v>0.41984999999999995</v>
      </c>
      <c r="I241" s="200"/>
      <c r="J241" s="200"/>
      <c r="K241" s="201"/>
    </row>
    <row r="242" spans="1:12" s="152" customFormat="1" x14ac:dyDescent="0.2">
      <c r="A242" s="180"/>
      <c r="B242" s="174"/>
      <c r="C242" s="166"/>
      <c r="D242" s="166"/>
      <c r="E242" s="181"/>
      <c r="F242" s="176"/>
      <c r="G242" s="170"/>
      <c r="H242" s="151"/>
      <c r="I242" s="171"/>
      <c r="J242" s="171"/>
      <c r="K242" s="173"/>
    </row>
    <row r="243" spans="1:12" s="152" customFormat="1" ht="12" customHeight="1" x14ac:dyDescent="0.2">
      <c r="A243" s="180"/>
      <c r="B243" s="174"/>
      <c r="C243" s="195" t="s">
        <v>40</v>
      </c>
      <c r="D243" s="166"/>
      <c r="E243" s="196"/>
      <c r="F243" s="176"/>
      <c r="G243" s="170"/>
      <c r="H243" s="151"/>
      <c r="I243" s="171"/>
      <c r="J243" s="171"/>
      <c r="K243" s="173"/>
    </row>
    <row r="244" spans="1:12" s="152" customFormat="1" ht="12" customHeight="1" x14ac:dyDescent="0.2">
      <c r="A244" s="180" t="s">
        <v>404</v>
      </c>
      <c r="B244" s="174"/>
      <c r="C244" s="166"/>
      <c r="D244" s="166">
        <v>180</v>
      </c>
      <c r="E244" s="181" t="s">
        <v>382</v>
      </c>
      <c r="F244" s="176"/>
      <c r="G244" s="170" t="s">
        <v>703</v>
      </c>
      <c r="H244" s="151">
        <v>32.847479999999997</v>
      </c>
      <c r="I244" s="171"/>
      <c r="J244" s="171"/>
      <c r="K244" s="173"/>
    </row>
    <row r="245" spans="1:12" s="152" customFormat="1" ht="12" customHeight="1" x14ac:dyDescent="0.2">
      <c r="A245" s="180" t="s">
        <v>405</v>
      </c>
      <c r="B245" s="174"/>
      <c r="C245" s="166"/>
      <c r="D245" s="166">
        <v>135</v>
      </c>
      <c r="E245" s="181" t="s">
        <v>382</v>
      </c>
      <c r="F245" s="176"/>
      <c r="G245" s="170" t="s">
        <v>703</v>
      </c>
      <c r="H245" s="151">
        <v>16.117650000000001</v>
      </c>
      <c r="I245" s="171"/>
      <c r="J245" s="171"/>
      <c r="K245" s="173"/>
    </row>
    <row r="246" spans="1:12" s="152" customFormat="1" x14ac:dyDescent="0.2">
      <c r="A246" s="180"/>
      <c r="B246" s="174"/>
      <c r="C246" s="166"/>
      <c r="D246" s="166"/>
      <c r="E246" s="181"/>
      <c r="F246" s="176"/>
      <c r="G246" s="170"/>
      <c r="H246" s="151"/>
      <c r="I246" s="171"/>
      <c r="J246" s="171"/>
      <c r="K246" s="173"/>
    </row>
    <row r="247" spans="1:12" s="152" customFormat="1" x14ac:dyDescent="0.2">
      <c r="A247" s="180"/>
      <c r="B247" s="174"/>
      <c r="C247" s="195" t="s">
        <v>144</v>
      </c>
      <c r="D247" s="185"/>
      <c r="E247" s="196"/>
      <c r="F247" s="176"/>
      <c r="G247" s="170"/>
      <c r="H247" s="151"/>
      <c r="I247" s="171"/>
      <c r="J247" s="171"/>
      <c r="K247" s="173"/>
    </row>
    <row r="248" spans="1:12" s="152" customFormat="1" ht="15" x14ac:dyDescent="0.2">
      <c r="A248" s="180" t="s">
        <v>406</v>
      </c>
      <c r="B248" s="199">
        <v>475</v>
      </c>
      <c r="C248" s="191" t="s">
        <v>141</v>
      </c>
      <c r="D248" s="191">
        <v>200</v>
      </c>
      <c r="E248" s="192" t="s">
        <v>145</v>
      </c>
      <c r="F248" s="176"/>
      <c r="G248" s="170" t="s">
        <v>703</v>
      </c>
      <c r="H248" s="151">
        <v>2.3797499999999996</v>
      </c>
      <c r="I248" s="171"/>
      <c r="J248" s="171"/>
      <c r="K248" s="173"/>
    </row>
    <row r="249" spans="1:12" s="152" customFormat="1" ht="15" x14ac:dyDescent="0.2">
      <c r="A249" s="180" t="s">
        <v>407</v>
      </c>
      <c r="B249" s="199">
        <v>400</v>
      </c>
      <c r="C249" s="191" t="s">
        <v>141</v>
      </c>
      <c r="D249" s="191">
        <v>200</v>
      </c>
      <c r="E249" s="192" t="s">
        <v>383</v>
      </c>
      <c r="F249" s="176"/>
      <c r="G249" s="170" t="s">
        <v>703</v>
      </c>
      <c r="H249" s="151">
        <v>6.4939999999999998</v>
      </c>
      <c r="I249" s="171"/>
      <c r="J249" s="171"/>
      <c r="K249" s="173"/>
    </row>
    <row r="250" spans="1:12" s="152" customFormat="1" ht="15" x14ac:dyDescent="0.2">
      <c r="A250" s="180" t="s">
        <v>560</v>
      </c>
      <c r="B250" s="199">
        <v>400</v>
      </c>
      <c r="C250" s="191" t="s">
        <v>141</v>
      </c>
      <c r="D250" s="191">
        <v>200</v>
      </c>
      <c r="E250" s="192" t="s">
        <v>384</v>
      </c>
      <c r="F250" s="176"/>
      <c r="G250" s="170" t="s">
        <v>703</v>
      </c>
      <c r="H250" s="151">
        <v>2.2819200000000004</v>
      </c>
      <c r="I250" s="171"/>
      <c r="J250" s="171"/>
      <c r="K250" s="173"/>
    </row>
    <row r="251" spans="1:12" s="152" customFormat="1" ht="15" x14ac:dyDescent="0.2">
      <c r="A251" s="180" t="s">
        <v>561</v>
      </c>
      <c r="B251" s="199">
        <v>400</v>
      </c>
      <c r="C251" s="191" t="s">
        <v>141</v>
      </c>
      <c r="D251" s="191">
        <v>200</v>
      </c>
      <c r="E251" s="192" t="s">
        <v>563</v>
      </c>
      <c r="F251" s="176"/>
      <c r="G251" s="170" t="s">
        <v>703</v>
      </c>
      <c r="H251" s="151">
        <v>2.2819200000000004</v>
      </c>
      <c r="I251" s="171"/>
      <c r="J251" s="171"/>
      <c r="K251" s="173"/>
    </row>
    <row r="252" spans="1:12" s="152" customFormat="1" ht="15" x14ac:dyDescent="0.2">
      <c r="A252" s="180" t="s">
        <v>562</v>
      </c>
      <c r="B252" s="199">
        <v>175</v>
      </c>
      <c r="C252" s="191" t="s">
        <v>141</v>
      </c>
      <c r="D252" s="191">
        <v>350</v>
      </c>
      <c r="E252" s="192" t="s">
        <v>564</v>
      </c>
      <c r="F252" s="176"/>
      <c r="G252" s="170" t="s">
        <v>703</v>
      </c>
      <c r="H252" s="151">
        <v>1.1637499999999998</v>
      </c>
      <c r="I252" s="171"/>
      <c r="J252" s="171"/>
      <c r="K252" s="173"/>
    </row>
    <row r="253" spans="1:12" s="152" customFormat="1" x14ac:dyDescent="0.2">
      <c r="A253" s="180"/>
      <c r="B253" s="199"/>
      <c r="C253" s="191"/>
      <c r="D253" s="191"/>
      <c r="E253" s="192"/>
      <c r="F253" s="176"/>
      <c r="G253" s="170"/>
      <c r="H253" s="151"/>
      <c r="I253" s="171"/>
      <c r="J253" s="171"/>
      <c r="K253" s="173"/>
    </row>
    <row r="254" spans="1:12" s="179" customFormat="1" ht="12" customHeight="1" x14ac:dyDescent="0.2">
      <c r="A254" s="180"/>
      <c r="B254" s="174"/>
      <c r="C254" s="195" t="s">
        <v>687</v>
      </c>
      <c r="D254" s="166"/>
      <c r="E254" s="181"/>
      <c r="G254" s="170"/>
      <c r="H254" s="151"/>
      <c r="I254" s="171"/>
      <c r="J254" s="171"/>
      <c r="K254" s="173"/>
      <c r="L254" s="202"/>
    </row>
    <row r="255" spans="1:12" s="179" customFormat="1" ht="12" customHeight="1" x14ac:dyDescent="0.2">
      <c r="A255" s="180" t="s">
        <v>689</v>
      </c>
      <c r="B255" s="174"/>
      <c r="C255" s="195"/>
      <c r="D255" s="166"/>
      <c r="E255" s="181" t="s">
        <v>688</v>
      </c>
      <c r="G255" s="170" t="s">
        <v>703</v>
      </c>
      <c r="H255" s="151">
        <f>21.72*0.1*0.1</f>
        <v>0.21720000000000003</v>
      </c>
      <c r="I255" s="171"/>
      <c r="J255" s="171"/>
      <c r="K255" s="173"/>
      <c r="L255" s="202"/>
    </row>
    <row r="256" spans="1:12" s="152" customFormat="1" x14ac:dyDescent="0.2">
      <c r="A256" s="180"/>
      <c r="B256" s="174"/>
      <c r="C256" s="166"/>
      <c r="D256" s="166"/>
      <c r="E256" s="181"/>
      <c r="F256" s="176"/>
      <c r="G256" s="170"/>
      <c r="H256" s="151"/>
      <c r="I256" s="171"/>
      <c r="J256" s="171"/>
      <c r="K256" s="173"/>
    </row>
    <row r="257" spans="1:11" s="152" customFormat="1" ht="12" customHeight="1" x14ac:dyDescent="0.2">
      <c r="A257" s="182" t="s">
        <v>278</v>
      </c>
      <c r="B257" s="183" t="s">
        <v>633</v>
      </c>
      <c r="C257" s="185"/>
      <c r="D257" s="185"/>
      <c r="E257" s="186"/>
      <c r="F257" s="176"/>
      <c r="G257" s="170"/>
      <c r="H257" s="151"/>
      <c r="I257" s="171"/>
      <c r="J257" s="171"/>
      <c r="K257" s="173"/>
    </row>
    <row r="258" spans="1:11" s="152" customFormat="1" x14ac:dyDescent="0.2">
      <c r="A258" s="180"/>
      <c r="B258" s="174"/>
      <c r="C258" s="195" t="s">
        <v>144</v>
      </c>
      <c r="D258" s="185"/>
      <c r="E258" s="196"/>
      <c r="F258" s="176"/>
      <c r="G258" s="170"/>
      <c r="H258" s="151"/>
      <c r="I258" s="171"/>
      <c r="J258" s="171"/>
      <c r="K258" s="173"/>
    </row>
    <row r="259" spans="1:11" s="152" customFormat="1" ht="15" x14ac:dyDescent="0.2">
      <c r="A259" s="180" t="s">
        <v>279</v>
      </c>
      <c r="B259" s="199">
        <v>300</v>
      </c>
      <c r="C259" s="191" t="s">
        <v>141</v>
      </c>
      <c r="D259" s="191">
        <v>200</v>
      </c>
      <c r="E259" s="192" t="s">
        <v>565</v>
      </c>
      <c r="F259" s="176"/>
      <c r="G259" s="170" t="s">
        <v>703</v>
      </c>
      <c r="H259" s="151">
        <v>2.8364400000000001</v>
      </c>
      <c r="I259" s="171"/>
      <c r="J259" s="171"/>
      <c r="K259" s="173"/>
    </row>
    <row r="260" spans="1:11" s="152" customFormat="1" x14ac:dyDescent="0.2">
      <c r="A260" s="180"/>
      <c r="B260" s="199"/>
      <c r="C260" s="191"/>
      <c r="D260" s="191"/>
      <c r="E260" s="192"/>
      <c r="F260" s="176"/>
      <c r="G260" s="170"/>
      <c r="H260" s="151"/>
      <c r="I260" s="171"/>
      <c r="J260" s="171"/>
      <c r="K260" s="173"/>
    </row>
    <row r="261" spans="1:11" s="152" customFormat="1" ht="12" customHeight="1" x14ac:dyDescent="0.2">
      <c r="A261" s="182" t="s">
        <v>534</v>
      </c>
      <c r="B261" s="183" t="s">
        <v>634</v>
      </c>
      <c r="C261" s="185"/>
      <c r="D261" s="185"/>
      <c r="E261" s="186"/>
      <c r="F261" s="176"/>
      <c r="G261" s="170"/>
      <c r="H261" s="151"/>
      <c r="I261" s="171"/>
      <c r="J261" s="171"/>
      <c r="K261" s="173"/>
    </row>
    <row r="262" spans="1:11" s="152" customFormat="1" x14ac:dyDescent="0.2">
      <c r="A262" s="180"/>
      <c r="B262" s="174"/>
      <c r="C262" s="195" t="s">
        <v>144</v>
      </c>
      <c r="D262" s="185"/>
      <c r="E262" s="196"/>
      <c r="F262" s="176"/>
      <c r="G262" s="170"/>
      <c r="H262" s="151"/>
      <c r="I262" s="171"/>
      <c r="J262" s="171"/>
      <c r="K262" s="173"/>
    </row>
    <row r="263" spans="1:11" s="152" customFormat="1" ht="15" x14ac:dyDescent="0.2">
      <c r="A263" s="180" t="s">
        <v>535</v>
      </c>
      <c r="B263" s="199">
        <v>300</v>
      </c>
      <c r="C263" s="191" t="s">
        <v>141</v>
      </c>
      <c r="D263" s="191">
        <v>200</v>
      </c>
      <c r="E263" s="192" t="s">
        <v>565</v>
      </c>
      <c r="F263" s="176"/>
      <c r="G263" s="170" t="s">
        <v>703</v>
      </c>
      <c r="H263" s="151">
        <v>6.58188</v>
      </c>
      <c r="I263" s="171"/>
      <c r="J263" s="171"/>
      <c r="K263" s="173"/>
    </row>
    <row r="264" spans="1:11" s="152" customFormat="1" x14ac:dyDescent="0.2">
      <c r="A264" s="180"/>
      <c r="B264" s="199"/>
      <c r="C264" s="191"/>
      <c r="D264" s="191"/>
      <c r="E264" s="192"/>
      <c r="F264" s="176"/>
      <c r="G264" s="170"/>
      <c r="H264" s="151"/>
      <c r="I264" s="171"/>
      <c r="J264" s="171"/>
      <c r="K264" s="173"/>
    </row>
    <row r="265" spans="1:11" s="152" customFormat="1" ht="12" customHeight="1" x14ac:dyDescent="0.2">
      <c r="A265" s="182" t="s">
        <v>319</v>
      </c>
      <c r="B265" s="183" t="s">
        <v>317</v>
      </c>
      <c r="C265" s="185"/>
      <c r="D265" s="185"/>
      <c r="E265" s="186"/>
      <c r="F265" s="176"/>
      <c r="G265" s="170"/>
      <c r="H265" s="151"/>
      <c r="I265" s="171"/>
      <c r="J265" s="171"/>
      <c r="K265" s="173"/>
    </row>
    <row r="266" spans="1:11" s="152" customFormat="1" x14ac:dyDescent="0.2">
      <c r="A266" s="180"/>
      <c r="B266" s="174"/>
      <c r="C266" s="195" t="s">
        <v>318</v>
      </c>
      <c r="D266" s="185"/>
      <c r="E266" s="196"/>
      <c r="F266" s="176"/>
      <c r="G266" s="170"/>
      <c r="H266" s="151"/>
      <c r="I266" s="171"/>
      <c r="J266" s="171"/>
      <c r="K266" s="173"/>
    </row>
    <row r="267" spans="1:11" s="152" customFormat="1" x14ac:dyDescent="0.2">
      <c r="A267" s="180" t="s">
        <v>637</v>
      </c>
      <c r="B267" s="199">
        <v>150</v>
      </c>
      <c r="C267" s="191" t="s">
        <v>141</v>
      </c>
      <c r="D267" s="191">
        <v>150</v>
      </c>
      <c r="E267" s="192" t="s">
        <v>674</v>
      </c>
      <c r="F267" s="176"/>
      <c r="G267" s="170" t="s">
        <v>5</v>
      </c>
      <c r="H267" s="151">
        <v>1</v>
      </c>
      <c r="I267" s="171"/>
      <c r="J267" s="171"/>
      <c r="K267" s="173"/>
    </row>
    <row r="268" spans="1:11" s="152" customFormat="1" x14ac:dyDescent="0.2">
      <c r="A268" s="180" t="s">
        <v>638</v>
      </c>
      <c r="B268" s="199">
        <v>300</v>
      </c>
      <c r="C268" s="191" t="s">
        <v>141</v>
      </c>
      <c r="D268" s="191">
        <v>150</v>
      </c>
      <c r="E268" s="192" t="s">
        <v>675</v>
      </c>
      <c r="F268" s="176"/>
      <c r="G268" s="170" t="s">
        <v>5</v>
      </c>
      <c r="H268" s="151">
        <v>1</v>
      </c>
      <c r="I268" s="171"/>
      <c r="J268" s="171"/>
      <c r="K268" s="173"/>
    </row>
    <row r="269" spans="1:11" s="152" customFormat="1" x14ac:dyDescent="0.2">
      <c r="A269" s="180"/>
      <c r="B269" s="199"/>
      <c r="C269" s="191"/>
      <c r="D269" s="191"/>
      <c r="E269" s="192"/>
      <c r="F269" s="176"/>
      <c r="G269" s="170"/>
      <c r="H269" s="151"/>
      <c r="I269" s="171"/>
      <c r="J269" s="171"/>
      <c r="K269" s="173"/>
    </row>
    <row r="270" spans="1:11" s="152" customFormat="1" ht="12" customHeight="1" x14ac:dyDescent="0.2">
      <c r="A270" s="180"/>
      <c r="B270" s="174"/>
      <c r="C270" s="195" t="s">
        <v>415</v>
      </c>
      <c r="D270" s="166"/>
      <c r="E270" s="196"/>
      <c r="F270" s="176"/>
      <c r="G270" s="170"/>
      <c r="H270" s="151"/>
      <c r="I270" s="171"/>
      <c r="J270" s="171"/>
      <c r="K270" s="173"/>
    </row>
    <row r="271" spans="1:11" s="152" customFormat="1" ht="12" customHeight="1" x14ac:dyDescent="0.2">
      <c r="A271" s="180" t="s">
        <v>639</v>
      </c>
      <c r="B271" s="174"/>
      <c r="C271" s="166"/>
      <c r="D271" s="166">
        <v>150</v>
      </c>
      <c r="E271" s="181" t="s">
        <v>416</v>
      </c>
      <c r="F271" s="176"/>
      <c r="G271" s="170" t="s">
        <v>5</v>
      </c>
      <c r="H271" s="151">
        <v>1</v>
      </c>
      <c r="I271" s="171"/>
      <c r="J271" s="171"/>
      <c r="K271" s="173"/>
    </row>
    <row r="272" spans="1:11" s="152" customFormat="1" ht="12" customHeight="1" x14ac:dyDescent="0.2">
      <c r="A272" s="180" t="s">
        <v>640</v>
      </c>
      <c r="B272" s="174"/>
      <c r="C272" s="166"/>
      <c r="D272" s="166">
        <v>150</v>
      </c>
      <c r="E272" s="181" t="s">
        <v>417</v>
      </c>
      <c r="F272" s="176"/>
      <c r="G272" s="170" t="s">
        <v>5</v>
      </c>
      <c r="H272" s="151">
        <v>1</v>
      </c>
      <c r="I272" s="171"/>
      <c r="J272" s="171"/>
      <c r="K272" s="173"/>
    </row>
    <row r="273" spans="1:12" s="152" customFormat="1" x14ac:dyDescent="0.2">
      <c r="A273" s="180"/>
      <c r="B273" s="199"/>
      <c r="C273" s="191"/>
      <c r="D273" s="191"/>
      <c r="E273" s="192"/>
      <c r="F273" s="176"/>
      <c r="G273" s="170"/>
      <c r="H273" s="151"/>
      <c r="I273" s="171"/>
      <c r="J273" s="171"/>
      <c r="K273" s="173"/>
    </row>
    <row r="274" spans="1:12" s="152" customFormat="1" ht="12" customHeight="1" x14ac:dyDescent="0.2">
      <c r="A274" s="180"/>
      <c r="B274" s="174"/>
      <c r="C274" s="195" t="s">
        <v>529</v>
      </c>
      <c r="D274" s="166"/>
      <c r="E274" s="196"/>
      <c r="F274" s="176"/>
      <c r="G274" s="170"/>
      <c r="H274" s="151"/>
      <c r="I274" s="171"/>
      <c r="J274" s="171"/>
      <c r="K274" s="173"/>
    </row>
    <row r="275" spans="1:12" s="152" customFormat="1" ht="12" customHeight="1" x14ac:dyDescent="0.2">
      <c r="A275" s="180" t="s">
        <v>641</v>
      </c>
      <c r="B275" s="174">
        <v>100</v>
      </c>
      <c r="C275" s="166" t="s">
        <v>530</v>
      </c>
      <c r="D275" s="166">
        <v>150</v>
      </c>
      <c r="E275" s="181" t="s">
        <v>537</v>
      </c>
      <c r="F275" s="176"/>
      <c r="G275" s="170" t="s">
        <v>5</v>
      </c>
      <c r="H275" s="151">
        <v>1</v>
      </c>
      <c r="I275" s="171"/>
      <c r="J275" s="171"/>
      <c r="K275" s="173"/>
    </row>
    <row r="276" spans="1:12" s="152" customFormat="1" ht="12" customHeight="1" x14ac:dyDescent="0.2">
      <c r="A276" s="180" t="s">
        <v>642</v>
      </c>
      <c r="B276" s="174">
        <v>100</v>
      </c>
      <c r="C276" s="166" t="s">
        <v>530</v>
      </c>
      <c r="D276" s="166">
        <v>150</v>
      </c>
      <c r="E276" s="181" t="s">
        <v>538</v>
      </c>
      <c r="F276" s="176"/>
      <c r="G276" s="170" t="s">
        <v>5</v>
      </c>
      <c r="H276" s="151">
        <v>1</v>
      </c>
      <c r="I276" s="171"/>
      <c r="J276" s="171"/>
      <c r="K276" s="173"/>
    </row>
    <row r="277" spans="1:12" s="152" customFormat="1" x14ac:dyDescent="0.2">
      <c r="A277" s="180"/>
      <c r="B277" s="199"/>
      <c r="C277" s="191"/>
      <c r="D277" s="191"/>
      <c r="E277" s="192"/>
      <c r="F277" s="176"/>
      <c r="G277" s="170"/>
      <c r="H277" s="203"/>
      <c r="I277" s="171"/>
      <c r="J277" s="171"/>
      <c r="K277" s="173"/>
    </row>
    <row r="278" spans="1:12" s="179" customFormat="1" x14ac:dyDescent="0.2">
      <c r="A278" s="180"/>
      <c r="B278" s="174"/>
      <c r="C278" s="195" t="s">
        <v>681</v>
      </c>
      <c r="D278" s="185"/>
      <c r="E278" s="196"/>
      <c r="G278" s="170"/>
      <c r="H278" s="151"/>
      <c r="I278" s="171"/>
      <c r="J278" s="171"/>
      <c r="K278" s="173"/>
      <c r="L278" s="202"/>
    </row>
    <row r="279" spans="1:12" s="179" customFormat="1" ht="12" customHeight="1" x14ac:dyDescent="0.2">
      <c r="A279" s="180" t="s">
        <v>643</v>
      </c>
      <c r="B279" s="174"/>
      <c r="C279" s="166"/>
      <c r="D279" s="166">
        <v>75</v>
      </c>
      <c r="E279" s="181" t="s">
        <v>682</v>
      </c>
      <c r="G279" s="170" t="s">
        <v>5</v>
      </c>
      <c r="H279" s="151">
        <v>1</v>
      </c>
      <c r="I279" s="171"/>
      <c r="J279" s="171"/>
      <c r="K279" s="173"/>
      <c r="L279" s="202"/>
    </row>
    <row r="280" spans="1:12" s="179" customFormat="1" x14ac:dyDescent="0.2">
      <c r="A280" s="180"/>
      <c r="B280" s="199"/>
      <c r="C280" s="191"/>
      <c r="D280" s="191"/>
      <c r="E280" s="192"/>
      <c r="G280" s="170"/>
      <c r="H280" s="203"/>
      <c r="I280" s="171"/>
      <c r="J280" s="171"/>
      <c r="K280" s="173"/>
    </row>
    <row r="281" spans="1:12" s="179" customFormat="1" x14ac:dyDescent="0.2">
      <c r="A281" s="180"/>
      <c r="B281" s="199"/>
      <c r="C281" s="204" t="s">
        <v>635</v>
      </c>
      <c r="D281" s="191"/>
      <c r="E281" s="192"/>
      <c r="G281" s="170"/>
      <c r="H281" s="203"/>
      <c r="I281" s="171"/>
      <c r="J281" s="171"/>
      <c r="K281" s="173"/>
      <c r="L281" s="202"/>
    </row>
    <row r="282" spans="1:12" s="179" customFormat="1" x14ac:dyDescent="0.2">
      <c r="A282" s="180" t="s">
        <v>644</v>
      </c>
      <c r="B282" s="199"/>
      <c r="C282" s="191"/>
      <c r="D282" s="205" t="s">
        <v>672</v>
      </c>
      <c r="E282" s="192"/>
      <c r="G282" s="170" t="s">
        <v>5</v>
      </c>
      <c r="H282" s="203">
        <v>1</v>
      </c>
      <c r="I282" s="171"/>
      <c r="J282" s="171"/>
      <c r="K282" s="173"/>
      <c r="L282" s="202"/>
    </row>
    <row r="283" spans="1:12" s="179" customFormat="1" x14ac:dyDescent="0.2">
      <c r="A283" s="180"/>
      <c r="B283" s="199"/>
      <c r="C283" s="191"/>
      <c r="D283" s="205"/>
      <c r="E283" s="192"/>
      <c r="G283" s="170"/>
      <c r="H283" s="203"/>
      <c r="I283" s="171"/>
      <c r="J283" s="171"/>
      <c r="K283" s="173"/>
    </row>
    <row r="284" spans="1:12" s="179" customFormat="1" x14ac:dyDescent="0.2">
      <c r="A284" s="180"/>
      <c r="B284" s="199"/>
      <c r="C284" s="204" t="s">
        <v>636</v>
      </c>
      <c r="D284" s="191"/>
      <c r="E284" s="192"/>
      <c r="G284" s="170"/>
      <c r="H284" s="203"/>
      <c r="I284" s="171"/>
      <c r="J284" s="171"/>
      <c r="K284" s="173"/>
      <c r="L284" s="202"/>
    </row>
    <row r="285" spans="1:12" s="211" customFormat="1" ht="11.25" customHeight="1" x14ac:dyDescent="0.2">
      <c r="A285" s="206" t="s">
        <v>683</v>
      </c>
      <c r="B285" s="207"/>
      <c r="C285" s="208"/>
      <c r="D285" s="209" t="s">
        <v>673</v>
      </c>
      <c r="E285" s="210"/>
      <c r="G285" s="212" t="s">
        <v>5</v>
      </c>
      <c r="H285" s="213">
        <v>1</v>
      </c>
      <c r="I285" s="214"/>
      <c r="J285" s="214"/>
      <c r="K285" s="215"/>
      <c r="L285" s="216"/>
    </row>
    <row r="286" spans="1:12" s="152" customFormat="1" x14ac:dyDescent="0.2">
      <c r="A286" s="180"/>
      <c r="B286" s="199"/>
      <c r="C286" s="191"/>
      <c r="D286" s="191"/>
      <c r="E286" s="192"/>
      <c r="F286" s="176"/>
      <c r="G286" s="170"/>
      <c r="H286" s="203"/>
      <c r="I286" s="171"/>
      <c r="J286" s="171"/>
      <c r="K286" s="173"/>
    </row>
    <row r="287" spans="1:12" s="152" customFormat="1" x14ac:dyDescent="0.2">
      <c r="A287" s="180"/>
      <c r="B287" s="199"/>
      <c r="C287" s="191"/>
      <c r="D287" s="191"/>
      <c r="E287" s="192"/>
      <c r="F287" s="176"/>
      <c r="G287" s="170"/>
      <c r="H287" s="203"/>
      <c r="I287" s="171"/>
      <c r="J287" s="171"/>
      <c r="K287" s="173"/>
    </row>
    <row r="288" spans="1:12" s="152" customFormat="1" x14ac:dyDescent="0.2">
      <c r="A288" s="180"/>
      <c r="B288" s="199"/>
      <c r="C288" s="191"/>
      <c r="D288" s="191"/>
      <c r="E288" s="192"/>
      <c r="F288" s="176"/>
      <c r="G288" s="170"/>
      <c r="H288" s="203"/>
      <c r="I288" s="171"/>
      <c r="J288" s="171"/>
      <c r="K288" s="173"/>
    </row>
    <row r="289" spans="1:11" s="152" customFormat="1" x14ac:dyDescent="0.2">
      <c r="A289" s="180"/>
      <c r="B289" s="199"/>
      <c r="C289" s="191"/>
      <c r="D289" s="191"/>
      <c r="E289" s="192"/>
      <c r="F289" s="176"/>
      <c r="G289" s="170"/>
      <c r="H289" s="203"/>
      <c r="I289" s="171"/>
      <c r="J289" s="171"/>
      <c r="K289" s="173"/>
    </row>
    <row r="290" spans="1:11" s="152" customFormat="1" x14ac:dyDescent="0.2">
      <c r="A290" s="180"/>
      <c r="B290" s="199"/>
      <c r="C290" s="191"/>
      <c r="D290" s="191"/>
      <c r="E290" s="192"/>
      <c r="F290" s="176"/>
      <c r="G290" s="170"/>
      <c r="H290" s="203"/>
      <c r="I290" s="171"/>
      <c r="J290" s="171"/>
      <c r="K290" s="173"/>
    </row>
    <row r="291" spans="1:11" s="152" customFormat="1" x14ac:dyDescent="0.2">
      <c r="A291" s="180"/>
      <c r="B291" s="199"/>
      <c r="C291" s="191"/>
      <c r="D291" s="191"/>
      <c r="E291" s="192"/>
      <c r="F291" s="176"/>
      <c r="G291" s="170"/>
      <c r="H291" s="203"/>
      <c r="I291" s="171"/>
      <c r="J291" s="171"/>
      <c r="K291" s="173"/>
    </row>
    <row r="292" spans="1:11" s="152" customFormat="1" x14ac:dyDescent="0.2">
      <c r="A292" s="180"/>
      <c r="B292" s="199"/>
      <c r="C292" s="191"/>
      <c r="D292" s="191"/>
      <c r="E292" s="192"/>
      <c r="F292" s="176"/>
      <c r="G292" s="170"/>
      <c r="H292" s="203"/>
      <c r="I292" s="171"/>
      <c r="J292" s="171"/>
      <c r="K292" s="173"/>
    </row>
    <row r="293" spans="1:11" s="152" customFormat="1" x14ac:dyDescent="0.2">
      <c r="A293" s="180"/>
      <c r="B293" s="199"/>
      <c r="C293" s="191"/>
      <c r="D293" s="191"/>
      <c r="E293" s="192"/>
      <c r="F293" s="176"/>
      <c r="G293" s="170"/>
      <c r="H293" s="203"/>
      <c r="I293" s="171"/>
      <c r="J293" s="171"/>
      <c r="K293" s="173"/>
    </row>
    <row r="294" spans="1:11" s="152" customFormat="1" x14ac:dyDescent="0.2">
      <c r="A294" s="180"/>
      <c r="B294" s="199"/>
      <c r="C294" s="191"/>
      <c r="D294" s="191"/>
      <c r="E294" s="192"/>
      <c r="F294" s="176"/>
      <c r="G294" s="170"/>
      <c r="H294" s="203"/>
      <c r="I294" s="171"/>
      <c r="J294" s="171"/>
      <c r="K294" s="173"/>
    </row>
    <row r="295" spans="1:11" s="152" customFormat="1" x14ac:dyDescent="0.2">
      <c r="A295" s="180"/>
      <c r="B295" s="199"/>
      <c r="C295" s="191"/>
      <c r="D295" s="191"/>
      <c r="E295" s="192"/>
      <c r="F295" s="176"/>
      <c r="G295" s="170"/>
      <c r="H295" s="203"/>
      <c r="I295" s="171"/>
      <c r="J295" s="171"/>
      <c r="K295" s="173"/>
    </row>
    <row r="296" spans="1:11" s="152" customFormat="1" x14ac:dyDescent="0.2">
      <c r="A296" s="180"/>
      <c r="B296" s="199"/>
      <c r="C296" s="191"/>
      <c r="D296" s="191"/>
      <c r="E296" s="192"/>
      <c r="F296" s="176"/>
      <c r="G296" s="170"/>
      <c r="H296" s="203"/>
      <c r="I296" s="171"/>
      <c r="J296" s="171"/>
      <c r="K296" s="173"/>
    </row>
    <row r="297" spans="1:11" s="152" customFormat="1" x14ac:dyDescent="0.2">
      <c r="A297" s="180"/>
      <c r="B297" s="199"/>
      <c r="C297" s="191"/>
      <c r="D297" s="191"/>
      <c r="E297" s="192"/>
      <c r="F297" s="176"/>
      <c r="G297" s="170"/>
      <c r="H297" s="203"/>
      <c r="I297" s="171"/>
      <c r="J297" s="171"/>
      <c r="K297" s="173"/>
    </row>
    <row r="298" spans="1:11" s="152" customFormat="1" x14ac:dyDescent="0.2">
      <c r="A298" s="180"/>
      <c r="B298" s="199"/>
      <c r="C298" s="191"/>
      <c r="D298" s="191"/>
      <c r="E298" s="192"/>
      <c r="F298" s="176"/>
      <c r="G298" s="170"/>
      <c r="H298" s="203"/>
      <c r="I298" s="171"/>
      <c r="J298" s="171"/>
      <c r="K298" s="173"/>
    </row>
    <row r="299" spans="1:11" s="152" customFormat="1" x14ac:dyDescent="0.2">
      <c r="A299" s="180"/>
      <c r="B299" s="199"/>
      <c r="C299" s="191"/>
      <c r="D299" s="191"/>
      <c r="E299" s="192"/>
      <c r="F299" s="176"/>
      <c r="G299" s="170"/>
      <c r="H299" s="203"/>
      <c r="I299" s="171"/>
      <c r="J299" s="171"/>
      <c r="K299" s="173"/>
    </row>
    <row r="300" spans="1:11" s="152" customFormat="1" x14ac:dyDescent="0.2">
      <c r="A300" s="180"/>
      <c r="B300" s="199"/>
      <c r="C300" s="191"/>
      <c r="D300" s="191"/>
      <c r="E300" s="192"/>
      <c r="F300" s="176"/>
      <c r="G300" s="170"/>
      <c r="H300" s="203"/>
      <c r="I300" s="171"/>
      <c r="J300" s="171"/>
      <c r="K300" s="173"/>
    </row>
    <row r="301" spans="1:11" s="152" customFormat="1" x14ac:dyDescent="0.2">
      <c r="A301" s="180"/>
      <c r="B301" s="199"/>
      <c r="C301" s="191"/>
      <c r="D301" s="191"/>
      <c r="E301" s="192"/>
      <c r="F301" s="176"/>
      <c r="G301" s="170"/>
      <c r="H301" s="203"/>
      <c r="I301" s="171"/>
      <c r="J301" s="171"/>
      <c r="K301" s="173"/>
    </row>
    <row r="302" spans="1:11" s="152" customFormat="1" x14ac:dyDescent="0.2">
      <c r="A302" s="180"/>
      <c r="B302" s="199"/>
      <c r="C302" s="191"/>
      <c r="D302" s="191"/>
      <c r="E302" s="192"/>
      <c r="F302" s="176"/>
      <c r="G302" s="170"/>
      <c r="H302" s="203"/>
      <c r="I302" s="171"/>
      <c r="J302" s="171"/>
      <c r="K302" s="173"/>
    </row>
    <row r="303" spans="1:11" s="152" customFormat="1" x14ac:dyDescent="0.2">
      <c r="A303" s="180"/>
      <c r="B303" s="199"/>
      <c r="C303" s="191"/>
      <c r="D303" s="191"/>
      <c r="E303" s="192"/>
      <c r="F303" s="176"/>
      <c r="G303" s="170"/>
      <c r="H303" s="203"/>
      <c r="I303" s="171"/>
      <c r="J303" s="171"/>
      <c r="K303" s="173"/>
    </row>
    <row r="304" spans="1:11" s="152" customFormat="1" x14ac:dyDescent="0.2">
      <c r="A304" s="180"/>
      <c r="B304" s="199"/>
      <c r="C304" s="191"/>
      <c r="D304" s="191"/>
      <c r="E304" s="192"/>
      <c r="F304" s="176"/>
      <c r="G304" s="170"/>
      <c r="H304" s="203"/>
      <c r="I304" s="171"/>
      <c r="J304" s="171"/>
      <c r="K304" s="173"/>
    </row>
    <row r="305" spans="1:11" s="152" customFormat="1" x14ac:dyDescent="0.2">
      <c r="A305" s="180"/>
      <c r="B305" s="199"/>
      <c r="C305" s="191"/>
      <c r="D305" s="191"/>
      <c r="E305" s="192"/>
      <c r="F305" s="176"/>
      <c r="G305" s="170"/>
      <c r="H305" s="203"/>
      <c r="I305" s="171"/>
      <c r="J305" s="171"/>
      <c r="K305" s="173"/>
    </row>
    <row r="306" spans="1:11" s="152" customFormat="1" x14ac:dyDescent="0.2">
      <c r="A306" s="180"/>
      <c r="B306" s="199"/>
      <c r="C306" s="191"/>
      <c r="D306" s="191"/>
      <c r="E306" s="192"/>
      <c r="F306" s="176"/>
      <c r="G306" s="170"/>
      <c r="H306" s="203"/>
      <c r="I306" s="171"/>
      <c r="J306" s="171"/>
      <c r="K306" s="173"/>
    </row>
    <row r="307" spans="1:11" s="152" customFormat="1" x14ac:dyDescent="0.2">
      <c r="A307" s="180"/>
      <c r="B307" s="199"/>
      <c r="C307" s="191"/>
      <c r="D307" s="191"/>
      <c r="E307" s="192"/>
      <c r="F307" s="176"/>
      <c r="G307" s="170"/>
      <c r="H307" s="203"/>
      <c r="I307" s="171"/>
      <c r="J307" s="171"/>
      <c r="K307" s="173"/>
    </row>
    <row r="308" spans="1:11" s="152" customFormat="1" x14ac:dyDescent="0.2">
      <c r="A308" s="180"/>
      <c r="B308" s="199"/>
      <c r="C308" s="191"/>
      <c r="D308" s="191"/>
      <c r="E308" s="192"/>
      <c r="F308" s="176"/>
      <c r="G308" s="170"/>
      <c r="H308" s="203"/>
      <c r="I308" s="171"/>
      <c r="J308" s="171"/>
      <c r="K308" s="173"/>
    </row>
    <row r="309" spans="1:11" s="152" customFormat="1" x14ac:dyDescent="0.2">
      <c r="A309" s="180"/>
      <c r="B309" s="199"/>
      <c r="C309" s="191"/>
      <c r="D309" s="191"/>
      <c r="E309" s="192"/>
      <c r="F309" s="176"/>
      <c r="G309" s="170"/>
      <c r="H309" s="203"/>
      <c r="I309" s="171"/>
      <c r="J309" s="171"/>
      <c r="K309" s="173"/>
    </row>
    <row r="310" spans="1:11" s="152" customFormat="1" x14ac:dyDescent="0.2">
      <c r="A310" s="180"/>
      <c r="B310" s="199"/>
      <c r="C310" s="191"/>
      <c r="D310" s="191"/>
      <c r="E310" s="192"/>
      <c r="F310" s="176"/>
      <c r="G310" s="170"/>
      <c r="H310" s="203"/>
      <c r="I310" s="171"/>
      <c r="J310" s="171"/>
      <c r="K310" s="173"/>
    </row>
    <row r="311" spans="1:11" s="217" customFormat="1" x14ac:dyDescent="0.2">
      <c r="A311" s="66" t="s">
        <v>645</v>
      </c>
      <c r="B311" s="67"/>
      <c r="C311" s="68"/>
      <c r="D311" s="68"/>
      <c r="E311" s="69" t="s">
        <v>117</v>
      </c>
      <c r="F311" s="70"/>
      <c r="G311" s="71"/>
      <c r="H311" s="72"/>
      <c r="I311" s="73"/>
      <c r="J311" s="73"/>
      <c r="K311" s="101"/>
    </row>
    <row r="312" spans="1:11" s="75" customFormat="1" x14ac:dyDescent="0.2">
      <c r="A312" s="66" t="s">
        <v>39</v>
      </c>
      <c r="B312" s="67"/>
      <c r="C312" s="68"/>
      <c r="D312" s="68"/>
      <c r="E312" s="69" t="s">
        <v>202</v>
      </c>
      <c r="F312" s="70"/>
      <c r="G312" s="71"/>
      <c r="H312" s="72"/>
      <c r="I312" s="73"/>
      <c r="J312" s="73"/>
      <c r="K312" s="74"/>
    </row>
    <row r="313" spans="1:11" s="226" customFormat="1" ht="12" customHeight="1" x14ac:dyDescent="0.2">
      <c r="A313" s="218"/>
      <c r="B313" s="219"/>
      <c r="C313" s="220"/>
      <c r="D313" s="220"/>
      <c r="E313" s="221"/>
      <c r="F313" s="106"/>
      <c r="G313" s="222"/>
      <c r="H313" s="223"/>
      <c r="I313" s="224"/>
      <c r="J313" s="224"/>
      <c r="K313" s="225"/>
    </row>
    <row r="314" spans="1:11" s="229" customFormat="1" ht="12" customHeight="1" x14ac:dyDescent="0.2">
      <c r="A314" s="112" t="s">
        <v>38</v>
      </c>
      <c r="B314" s="113" t="s">
        <v>10</v>
      </c>
      <c r="C314" s="114"/>
      <c r="D314" s="114"/>
      <c r="E314" s="227"/>
      <c r="F314" s="228"/>
      <c r="G314" s="117"/>
      <c r="H314" s="118"/>
      <c r="I314" s="119"/>
      <c r="J314" s="119"/>
      <c r="K314" s="120"/>
    </row>
    <row r="315" spans="1:11" s="232" customFormat="1" ht="133.5" customHeight="1" x14ac:dyDescent="0.2">
      <c r="A315" s="144"/>
      <c r="B315" s="122"/>
      <c r="C315" s="123"/>
      <c r="D315" s="124" t="s">
        <v>164</v>
      </c>
      <c r="E315" s="230" t="s">
        <v>169</v>
      </c>
      <c r="F315" s="231"/>
      <c r="G315" s="127"/>
      <c r="H315" s="128"/>
      <c r="I315" s="129"/>
      <c r="J315" s="129"/>
      <c r="K315" s="120"/>
    </row>
    <row r="316" spans="1:11" s="232" customFormat="1" ht="9" customHeight="1" x14ac:dyDescent="0.2">
      <c r="A316" s="144"/>
      <c r="B316" s="130"/>
      <c r="C316" s="123"/>
      <c r="D316" s="123"/>
      <c r="E316" s="233"/>
      <c r="F316" s="131"/>
      <c r="G316" s="127"/>
      <c r="H316" s="128"/>
      <c r="I316" s="129"/>
      <c r="J316" s="129"/>
      <c r="K316" s="120"/>
    </row>
    <row r="317" spans="1:11" s="229" customFormat="1" ht="12" customHeight="1" x14ac:dyDescent="0.2">
      <c r="A317" s="112" t="s">
        <v>37</v>
      </c>
      <c r="B317" s="113" t="s">
        <v>280</v>
      </c>
      <c r="C317" s="114"/>
      <c r="D317" s="114"/>
      <c r="E317" s="227"/>
      <c r="F317" s="228"/>
      <c r="G317" s="117"/>
      <c r="H317" s="118"/>
      <c r="I317" s="119"/>
      <c r="J317" s="119"/>
      <c r="K317" s="120"/>
    </row>
    <row r="318" spans="1:11" s="243" customFormat="1" ht="33.75" customHeight="1" x14ac:dyDescent="0.2">
      <c r="A318" s="234"/>
      <c r="B318" s="235"/>
      <c r="C318" s="236"/>
      <c r="D318" s="236"/>
      <c r="E318" s="237" t="s">
        <v>213</v>
      </c>
      <c r="F318" s="238"/>
      <c r="G318" s="239"/>
      <c r="H318" s="240"/>
      <c r="I318" s="241"/>
      <c r="J318" s="241"/>
      <c r="K318" s="242"/>
    </row>
    <row r="319" spans="1:11" s="251" customFormat="1" x14ac:dyDescent="0.2">
      <c r="A319" s="244"/>
      <c r="B319" s="245"/>
      <c r="C319" s="246"/>
      <c r="D319" s="246">
        <v>150</v>
      </c>
      <c r="E319" s="237" t="s">
        <v>214</v>
      </c>
      <c r="F319" s="247"/>
      <c r="G319" s="248"/>
      <c r="H319" s="249"/>
      <c r="I319" s="250"/>
      <c r="J319" s="250"/>
      <c r="K319" s="242"/>
    </row>
    <row r="320" spans="1:11" s="152" customFormat="1" ht="15" x14ac:dyDescent="0.2">
      <c r="A320" s="180" t="s">
        <v>36</v>
      </c>
      <c r="B320" s="174"/>
      <c r="C320" s="166"/>
      <c r="D320" s="166"/>
      <c r="E320" s="181" t="s">
        <v>6</v>
      </c>
      <c r="F320" s="176"/>
      <c r="G320" s="170" t="s">
        <v>702</v>
      </c>
      <c r="H320" s="151">
        <v>212.76999999999998</v>
      </c>
      <c r="I320" s="171"/>
      <c r="J320" s="171"/>
      <c r="K320" s="173"/>
    </row>
    <row r="321" spans="1:12" s="152" customFormat="1" ht="15" x14ac:dyDescent="0.2">
      <c r="A321" s="180" t="s">
        <v>97</v>
      </c>
      <c r="B321" s="174"/>
      <c r="C321" s="166"/>
      <c r="D321" s="166"/>
      <c r="E321" s="181" t="s">
        <v>104</v>
      </c>
      <c r="F321" s="176"/>
      <c r="G321" s="170" t="s">
        <v>702</v>
      </c>
      <c r="H321" s="151">
        <v>172.06</v>
      </c>
      <c r="I321" s="171"/>
      <c r="J321" s="171"/>
      <c r="K321" s="173"/>
    </row>
    <row r="322" spans="1:12" s="152" customFormat="1" x14ac:dyDescent="0.2">
      <c r="A322" s="180"/>
      <c r="B322" s="174"/>
      <c r="C322" s="166"/>
      <c r="D322" s="166"/>
      <c r="E322" s="181"/>
      <c r="F322" s="176"/>
      <c r="G322" s="170"/>
      <c r="H322" s="151"/>
      <c r="I322" s="171"/>
      <c r="J322" s="171"/>
      <c r="K322" s="173"/>
    </row>
    <row r="323" spans="1:12" s="142" customFormat="1" x14ac:dyDescent="0.2">
      <c r="A323" s="180"/>
      <c r="B323" s="165"/>
      <c r="C323" s="166"/>
      <c r="D323" s="166">
        <v>150</v>
      </c>
      <c r="E323" s="252" t="s">
        <v>214</v>
      </c>
      <c r="G323" s="170"/>
      <c r="H323" s="151"/>
      <c r="I323" s="171"/>
      <c r="J323" s="171"/>
      <c r="K323" s="173"/>
      <c r="L323" s="253"/>
    </row>
    <row r="324" spans="1:12" s="179" customFormat="1" ht="15" x14ac:dyDescent="0.2">
      <c r="A324" s="180" t="s">
        <v>418</v>
      </c>
      <c r="B324" s="174"/>
      <c r="C324" s="166"/>
      <c r="D324" s="166"/>
      <c r="E324" s="181" t="s">
        <v>567</v>
      </c>
      <c r="G324" s="170" t="s">
        <v>702</v>
      </c>
      <c r="H324" s="151">
        <v>13.5</v>
      </c>
      <c r="I324" s="171"/>
      <c r="J324" s="171"/>
      <c r="K324" s="173"/>
      <c r="L324" s="253"/>
    </row>
    <row r="325" spans="1:12" s="152" customFormat="1" x14ac:dyDescent="0.2">
      <c r="A325" s="180"/>
      <c r="B325" s="174"/>
      <c r="C325" s="166"/>
      <c r="D325" s="166"/>
      <c r="E325" s="175"/>
      <c r="F325" s="176"/>
      <c r="G325" s="170"/>
      <c r="H325" s="151"/>
      <c r="I325" s="171"/>
      <c r="J325" s="171"/>
      <c r="K325" s="173"/>
    </row>
    <row r="326" spans="1:12" s="243" customFormat="1" ht="33" customHeight="1" x14ac:dyDescent="0.2">
      <c r="A326" s="234"/>
      <c r="B326" s="235"/>
      <c r="C326" s="236"/>
      <c r="D326" s="236"/>
      <c r="E326" s="254" t="s">
        <v>215</v>
      </c>
      <c r="F326" s="238"/>
      <c r="G326" s="239"/>
      <c r="H326" s="240"/>
      <c r="I326" s="241"/>
      <c r="J326" s="241"/>
      <c r="K326" s="242"/>
    </row>
    <row r="327" spans="1:12" s="142" customFormat="1" x14ac:dyDescent="0.2">
      <c r="A327" s="180"/>
      <c r="B327" s="165"/>
      <c r="C327" s="166"/>
      <c r="D327" s="166">
        <v>150</v>
      </c>
      <c r="E327" s="237" t="s">
        <v>214</v>
      </c>
      <c r="F327" s="193"/>
      <c r="G327" s="170"/>
      <c r="H327" s="151"/>
      <c r="I327" s="171"/>
      <c r="J327" s="171"/>
      <c r="K327" s="173"/>
    </row>
    <row r="328" spans="1:12" s="152" customFormat="1" ht="15" x14ac:dyDescent="0.2">
      <c r="A328" s="180" t="s">
        <v>419</v>
      </c>
      <c r="B328" s="174"/>
      <c r="C328" s="166"/>
      <c r="D328" s="166"/>
      <c r="E328" s="181" t="s">
        <v>6</v>
      </c>
      <c r="F328" s="176"/>
      <c r="G328" s="170" t="s">
        <v>702</v>
      </c>
      <c r="H328" s="151">
        <v>141.19</v>
      </c>
      <c r="I328" s="171"/>
      <c r="J328" s="171"/>
      <c r="K328" s="173"/>
    </row>
    <row r="329" spans="1:12" s="152" customFormat="1" ht="15" x14ac:dyDescent="0.2">
      <c r="A329" s="180" t="s">
        <v>420</v>
      </c>
      <c r="B329" s="174"/>
      <c r="C329" s="166"/>
      <c r="D329" s="166"/>
      <c r="E329" s="181" t="s">
        <v>104</v>
      </c>
      <c r="F329" s="176"/>
      <c r="G329" s="170" t="s">
        <v>702</v>
      </c>
      <c r="H329" s="151">
        <v>79.95</v>
      </c>
      <c r="I329" s="171"/>
      <c r="J329" s="171"/>
      <c r="K329" s="173"/>
    </row>
    <row r="330" spans="1:12" ht="12" customHeight="1" x14ac:dyDescent="0.2">
      <c r="A330" s="144"/>
      <c r="B330" s="130"/>
      <c r="C330" s="123"/>
      <c r="D330" s="123"/>
      <c r="E330" s="155"/>
      <c r="F330" s="132"/>
      <c r="G330" s="127"/>
      <c r="H330" s="128"/>
      <c r="I330" s="129"/>
      <c r="J330" s="129"/>
      <c r="K330" s="143"/>
    </row>
    <row r="331" spans="1:12" s="142" customFormat="1" x14ac:dyDescent="0.2">
      <c r="A331" s="180"/>
      <c r="B331" s="165"/>
      <c r="C331" s="166"/>
      <c r="D331" s="166">
        <v>100</v>
      </c>
      <c r="E331" s="237" t="s">
        <v>536</v>
      </c>
      <c r="F331" s="193"/>
      <c r="G331" s="170"/>
      <c r="H331" s="151"/>
      <c r="I331" s="171"/>
      <c r="J331" s="171"/>
      <c r="K331" s="173"/>
    </row>
    <row r="332" spans="1:12" s="152" customFormat="1" ht="15" x14ac:dyDescent="0.2">
      <c r="A332" s="180" t="s">
        <v>421</v>
      </c>
      <c r="B332" s="174"/>
      <c r="C332" s="166"/>
      <c r="D332" s="166"/>
      <c r="E332" s="181" t="s">
        <v>6</v>
      </c>
      <c r="F332" s="176"/>
      <c r="G332" s="170" t="s">
        <v>702</v>
      </c>
      <c r="H332" s="151">
        <v>15.12</v>
      </c>
      <c r="I332" s="171"/>
      <c r="J332" s="171"/>
      <c r="K332" s="173"/>
    </row>
    <row r="333" spans="1:12" s="152" customFormat="1" ht="15" x14ac:dyDescent="0.2">
      <c r="A333" s="180" t="s">
        <v>566</v>
      </c>
      <c r="B333" s="174"/>
      <c r="C333" s="166"/>
      <c r="D333" s="166"/>
      <c r="E333" s="181" t="s">
        <v>104</v>
      </c>
      <c r="F333" s="176"/>
      <c r="G333" s="170" t="s">
        <v>702</v>
      </c>
      <c r="H333" s="151">
        <v>29.759999999999994</v>
      </c>
      <c r="I333" s="171"/>
      <c r="J333" s="171"/>
      <c r="K333" s="173"/>
    </row>
    <row r="334" spans="1:12" s="152" customFormat="1" x14ac:dyDescent="0.2">
      <c r="A334" s="180"/>
      <c r="B334" s="174"/>
      <c r="C334" s="166"/>
      <c r="D334" s="166"/>
      <c r="E334" s="181"/>
      <c r="F334" s="176"/>
      <c r="G334" s="170"/>
      <c r="H334" s="151"/>
      <c r="I334" s="171"/>
      <c r="J334" s="171"/>
      <c r="K334" s="173"/>
    </row>
    <row r="335" spans="1:12" s="142" customFormat="1" x14ac:dyDescent="0.2">
      <c r="A335" s="180"/>
      <c r="B335" s="165"/>
      <c r="C335" s="166"/>
      <c r="D335" s="166">
        <v>100</v>
      </c>
      <c r="E335" s="252" t="s">
        <v>214</v>
      </c>
      <c r="G335" s="170"/>
      <c r="H335" s="151"/>
      <c r="I335" s="171"/>
      <c r="J335" s="171"/>
      <c r="K335" s="173"/>
      <c r="L335" s="253"/>
    </row>
    <row r="336" spans="1:12" s="179" customFormat="1" ht="15" x14ac:dyDescent="0.2">
      <c r="A336" s="180" t="s">
        <v>568</v>
      </c>
      <c r="B336" s="174"/>
      <c r="C336" s="166"/>
      <c r="D336" s="166"/>
      <c r="E336" s="181" t="s">
        <v>6</v>
      </c>
      <c r="G336" s="170" t="s">
        <v>702</v>
      </c>
      <c r="H336" s="151">
        <v>16.14</v>
      </c>
      <c r="I336" s="171"/>
      <c r="J336" s="171"/>
      <c r="K336" s="173"/>
      <c r="L336" s="253"/>
    </row>
    <row r="337" spans="1:12" s="179" customFormat="1" ht="15" x14ac:dyDescent="0.2">
      <c r="A337" s="180" t="s">
        <v>569</v>
      </c>
      <c r="B337" s="174"/>
      <c r="C337" s="166"/>
      <c r="D337" s="166"/>
      <c r="E337" s="181" t="s">
        <v>104</v>
      </c>
      <c r="G337" s="170" t="s">
        <v>702</v>
      </c>
      <c r="H337" s="151">
        <v>18.34</v>
      </c>
      <c r="I337" s="171"/>
      <c r="J337" s="171"/>
      <c r="K337" s="173"/>
      <c r="L337" s="253"/>
    </row>
    <row r="338" spans="1:12" s="152" customFormat="1" x14ac:dyDescent="0.2">
      <c r="A338" s="180"/>
      <c r="B338" s="174"/>
      <c r="C338" s="166"/>
      <c r="D338" s="166"/>
      <c r="E338" s="181"/>
      <c r="F338" s="176"/>
      <c r="G338" s="170"/>
      <c r="H338" s="151"/>
      <c r="I338" s="171"/>
      <c r="J338" s="171"/>
      <c r="K338" s="173"/>
    </row>
    <row r="339" spans="1:12" s="152" customFormat="1" x14ac:dyDescent="0.2">
      <c r="A339" s="180"/>
      <c r="B339" s="174"/>
      <c r="C339" s="166"/>
      <c r="D339" s="166"/>
      <c r="E339" s="181"/>
      <c r="F339" s="176"/>
      <c r="G339" s="170"/>
      <c r="H339" s="151"/>
      <c r="I339" s="171"/>
      <c r="J339" s="171"/>
      <c r="K339" s="173"/>
    </row>
    <row r="340" spans="1:12" s="152" customFormat="1" x14ac:dyDescent="0.2">
      <c r="A340" s="180"/>
      <c r="B340" s="174"/>
      <c r="C340" s="166"/>
      <c r="D340" s="166"/>
      <c r="E340" s="181"/>
      <c r="F340" s="176"/>
      <c r="G340" s="170"/>
      <c r="H340" s="151"/>
      <c r="I340" s="171"/>
      <c r="J340" s="171"/>
      <c r="K340" s="173"/>
    </row>
    <row r="341" spans="1:12" s="152" customFormat="1" x14ac:dyDescent="0.2">
      <c r="A341" s="180"/>
      <c r="B341" s="174"/>
      <c r="C341" s="166"/>
      <c r="D341" s="166"/>
      <c r="E341" s="181"/>
      <c r="F341" s="176"/>
      <c r="G341" s="170"/>
      <c r="H341" s="151"/>
      <c r="I341" s="171"/>
      <c r="J341" s="171"/>
      <c r="K341" s="173"/>
    </row>
    <row r="342" spans="1:12" s="152" customFormat="1" x14ac:dyDescent="0.2">
      <c r="A342" s="180"/>
      <c r="B342" s="174"/>
      <c r="C342" s="166"/>
      <c r="D342" s="166"/>
      <c r="E342" s="181"/>
      <c r="F342" s="176"/>
      <c r="G342" s="170"/>
      <c r="H342" s="151"/>
      <c r="I342" s="171"/>
      <c r="J342" s="171"/>
      <c r="K342" s="173"/>
    </row>
    <row r="343" spans="1:12" s="152" customFormat="1" x14ac:dyDescent="0.2">
      <c r="A343" s="180"/>
      <c r="B343" s="174"/>
      <c r="C343" s="166"/>
      <c r="D343" s="166"/>
      <c r="E343" s="181"/>
      <c r="F343" s="176"/>
      <c r="G343" s="170"/>
      <c r="H343" s="151"/>
      <c r="I343" s="171"/>
      <c r="J343" s="171"/>
      <c r="K343" s="173"/>
    </row>
    <row r="344" spans="1:12" s="152" customFormat="1" x14ac:dyDescent="0.2">
      <c r="A344" s="180"/>
      <c r="B344" s="174"/>
      <c r="C344" s="166"/>
      <c r="D344" s="166"/>
      <c r="E344" s="181"/>
      <c r="F344" s="176"/>
      <c r="G344" s="170"/>
      <c r="H344" s="151"/>
      <c r="I344" s="171"/>
      <c r="J344" s="171"/>
      <c r="K344" s="173"/>
    </row>
    <row r="345" spans="1:12" s="152" customFormat="1" x14ac:dyDescent="0.2">
      <c r="A345" s="180"/>
      <c r="B345" s="174"/>
      <c r="C345" s="166"/>
      <c r="D345" s="166"/>
      <c r="E345" s="181"/>
      <c r="F345" s="176"/>
      <c r="G345" s="170"/>
      <c r="H345" s="151"/>
      <c r="I345" s="171"/>
      <c r="J345" s="171"/>
      <c r="K345" s="173"/>
    </row>
    <row r="346" spans="1:12" s="152" customFormat="1" x14ac:dyDescent="0.2">
      <c r="A346" s="180"/>
      <c r="B346" s="174"/>
      <c r="C346" s="166"/>
      <c r="D346" s="166"/>
      <c r="E346" s="181"/>
      <c r="F346" s="176"/>
      <c r="G346" s="170"/>
      <c r="H346" s="151"/>
      <c r="I346" s="171"/>
      <c r="J346" s="171"/>
      <c r="K346" s="173"/>
    </row>
    <row r="347" spans="1:12" s="152" customFormat="1" x14ac:dyDescent="0.2">
      <c r="A347" s="180"/>
      <c r="B347" s="174"/>
      <c r="C347" s="166"/>
      <c r="D347" s="166"/>
      <c r="E347" s="181"/>
      <c r="F347" s="176"/>
      <c r="G347" s="170"/>
      <c r="H347" s="151"/>
      <c r="I347" s="171"/>
      <c r="J347" s="171"/>
      <c r="K347" s="173"/>
    </row>
    <row r="348" spans="1:12" s="152" customFormat="1" x14ac:dyDescent="0.2">
      <c r="A348" s="180"/>
      <c r="B348" s="174"/>
      <c r="C348" s="166"/>
      <c r="D348" s="166"/>
      <c r="E348" s="181"/>
      <c r="F348" s="176"/>
      <c r="G348" s="170"/>
      <c r="H348" s="151"/>
      <c r="I348" s="171"/>
      <c r="J348" s="171"/>
      <c r="K348" s="173"/>
    </row>
    <row r="349" spans="1:12" s="152" customFormat="1" x14ac:dyDescent="0.2">
      <c r="A349" s="180"/>
      <c r="B349" s="174"/>
      <c r="C349" s="166"/>
      <c r="D349" s="166"/>
      <c r="E349" s="181"/>
      <c r="F349" s="176"/>
      <c r="G349" s="170"/>
      <c r="H349" s="151"/>
      <c r="I349" s="171"/>
      <c r="J349" s="171"/>
      <c r="K349" s="173"/>
    </row>
    <row r="350" spans="1:12" s="152" customFormat="1" x14ac:dyDescent="0.2">
      <c r="A350" s="180"/>
      <c r="B350" s="174"/>
      <c r="C350" s="166"/>
      <c r="D350" s="166"/>
      <c r="E350" s="181"/>
      <c r="F350" s="176"/>
      <c r="G350" s="170"/>
      <c r="H350" s="151"/>
      <c r="I350" s="171"/>
      <c r="J350" s="171"/>
      <c r="K350" s="173"/>
    </row>
    <row r="351" spans="1:12" s="152" customFormat="1" x14ac:dyDescent="0.2">
      <c r="A351" s="180"/>
      <c r="B351" s="174"/>
      <c r="C351" s="166"/>
      <c r="D351" s="166"/>
      <c r="E351" s="181"/>
      <c r="F351" s="176"/>
      <c r="G351" s="170"/>
      <c r="H351" s="151"/>
      <c r="I351" s="171"/>
      <c r="J351" s="171"/>
      <c r="K351" s="173"/>
    </row>
    <row r="352" spans="1:12" s="152" customFormat="1" x14ac:dyDescent="0.2">
      <c r="A352" s="180"/>
      <c r="B352" s="174"/>
      <c r="C352" s="166"/>
      <c r="D352" s="166"/>
      <c r="E352" s="181"/>
      <c r="F352" s="176"/>
      <c r="G352" s="170"/>
      <c r="H352" s="151"/>
      <c r="I352" s="171"/>
      <c r="J352" s="171"/>
      <c r="K352" s="173"/>
    </row>
    <row r="353" spans="1:11" s="152" customFormat="1" x14ac:dyDescent="0.2">
      <c r="A353" s="180"/>
      <c r="B353" s="174"/>
      <c r="C353" s="166"/>
      <c r="D353" s="166"/>
      <c r="E353" s="181"/>
      <c r="F353" s="176"/>
      <c r="G353" s="170"/>
      <c r="H353" s="151"/>
      <c r="I353" s="171"/>
      <c r="J353" s="171"/>
      <c r="K353" s="173"/>
    </row>
    <row r="354" spans="1:11" s="152" customFormat="1" x14ac:dyDescent="0.2">
      <c r="A354" s="180"/>
      <c r="B354" s="174"/>
      <c r="C354" s="166"/>
      <c r="D354" s="166"/>
      <c r="E354" s="181"/>
      <c r="F354" s="176"/>
      <c r="G354" s="170"/>
      <c r="H354" s="151"/>
      <c r="I354" s="171"/>
      <c r="J354" s="171"/>
      <c r="K354" s="173"/>
    </row>
    <row r="355" spans="1:11" s="152" customFormat="1" x14ac:dyDescent="0.2">
      <c r="A355" s="180"/>
      <c r="B355" s="174"/>
      <c r="C355" s="166"/>
      <c r="D355" s="166"/>
      <c r="E355" s="181"/>
      <c r="F355" s="176"/>
      <c r="G355" s="170"/>
      <c r="H355" s="151"/>
      <c r="I355" s="171"/>
      <c r="J355" s="171"/>
      <c r="K355" s="173"/>
    </row>
    <row r="356" spans="1:11" s="152" customFormat="1" x14ac:dyDescent="0.2">
      <c r="A356" s="180"/>
      <c r="B356" s="174"/>
      <c r="C356" s="166"/>
      <c r="D356" s="166"/>
      <c r="E356" s="181"/>
      <c r="F356" s="176"/>
      <c r="G356" s="170"/>
      <c r="H356" s="151"/>
      <c r="I356" s="171"/>
      <c r="J356" s="171"/>
      <c r="K356" s="173"/>
    </row>
    <row r="357" spans="1:11" s="152" customFormat="1" x14ac:dyDescent="0.2">
      <c r="A357" s="180"/>
      <c r="B357" s="174"/>
      <c r="C357" s="166"/>
      <c r="D357" s="166"/>
      <c r="E357" s="181"/>
      <c r="F357" s="176"/>
      <c r="G357" s="170"/>
      <c r="H357" s="151"/>
      <c r="I357" s="171"/>
      <c r="J357" s="171"/>
      <c r="K357" s="173"/>
    </row>
    <row r="358" spans="1:11" s="152" customFormat="1" x14ac:dyDescent="0.2">
      <c r="A358" s="180"/>
      <c r="B358" s="174"/>
      <c r="C358" s="166"/>
      <c r="D358" s="166"/>
      <c r="E358" s="181"/>
      <c r="F358" s="176"/>
      <c r="G358" s="170"/>
      <c r="H358" s="151"/>
      <c r="I358" s="171"/>
      <c r="J358" s="171"/>
      <c r="K358" s="173"/>
    </row>
    <row r="359" spans="1:11" s="152" customFormat="1" x14ac:dyDescent="0.2">
      <c r="A359" s="180"/>
      <c r="B359" s="174"/>
      <c r="C359" s="166"/>
      <c r="D359" s="166"/>
      <c r="E359" s="181"/>
      <c r="F359" s="176"/>
      <c r="G359" s="170"/>
      <c r="H359" s="151"/>
      <c r="I359" s="171"/>
      <c r="J359" s="171"/>
      <c r="K359" s="173"/>
    </row>
    <row r="360" spans="1:11" s="152" customFormat="1" x14ac:dyDescent="0.2">
      <c r="A360" s="180"/>
      <c r="B360" s="174"/>
      <c r="C360" s="166"/>
      <c r="D360" s="166"/>
      <c r="E360" s="181"/>
      <c r="F360" s="176"/>
      <c r="G360" s="170"/>
      <c r="H360" s="151"/>
      <c r="I360" s="171"/>
      <c r="J360" s="171"/>
      <c r="K360" s="173"/>
    </row>
    <row r="361" spans="1:11" s="152" customFormat="1" x14ac:dyDescent="0.2">
      <c r="A361" s="180"/>
      <c r="B361" s="174"/>
      <c r="C361" s="166"/>
      <c r="D361" s="166"/>
      <c r="E361" s="181"/>
      <c r="F361" s="176"/>
      <c r="G361" s="170"/>
      <c r="H361" s="151"/>
      <c r="I361" s="171"/>
      <c r="J361" s="171"/>
      <c r="K361" s="173"/>
    </row>
    <row r="362" spans="1:11" s="217" customFormat="1" x14ac:dyDescent="0.2">
      <c r="A362" s="66" t="s">
        <v>35</v>
      </c>
      <c r="B362" s="67"/>
      <c r="C362" s="68"/>
      <c r="D362" s="68"/>
      <c r="E362" s="69" t="s">
        <v>118</v>
      </c>
      <c r="F362" s="70"/>
      <c r="G362" s="71"/>
      <c r="H362" s="72"/>
      <c r="I362" s="73"/>
      <c r="J362" s="73"/>
      <c r="K362" s="100"/>
    </row>
    <row r="363" spans="1:11" ht="12" customHeight="1" x14ac:dyDescent="0.2">
      <c r="A363" s="66" t="s">
        <v>32</v>
      </c>
      <c r="B363" s="67"/>
      <c r="C363" s="68"/>
      <c r="D363" s="68"/>
      <c r="E363" s="69" t="s">
        <v>281</v>
      </c>
      <c r="F363" s="70"/>
      <c r="G363" s="71"/>
      <c r="H363" s="72"/>
      <c r="I363" s="73"/>
      <c r="J363" s="73"/>
      <c r="K363" s="74"/>
    </row>
    <row r="364" spans="1:11" ht="12" customHeight="1" x14ac:dyDescent="0.2">
      <c r="A364" s="83"/>
      <c r="B364" s="40"/>
      <c r="C364" s="41"/>
      <c r="D364" s="41"/>
      <c r="E364" s="85"/>
      <c r="G364" s="79"/>
      <c r="H364" s="80"/>
      <c r="I364" s="81"/>
      <c r="J364" s="81"/>
      <c r="K364" s="95"/>
    </row>
    <row r="365" spans="1:11" ht="12" customHeight="1" x14ac:dyDescent="0.2">
      <c r="A365" s="83" t="s">
        <v>31</v>
      </c>
      <c r="B365" s="84" t="s">
        <v>10</v>
      </c>
      <c r="C365" s="41"/>
      <c r="D365" s="41"/>
      <c r="E365" s="255"/>
      <c r="G365" s="79"/>
      <c r="H365" s="80"/>
      <c r="I365" s="81"/>
      <c r="J365" s="81"/>
      <c r="K365" s="95"/>
    </row>
    <row r="366" spans="1:11" ht="51" x14ac:dyDescent="0.2">
      <c r="A366" s="256"/>
      <c r="B366" s="92"/>
      <c r="D366" s="161" t="s">
        <v>164</v>
      </c>
      <c r="E366" s="230" t="s">
        <v>171</v>
      </c>
      <c r="G366" s="79"/>
      <c r="I366" s="81"/>
      <c r="J366" s="81"/>
      <c r="K366" s="88"/>
    </row>
    <row r="367" spans="1:11" ht="25.5" x14ac:dyDescent="0.2">
      <c r="A367" s="256"/>
      <c r="B367" s="92"/>
      <c r="D367" s="161" t="s">
        <v>166</v>
      </c>
      <c r="E367" s="230" t="s">
        <v>172</v>
      </c>
      <c r="G367" s="79"/>
      <c r="I367" s="81"/>
      <c r="J367" s="81"/>
      <c r="K367" s="95"/>
    </row>
    <row r="368" spans="1:11" ht="69.75" customHeight="1" x14ac:dyDescent="0.2">
      <c r="A368" s="256"/>
      <c r="B368" s="92"/>
      <c r="D368" s="161" t="s">
        <v>168</v>
      </c>
      <c r="E368" s="230" t="s">
        <v>209</v>
      </c>
      <c r="G368" s="79"/>
      <c r="I368" s="81"/>
      <c r="J368" s="81"/>
      <c r="K368" s="95"/>
    </row>
    <row r="369" spans="1:11" ht="25.5" x14ac:dyDescent="0.2">
      <c r="A369" s="256"/>
      <c r="B369" s="92"/>
      <c r="D369" s="161" t="s">
        <v>175</v>
      </c>
      <c r="E369" s="230" t="s">
        <v>210</v>
      </c>
      <c r="G369" s="79"/>
      <c r="I369" s="81"/>
      <c r="J369" s="81"/>
      <c r="K369" s="95"/>
    </row>
    <row r="370" spans="1:11" ht="32.25" customHeight="1" x14ac:dyDescent="0.2">
      <c r="A370" s="256"/>
      <c r="B370" s="92"/>
      <c r="D370" s="161" t="s">
        <v>176</v>
      </c>
      <c r="E370" s="230" t="s">
        <v>211</v>
      </c>
      <c r="G370" s="79"/>
      <c r="I370" s="81"/>
      <c r="J370" s="81"/>
      <c r="K370" s="95"/>
    </row>
    <row r="371" spans="1:11" ht="195" customHeight="1" x14ac:dyDescent="0.2">
      <c r="A371" s="256"/>
      <c r="B371" s="92"/>
      <c r="D371" s="161" t="s">
        <v>177</v>
      </c>
      <c r="E371" s="230" t="s">
        <v>212</v>
      </c>
      <c r="G371" s="79"/>
      <c r="I371" s="81"/>
      <c r="J371" s="81"/>
      <c r="K371" s="95"/>
    </row>
    <row r="372" spans="1:11" x14ac:dyDescent="0.2">
      <c r="A372" s="256"/>
      <c r="B372" s="92"/>
      <c r="D372" s="161"/>
      <c r="E372" s="257"/>
      <c r="G372" s="79"/>
      <c r="I372" s="81"/>
      <c r="J372" s="81"/>
      <c r="K372" s="95"/>
    </row>
    <row r="373" spans="1:11" x14ac:dyDescent="0.2">
      <c r="A373" s="256"/>
      <c r="B373" s="92"/>
      <c r="E373" s="257"/>
      <c r="G373" s="79"/>
      <c r="I373" s="81"/>
      <c r="J373" s="81"/>
      <c r="K373" s="95"/>
    </row>
    <row r="374" spans="1:11" s="152" customFormat="1" x14ac:dyDescent="0.2">
      <c r="A374" s="182" t="s">
        <v>107</v>
      </c>
      <c r="B374" s="183" t="s">
        <v>217</v>
      </c>
      <c r="C374" s="185"/>
      <c r="D374" s="185"/>
      <c r="E374" s="258"/>
      <c r="F374" s="259"/>
      <c r="G374" s="170"/>
      <c r="H374" s="260"/>
      <c r="I374" s="171"/>
      <c r="J374" s="171"/>
      <c r="K374" s="173"/>
    </row>
    <row r="375" spans="1:11" s="152" customFormat="1" x14ac:dyDescent="0.2">
      <c r="A375" s="182"/>
      <c r="B375" s="183"/>
      <c r="C375" s="185"/>
      <c r="D375" s="185"/>
      <c r="E375" s="258"/>
      <c r="F375" s="259"/>
      <c r="G375" s="170"/>
      <c r="H375" s="260"/>
      <c r="I375" s="171"/>
      <c r="J375" s="171"/>
      <c r="K375" s="173"/>
    </row>
    <row r="376" spans="1:11" s="152" customFormat="1" x14ac:dyDescent="0.2">
      <c r="A376" s="182"/>
      <c r="B376" s="183"/>
      <c r="C376" s="185"/>
      <c r="D376" s="195" t="s">
        <v>218</v>
      </c>
      <c r="E376" s="258"/>
      <c r="F376" s="259"/>
      <c r="G376" s="170"/>
      <c r="H376" s="260"/>
      <c r="I376" s="171"/>
      <c r="J376" s="171"/>
      <c r="K376" s="173"/>
    </row>
    <row r="377" spans="1:11" s="152" customFormat="1" ht="39.75" customHeight="1" x14ac:dyDescent="0.2">
      <c r="A377" s="180" t="s">
        <v>108</v>
      </c>
      <c r="B377" s="165"/>
      <c r="C377" s="166"/>
      <c r="D377" s="261"/>
      <c r="E377" s="189" t="s">
        <v>431</v>
      </c>
      <c r="F377" s="259"/>
      <c r="G377" s="170" t="s">
        <v>11</v>
      </c>
      <c r="H377" s="151">
        <v>10</v>
      </c>
      <c r="I377" s="171"/>
      <c r="J377" s="171"/>
      <c r="K377" s="173"/>
    </row>
    <row r="378" spans="1:11" x14ac:dyDescent="0.2">
      <c r="A378" s="180"/>
      <c r="B378" s="92"/>
      <c r="D378" s="262"/>
      <c r="E378" s="257"/>
      <c r="F378" s="263"/>
      <c r="G378" s="79"/>
      <c r="H378" s="151"/>
      <c r="I378" s="81"/>
      <c r="J378" s="81"/>
      <c r="K378" s="95"/>
    </row>
    <row r="379" spans="1:11" x14ac:dyDescent="0.2">
      <c r="A379" s="180"/>
      <c r="B379" s="92"/>
      <c r="D379" s="262"/>
      <c r="E379" s="257"/>
      <c r="F379" s="263"/>
      <c r="G379" s="79"/>
      <c r="I379" s="81"/>
      <c r="J379" s="81"/>
      <c r="K379" s="95"/>
    </row>
    <row r="380" spans="1:11" s="152" customFormat="1" x14ac:dyDescent="0.2">
      <c r="A380" s="180"/>
      <c r="B380" s="183"/>
      <c r="C380" s="185"/>
      <c r="D380" s="195" t="s">
        <v>285</v>
      </c>
      <c r="E380" s="258"/>
      <c r="F380" s="259"/>
      <c r="G380" s="170"/>
      <c r="H380" s="151"/>
      <c r="I380" s="171"/>
      <c r="J380" s="171"/>
      <c r="K380" s="173"/>
    </row>
    <row r="381" spans="1:11" s="152" customFormat="1" x14ac:dyDescent="0.2">
      <c r="A381" s="180" t="s">
        <v>282</v>
      </c>
      <c r="B381" s="165"/>
      <c r="C381" s="166"/>
      <c r="D381" s="264"/>
      <c r="E381" s="189" t="s">
        <v>302</v>
      </c>
      <c r="F381" s="259"/>
      <c r="G381" s="170" t="s">
        <v>1</v>
      </c>
      <c r="H381" s="151">
        <v>28.5</v>
      </c>
      <c r="I381" s="171"/>
      <c r="J381" s="171"/>
      <c r="K381" s="173"/>
    </row>
    <row r="382" spans="1:11" s="152" customFormat="1" x14ac:dyDescent="0.2">
      <c r="A382" s="180" t="s">
        <v>283</v>
      </c>
      <c r="B382" s="165">
        <v>50</v>
      </c>
      <c r="C382" s="166" t="s">
        <v>141</v>
      </c>
      <c r="D382" s="264">
        <v>100</v>
      </c>
      <c r="E382" s="189" t="s">
        <v>301</v>
      </c>
      <c r="F382" s="259"/>
      <c r="G382" s="170" t="s">
        <v>1</v>
      </c>
      <c r="H382" s="151">
        <v>412.5</v>
      </c>
      <c r="I382" s="171"/>
      <c r="J382" s="171"/>
      <c r="K382" s="173"/>
    </row>
    <row r="383" spans="1:11" ht="12" customHeight="1" x14ac:dyDescent="0.2">
      <c r="A383" s="265"/>
      <c r="B383" s="92"/>
      <c r="G383" s="79"/>
      <c r="H383" s="80"/>
      <c r="I383" s="81"/>
      <c r="J383" s="266"/>
      <c r="K383" s="88"/>
    </row>
    <row r="384" spans="1:11" ht="12" customHeight="1" x14ac:dyDescent="0.2">
      <c r="A384" s="265"/>
      <c r="B384" s="92"/>
      <c r="G384" s="79"/>
      <c r="H384" s="80"/>
      <c r="I384" s="81"/>
      <c r="J384" s="266"/>
      <c r="K384" s="88"/>
    </row>
    <row r="385" spans="1:11" ht="12" customHeight="1" x14ac:dyDescent="0.2">
      <c r="A385" s="265"/>
      <c r="B385" s="92"/>
      <c r="G385" s="79"/>
      <c r="H385" s="80"/>
      <c r="I385" s="81"/>
      <c r="J385" s="266"/>
      <c r="K385" s="88"/>
    </row>
    <row r="386" spans="1:11" ht="12" customHeight="1" x14ac:dyDescent="0.2">
      <c r="A386" s="265"/>
      <c r="B386" s="92"/>
      <c r="G386" s="79"/>
      <c r="H386" s="80"/>
      <c r="I386" s="81"/>
      <c r="J386" s="266"/>
      <c r="K386" s="88"/>
    </row>
    <row r="387" spans="1:11" ht="12" customHeight="1" x14ac:dyDescent="0.2">
      <c r="A387" s="265"/>
      <c r="B387" s="92"/>
      <c r="G387" s="79"/>
      <c r="H387" s="80"/>
      <c r="I387" s="81"/>
      <c r="J387" s="266"/>
      <c r="K387" s="88"/>
    </row>
    <row r="388" spans="1:11" ht="12" customHeight="1" x14ac:dyDescent="0.2">
      <c r="A388" s="265"/>
      <c r="B388" s="92"/>
      <c r="G388" s="79"/>
      <c r="H388" s="80"/>
      <c r="I388" s="81"/>
      <c r="J388" s="266"/>
      <c r="K388" s="88"/>
    </row>
    <row r="389" spans="1:11" ht="12" customHeight="1" x14ac:dyDescent="0.2">
      <c r="A389" s="265"/>
      <c r="B389" s="92"/>
      <c r="G389" s="79"/>
      <c r="H389" s="80"/>
      <c r="I389" s="81"/>
      <c r="J389" s="266"/>
      <c r="K389" s="88"/>
    </row>
    <row r="390" spans="1:11" ht="12" customHeight="1" x14ac:dyDescent="0.2">
      <c r="A390" s="265"/>
      <c r="B390" s="92"/>
      <c r="G390" s="79"/>
      <c r="H390" s="80"/>
      <c r="I390" s="81"/>
      <c r="J390" s="266"/>
      <c r="K390" s="88"/>
    </row>
    <row r="391" spans="1:11" ht="12" customHeight="1" x14ac:dyDescent="0.2">
      <c r="A391" s="265"/>
      <c r="B391" s="92"/>
      <c r="G391" s="79"/>
      <c r="H391" s="80"/>
      <c r="I391" s="81"/>
      <c r="J391" s="266"/>
      <c r="K391" s="88"/>
    </row>
    <row r="392" spans="1:11" ht="12" customHeight="1" x14ac:dyDescent="0.2">
      <c r="A392" s="265"/>
      <c r="B392" s="92"/>
      <c r="G392" s="79"/>
      <c r="H392" s="80"/>
      <c r="I392" s="81"/>
      <c r="J392" s="266"/>
      <c r="K392" s="88"/>
    </row>
    <row r="393" spans="1:11" ht="12" customHeight="1" x14ac:dyDescent="0.2">
      <c r="A393" s="265"/>
      <c r="B393" s="92"/>
      <c r="G393" s="79"/>
      <c r="H393" s="80"/>
      <c r="I393" s="81"/>
      <c r="J393" s="266"/>
      <c r="K393" s="88"/>
    </row>
    <row r="394" spans="1:11" ht="12" customHeight="1" x14ac:dyDescent="0.2">
      <c r="A394" s="265"/>
      <c r="B394" s="92"/>
      <c r="G394" s="79"/>
      <c r="H394" s="80"/>
      <c r="I394" s="81"/>
      <c r="J394" s="266"/>
      <c r="K394" s="88"/>
    </row>
    <row r="395" spans="1:11" ht="12" customHeight="1" x14ac:dyDescent="0.2">
      <c r="A395" s="265"/>
      <c r="B395" s="92"/>
      <c r="G395" s="79"/>
      <c r="H395" s="80"/>
      <c r="I395" s="81"/>
      <c r="J395" s="266"/>
      <c r="K395" s="88"/>
    </row>
    <row r="396" spans="1:11" ht="12" customHeight="1" x14ac:dyDescent="0.2">
      <c r="A396" s="265"/>
      <c r="B396" s="92"/>
      <c r="G396" s="79"/>
      <c r="H396" s="80"/>
      <c r="I396" s="81"/>
      <c r="J396" s="266"/>
      <c r="K396" s="88"/>
    </row>
    <row r="397" spans="1:11" ht="12" customHeight="1" x14ac:dyDescent="0.2">
      <c r="A397" s="265"/>
      <c r="B397" s="92"/>
      <c r="G397" s="79"/>
      <c r="H397" s="80"/>
      <c r="I397" s="81"/>
      <c r="J397" s="266"/>
      <c r="K397" s="88"/>
    </row>
    <row r="398" spans="1:11" ht="12" customHeight="1" x14ac:dyDescent="0.2">
      <c r="A398" s="265"/>
      <c r="B398" s="92"/>
      <c r="G398" s="79"/>
      <c r="H398" s="80"/>
      <c r="I398" s="81"/>
      <c r="J398" s="266"/>
      <c r="K398" s="88"/>
    </row>
    <row r="399" spans="1:11" ht="12" customHeight="1" x14ac:dyDescent="0.2">
      <c r="A399" s="265"/>
      <c r="B399" s="92"/>
      <c r="G399" s="79"/>
      <c r="H399" s="80"/>
      <c r="I399" s="81"/>
      <c r="J399" s="266"/>
      <c r="K399" s="88"/>
    </row>
    <row r="400" spans="1:11" ht="12" customHeight="1" x14ac:dyDescent="0.2">
      <c r="A400" s="265"/>
      <c r="B400" s="92"/>
      <c r="G400" s="79"/>
      <c r="H400" s="80"/>
      <c r="I400" s="81"/>
      <c r="J400" s="266"/>
      <c r="K400" s="88"/>
    </row>
    <row r="401" spans="1:11" ht="12" customHeight="1" x14ac:dyDescent="0.2">
      <c r="A401" s="265"/>
      <c r="B401" s="92"/>
      <c r="G401" s="79"/>
      <c r="H401" s="80"/>
      <c r="I401" s="81"/>
      <c r="J401" s="266"/>
      <c r="K401" s="88"/>
    </row>
    <row r="402" spans="1:11" ht="12" customHeight="1" x14ac:dyDescent="0.2">
      <c r="A402" s="265"/>
      <c r="B402" s="92"/>
      <c r="G402" s="79"/>
      <c r="H402" s="80"/>
      <c r="I402" s="81"/>
      <c r="J402" s="266"/>
      <c r="K402" s="88"/>
    </row>
    <row r="403" spans="1:11" ht="12" customHeight="1" x14ac:dyDescent="0.2">
      <c r="A403" s="265"/>
      <c r="B403" s="92"/>
      <c r="G403" s="79"/>
      <c r="H403" s="80"/>
      <c r="I403" s="81"/>
      <c r="J403" s="266"/>
      <c r="K403" s="88"/>
    </row>
    <row r="404" spans="1:11" ht="12" customHeight="1" x14ac:dyDescent="0.2">
      <c r="A404" s="265"/>
      <c r="B404" s="92"/>
      <c r="G404" s="79"/>
      <c r="H404" s="80"/>
      <c r="I404" s="81"/>
      <c r="J404" s="266"/>
      <c r="K404" s="88"/>
    </row>
    <row r="405" spans="1:11" ht="12" customHeight="1" x14ac:dyDescent="0.2">
      <c r="A405" s="265"/>
      <c r="B405" s="92"/>
      <c r="G405" s="79"/>
      <c r="H405" s="80"/>
      <c r="I405" s="81"/>
      <c r="J405" s="266"/>
      <c r="K405" s="88"/>
    </row>
    <row r="406" spans="1:11" ht="12" customHeight="1" x14ac:dyDescent="0.2">
      <c r="A406" s="265"/>
      <c r="B406" s="92"/>
      <c r="G406" s="79"/>
      <c r="H406" s="80"/>
      <c r="I406" s="81"/>
      <c r="J406" s="266"/>
      <c r="K406" s="88"/>
    </row>
    <row r="407" spans="1:11" ht="12" customHeight="1" x14ac:dyDescent="0.2">
      <c r="A407" s="265"/>
      <c r="B407" s="92"/>
      <c r="G407" s="79"/>
      <c r="H407" s="80"/>
      <c r="I407" s="81"/>
      <c r="J407" s="266"/>
      <c r="K407" s="88"/>
    </row>
    <row r="408" spans="1:11" ht="12" customHeight="1" x14ac:dyDescent="0.2">
      <c r="A408" s="265"/>
      <c r="B408" s="92"/>
      <c r="G408" s="79"/>
      <c r="H408" s="80"/>
      <c r="I408" s="81"/>
      <c r="J408" s="266"/>
      <c r="K408" s="88"/>
    </row>
    <row r="409" spans="1:11" ht="12" customHeight="1" x14ac:dyDescent="0.2">
      <c r="A409" s="265"/>
      <c r="B409" s="92"/>
      <c r="G409" s="79"/>
      <c r="H409" s="80"/>
      <c r="I409" s="81"/>
      <c r="J409" s="266"/>
      <c r="K409" s="88"/>
    </row>
    <row r="410" spans="1:11" ht="12" customHeight="1" x14ac:dyDescent="0.2">
      <c r="A410" s="265"/>
      <c r="B410" s="92"/>
      <c r="G410" s="79"/>
      <c r="H410" s="80"/>
      <c r="I410" s="81"/>
      <c r="J410" s="266"/>
      <c r="K410" s="88"/>
    </row>
    <row r="411" spans="1:11" ht="12" customHeight="1" x14ac:dyDescent="0.2">
      <c r="A411" s="265"/>
      <c r="B411" s="92"/>
      <c r="G411" s="79"/>
      <c r="H411" s="80"/>
      <c r="I411" s="81"/>
      <c r="J411" s="266"/>
      <c r="K411" s="88"/>
    </row>
    <row r="412" spans="1:11" ht="12" customHeight="1" x14ac:dyDescent="0.2">
      <c r="A412" s="265"/>
      <c r="B412" s="92"/>
      <c r="G412" s="79"/>
      <c r="H412" s="80"/>
      <c r="I412" s="81"/>
      <c r="J412" s="266"/>
      <c r="K412" s="88"/>
    </row>
    <row r="413" spans="1:11" ht="12" customHeight="1" x14ac:dyDescent="0.2">
      <c r="A413" s="265"/>
      <c r="B413" s="92"/>
      <c r="G413" s="79"/>
      <c r="H413" s="80"/>
      <c r="I413" s="81"/>
      <c r="J413" s="266"/>
      <c r="K413" s="88"/>
    </row>
    <row r="414" spans="1:11" ht="12" customHeight="1" x14ac:dyDescent="0.2">
      <c r="A414" s="265"/>
      <c r="B414" s="92"/>
      <c r="G414" s="79"/>
      <c r="H414" s="80"/>
      <c r="I414" s="81"/>
      <c r="J414" s="266"/>
      <c r="K414" s="88"/>
    </row>
    <row r="415" spans="1:11" ht="12" customHeight="1" x14ac:dyDescent="0.2">
      <c r="A415" s="265"/>
      <c r="B415" s="92"/>
      <c r="G415" s="79"/>
      <c r="H415" s="80"/>
      <c r="I415" s="81"/>
      <c r="J415" s="266"/>
      <c r="K415" s="88"/>
    </row>
    <row r="416" spans="1:11" ht="12" customHeight="1" x14ac:dyDescent="0.2">
      <c r="A416" s="265"/>
      <c r="B416" s="92"/>
      <c r="G416" s="79"/>
      <c r="H416" s="80"/>
      <c r="I416" s="81"/>
      <c r="J416" s="266"/>
      <c r="K416" s="88"/>
    </row>
    <row r="417" spans="1:11" ht="12" customHeight="1" x14ac:dyDescent="0.2">
      <c r="A417" s="265"/>
      <c r="B417" s="92"/>
      <c r="G417" s="79"/>
      <c r="H417" s="80"/>
      <c r="I417" s="81"/>
      <c r="J417" s="266"/>
      <c r="K417" s="88"/>
    </row>
    <row r="418" spans="1:11" ht="12" customHeight="1" x14ac:dyDescent="0.2">
      <c r="A418" s="265"/>
      <c r="B418" s="92"/>
      <c r="G418" s="79"/>
      <c r="H418" s="80"/>
      <c r="I418" s="81"/>
      <c r="J418" s="266"/>
      <c r="K418" s="88"/>
    </row>
    <row r="419" spans="1:11" ht="12" customHeight="1" x14ac:dyDescent="0.2">
      <c r="A419" s="265"/>
      <c r="B419" s="92"/>
      <c r="G419" s="79"/>
      <c r="H419" s="80"/>
      <c r="I419" s="81"/>
      <c r="J419" s="266"/>
      <c r="K419" s="88"/>
    </row>
    <row r="420" spans="1:11" s="75" customFormat="1" x14ac:dyDescent="0.2">
      <c r="A420" s="66" t="s">
        <v>284</v>
      </c>
      <c r="B420" s="67"/>
      <c r="C420" s="68"/>
      <c r="D420" s="68"/>
      <c r="E420" s="69" t="s">
        <v>119</v>
      </c>
      <c r="F420" s="70"/>
      <c r="G420" s="71"/>
      <c r="H420" s="72"/>
      <c r="I420" s="73"/>
      <c r="J420" s="73"/>
      <c r="K420" s="100"/>
    </row>
    <row r="421" spans="1:11" ht="12" customHeight="1" x14ac:dyDescent="0.2">
      <c r="A421" s="66" t="s">
        <v>30</v>
      </c>
      <c r="B421" s="67"/>
      <c r="C421" s="68"/>
      <c r="D421" s="68"/>
      <c r="E421" s="69" t="s">
        <v>320</v>
      </c>
      <c r="F421" s="70"/>
      <c r="G421" s="71"/>
      <c r="H421" s="72"/>
      <c r="I421" s="73"/>
      <c r="J421" s="73"/>
      <c r="K421" s="74"/>
    </row>
    <row r="422" spans="1:11" ht="12" customHeight="1" x14ac:dyDescent="0.2">
      <c r="A422" s="83"/>
      <c r="B422" s="40"/>
      <c r="C422" s="41"/>
      <c r="D422" s="41"/>
      <c r="E422" s="267"/>
      <c r="F422" s="94"/>
      <c r="G422" s="79"/>
      <c r="H422" s="80"/>
      <c r="I422" s="81"/>
      <c r="J422" s="81"/>
      <c r="K422" s="95"/>
    </row>
    <row r="423" spans="1:11" ht="12" customHeight="1" x14ac:dyDescent="0.2">
      <c r="A423" s="83" t="s">
        <v>321</v>
      </c>
      <c r="B423" s="84" t="s">
        <v>10</v>
      </c>
      <c r="C423" s="41"/>
      <c r="D423" s="41"/>
      <c r="E423" s="85"/>
      <c r="F423" s="39"/>
      <c r="G423" s="86"/>
      <c r="H423" s="87"/>
      <c r="I423" s="88"/>
      <c r="J423" s="88"/>
      <c r="K423" s="82"/>
    </row>
    <row r="424" spans="1:11" ht="39" customHeight="1" x14ac:dyDescent="0.2">
      <c r="A424" s="83"/>
      <c r="B424" s="268"/>
      <c r="C424" s="41"/>
      <c r="D424" s="161" t="s">
        <v>164</v>
      </c>
      <c r="E424" s="230" t="s">
        <v>187</v>
      </c>
      <c r="F424" s="269"/>
      <c r="G424" s="79"/>
      <c r="H424" s="80"/>
      <c r="I424" s="81"/>
      <c r="J424" s="81"/>
      <c r="K424" s="95"/>
    </row>
    <row r="425" spans="1:11" x14ac:dyDescent="0.2">
      <c r="A425" s="83"/>
      <c r="B425" s="40"/>
      <c r="C425" s="41"/>
      <c r="D425" s="41"/>
      <c r="E425" s="270"/>
      <c r="F425" s="269"/>
      <c r="G425" s="79"/>
      <c r="H425" s="80"/>
      <c r="I425" s="81"/>
      <c r="J425" s="81"/>
      <c r="K425" s="95"/>
    </row>
    <row r="426" spans="1:11" ht="12" customHeight="1" x14ac:dyDescent="0.2">
      <c r="A426" s="83" t="s">
        <v>29</v>
      </c>
      <c r="B426" s="84" t="s">
        <v>286</v>
      </c>
      <c r="C426" s="41"/>
      <c r="D426" s="41"/>
      <c r="E426" s="271"/>
      <c r="F426" s="94"/>
      <c r="G426" s="272"/>
      <c r="H426" s="80"/>
      <c r="I426" s="81"/>
      <c r="J426" s="81"/>
      <c r="K426" s="95"/>
    </row>
    <row r="427" spans="1:11" x14ac:dyDescent="0.2">
      <c r="A427" s="273"/>
      <c r="B427" s="268"/>
      <c r="C427" s="41"/>
      <c r="D427" s="41"/>
      <c r="E427" s="274"/>
      <c r="F427" s="94"/>
      <c r="G427" s="275"/>
      <c r="H427" s="151"/>
      <c r="I427" s="81"/>
      <c r="J427" s="81"/>
      <c r="K427" s="95"/>
    </row>
    <row r="428" spans="1:11" x14ac:dyDescent="0.2">
      <c r="A428" s="276" t="s">
        <v>322</v>
      </c>
      <c r="B428" s="268"/>
      <c r="C428" s="41"/>
      <c r="D428" s="41"/>
      <c r="E428" s="274" t="s">
        <v>303</v>
      </c>
      <c r="F428" s="94"/>
      <c r="G428" s="275" t="s">
        <v>110</v>
      </c>
      <c r="H428" s="151">
        <v>359.54999999999995</v>
      </c>
      <c r="I428" s="81"/>
      <c r="J428" s="81"/>
      <c r="K428" s="95"/>
    </row>
    <row r="429" spans="1:11" ht="51" x14ac:dyDescent="0.2">
      <c r="A429" s="276" t="s">
        <v>323</v>
      </c>
      <c r="B429" s="268"/>
      <c r="C429" s="41"/>
      <c r="D429" s="41"/>
      <c r="E429" s="274" t="s">
        <v>304</v>
      </c>
      <c r="F429" s="94"/>
      <c r="G429" s="275" t="s">
        <v>110</v>
      </c>
      <c r="H429" s="151">
        <v>359.54999999999995</v>
      </c>
      <c r="I429" s="81"/>
      <c r="J429" s="81"/>
      <c r="K429" s="95"/>
    </row>
    <row r="430" spans="1:11" x14ac:dyDescent="0.2">
      <c r="A430" s="83"/>
      <c r="B430" s="40"/>
      <c r="C430" s="41"/>
      <c r="D430" s="41"/>
      <c r="E430" s="270"/>
      <c r="F430" s="269"/>
      <c r="G430" s="79"/>
      <c r="H430" s="80"/>
      <c r="I430" s="81"/>
      <c r="J430" s="81"/>
      <c r="K430" s="95"/>
    </row>
    <row r="431" spans="1:11" x14ac:dyDescent="0.2">
      <c r="A431" s="276"/>
      <c r="B431" s="268"/>
      <c r="C431" s="41"/>
      <c r="D431" s="41"/>
      <c r="E431" s="274"/>
      <c r="F431" s="94"/>
      <c r="G431" s="275"/>
      <c r="H431" s="151"/>
      <c r="I431" s="81"/>
      <c r="J431" s="81"/>
      <c r="K431" s="95"/>
    </row>
    <row r="432" spans="1:11" ht="12" customHeight="1" x14ac:dyDescent="0.2">
      <c r="A432" s="83" t="s">
        <v>109</v>
      </c>
      <c r="B432" s="84" t="s">
        <v>105</v>
      </c>
      <c r="C432" s="41"/>
      <c r="D432" s="41"/>
      <c r="E432" s="271"/>
      <c r="F432" s="94"/>
      <c r="G432" s="275"/>
      <c r="H432" s="80"/>
      <c r="I432" s="81"/>
      <c r="J432" s="81"/>
      <c r="K432" s="95"/>
    </row>
    <row r="433" spans="1:11" x14ac:dyDescent="0.2">
      <c r="A433" s="276" t="s">
        <v>324</v>
      </c>
      <c r="B433" s="268"/>
      <c r="C433" s="41"/>
      <c r="D433" s="41"/>
      <c r="E433" s="274" t="s">
        <v>305</v>
      </c>
      <c r="F433" s="94"/>
      <c r="G433" s="275" t="s">
        <v>1</v>
      </c>
      <c r="H433" s="151">
        <v>29.4</v>
      </c>
      <c r="I433" s="81"/>
      <c r="J433" s="81"/>
      <c r="K433" s="95"/>
    </row>
    <row r="434" spans="1:11" ht="12" customHeight="1" x14ac:dyDescent="0.2">
      <c r="A434" s="277"/>
      <c r="B434" s="268"/>
      <c r="C434" s="41"/>
      <c r="D434" s="41"/>
      <c r="E434" s="278"/>
      <c r="F434" s="94"/>
      <c r="G434" s="275"/>
      <c r="H434" s="80"/>
      <c r="I434" s="81"/>
      <c r="J434" s="81"/>
      <c r="K434" s="95"/>
    </row>
    <row r="435" spans="1:11" ht="12" customHeight="1" x14ac:dyDescent="0.2">
      <c r="A435" s="83" t="s">
        <v>325</v>
      </c>
      <c r="B435" s="279" t="s">
        <v>106</v>
      </c>
      <c r="C435" s="41"/>
      <c r="D435" s="41"/>
      <c r="E435" s="271"/>
      <c r="F435" s="94"/>
      <c r="G435" s="275"/>
      <c r="H435" s="80"/>
      <c r="I435" s="81"/>
      <c r="J435" s="81"/>
      <c r="K435" s="95"/>
    </row>
    <row r="436" spans="1:11" ht="16.5" customHeight="1" x14ac:dyDescent="0.2">
      <c r="A436" s="180" t="s">
        <v>326</v>
      </c>
      <c r="B436" s="280">
        <v>200</v>
      </c>
      <c r="C436" s="167" t="s">
        <v>141</v>
      </c>
      <c r="D436" s="167">
        <v>200</v>
      </c>
      <c r="E436" s="274" t="s">
        <v>684</v>
      </c>
      <c r="F436" s="94"/>
      <c r="G436" s="275" t="s">
        <v>1</v>
      </c>
      <c r="H436" s="151">
        <v>57</v>
      </c>
      <c r="I436" s="81"/>
      <c r="J436" s="81"/>
      <c r="K436" s="95"/>
    </row>
    <row r="437" spans="1:11" ht="16.5" customHeight="1" x14ac:dyDescent="0.2">
      <c r="A437" s="180"/>
      <c r="B437" s="281"/>
      <c r="C437" s="167"/>
      <c r="D437" s="167"/>
      <c r="E437" s="274"/>
      <c r="F437" s="94"/>
      <c r="G437" s="275"/>
      <c r="H437" s="151"/>
      <c r="I437" s="81"/>
      <c r="J437" s="81"/>
      <c r="K437" s="95"/>
    </row>
    <row r="438" spans="1:11" ht="12" customHeight="1" x14ac:dyDescent="0.2">
      <c r="A438" s="83" t="s">
        <v>327</v>
      </c>
      <c r="B438" s="84" t="s">
        <v>287</v>
      </c>
      <c r="C438" s="41"/>
      <c r="D438" s="41"/>
      <c r="E438" s="271"/>
      <c r="F438" s="94"/>
      <c r="G438" s="275"/>
      <c r="H438" s="80"/>
      <c r="I438" s="81"/>
      <c r="J438" s="81"/>
      <c r="K438" s="95"/>
    </row>
    <row r="439" spans="1:11" ht="12" customHeight="1" x14ac:dyDescent="0.2">
      <c r="A439" s="276" t="s">
        <v>328</v>
      </c>
      <c r="B439" s="268"/>
      <c r="C439" s="41"/>
      <c r="D439" s="31">
        <v>82</v>
      </c>
      <c r="E439" s="278" t="s">
        <v>358</v>
      </c>
      <c r="F439" s="94"/>
      <c r="G439" s="275" t="s">
        <v>5</v>
      </c>
      <c r="H439" s="151">
        <v>1</v>
      </c>
      <c r="I439" s="81"/>
      <c r="J439" s="81"/>
      <c r="K439" s="95"/>
    </row>
    <row r="440" spans="1:11" ht="12" customHeight="1" x14ac:dyDescent="0.2">
      <c r="A440" s="276" t="s">
        <v>676</v>
      </c>
      <c r="B440" s="40"/>
      <c r="C440" s="41"/>
      <c r="D440" s="31">
        <v>50</v>
      </c>
      <c r="E440" s="278" t="s">
        <v>358</v>
      </c>
      <c r="F440" s="94"/>
      <c r="G440" s="275" t="s">
        <v>5</v>
      </c>
      <c r="H440" s="151">
        <v>1</v>
      </c>
      <c r="I440" s="81"/>
      <c r="J440" s="81"/>
      <c r="K440" s="95"/>
    </row>
    <row r="441" spans="1:11" ht="12" customHeight="1" x14ac:dyDescent="0.2">
      <c r="A441" s="83"/>
      <c r="B441" s="40"/>
      <c r="C441" s="41"/>
      <c r="D441" s="41"/>
      <c r="E441" s="267"/>
      <c r="F441" s="94"/>
      <c r="G441" s="79"/>
      <c r="H441" s="80"/>
      <c r="I441" s="81"/>
      <c r="J441" s="81"/>
      <c r="K441" s="95"/>
    </row>
    <row r="442" spans="1:11" ht="12" customHeight="1" x14ac:dyDescent="0.2">
      <c r="A442" s="83" t="s">
        <v>329</v>
      </c>
      <c r="B442" s="84" t="s">
        <v>306</v>
      </c>
      <c r="C442" s="41"/>
      <c r="D442" s="41"/>
      <c r="E442" s="271"/>
      <c r="F442" s="94"/>
      <c r="G442" s="275"/>
      <c r="H442" s="80"/>
      <c r="I442" s="81"/>
      <c r="J442" s="81"/>
      <c r="K442" s="95"/>
    </row>
    <row r="443" spans="1:11" ht="12" customHeight="1" x14ac:dyDescent="0.2">
      <c r="A443" s="276" t="s">
        <v>330</v>
      </c>
      <c r="B443" s="92">
        <v>50</v>
      </c>
      <c r="C443" s="31" t="s">
        <v>141</v>
      </c>
      <c r="D443" s="31">
        <v>200</v>
      </c>
      <c r="E443" s="278" t="s">
        <v>307</v>
      </c>
      <c r="F443" s="94"/>
      <c r="G443" s="275" t="s">
        <v>1</v>
      </c>
      <c r="H443" s="151">
        <v>80.97999999999999</v>
      </c>
      <c r="I443" s="81"/>
      <c r="J443" s="81"/>
      <c r="K443" s="95"/>
    </row>
    <row r="444" spans="1:11" ht="12" customHeight="1" x14ac:dyDescent="0.2">
      <c r="A444" s="83"/>
      <c r="B444" s="40"/>
      <c r="C444" s="41"/>
      <c r="D444" s="41"/>
      <c r="E444" s="267"/>
      <c r="F444" s="94"/>
      <c r="G444" s="79"/>
      <c r="H444" s="80"/>
      <c r="I444" s="81"/>
      <c r="J444" s="81"/>
      <c r="K444" s="95"/>
    </row>
    <row r="445" spans="1:11" ht="12" customHeight="1" x14ac:dyDescent="0.2">
      <c r="A445" s="83"/>
      <c r="B445" s="40"/>
      <c r="C445" s="41"/>
      <c r="D445" s="41"/>
      <c r="E445" s="267"/>
      <c r="F445" s="94"/>
      <c r="G445" s="79"/>
      <c r="H445" s="80"/>
      <c r="I445" s="81"/>
      <c r="J445" s="81"/>
      <c r="K445" s="95"/>
    </row>
    <row r="446" spans="1:11" ht="12" customHeight="1" x14ac:dyDescent="0.2">
      <c r="A446" s="83"/>
      <c r="B446" s="40"/>
      <c r="C446" s="41"/>
      <c r="D446" s="41"/>
      <c r="E446" s="267"/>
      <c r="F446" s="94"/>
      <c r="G446" s="79"/>
      <c r="H446" s="80"/>
      <c r="I446" s="81"/>
      <c r="J446" s="81"/>
      <c r="K446" s="95"/>
    </row>
    <row r="447" spans="1:11" ht="12" customHeight="1" x14ac:dyDescent="0.2">
      <c r="A447" s="83"/>
      <c r="B447" s="40"/>
      <c r="C447" s="41"/>
      <c r="D447" s="41"/>
      <c r="E447" s="267"/>
      <c r="F447" s="94"/>
      <c r="G447" s="79"/>
      <c r="H447" s="80"/>
      <c r="I447" s="81"/>
      <c r="J447" s="81"/>
      <c r="K447" s="95"/>
    </row>
    <row r="448" spans="1:11" ht="12" customHeight="1" x14ac:dyDescent="0.2">
      <c r="A448" s="83"/>
      <c r="B448" s="40"/>
      <c r="C448" s="41"/>
      <c r="D448" s="41"/>
      <c r="E448" s="267"/>
      <c r="F448" s="94"/>
      <c r="G448" s="79"/>
      <c r="H448" s="80"/>
      <c r="I448" s="81"/>
      <c r="J448" s="81"/>
      <c r="K448" s="95"/>
    </row>
    <row r="449" spans="1:11" ht="12" customHeight="1" x14ac:dyDescent="0.2">
      <c r="A449" s="83"/>
      <c r="B449" s="40"/>
      <c r="C449" s="41"/>
      <c r="D449" s="41"/>
      <c r="E449" s="267"/>
      <c r="F449" s="94"/>
      <c r="G449" s="79"/>
      <c r="H449" s="80"/>
      <c r="I449" s="81"/>
      <c r="J449" s="81"/>
      <c r="K449" s="95"/>
    </row>
    <row r="450" spans="1:11" ht="12" customHeight="1" x14ac:dyDescent="0.2">
      <c r="A450" s="83"/>
      <c r="B450" s="40"/>
      <c r="C450" s="41"/>
      <c r="D450" s="41"/>
      <c r="E450" s="267"/>
      <c r="F450" s="94"/>
      <c r="G450" s="79"/>
      <c r="H450" s="80"/>
      <c r="I450" s="81"/>
      <c r="J450" s="81"/>
      <c r="K450" s="95"/>
    </row>
    <row r="451" spans="1:11" ht="12" customHeight="1" x14ac:dyDescent="0.2">
      <c r="A451" s="83"/>
      <c r="B451" s="40"/>
      <c r="C451" s="41"/>
      <c r="D451" s="41"/>
      <c r="E451" s="267"/>
      <c r="F451" s="94"/>
      <c r="G451" s="79"/>
      <c r="H451" s="80"/>
      <c r="I451" s="81"/>
      <c r="J451" s="81"/>
      <c r="K451" s="95"/>
    </row>
    <row r="452" spans="1:11" ht="12" customHeight="1" x14ac:dyDescent="0.2">
      <c r="A452" s="83"/>
      <c r="B452" s="40"/>
      <c r="C452" s="41"/>
      <c r="D452" s="41"/>
      <c r="E452" s="267"/>
      <c r="F452" s="94"/>
      <c r="G452" s="79"/>
      <c r="H452" s="80"/>
      <c r="I452" s="81"/>
      <c r="J452" s="81"/>
      <c r="K452" s="95"/>
    </row>
    <row r="453" spans="1:11" ht="12" customHeight="1" x14ac:dyDescent="0.2">
      <c r="A453" s="83"/>
      <c r="B453" s="40"/>
      <c r="C453" s="41"/>
      <c r="D453" s="41"/>
      <c r="E453" s="267"/>
      <c r="F453" s="94"/>
      <c r="G453" s="79"/>
      <c r="H453" s="80"/>
      <c r="I453" s="81"/>
      <c r="J453" s="81"/>
      <c r="K453" s="95"/>
    </row>
    <row r="454" spans="1:11" ht="12" customHeight="1" x14ac:dyDescent="0.2">
      <c r="A454" s="83"/>
      <c r="B454" s="40"/>
      <c r="C454" s="41"/>
      <c r="D454" s="41"/>
      <c r="E454" s="267"/>
      <c r="F454" s="94"/>
      <c r="G454" s="79"/>
      <c r="H454" s="80"/>
      <c r="I454" s="81"/>
      <c r="J454" s="81"/>
      <c r="K454" s="95"/>
    </row>
    <row r="455" spans="1:11" ht="12" customHeight="1" x14ac:dyDescent="0.2">
      <c r="A455" s="83"/>
      <c r="B455" s="40"/>
      <c r="C455" s="41"/>
      <c r="D455" s="41"/>
      <c r="E455" s="267"/>
      <c r="F455" s="94"/>
      <c r="G455" s="79"/>
      <c r="H455" s="80"/>
      <c r="I455" s="81"/>
      <c r="J455" s="81"/>
      <c r="K455" s="95"/>
    </row>
    <row r="456" spans="1:11" ht="12" customHeight="1" x14ac:dyDescent="0.2">
      <c r="A456" s="83"/>
      <c r="B456" s="40"/>
      <c r="C456" s="41"/>
      <c r="D456" s="41"/>
      <c r="E456" s="267"/>
      <c r="F456" s="94"/>
      <c r="G456" s="79"/>
      <c r="H456" s="80"/>
      <c r="I456" s="81"/>
      <c r="J456" s="81"/>
      <c r="K456" s="95"/>
    </row>
    <row r="457" spans="1:11" ht="12" customHeight="1" x14ac:dyDescent="0.2">
      <c r="A457" s="83"/>
      <c r="B457" s="40"/>
      <c r="C457" s="41"/>
      <c r="D457" s="41"/>
      <c r="E457" s="267"/>
      <c r="F457" s="94"/>
      <c r="G457" s="79"/>
      <c r="H457" s="80"/>
      <c r="I457" s="81"/>
      <c r="J457" s="81"/>
      <c r="K457" s="95"/>
    </row>
    <row r="458" spans="1:11" ht="12" customHeight="1" x14ac:dyDescent="0.2">
      <c r="A458" s="83"/>
      <c r="B458" s="40"/>
      <c r="C458" s="41"/>
      <c r="D458" s="41"/>
      <c r="E458" s="267"/>
      <c r="F458" s="94"/>
      <c r="G458" s="79"/>
      <c r="H458" s="80"/>
      <c r="I458" s="81"/>
      <c r="J458" s="81"/>
      <c r="K458" s="95"/>
    </row>
    <row r="459" spans="1:11" ht="12" customHeight="1" x14ac:dyDescent="0.2">
      <c r="A459" s="83"/>
      <c r="B459" s="40"/>
      <c r="C459" s="41"/>
      <c r="D459" s="41"/>
      <c r="E459" s="267"/>
      <c r="F459" s="94"/>
      <c r="G459" s="79"/>
      <c r="H459" s="80"/>
      <c r="I459" s="81"/>
      <c r="J459" s="81"/>
      <c r="K459" s="95"/>
    </row>
    <row r="460" spans="1:11" ht="12" customHeight="1" x14ac:dyDescent="0.2">
      <c r="A460" s="83"/>
      <c r="B460" s="40"/>
      <c r="C460" s="41"/>
      <c r="D460" s="41"/>
      <c r="E460" s="267"/>
      <c r="F460" s="94"/>
      <c r="G460" s="79"/>
      <c r="H460" s="80"/>
      <c r="I460" s="81"/>
      <c r="J460" s="81"/>
      <c r="K460" s="95"/>
    </row>
    <row r="461" spans="1:11" ht="12" customHeight="1" x14ac:dyDescent="0.2">
      <c r="A461" s="83"/>
      <c r="B461" s="40"/>
      <c r="C461" s="41"/>
      <c r="D461" s="41"/>
      <c r="E461" s="267"/>
      <c r="F461" s="94"/>
      <c r="G461" s="79"/>
      <c r="H461" s="80"/>
      <c r="I461" s="81"/>
      <c r="J461" s="81"/>
      <c r="K461" s="95"/>
    </row>
    <row r="462" spans="1:11" ht="12" customHeight="1" x14ac:dyDescent="0.2">
      <c r="A462" s="83"/>
      <c r="B462" s="40"/>
      <c r="C462" s="41"/>
      <c r="D462" s="41"/>
      <c r="E462" s="267"/>
      <c r="F462" s="94"/>
      <c r="G462" s="79"/>
      <c r="H462" s="80"/>
      <c r="I462" s="81"/>
      <c r="J462" s="81"/>
      <c r="K462" s="95"/>
    </row>
    <row r="463" spans="1:11" ht="12" customHeight="1" x14ac:dyDescent="0.2">
      <c r="A463" s="83"/>
      <c r="B463" s="40"/>
      <c r="C463" s="41"/>
      <c r="D463" s="41"/>
      <c r="E463" s="267"/>
      <c r="F463" s="94"/>
      <c r="G463" s="79"/>
      <c r="H463" s="80"/>
      <c r="I463" s="81"/>
      <c r="J463" s="81"/>
      <c r="K463" s="95"/>
    </row>
    <row r="464" spans="1:11" ht="12" customHeight="1" x14ac:dyDescent="0.2">
      <c r="A464" s="83"/>
      <c r="B464" s="40"/>
      <c r="C464" s="41"/>
      <c r="D464" s="41"/>
      <c r="E464" s="267"/>
      <c r="F464" s="94"/>
      <c r="G464" s="79"/>
      <c r="H464" s="80"/>
      <c r="I464" s="81"/>
      <c r="J464" s="81"/>
      <c r="K464" s="95"/>
    </row>
    <row r="465" spans="1:11" ht="12" customHeight="1" x14ac:dyDescent="0.2">
      <c r="A465" s="83"/>
      <c r="B465" s="40"/>
      <c r="C465" s="41"/>
      <c r="D465" s="41"/>
      <c r="E465" s="267"/>
      <c r="F465" s="94"/>
      <c r="G465" s="79"/>
      <c r="H465" s="80"/>
      <c r="I465" s="81"/>
      <c r="J465" s="81"/>
      <c r="K465" s="95"/>
    </row>
    <row r="466" spans="1:11" ht="12" customHeight="1" x14ac:dyDescent="0.2">
      <c r="A466" s="83"/>
      <c r="B466" s="40"/>
      <c r="C466" s="41"/>
      <c r="D466" s="41"/>
      <c r="E466" s="267"/>
      <c r="F466" s="94"/>
      <c r="G466" s="79"/>
      <c r="H466" s="80"/>
      <c r="I466" s="81"/>
      <c r="J466" s="81"/>
      <c r="K466" s="95"/>
    </row>
    <row r="467" spans="1:11" ht="12" customHeight="1" x14ac:dyDescent="0.2">
      <c r="A467" s="83"/>
      <c r="B467" s="40"/>
      <c r="C467" s="41"/>
      <c r="D467" s="41"/>
      <c r="E467" s="267"/>
      <c r="F467" s="94"/>
      <c r="G467" s="79"/>
      <c r="H467" s="80"/>
      <c r="I467" s="81"/>
      <c r="J467" s="81"/>
      <c r="K467" s="95"/>
    </row>
    <row r="468" spans="1:11" ht="12" customHeight="1" x14ac:dyDescent="0.2">
      <c r="A468" s="83"/>
      <c r="B468" s="40"/>
      <c r="C468" s="41"/>
      <c r="D468" s="41"/>
      <c r="E468" s="267"/>
      <c r="F468" s="94"/>
      <c r="G468" s="79"/>
      <c r="H468" s="80"/>
      <c r="I468" s="81"/>
      <c r="J468" s="81"/>
      <c r="K468" s="95"/>
    </row>
    <row r="469" spans="1:11" ht="12" customHeight="1" x14ac:dyDescent="0.2">
      <c r="A469" s="83"/>
      <c r="B469" s="40"/>
      <c r="C469" s="41"/>
      <c r="D469" s="41"/>
      <c r="E469" s="267"/>
      <c r="F469" s="94"/>
      <c r="G469" s="79"/>
      <c r="H469" s="80"/>
      <c r="I469" s="81"/>
      <c r="J469" s="81"/>
      <c r="K469" s="95"/>
    </row>
    <row r="470" spans="1:11" ht="12" customHeight="1" x14ac:dyDescent="0.2">
      <c r="A470" s="83"/>
      <c r="B470" s="40"/>
      <c r="C470" s="41"/>
      <c r="D470" s="41"/>
      <c r="E470" s="267"/>
      <c r="F470" s="94"/>
      <c r="G470" s="79"/>
      <c r="H470" s="80"/>
      <c r="I470" s="81"/>
      <c r="J470" s="81"/>
      <c r="K470" s="95"/>
    </row>
    <row r="471" spans="1:11" ht="12" customHeight="1" x14ac:dyDescent="0.2">
      <c r="A471" s="83"/>
      <c r="B471" s="40"/>
      <c r="C471" s="41"/>
      <c r="D471" s="41"/>
      <c r="E471" s="267"/>
      <c r="F471" s="94"/>
      <c r="G471" s="79"/>
      <c r="H471" s="80"/>
      <c r="I471" s="81"/>
      <c r="J471" s="81"/>
      <c r="K471" s="95"/>
    </row>
    <row r="472" spans="1:11" ht="12" customHeight="1" x14ac:dyDescent="0.2">
      <c r="A472" s="83"/>
      <c r="B472" s="40"/>
      <c r="C472" s="41"/>
      <c r="D472" s="41"/>
      <c r="E472" s="267"/>
      <c r="F472" s="94"/>
      <c r="G472" s="79"/>
      <c r="H472" s="80"/>
      <c r="I472" s="81"/>
      <c r="J472" s="81"/>
      <c r="K472" s="95"/>
    </row>
    <row r="473" spans="1:11" ht="12" customHeight="1" x14ac:dyDescent="0.2">
      <c r="A473" s="83"/>
      <c r="B473" s="40"/>
      <c r="C473" s="41"/>
      <c r="D473" s="41"/>
      <c r="E473" s="267"/>
      <c r="F473" s="94"/>
      <c r="G473" s="79"/>
      <c r="H473" s="80"/>
      <c r="I473" s="81"/>
      <c r="J473" s="81"/>
      <c r="K473" s="95"/>
    </row>
    <row r="474" spans="1:11" ht="12" customHeight="1" x14ac:dyDescent="0.2">
      <c r="A474" s="83"/>
      <c r="B474" s="40"/>
      <c r="C474" s="41"/>
      <c r="D474" s="41"/>
      <c r="E474" s="267"/>
      <c r="F474" s="94"/>
      <c r="G474" s="79"/>
      <c r="H474" s="80"/>
      <c r="I474" s="81"/>
      <c r="J474" s="81"/>
      <c r="K474" s="95"/>
    </row>
    <row r="475" spans="1:11" ht="12" customHeight="1" x14ac:dyDescent="0.2">
      <c r="A475" s="83"/>
      <c r="B475" s="40"/>
      <c r="C475" s="41"/>
      <c r="D475" s="41"/>
      <c r="E475" s="267"/>
      <c r="F475" s="94"/>
      <c r="G475" s="79"/>
      <c r="H475" s="80"/>
      <c r="I475" s="81"/>
      <c r="J475" s="81"/>
      <c r="K475" s="95"/>
    </row>
    <row r="476" spans="1:11" ht="12" customHeight="1" x14ac:dyDescent="0.2">
      <c r="A476" s="83"/>
      <c r="B476" s="40"/>
      <c r="C476" s="41"/>
      <c r="D476" s="41"/>
      <c r="E476" s="267"/>
      <c r="F476" s="94"/>
      <c r="G476" s="79"/>
      <c r="H476" s="80"/>
      <c r="I476" s="81"/>
      <c r="J476" s="81"/>
      <c r="K476" s="95"/>
    </row>
    <row r="477" spans="1:11" ht="12" customHeight="1" x14ac:dyDescent="0.2">
      <c r="A477" s="83"/>
      <c r="B477" s="40"/>
      <c r="C477" s="41"/>
      <c r="D477" s="41"/>
      <c r="E477" s="267"/>
      <c r="F477" s="94"/>
      <c r="G477" s="79"/>
      <c r="H477" s="80"/>
      <c r="I477" s="81"/>
      <c r="J477" s="81"/>
      <c r="K477" s="95"/>
    </row>
    <row r="478" spans="1:11" ht="12" customHeight="1" x14ac:dyDescent="0.2">
      <c r="A478" s="83"/>
      <c r="B478" s="40"/>
      <c r="C478" s="41"/>
      <c r="D478" s="41"/>
      <c r="E478" s="267"/>
      <c r="F478" s="94"/>
      <c r="G478" s="79"/>
      <c r="H478" s="80"/>
      <c r="I478" s="81"/>
      <c r="J478" s="81"/>
      <c r="K478" s="95"/>
    </row>
    <row r="479" spans="1:11" ht="12" customHeight="1" x14ac:dyDescent="0.2">
      <c r="A479" s="83"/>
      <c r="B479" s="40"/>
      <c r="C479" s="41"/>
      <c r="D479" s="41"/>
      <c r="E479" s="267"/>
      <c r="F479" s="94"/>
      <c r="G479" s="79"/>
      <c r="H479" s="80"/>
      <c r="I479" s="81"/>
      <c r="J479" s="81"/>
      <c r="K479" s="95"/>
    </row>
    <row r="480" spans="1:11" ht="12" customHeight="1" x14ac:dyDescent="0.2">
      <c r="A480" s="83"/>
      <c r="B480" s="40"/>
      <c r="C480" s="41"/>
      <c r="D480" s="41"/>
      <c r="E480" s="267"/>
      <c r="F480" s="94"/>
      <c r="G480" s="79"/>
      <c r="H480" s="80"/>
      <c r="I480" s="81"/>
      <c r="J480" s="81"/>
      <c r="K480" s="95"/>
    </row>
    <row r="481" spans="1:11" ht="12" customHeight="1" x14ac:dyDescent="0.2">
      <c r="A481" s="83"/>
      <c r="B481" s="40"/>
      <c r="C481" s="41"/>
      <c r="D481" s="41"/>
      <c r="E481" s="267"/>
      <c r="F481" s="94"/>
      <c r="G481" s="79"/>
      <c r="H481" s="80"/>
      <c r="I481" s="81"/>
      <c r="J481" s="81"/>
      <c r="K481" s="95"/>
    </row>
    <row r="482" spans="1:11" ht="12" customHeight="1" x14ac:dyDescent="0.2">
      <c r="A482" s="83"/>
      <c r="B482" s="40"/>
      <c r="C482" s="41"/>
      <c r="D482" s="41"/>
      <c r="E482" s="267"/>
      <c r="F482" s="94"/>
      <c r="G482" s="79"/>
      <c r="H482" s="80"/>
      <c r="I482" s="81"/>
      <c r="J482" s="81"/>
      <c r="K482" s="95"/>
    </row>
    <row r="483" spans="1:11" ht="12" customHeight="1" x14ac:dyDescent="0.2">
      <c r="A483" s="83"/>
      <c r="B483" s="40"/>
      <c r="C483" s="41"/>
      <c r="D483" s="41"/>
      <c r="E483" s="267"/>
      <c r="F483" s="94"/>
      <c r="G483" s="79"/>
      <c r="H483" s="80"/>
      <c r="I483" s="81"/>
      <c r="J483" s="81"/>
      <c r="K483" s="95"/>
    </row>
    <row r="484" spans="1:11" ht="12" customHeight="1" x14ac:dyDescent="0.2">
      <c r="A484" s="83"/>
      <c r="B484" s="40"/>
      <c r="C484" s="41"/>
      <c r="D484" s="41"/>
      <c r="E484" s="267"/>
      <c r="F484" s="94"/>
      <c r="G484" s="79"/>
      <c r="H484" s="80"/>
      <c r="I484" s="81"/>
      <c r="J484" s="81"/>
      <c r="K484" s="95"/>
    </row>
    <row r="485" spans="1:11" ht="12" customHeight="1" x14ac:dyDescent="0.2">
      <c r="A485" s="83"/>
      <c r="B485" s="40"/>
      <c r="C485" s="41"/>
      <c r="D485" s="41"/>
      <c r="E485" s="267"/>
      <c r="F485" s="94"/>
      <c r="G485" s="79"/>
      <c r="H485" s="80"/>
      <c r="I485" s="81"/>
      <c r="J485" s="81"/>
      <c r="K485" s="95"/>
    </row>
    <row r="486" spans="1:11" ht="12" customHeight="1" x14ac:dyDescent="0.2">
      <c r="A486" s="83"/>
      <c r="B486" s="40"/>
      <c r="C486" s="41"/>
      <c r="D486" s="41"/>
      <c r="E486" s="267"/>
      <c r="F486" s="94"/>
      <c r="G486" s="79"/>
      <c r="H486" s="80"/>
      <c r="I486" s="81"/>
      <c r="J486" s="81"/>
      <c r="K486" s="95"/>
    </row>
    <row r="487" spans="1:11" ht="12" customHeight="1" x14ac:dyDescent="0.2">
      <c r="A487" s="83"/>
      <c r="B487" s="40"/>
      <c r="C487" s="41"/>
      <c r="D487" s="41"/>
      <c r="E487" s="267"/>
      <c r="F487" s="94"/>
      <c r="G487" s="79"/>
      <c r="H487" s="80"/>
      <c r="I487" s="81"/>
      <c r="J487" s="81"/>
      <c r="K487" s="95"/>
    </row>
    <row r="488" spans="1:11" ht="12" customHeight="1" x14ac:dyDescent="0.2">
      <c r="A488" s="83"/>
      <c r="B488" s="40"/>
      <c r="C488" s="41"/>
      <c r="D488" s="41"/>
      <c r="E488" s="267"/>
      <c r="F488" s="94"/>
      <c r="G488" s="79"/>
      <c r="H488" s="80"/>
      <c r="I488" s="81"/>
      <c r="J488" s="81"/>
      <c r="K488" s="95"/>
    </row>
    <row r="489" spans="1:11" ht="12" customHeight="1" x14ac:dyDescent="0.2">
      <c r="A489" s="83"/>
      <c r="B489" s="40"/>
      <c r="C489" s="41"/>
      <c r="D489" s="41"/>
      <c r="E489" s="267"/>
      <c r="F489" s="94"/>
      <c r="G489" s="79"/>
      <c r="H489" s="80"/>
      <c r="I489" s="81"/>
      <c r="J489" s="81"/>
      <c r="K489" s="95"/>
    </row>
    <row r="490" spans="1:11" ht="12" customHeight="1" x14ac:dyDescent="0.2">
      <c r="A490" s="83"/>
      <c r="B490" s="40"/>
      <c r="C490" s="41"/>
      <c r="D490" s="41"/>
      <c r="E490" s="267"/>
      <c r="F490" s="94"/>
      <c r="G490" s="79"/>
      <c r="H490" s="80"/>
      <c r="I490" s="81"/>
      <c r="J490" s="81"/>
      <c r="K490" s="95"/>
    </row>
    <row r="491" spans="1:11" ht="12" customHeight="1" x14ac:dyDescent="0.2">
      <c r="A491" s="83"/>
      <c r="B491" s="40"/>
      <c r="C491" s="41"/>
      <c r="D491" s="41"/>
      <c r="E491" s="267"/>
      <c r="F491" s="94"/>
      <c r="G491" s="79"/>
      <c r="H491" s="80"/>
      <c r="I491" s="81"/>
      <c r="J491" s="81"/>
      <c r="K491" s="95"/>
    </row>
    <row r="492" spans="1:11" ht="12" customHeight="1" x14ac:dyDescent="0.2">
      <c r="A492" s="83"/>
      <c r="B492" s="40"/>
      <c r="C492" s="41"/>
      <c r="D492" s="41"/>
      <c r="E492" s="267"/>
      <c r="F492" s="94"/>
      <c r="G492" s="79"/>
      <c r="H492" s="80"/>
      <c r="I492" s="81"/>
      <c r="J492" s="81"/>
      <c r="K492" s="95"/>
    </row>
    <row r="493" spans="1:11" ht="12" customHeight="1" x14ac:dyDescent="0.2">
      <c r="A493" s="83"/>
      <c r="B493" s="40"/>
      <c r="C493" s="41"/>
      <c r="D493" s="41"/>
      <c r="E493" s="267"/>
      <c r="F493" s="94"/>
      <c r="G493" s="79"/>
      <c r="H493" s="80"/>
      <c r="I493" s="81"/>
      <c r="J493" s="81"/>
      <c r="K493" s="95"/>
    </row>
    <row r="494" spans="1:11" ht="12" customHeight="1" x14ac:dyDescent="0.2">
      <c r="A494" s="83"/>
      <c r="B494" s="40"/>
      <c r="C494" s="41"/>
      <c r="D494" s="41"/>
      <c r="E494" s="267"/>
      <c r="F494" s="94"/>
      <c r="G494" s="79"/>
      <c r="H494" s="80"/>
      <c r="I494" s="81"/>
      <c r="J494" s="81"/>
      <c r="K494" s="95"/>
    </row>
    <row r="495" spans="1:11" ht="12" customHeight="1" x14ac:dyDescent="0.2">
      <c r="A495" s="83"/>
      <c r="B495" s="40"/>
      <c r="C495" s="41"/>
      <c r="D495" s="41"/>
      <c r="E495" s="267"/>
      <c r="F495" s="94"/>
      <c r="G495" s="79"/>
      <c r="H495" s="80"/>
      <c r="I495" s="81"/>
      <c r="J495" s="81"/>
      <c r="K495" s="95"/>
    </row>
    <row r="496" spans="1:11" ht="12" customHeight="1" x14ac:dyDescent="0.2">
      <c r="A496" s="83"/>
      <c r="B496" s="40"/>
      <c r="C496" s="41"/>
      <c r="D496" s="41"/>
      <c r="E496" s="267"/>
      <c r="F496" s="94"/>
      <c r="G496" s="79"/>
      <c r="H496" s="80"/>
      <c r="I496" s="81"/>
      <c r="J496" s="81"/>
      <c r="K496" s="95"/>
    </row>
    <row r="497" spans="1:11" ht="12" customHeight="1" x14ac:dyDescent="0.2">
      <c r="A497" s="83"/>
      <c r="B497" s="40"/>
      <c r="C497" s="41"/>
      <c r="D497" s="41"/>
      <c r="E497" s="267"/>
      <c r="F497" s="94"/>
      <c r="G497" s="79"/>
      <c r="H497" s="80"/>
      <c r="I497" s="81"/>
      <c r="J497" s="81"/>
      <c r="K497" s="95"/>
    </row>
    <row r="498" spans="1:11" ht="12" customHeight="1" x14ac:dyDescent="0.2">
      <c r="A498" s="83"/>
      <c r="B498" s="40"/>
      <c r="C498" s="41"/>
      <c r="D498" s="41"/>
      <c r="E498" s="267"/>
      <c r="F498" s="94"/>
      <c r="G498" s="79"/>
      <c r="H498" s="80"/>
      <c r="I498" s="81"/>
      <c r="J498" s="81"/>
      <c r="K498" s="95"/>
    </row>
    <row r="499" spans="1:11" ht="12" customHeight="1" x14ac:dyDescent="0.2">
      <c r="A499" s="83"/>
      <c r="B499" s="40"/>
      <c r="C499" s="41"/>
      <c r="D499" s="41"/>
      <c r="E499" s="267"/>
      <c r="F499" s="94"/>
      <c r="G499" s="79"/>
      <c r="H499" s="80"/>
      <c r="I499" s="81"/>
      <c r="J499" s="81"/>
      <c r="K499" s="95"/>
    </row>
    <row r="500" spans="1:11" ht="12" customHeight="1" x14ac:dyDescent="0.2">
      <c r="A500" s="83"/>
      <c r="B500" s="40"/>
      <c r="C500" s="41"/>
      <c r="D500" s="41"/>
      <c r="E500" s="267"/>
      <c r="F500" s="94"/>
      <c r="G500" s="79"/>
      <c r="H500" s="80"/>
      <c r="I500" s="81"/>
      <c r="J500" s="81"/>
      <c r="K500" s="95"/>
    </row>
    <row r="501" spans="1:11" ht="12" customHeight="1" x14ac:dyDescent="0.2">
      <c r="A501" s="83"/>
      <c r="B501" s="40"/>
      <c r="C501" s="41"/>
      <c r="D501" s="41"/>
      <c r="E501" s="267"/>
      <c r="F501" s="94"/>
      <c r="G501" s="79"/>
      <c r="H501" s="80"/>
      <c r="I501" s="81"/>
      <c r="J501" s="81"/>
      <c r="K501" s="95"/>
    </row>
    <row r="502" spans="1:11" ht="12" customHeight="1" x14ac:dyDescent="0.2">
      <c r="A502" s="83"/>
      <c r="B502" s="40"/>
      <c r="C502" s="41"/>
      <c r="D502" s="41"/>
      <c r="E502" s="267"/>
      <c r="F502" s="94"/>
      <c r="G502" s="79"/>
      <c r="H502" s="80"/>
      <c r="I502" s="81"/>
      <c r="J502" s="81"/>
      <c r="K502" s="95"/>
    </row>
    <row r="503" spans="1:11" ht="12" customHeight="1" x14ac:dyDescent="0.2">
      <c r="A503" s="66" t="s">
        <v>331</v>
      </c>
      <c r="B503" s="67"/>
      <c r="C503" s="68"/>
      <c r="D503" s="68"/>
      <c r="E503" s="69" t="s">
        <v>120</v>
      </c>
      <c r="F503" s="70"/>
      <c r="G503" s="71"/>
      <c r="H503" s="72"/>
      <c r="I503" s="73"/>
      <c r="J503" s="73"/>
      <c r="K503" s="101"/>
    </row>
    <row r="504" spans="1:11" s="75" customFormat="1" x14ac:dyDescent="0.2">
      <c r="A504" s="66" t="s">
        <v>28</v>
      </c>
      <c r="B504" s="67"/>
      <c r="C504" s="68"/>
      <c r="D504" s="68"/>
      <c r="E504" s="69" t="s">
        <v>332</v>
      </c>
      <c r="F504" s="70"/>
      <c r="G504" s="71"/>
      <c r="H504" s="72"/>
      <c r="I504" s="73"/>
      <c r="J504" s="73"/>
      <c r="K504" s="74"/>
    </row>
    <row r="505" spans="1:11" ht="12" customHeight="1" x14ac:dyDescent="0.2">
      <c r="G505" s="79"/>
      <c r="H505" s="80"/>
      <c r="I505" s="81"/>
      <c r="J505" s="81"/>
      <c r="K505" s="82"/>
    </row>
    <row r="506" spans="1:11" s="89" customFormat="1" ht="12" customHeight="1" x14ac:dyDescent="0.2">
      <c r="A506" s="83" t="s">
        <v>27</v>
      </c>
      <c r="B506" s="84" t="s">
        <v>10</v>
      </c>
      <c r="C506" s="41"/>
      <c r="D506" s="41"/>
      <c r="E506" s="85"/>
      <c r="F506" s="39"/>
      <c r="G506" s="86"/>
      <c r="H506" s="87"/>
      <c r="I506" s="88"/>
      <c r="J506" s="88"/>
      <c r="K506" s="82"/>
    </row>
    <row r="507" spans="1:11" ht="25.5" x14ac:dyDescent="0.2">
      <c r="B507" s="92"/>
      <c r="D507" s="161" t="s">
        <v>164</v>
      </c>
      <c r="E507" s="162" t="s">
        <v>173</v>
      </c>
      <c r="F507" s="163"/>
      <c r="G507" s="79"/>
      <c r="H507" s="80"/>
      <c r="I507" s="81"/>
      <c r="J507" s="81"/>
      <c r="K507" s="82"/>
    </row>
    <row r="508" spans="1:11" ht="38.25" x14ac:dyDescent="0.2">
      <c r="B508" s="92"/>
      <c r="D508" s="161" t="s">
        <v>166</v>
      </c>
      <c r="E508" s="162" t="s">
        <v>174</v>
      </c>
      <c r="F508" s="163"/>
      <c r="G508" s="79"/>
      <c r="H508" s="80"/>
      <c r="I508" s="81"/>
      <c r="J508" s="81"/>
      <c r="K508" s="82"/>
    </row>
    <row r="509" spans="1:11" ht="25.5" x14ac:dyDescent="0.2">
      <c r="B509" s="92"/>
      <c r="D509" s="161" t="s">
        <v>168</v>
      </c>
      <c r="E509" s="162" t="s">
        <v>179</v>
      </c>
      <c r="F509" s="163"/>
      <c r="G509" s="79"/>
      <c r="H509" s="80"/>
      <c r="I509" s="81"/>
      <c r="J509" s="81"/>
      <c r="K509" s="82"/>
    </row>
    <row r="510" spans="1:11" ht="25.5" x14ac:dyDescent="0.2">
      <c r="B510" s="92"/>
      <c r="D510" s="161" t="s">
        <v>175</v>
      </c>
      <c r="E510" s="162" t="s">
        <v>180</v>
      </c>
      <c r="F510" s="163"/>
      <c r="G510" s="79"/>
      <c r="H510" s="80"/>
      <c r="I510" s="81"/>
      <c r="J510" s="81"/>
      <c r="K510" s="82"/>
    </row>
    <row r="511" spans="1:11" ht="12" customHeight="1" x14ac:dyDescent="0.2">
      <c r="D511" s="161" t="s">
        <v>176</v>
      </c>
      <c r="E511" s="32" t="s">
        <v>181</v>
      </c>
      <c r="G511" s="79"/>
      <c r="H511" s="80"/>
      <c r="I511" s="81"/>
      <c r="J511" s="81"/>
      <c r="K511" s="82"/>
    </row>
    <row r="512" spans="1:11" ht="25.5" x14ac:dyDescent="0.2">
      <c r="B512" s="92"/>
      <c r="D512" s="161" t="s">
        <v>177</v>
      </c>
      <c r="E512" s="162" t="s">
        <v>182</v>
      </c>
      <c r="F512" s="163"/>
      <c r="G512" s="79"/>
      <c r="H512" s="80"/>
      <c r="I512" s="81"/>
      <c r="J512" s="81"/>
      <c r="K512" s="82"/>
    </row>
    <row r="513" spans="1:11" ht="25.5" x14ac:dyDescent="0.2">
      <c r="B513" s="92"/>
      <c r="D513" s="161" t="s">
        <v>178</v>
      </c>
      <c r="E513" s="162" t="s">
        <v>183</v>
      </c>
      <c r="F513" s="163"/>
      <c r="G513" s="79"/>
      <c r="H513" s="80"/>
      <c r="I513" s="81"/>
      <c r="J513" s="81"/>
      <c r="K513" s="82"/>
    </row>
    <row r="514" spans="1:11" x14ac:dyDescent="0.2">
      <c r="G514" s="79"/>
      <c r="H514" s="80"/>
      <c r="I514" s="81"/>
      <c r="J514" s="81"/>
      <c r="K514" s="82"/>
    </row>
    <row r="515" spans="1:11" x14ac:dyDescent="0.2">
      <c r="A515" s="83" t="s">
        <v>26</v>
      </c>
      <c r="B515" s="85" t="s">
        <v>113</v>
      </c>
      <c r="C515" s="41"/>
      <c r="D515" s="41"/>
      <c r="E515" s="85"/>
      <c r="F515" s="282"/>
      <c r="G515" s="79"/>
      <c r="H515" s="283"/>
      <c r="I515" s="38"/>
      <c r="J515" s="81"/>
      <c r="K515" s="95"/>
    </row>
    <row r="516" spans="1:11" x14ac:dyDescent="0.2">
      <c r="A516" s="83"/>
      <c r="B516" s="284"/>
      <c r="C516" s="41"/>
      <c r="D516" s="41"/>
      <c r="E516" s="85"/>
      <c r="F516" s="282"/>
      <c r="G516" s="79"/>
      <c r="H516" s="283"/>
      <c r="I516" s="38"/>
      <c r="J516" s="81"/>
      <c r="K516" s="95"/>
    </row>
    <row r="517" spans="1:11" s="89" customFormat="1" x14ac:dyDescent="0.2">
      <c r="A517" s="83"/>
      <c r="B517" s="85" t="s">
        <v>6</v>
      </c>
      <c r="C517" s="41"/>
      <c r="D517" s="41"/>
      <c r="E517" s="85"/>
      <c r="F517" s="39"/>
      <c r="G517" s="86"/>
      <c r="H517" s="87"/>
      <c r="I517" s="88"/>
      <c r="J517" s="88"/>
      <c r="K517" s="82"/>
    </row>
    <row r="518" spans="1:11" ht="25.5" x14ac:dyDescent="0.2">
      <c r="A518" s="76" t="s">
        <v>111</v>
      </c>
      <c r="B518" s="285">
        <v>1525</v>
      </c>
      <c r="C518" s="161" t="s">
        <v>141</v>
      </c>
      <c r="D518" s="161">
        <v>1300</v>
      </c>
      <c r="E518" s="286" t="s">
        <v>410</v>
      </c>
      <c r="F518" s="282"/>
      <c r="G518" s="79" t="s">
        <v>11</v>
      </c>
      <c r="H518" s="283">
        <v>6</v>
      </c>
      <c r="I518" s="38"/>
      <c r="J518" s="81"/>
      <c r="K518" s="95"/>
    </row>
    <row r="519" spans="1:11" ht="25.5" x14ac:dyDescent="0.2">
      <c r="A519" s="76" t="s">
        <v>112</v>
      </c>
      <c r="B519" s="285">
        <v>2450</v>
      </c>
      <c r="C519" s="161" t="s">
        <v>141</v>
      </c>
      <c r="D519" s="161">
        <v>1500</v>
      </c>
      <c r="E519" s="286" t="s">
        <v>411</v>
      </c>
      <c r="F519" s="282"/>
      <c r="G519" s="79" t="s">
        <v>11</v>
      </c>
      <c r="H519" s="283">
        <v>6</v>
      </c>
      <c r="I519" s="38"/>
      <c r="J519" s="81"/>
      <c r="K519" s="95"/>
    </row>
    <row r="520" spans="1:11" ht="25.5" x14ac:dyDescent="0.2">
      <c r="A520" s="76" t="s">
        <v>432</v>
      </c>
      <c r="B520" s="285">
        <v>650</v>
      </c>
      <c r="C520" s="161" t="s">
        <v>141</v>
      </c>
      <c r="D520" s="161">
        <v>750</v>
      </c>
      <c r="E520" s="286" t="s">
        <v>412</v>
      </c>
      <c r="F520" s="282"/>
      <c r="G520" s="79" t="s">
        <v>11</v>
      </c>
      <c r="H520" s="283">
        <v>4</v>
      </c>
      <c r="I520" s="38"/>
      <c r="J520" s="81"/>
      <c r="K520" s="95"/>
    </row>
    <row r="521" spans="1:11" ht="25.5" x14ac:dyDescent="0.2">
      <c r="A521" s="76" t="s">
        <v>631</v>
      </c>
      <c r="B521" s="285">
        <v>3000</v>
      </c>
      <c r="C521" s="161" t="s">
        <v>141</v>
      </c>
      <c r="D521" s="161">
        <v>600</v>
      </c>
      <c r="E521" s="286" t="s">
        <v>428</v>
      </c>
      <c r="F521" s="282"/>
      <c r="G521" s="79" t="s">
        <v>11</v>
      </c>
      <c r="H521" s="283">
        <v>7</v>
      </c>
      <c r="I521" s="38"/>
      <c r="J521" s="81"/>
      <c r="K521" s="95"/>
    </row>
    <row r="522" spans="1:11" ht="25.5" x14ac:dyDescent="0.2">
      <c r="A522" s="76" t="s">
        <v>433</v>
      </c>
      <c r="B522" s="285">
        <v>2550</v>
      </c>
      <c r="C522" s="161" t="s">
        <v>141</v>
      </c>
      <c r="D522" s="161">
        <v>600</v>
      </c>
      <c r="E522" s="286" t="s">
        <v>429</v>
      </c>
      <c r="F522" s="282"/>
      <c r="G522" s="79" t="s">
        <v>11</v>
      </c>
      <c r="H522" s="283">
        <v>1</v>
      </c>
      <c r="I522" s="38"/>
      <c r="J522" s="81"/>
      <c r="K522" s="95"/>
    </row>
    <row r="523" spans="1:11" ht="25.5" x14ac:dyDescent="0.2">
      <c r="A523" s="76" t="s">
        <v>434</v>
      </c>
      <c r="B523" s="285">
        <v>1875</v>
      </c>
      <c r="C523" s="161" t="s">
        <v>141</v>
      </c>
      <c r="D523" s="161">
        <v>600</v>
      </c>
      <c r="E523" s="286" t="s">
        <v>430</v>
      </c>
      <c r="F523" s="282"/>
      <c r="G523" s="79" t="s">
        <v>11</v>
      </c>
      <c r="H523" s="283">
        <v>2</v>
      </c>
      <c r="I523" s="38"/>
      <c r="J523" s="81"/>
      <c r="K523" s="95"/>
    </row>
    <row r="524" spans="1:11" ht="25.5" x14ac:dyDescent="0.2">
      <c r="A524" s="76" t="s">
        <v>435</v>
      </c>
      <c r="B524" s="285">
        <v>2550</v>
      </c>
      <c r="C524" s="161" t="s">
        <v>141</v>
      </c>
      <c r="D524" s="161">
        <v>600</v>
      </c>
      <c r="E524" s="286" t="s">
        <v>632</v>
      </c>
      <c r="F524" s="282"/>
      <c r="G524" s="79" t="s">
        <v>11</v>
      </c>
      <c r="H524" s="283">
        <v>1</v>
      </c>
      <c r="I524" s="38"/>
      <c r="J524" s="81"/>
      <c r="K524" s="95"/>
    </row>
    <row r="525" spans="1:11" x14ac:dyDescent="0.2">
      <c r="A525" s="76"/>
      <c r="B525" s="285"/>
      <c r="C525" s="161"/>
      <c r="D525" s="161"/>
      <c r="E525" s="286"/>
      <c r="F525" s="282"/>
      <c r="G525" s="79"/>
      <c r="H525" s="283"/>
      <c r="I525" s="38"/>
      <c r="J525" s="81"/>
      <c r="K525" s="95"/>
    </row>
    <row r="526" spans="1:11" s="89" customFormat="1" x14ac:dyDescent="0.2">
      <c r="A526" s="83"/>
      <c r="B526" s="85" t="s">
        <v>104</v>
      </c>
      <c r="C526" s="41"/>
      <c r="D526" s="41"/>
      <c r="E526" s="85"/>
      <c r="F526" s="39"/>
      <c r="G526" s="86"/>
      <c r="H526" s="87"/>
      <c r="I526" s="88"/>
      <c r="J526" s="88"/>
      <c r="K526" s="82"/>
    </row>
    <row r="527" spans="1:11" ht="25.5" x14ac:dyDescent="0.2">
      <c r="A527" s="76" t="s">
        <v>436</v>
      </c>
      <c r="B527" s="285">
        <v>1525</v>
      </c>
      <c r="C527" s="161" t="s">
        <v>141</v>
      </c>
      <c r="D527" s="161">
        <v>1300</v>
      </c>
      <c r="E527" s="286" t="s">
        <v>410</v>
      </c>
      <c r="F527" s="282"/>
      <c r="G527" s="79" t="s">
        <v>11</v>
      </c>
      <c r="H527" s="283">
        <v>6</v>
      </c>
      <c r="I527" s="38"/>
      <c r="J527" s="81"/>
      <c r="K527" s="95"/>
    </row>
    <row r="528" spans="1:11" ht="25.5" x14ac:dyDescent="0.2">
      <c r="A528" s="76" t="s">
        <v>437</v>
      </c>
      <c r="B528" s="285">
        <v>2450</v>
      </c>
      <c r="C528" s="161" t="s">
        <v>141</v>
      </c>
      <c r="D528" s="161">
        <v>1500</v>
      </c>
      <c r="E528" s="286" t="s">
        <v>411</v>
      </c>
      <c r="F528" s="282"/>
      <c r="G528" s="79" t="s">
        <v>11</v>
      </c>
      <c r="H528" s="283">
        <v>6</v>
      </c>
      <c r="I528" s="38"/>
      <c r="J528" s="81"/>
      <c r="K528" s="95"/>
    </row>
    <row r="529" spans="1:11" ht="25.5" x14ac:dyDescent="0.2">
      <c r="A529" s="76" t="s">
        <v>438</v>
      </c>
      <c r="B529" s="285">
        <v>650</v>
      </c>
      <c r="C529" s="161" t="s">
        <v>141</v>
      </c>
      <c r="D529" s="161">
        <v>750</v>
      </c>
      <c r="E529" s="286" t="s">
        <v>412</v>
      </c>
      <c r="F529" s="282"/>
      <c r="G529" s="79" t="s">
        <v>11</v>
      </c>
      <c r="H529" s="283">
        <v>2</v>
      </c>
      <c r="I529" s="38"/>
      <c r="J529" s="81"/>
      <c r="K529" s="95"/>
    </row>
    <row r="530" spans="1:11" ht="25.5" x14ac:dyDescent="0.2">
      <c r="A530" s="76" t="s">
        <v>439</v>
      </c>
      <c r="B530" s="285">
        <v>1200</v>
      </c>
      <c r="C530" s="161" t="s">
        <v>141</v>
      </c>
      <c r="D530" s="161">
        <v>1500</v>
      </c>
      <c r="E530" s="286" t="s">
        <v>413</v>
      </c>
      <c r="F530" s="282"/>
      <c r="G530" s="79" t="s">
        <v>11</v>
      </c>
      <c r="H530" s="283">
        <v>1</v>
      </c>
      <c r="I530" s="38"/>
      <c r="J530" s="81"/>
      <c r="K530" s="95"/>
    </row>
    <row r="531" spans="1:11" ht="25.5" x14ac:dyDescent="0.2">
      <c r="A531" s="76" t="s">
        <v>440</v>
      </c>
      <c r="B531" s="285">
        <v>3000</v>
      </c>
      <c r="C531" s="161" t="s">
        <v>141</v>
      </c>
      <c r="D531" s="161">
        <v>600</v>
      </c>
      <c r="E531" s="286" t="s">
        <v>428</v>
      </c>
      <c r="F531" s="282"/>
      <c r="G531" s="79" t="s">
        <v>11</v>
      </c>
      <c r="H531" s="283">
        <v>7</v>
      </c>
      <c r="I531" s="38"/>
      <c r="J531" s="81"/>
      <c r="K531" s="95"/>
    </row>
    <row r="532" spans="1:11" ht="25.5" x14ac:dyDescent="0.2">
      <c r="A532" s="76" t="s">
        <v>441</v>
      </c>
      <c r="B532" s="285">
        <v>2550</v>
      </c>
      <c r="C532" s="161" t="s">
        <v>141</v>
      </c>
      <c r="D532" s="161">
        <v>600</v>
      </c>
      <c r="E532" s="286" t="s">
        <v>429</v>
      </c>
      <c r="F532" s="282"/>
      <c r="G532" s="79" t="s">
        <v>11</v>
      </c>
      <c r="H532" s="283">
        <v>1</v>
      </c>
      <c r="I532" s="38"/>
      <c r="J532" s="81"/>
      <c r="K532" s="95"/>
    </row>
    <row r="533" spans="1:11" ht="25.5" x14ac:dyDescent="0.2">
      <c r="A533" s="76" t="s">
        <v>442</v>
      </c>
      <c r="B533" s="285">
        <v>2550</v>
      </c>
      <c r="C533" s="161" t="s">
        <v>141</v>
      </c>
      <c r="D533" s="161">
        <v>600</v>
      </c>
      <c r="E533" s="286" t="s">
        <v>632</v>
      </c>
      <c r="F533" s="282"/>
      <c r="G533" s="79" t="s">
        <v>11</v>
      </c>
      <c r="H533" s="283">
        <v>1</v>
      </c>
      <c r="I533" s="38"/>
      <c r="J533" s="81"/>
      <c r="K533" s="95"/>
    </row>
    <row r="534" spans="1:11" x14ac:dyDescent="0.2">
      <c r="A534" s="76"/>
      <c r="B534" s="285"/>
      <c r="C534" s="161"/>
      <c r="D534" s="161"/>
      <c r="E534" s="286"/>
      <c r="F534" s="282"/>
      <c r="G534" s="79"/>
      <c r="H534" s="283"/>
      <c r="I534" s="38"/>
      <c r="J534" s="81"/>
      <c r="K534" s="95"/>
    </row>
    <row r="535" spans="1:11" x14ac:dyDescent="0.2">
      <c r="A535" s="76"/>
      <c r="B535" s="285"/>
      <c r="C535" s="161"/>
      <c r="D535" s="161"/>
      <c r="E535" s="287"/>
      <c r="F535" s="282"/>
      <c r="G535" s="79"/>
      <c r="H535" s="283"/>
      <c r="I535" s="38"/>
      <c r="J535" s="81"/>
      <c r="K535" s="95"/>
    </row>
    <row r="536" spans="1:11" x14ac:dyDescent="0.2">
      <c r="A536" s="76"/>
      <c r="B536" s="285"/>
      <c r="C536" s="161"/>
      <c r="D536" s="161"/>
      <c r="E536" s="287"/>
      <c r="F536" s="282"/>
      <c r="G536" s="79"/>
      <c r="H536" s="283"/>
      <c r="I536" s="38"/>
      <c r="J536" s="81"/>
      <c r="K536" s="95"/>
    </row>
    <row r="537" spans="1:11" x14ac:dyDescent="0.2">
      <c r="A537" s="76"/>
      <c r="B537" s="285"/>
      <c r="C537" s="161"/>
      <c r="D537" s="161"/>
      <c r="E537" s="287"/>
      <c r="F537" s="282"/>
      <c r="G537" s="79"/>
      <c r="H537" s="283"/>
      <c r="I537" s="38"/>
      <c r="J537" s="81"/>
      <c r="K537" s="95"/>
    </row>
    <row r="538" spans="1:11" x14ac:dyDescent="0.2">
      <c r="A538" s="76"/>
      <c r="B538" s="285"/>
      <c r="C538" s="161"/>
      <c r="D538" s="161"/>
      <c r="E538" s="287"/>
      <c r="F538" s="282"/>
      <c r="G538" s="79"/>
      <c r="H538" s="283"/>
      <c r="I538" s="38"/>
      <c r="J538" s="81"/>
      <c r="K538" s="95"/>
    </row>
    <row r="539" spans="1:11" x14ac:dyDescent="0.2">
      <c r="A539" s="76"/>
      <c r="B539" s="285"/>
      <c r="C539" s="161"/>
      <c r="D539" s="161"/>
      <c r="E539" s="287"/>
      <c r="F539" s="282"/>
      <c r="G539" s="79"/>
      <c r="H539" s="283"/>
      <c r="I539" s="38"/>
      <c r="J539" s="81"/>
      <c r="K539" s="95"/>
    </row>
    <row r="540" spans="1:11" x14ac:dyDescent="0.2">
      <c r="A540" s="76"/>
      <c r="B540" s="285"/>
      <c r="C540" s="161"/>
      <c r="D540" s="161"/>
      <c r="E540" s="287"/>
      <c r="F540" s="282"/>
      <c r="G540" s="79"/>
      <c r="H540" s="283"/>
      <c r="I540" s="38"/>
      <c r="J540" s="81"/>
      <c r="K540" s="95"/>
    </row>
    <row r="541" spans="1:11" x14ac:dyDescent="0.2">
      <c r="A541" s="76"/>
      <c r="B541" s="285"/>
      <c r="C541" s="161"/>
      <c r="D541" s="161"/>
      <c r="E541" s="287"/>
      <c r="F541" s="282"/>
      <c r="G541" s="79"/>
      <c r="H541" s="283"/>
      <c r="I541" s="38"/>
      <c r="J541" s="81"/>
      <c r="K541" s="95"/>
    </row>
    <row r="542" spans="1:11" x14ac:dyDescent="0.2">
      <c r="A542" s="76"/>
      <c r="B542" s="285"/>
      <c r="C542" s="161"/>
      <c r="D542" s="161"/>
      <c r="E542" s="287"/>
      <c r="F542" s="282"/>
      <c r="G542" s="79"/>
      <c r="H542" s="283"/>
      <c r="I542" s="38"/>
      <c r="J542" s="81"/>
      <c r="K542" s="95"/>
    </row>
    <row r="543" spans="1:11" x14ac:dyDescent="0.2">
      <c r="A543" s="76"/>
      <c r="B543" s="285"/>
      <c r="C543" s="161"/>
      <c r="D543" s="161"/>
      <c r="E543" s="287"/>
      <c r="F543" s="282"/>
      <c r="G543" s="79"/>
      <c r="H543" s="283"/>
      <c r="I543" s="38"/>
      <c r="J543" s="81"/>
      <c r="K543" s="95"/>
    </row>
    <row r="544" spans="1:11" x14ac:dyDescent="0.2">
      <c r="A544" s="76"/>
      <c r="B544" s="285"/>
      <c r="C544" s="161"/>
      <c r="D544" s="161"/>
      <c r="E544" s="287"/>
      <c r="F544" s="282"/>
      <c r="G544" s="79"/>
      <c r="H544" s="283"/>
      <c r="I544" s="38"/>
      <c r="J544" s="81"/>
      <c r="K544" s="95"/>
    </row>
    <row r="545" spans="1:11" x14ac:dyDescent="0.2">
      <c r="A545" s="76"/>
      <c r="B545" s="285"/>
      <c r="C545" s="161"/>
      <c r="D545" s="161"/>
      <c r="E545" s="287"/>
      <c r="F545" s="282"/>
      <c r="G545" s="79"/>
      <c r="H545" s="283"/>
      <c r="I545" s="38"/>
      <c r="J545" s="81"/>
      <c r="K545" s="95"/>
    </row>
    <row r="546" spans="1:11" x14ac:dyDescent="0.2">
      <c r="A546" s="76"/>
      <c r="B546" s="285"/>
      <c r="C546" s="161"/>
      <c r="D546" s="161"/>
      <c r="E546" s="287"/>
      <c r="F546" s="282"/>
      <c r="G546" s="79"/>
      <c r="H546" s="283"/>
      <c r="I546" s="38"/>
      <c r="J546" s="81"/>
      <c r="K546" s="95"/>
    </row>
    <row r="547" spans="1:11" x14ac:dyDescent="0.2">
      <c r="A547" s="76"/>
      <c r="B547" s="285"/>
      <c r="C547" s="161"/>
      <c r="D547" s="161"/>
      <c r="E547" s="287"/>
      <c r="F547" s="282"/>
      <c r="G547" s="79"/>
      <c r="H547" s="283"/>
      <c r="I547" s="38"/>
      <c r="J547" s="81"/>
      <c r="K547" s="95"/>
    </row>
    <row r="548" spans="1:11" x14ac:dyDescent="0.2">
      <c r="A548" s="76"/>
      <c r="B548" s="285"/>
      <c r="C548" s="161"/>
      <c r="D548" s="161"/>
      <c r="E548" s="287"/>
      <c r="F548" s="282"/>
      <c r="G548" s="79"/>
      <c r="H548" s="283"/>
      <c r="I548" s="38"/>
      <c r="J548" s="81"/>
      <c r="K548" s="95"/>
    </row>
    <row r="549" spans="1:11" x14ac:dyDescent="0.2">
      <c r="A549" s="76"/>
      <c r="B549" s="285"/>
      <c r="C549" s="161"/>
      <c r="D549" s="161"/>
      <c r="E549" s="287"/>
      <c r="F549" s="282"/>
      <c r="G549" s="79"/>
      <c r="H549" s="283"/>
      <c r="I549" s="38"/>
      <c r="J549" s="81"/>
      <c r="K549" s="95"/>
    </row>
    <row r="550" spans="1:11" x14ac:dyDescent="0.2">
      <c r="A550" s="76"/>
      <c r="B550" s="285"/>
      <c r="C550" s="161"/>
      <c r="D550" s="161"/>
      <c r="E550" s="287"/>
      <c r="F550" s="282"/>
      <c r="G550" s="79"/>
      <c r="H550" s="283"/>
      <c r="I550" s="38"/>
      <c r="J550" s="81"/>
      <c r="K550" s="95"/>
    </row>
    <row r="551" spans="1:11" x14ac:dyDescent="0.2">
      <c r="A551" s="76"/>
      <c r="B551" s="285"/>
      <c r="C551" s="161"/>
      <c r="D551" s="161"/>
      <c r="E551" s="287"/>
      <c r="F551" s="282"/>
      <c r="G551" s="79"/>
      <c r="H551" s="283"/>
      <c r="I551" s="38"/>
      <c r="J551" s="81"/>
      <c r="K551" s="95"/>
    </row>
    <row r="552" spans="1:11" x14ac:dyDescent="0.2">
      <c r="A552" s="76"/>
      <c r="B552" s="285"/>
      <c r="C552" s="161"/>
      <c r="D552" s="161"/>
      <c r="E552" s="287"/>
      <c r="F552" s="282"/>
      <c r="G552" s="79"/>
      <c r="H552" s="283"/>
      <c r="I552" s="38"/>
      <c r="J552" s="81"/>
      <c r="K552" s="95"/>
    </row>
    <row r="553" spans="1:11" x14ac:dyDescent="0.2">
      <c r="A553" s="76"/>
      <c r="B553" s="285"/>
      <c r="C553" s="161"/>
      <c r="D553" s="161"/>
      <c r="E553" s="287"/>
      <c r="F553" s="282"/>
      <c r="G553" s="79"/>
      <c r="H553" s="283"/>
      <c r="I553" s="38"/>
      <c r="J553" s="81"/>
      <c r="K553" s="95"/>
    </row>
    <row r="554" spans="1:11" x14ac:dyDescent="0.2">
      <c r="A554" s="76"/>
      <c r="B554" s="285"/>
      <c r="C554" s="161"/>
      <c r="D554" s="161"/>
      <c r="E554" s="287"/>
      <c r="F554" s="282"/>
      <c r="G554" s="79"/>
      <c r="H554" s="283"/>
      <c r="I554" s="38"/>
      <c r="J554" s="81"/>
      <c r="K554" s="95"/>
    </row>
    <row r="555" spans="1:11" x14ac:dyDescent="0.2">
      <c r="A555" s="76"/>
      <c r="B555" s="285"/>
      <c r="C555" s="161"/>
      <c r="D555" s="161"/>
      <c r="E555" s="287"/>
      <c r="F555" s="282"/>
      <c r="G555" s="79"/>
      <c r="H555" s="283"/>
      <c r="I555" s="38"/>
      <c r="J555" s="81"/>
      <c r="K555" s="95"/>
    </row>
    <row r="556" spans="1:11" x14ac:dyDescent="0.2">
      <c r="A556" s="76"/>
      <c r="B556" s="285"/>
      <c r="C556" s="161"/>
      <c r="D556" s="161"/>
      <c r="E556" s="287"/>
      <c r="F556" s="282"/>
      <c r="G556" s="79"/>
      <c r="H556" s="283"/>
      <c r="I556" s="38"/>
      <c r="J556" s="81"/>
      <c r="K556" s="95"/>
    </row>
    <row r="557" spans="1:11" x14ac:dyDescent="0.2">
      <c r="A557" s="76"/>
      <c r="B557" s="285"/>
      <c r="C557" s="161"/>
      <c r="D557" s="161"/>
      <c r="E557" s="287"/>
      <c r="F557" s="282"/>
      <c r="G557" s="79"/>
      <c r="H557" s="283"/>
      <c r="I557" s="38"/>
      <c r="J557" s="81"/>
      <c r="K557" s="95"/>
    </row>
    <row r="558" spans="1:11" x14ac:dyDescent="0.2">
      <c r="A558" s="76"/>
      <c r="B558" s="285"/>
      <c r="C558" s="161"/>
      <c r="D558" s="161"/>
      <c r="E558" s="287"/>
      <c r="F558" s="282"/>
      <c r="G558" s="79"/>
      <c r="H558" s="283"/>
      <c r="I558" s="38"/>
      <c r="J558" s="81"/>
      <c r="K558" s="95"/>
    </row>
    <row r="559" spans="1:11" ht="12" customHeight="1" x14ac:dyDescent="0.2">
      <c r="A559" s="66" t="s">
        <v>114</v>
      </c>
      <c r="B559" s="67"/>
      <c r="C559" s="68"/>
      <c r="D559" s="68"/>
      <c r="E559" s="69" t="s">
        <v>121</v>
      </c>
      <c r="F559" s="70"/>
      <c r="G559" s="71"/>
      <c r="H559" s="72"/>
      <c r="I559" s="73"/>
      <c r="J559" s="73"/>
      <c r="K559" s="101"/>
    </row>
    <row r="560" spans="1:11" s="75" customFormat="1" x14ac:dyDescent="0.2">
      <c r="A560" s="66" t="s">
        <v>25</v>
      </c>
      <c r="B560" s="67"/>
      <c r="C560" s="68"/>
      <c r="D560" s="68"/>
      <c r="E560" s="69" t="s">
        <v>333</v>
      </c>
      <c r="F560" s="70"/>
      <c r="G560" s="71"/>
      <c r="H560" s="72"/>
      <c r="I560" s="73"/>
      <c r="J560" s="73"/>
      <c r="K560" s="74"/>
    </row>
    <row r="561" spans="1:11" ht="12" customHeight="1" x14ac:dyDescent="0.2">
      <c r="G561" s="79"/>
      <c r="H561" s="80"/>
      <c r="I561" s="81"/>
      <c r="J561" s="81"/>
      <c r="K561" s="82"/>
    </row>
    <row r="562" spans="1:11" s="89" customFormat="1" ht="12" customHeight="1" x14ac:dyDescent="0.2">
      <c r="A562" s="83" t="s">
        <v>24</v>
      </c>
      <c r="B562" s="84" t="s">
        <v>10</v>
      </c>
      <c r="C562" s="41"/>
      <c r="D562" s="41"/>
      <c r="E562" s="85"/>
      <c r="F562" s="39"/>
      <c r="G562" s="86"/>
      <c r="H562" s="87"/>
      <c r="I562" s="88"/>
      <c r="J562" s="88"/>
      <c r="K562" s="82"/>
    </row>
    <row r="563" spans="1:11" ht="25.5" x14ac:dyDescent="0.2">
      <c r="B563" s="92"/>
      <c r="D563" s="161" t="s">
        <v>164</v>
      </c>
      <c r="E563" s="162" t="s">
        <v>173</v>
      </c>
      <c r="F563" s="163"/>
      <c r="G563" s="79"/>
      <c r="H563" s="80"/>
      <c r="I563" s="81"/>
      <c r="J563" s="81"/>
      <c r="K563" s="82"/>
    </row>
    <row r="564" spans="1:11" ht="38.25" x14ac:dyDescent="0.2">
      <c r="B564" s="92"/>
      <c r="D564" s="161" t="s">
        <v>166</v>
      </c>
      <c r="E564" s="162" t="s">
        <v>174</v>
      </c>
      <c r="F564" s="163"/>
      <c r="G564" s="79"/>
      <c r="H564" s="80"/>
      <c r="I564" s="81"/>
      <c r="J564" s="81"/>
      <c r="K564" s="82"/>
    </row>
    <row r="565" spans="1:11" ht="25.5" x14ac:dyDescent="0.2">
      <c r="B565" s="92"/>
      <c r="D565" s="161" t="s">
        <v>168</v>
      </c>
      <c r="E565" s="162" t="s">
        <v>179</v>
      </c>
      <c r="F565" s="163"/>
      <c r="G565" s="79"/>
      <c r="H565" s="80"/>
      <c r="I565" s="81"/>
      <c r="J565" s="81"/>
      <c r="K565" s="82"/>
    </row>
    <row r="566" spans="1:11" ht="25.5" x14ac:dyDescent="0.2">
      <c r="B566" s="92"/>
      <c r="D566" s="161" t="s">
        <v>175</v>
      </c>
      <c r="E566" s="162" t="s">
        <v>203</v>
      </c>
      <c r="F566" s="163"/>
      <c r="G566" s="79"/>
      <c r="H566" s="80"/>
      <c r="I566" s="81"/>
      <c r="J566" s="81"/>
      <c r="K566" s="82"/>
    </row>
    <row r="567" spans="1:11" ht="12" customHeight="1" x14ac:dyDescent="0.2">
      <c r="D567" s="161" t="s">
        <v>176</v>
      </c>
      <c r="E567" s="32" t="s">
        <v>181</v>
      </c>
      <c r="G567" s="79"/>
      <c r="H567" s="80"/>
      <c r="I567" s="81"/>
      <c r="J567" s="81"/>
      <c r="K567" s="82"/>
    </row>
    <row r="568" spans="1:11" ht="25.5" x14ac:dyDescent="0.2">
      <c r="B568" s="92"/>
      <c r="D568" s="161" t="s">
        <v>177</v>
      </c>
      <c r="E568" s="162" t="s">
        <v>182</v>
      </c>
      <c r="F568" s="163"/>
      <c r="G568" s="79"/>
      <c r="H568" s="80"/>
      <c r="I568" s="81"/>
      <c r="J568" s="81"/>
      <c r="K568" s="82"/>
    </row>
    <row r="569" spans="1:11" ht="25.5" x14ac:dyDescent="0.2">
      <c r="B569" s="92"/>
      <c r="D569" s="161" t="s">
        <v>178</v>
      </c>
      <c r="E569" s="162" t="s">
        <v>183</v>
      </c>
      <c r="F569" s="163"/>
      <c r="G569" s="79"/>
      <c r="H569" s="80"/>
      <c r="I569" s="81"/>
      <c r="J569" s="81"/>
      <c r="K569" s="82"/>
    </row>
    <row r="570" spans="1:11" x14ac:dyDescent="0.2">
      <c r="G570" s="79"/>
      <c r="H570" s="80"/>
      <c r="I570" s="81"/>
      <c r="J570" s="81"/>
      <c r="K570" s="82"/>
    </row>
    <row r="571" spans="1:11" s="89" customFormat="1" x14ac:dyDescent="0.2">
      <c r="A571" s="83" t="s">
        <v>23</v>
      </c>
      <c r="B571" s="85" t="s">
        <v>22</v>
      </c>
      <c r="C571" s="41"/>
      <c r="D571" s="41"/>
      <c r="E571" s="85"/>
      <c r="F571" s="39"/>
      <c r="G571" s="86"/>
      <c r="H571" s="87"/>
      <c r="I571" s="88"/>
      <c r="J571" s="88"/>
      <c r="K571" s="82"/>
    </row>
    <row r="572" spans="1:11" s="89" customFormat="1" x14ac:dyDescent="0.2">
      <c r="A572" s="83"/>
      <c r="B572" s="284"/>
      <c r="C572" s="41"/>
      <c r="D572" s="41"/>
      <c r="E572" s="85"/>
      <c r="F572" s="39"/>
      <c r="G572" s="86"/>
      <c r="H572" s="87"/>
      <c r="I572" s="288"/>
      <c r="J572" s="88"/>
      <c r="K572" s="82"/>
    </row>
    <row r="573" spans="1:11" s="89" customFormat="1" x14ac:dyDescent="0.2">
      <c r="A573" s="83"/>
      <c r="B573" s="85" t="s">
        <v>6</v>
      </c>
      <c r="C573" s="41"/>
      <c r="D573" s="41"/>
      <c r="E573" s="85"/>
      <c r="F573" s="39"/>
      <c r="G573" s="86"/>
      <c r="H573" s="87"/>
      <c r="I573" s="88"/>
      <c r="J573" s="88"/>
      <c r="K573" s="82"/>
    </row>
    <row r="574" spans="1:11" ht="25.5" x14ac:dyDescent="0.2">
      <c r="A574" s="76" t="s">
        <v>21</v>
      </c>
      <c r="B574" s="285">
        <v>1000</v>
      </c>
      <c r="C574" s="161" t="s">
        <v>141</v>
      </c>
      <c r="D574" s="161">
        <v>2300</v>
      </c>
      <c r="E574" s="286" t="s">
        <v>571</v>
      </c>
      <c r="F574" s="282"/>
      <c r="G574" s="79" t="s">
        <v>11</v>
      </c>
      <c r="H574" s="283">
        <v>5</v>
      </c>
      <c r="I574" s="38"/>
      <c r="J574" s="81"/>
      <c r="K574" s="95"/>
    </row>
    <row r="575" spans="1:11" ht="25.5" x14ac:dyDescent="0.2">
      <c r="A575" s="76" t="s">
        <v>20</v>
      </c>
      <c r="B575" s="285">
        <v>1000</v>
      </c>
      <c r="C575" s="161" t="s">
        <v>141</v>
      </c>
      <c r="D575" s="161">
        <v>2300</v>
      </c>
      <c r="E575" s="286" t="s">
        <v>572</v>
      </c>
      <c r="F575" s="282"/>
      <c r="G575" s="79" t="s">
        <v>11</v>
      </c>
      <c r="H575" s="283">
        <v>3</v>
      </c>
      <c r="I575" s="38"/>
      <c r="J575" s="81"/>
      <c r="K575" s="95"/>
    </row>
    <row r="576" spans="1:11" x14ac:dyDescent="0.2">
      <c r="A576" s="76" t="s">
        <v>422</v>
      </c>
      <c r="B576" s="285">
        <v>900</v>
      </c>
      <c r="C576" s="161" t="s">
        <v>141</v>
      </c>
      <c r="D576" s="161">
        <v>2200</v>
      </c>
      <c r="E576" s="286" t="s">
        <v>526</v>
      </c>
      <c r="F576" s="282"/>
      <c r="G576" s="79" t="s">
        <v>11</v>
      </c>
      <c r="H576" s="283">
        <v>2</v>
      </c>
      <c r="I576" s="38"/>
      <c r="J576" s="81"/>
      <c r="K576" s="95"/>
    </row>
    <row r="577" spans="1:11" x14ac:dyDescent="0.2">
      <c r="A577" s="76" t="s">
        <v>423</v>
      </c>
      <c r="B577" s="285">
        <v>700</v>
      </c>
      <c r="C577" s="161" t="s">
        <v>141</v>
      </c>
      <c r="D577" s="161">
        <v>2000</v>
      </c>
      <c r="E577" s="286" t="s">
        <v>414</v>
      </c>
      <c r="F577" s="282"/>
      <c r="G577" s="79" t="s">
        <v>11</v>
      </c>
      <c r="H577" s="283">
        <v>3</v>
      </c>
      <c r="I577" s="38"/>
      <c r="J577" s="81"/>
      <c r="K577" s="95"/>
    </row>
    <row r="578" spans="1:11" x14ac:dyDescent="0.2">
      <c r="A578" s="76" t="s">
        <v>424</v>
      </c>
      <c r="B578" s="285">
        <v>1000</v>
      </c>
      <c r="C578" s="161" t="s">
        <v>141</v>
      </c>
      <c r="D578" s="161">
        <v>2300</v>
      </c>
      <c r="E578" s="286" t="s">
        <v>573</v>
      </c>
      <c r="F578" s="282"/>
      <c r="G578" s="79" t="s">
        <v>11</v>
      </c>
      <c r="H578" s="283">
        <v>1</v>
      </c>
      <c r="I578" s="38"/>
      <c r="J578" s="81"/>
      <c r="K578" s="95"/>
    </row>
    <row r="579" spans="1:11" x14ac:dyDescent="0.2">
      <c r="A579" s="76"/>
      <c r="B579" s="285"/>
      <c r="C579" s="161"/>
      <c r="D579" s="161"/>
      <c r="E579" s="286"/>
      <c r="F579" s="282"/>
      <c r="G579" s="79"/>
      <c r="H579" s="283"/>
      <c r="I579" s="38"/>
      <c r="J579" s="81"/>
      <c r="K579" s="95"/>
    </row>
    <row r="580" spans="1:11" s="89" customFormat="1" x14ac:dyDescent="0.2">
      <c r="A580" s="83"/>
      <c r="B580" s="85" t="s">
        <v>104</v>
      </c>
      <c r="C580" s="41"/>
      <c r="D580" s="41"/>
      <c r="E580" s="85"/>
      <c r="F580" s="39"/>
      <c r="G580" s="86"/>
      <c r="H580" s="87"/>
      <c r="I580" s="88"/>
      <c r="J580" s="88"/>
      <c r="K580" s="82"/>
    </row>
    <row r="581" spans="1:11" x14ac:dyDescent="0.2">
      <c r="A581" s="76" t="s">
        <v>425</v>
      </c>
      <c r="B581" s="285">
        <v>1000</v>
      </c>
      <c r="C581" s="161" t="s">
        <v>141</v>
      </c>
      <c r="D581" s="161">
        <v>2300</v>
      </c>
      <c r="E581" s="286" t="s">
        <v>308</v>
      </c>
      <c r="F581" s="282"/>
      <c r="G581" s="79" t="s">
        <v>11</v>
      </c>
      <c r="H581" s="283">
        <v>7</v>
      </c>
      <c r="I581" s="38"/>
      <c r="J581" s="81"/>
      <c r="K581" s="95"/>
    </row>
    <row r="582" spans="1:11" x14ac:dyDescent="0.2">
      <c r="A582" s="76" t="s">
        <v>426</v>
      </c>
      <c r="B582" s="285">
        <v>1000</v>
      </c>
      <c r="C582" s="161" t="s">
        <v>141</v>
      </c>
      <c r="D582" s="161">
        <v>2300</v>
      </c>
      <c r="E582" s="286" t="s">
        <v>409</v>
      </c>
      <c r="F582" s="282"/>
      <c r="G582" s="79" t="s">
        <v>11</v>
      </c>
      <c r="H582" s="283">
        <v>2</v>
      </c>
      <c r="I582" s="38"/>
      <c r="J582" s="81"/>
      <c r="K582" s="95"/>
    </row>
    <row r="583" spans="1:11" x14ac:dyDescent="0.2">
      <c r="A583" s="76" t="s">
        <v>427</v>
      </c>
      <c r="B583" s="285">
        <v>900</v>
      </c>
      <c r="C583" s="161" t="s">
        <v>141</v>
      </c>
      <c r="D583" s="161">
        <v>2200</v>
      </c>
      <c r="E583" s="286" t="s">
        <v>526</v>
      </c>
      <c r="F583" s="282"/>
      <c r="G583" s="79" t="s">
        <v>11</v>
      </c>
      <c r="H583" s="283">
        <v>2</v>
      </c>
      <c r="I583" s="38"/>
      <c r="J583" s="81"/>
      <c r="K583" s="95"/>
    </row>
    <row r="584" spans="1:11" x14ac:dyDescent="0.2">
      <c r="A584" s="76" t="s">
        <v>570</v>
      </c>
      <c r="B584" s="285">
        <v>700</v>
      </c>
      <c r="C584" s="161" t="s">
        <v>141</v>
      </c>
      <c r="D584" s="161">
        <v>2000</v>
      </c>
      <c r="E584" s="286" t="s">
        <v>414</v>
      </c>
      <c r="F584" s="282"/>
      <c r="G584" s="79" t="s">
        <v>11</v>
      </c>
      <c r="H584" s="283">
        <v>6</v>
      </c>
      <c r="I584" s="38"/>
      <c r="J584" s="81"/>
      <c r="K584" s="95"/>
    </row>
    <row r="585" spans="1:11" x14ac:dyDescent="0.2">
      <c r="A585" s="76"/>
      <c r="B585" s="285"/>
      <c r="C585" s="161"/>
      <c r="D585" s="161"/>
      <c r="E585" s="286"/>
      <c r="F585" s="282"/>
      <c r="G585" s="79"/>
      <c r="H585" s="283"/>
      <c r="I585" s="38"/>
      <c r="J585" s="81"/>
      <c r="K585" s="95"/>
    </row>
    <row r="586" spans="1:11" x14ac:dyDescent="0.2">
      <c r="A586" s="76"/>
      <c r="B586" s="285"/>
      <c r="C586" s="161"/>
      <c r="D586" s="161"/>
      <c r="E586" s="286"/>
      <c r="F586" s="282"/>
      <c r="G586" s="79"/>
      <c r="H586" s="283"/>
      <c r="I586" s="38"/>
      <c r="J586" s="81"/>
      <c r="K586" s="95"/>
    </row>
    <row r="587" spans="1:11" x14ac:dyDescent="0.2">
      <c r="A587" s="76"/>
      <c r="B587" s="285"/>
      <c r="C587" s="161"/>
      <c r="D587" s="161"/>
      <c r="E587" s="287"/>
      <c r="F587" s="282"/>
      <c r="G587" s="79"/>
      <c r="H587" s="283"/>
      <c r="I587" s="38"/>
      <c r="J587" s="81"/>
      <c r="K587" s="95"/>
    </row>
    <row r="588" spans="1:11" x14ac:dyDescent="0.2">
      <c r="A588" s="76"/>
      <c r="B588" s="285"/>
      <c r="C588" s="161"/>
      <c r="D588" s="161"/>
      <c r="E588" s="287"/>
      <c r="F588" s="282"/>
      <c r="G588" s="79"/>
      <c r="H588" s="283"/>
      <c r="I588" s="38"/>
      <c r="J588" s="81"/>
      <c r="K588" s="95"/>
    </row>
    <row r="589" spans="1:11" x14ac:dyDescent="0.2">
      <c r="A589" s="76"/>
      <c r="B589" s="285"/>
      <c r="C589" s="161"/>
      <c r="D589" s="161"/>
      <c r="E589" s="287"/>
      <c r="F589" s="282"/>
      <c r="G589" s="79"/>
      <c r="H589" s="283"/>
      <c r="I589" s="38"/>
      <c r="J589" s="81"/>
      <c r="K589" s="95"/>
    </row>
    <row r="590" spans="1:11" x14ac:dyDescent="0.2">
      <c r="A590" s="76"/>
      <c r="B590" s="285"/>
      <c r="C590" s="161"/>
      <c r="D590" s="161"/>
      <c r="E590" s="287"/>
      <c r="F590" s="282"/>
      <c r="G590" s="79"/>
      <c r="H590" s="283"/>
      <c r="I590" s="38"/>
      <c r="J590" s="81"/>
      <c r="K590" s="95"/>
    </row>
    <row r="591" spans="1:11" x14ac:dyDescent="0.2">
      <c r="A591" s="76"/>
      <c r="B591" s="285"/>
      <c r="C591" s="161"/>
      <c r="D591" s="161"/>
      <c r="E591" s="287"/>
      <c r="F591" s="282"/>
      <c r="G591" s="79"/>
      <c r="H591" s="283"/>
      <c r="I591" s="38"/>
      <c r="J591" s="81"/>
      <c r="K591" s="95"/>
    </row>
    <row r="592" spans="1:11" x14ac:dyDescent="0.2">
      <c r="A592" s="76"/>
      <c r="B592" s="285"/>
      <c r="C592" s="161"/>
      <c r="D592" s="161"/>
      <c r="E592" s="287"/>
      <c r="F592" s="282"/>
      <c r="G592" s="79"/>
      <c r="H592" s="283"/>
      <c r="I592" s="38"/>
      <c r="J592" s="81"/>
      <c r="K592" s="95"/>
    </row>
    <row r="593" spans="1:11" x14ac:dyDescent="0.2">
      <c r="A593" s="76"/>
      <c r="B593" s="285"/>
      <c r="C593" s="161"/>
      <c r="D593" s="161"/>
      <c r="E593" s="287"/>
      <c r="F593" s="282"/>
      <c r="G593" s="79"/>
      <c r="H593" s="283"/>
      <c r="I593" s="38"/>
      <c r="J593" s="81"/>
      <c r="K593" s="95"/>
    </row>
    <row r="594" spans="1:11" x14ac:dyDescent="0.2">
      <c r="A594" s="76"/>
      <c r="B594" s="285"/>
      <c r="C594" s="161"/>
      <c r="D594" s="161"/>
      <c r="E594" s="287"/>
      <c r="F594" s="282"/>
      <c r="G594" s="79"/>
      <c r="H594" s="283"/>
      <c r="I594" s="38"/>
      <c r="J594" s="81"/>
      <c r="K594" s="95"/>
    </row>
    <row r="595" spans="1:11" x14ac:dyDescent="0.2">
      <c r="A595" s="76"/>
      <c r="B595" s="285"/>
      <c r="C595" s="161"/>
      <c r="D595" s="161"/>
      <c r="E595" s="287"/>
      <c r="F595" s="282"/>
      <c r="G595" s="79"/>
      <c r="H595" s="283"/>
      <c r="I595" s="38"/>
      <c r="J595" s="81"/>
      <c r="K595" s="95"/>
    </row>
    <row r="596" spans="1:11" x14ac:dyDescent="0.2">
      <c r="A596" s="76"/>
      <c r="B596" s="285"/>
      <c r="C596" s="161"/>
      <c r="D596" s="161"/>
      <c r="E596" s="287"/>
      <c r="F596" s="282"/>
      <c r="G596" s="79"/>
      <c r="H596" s="283"/>
      <c r="I596" s="38"/>
      <c r="J596" s="81"/>
      <c r="K596" s="95"/>
    </row>
    <row r="597" spans="1:11" x14ac:dyDescent="0.2">
      <c r="A597" s="76"/>
      <c r="B597" s="285"/>
      <c r="C597" s="161"/>
      <c r="D597" s="161"/>
      <c r="E597" s="287"/>
      <c r="F597" s="282"/>
      <c r="G597" s="79"/>
      <c r="H597" s="283"/>
      <c r="I597" s="38"/>
      <c r="J597" s="81"/>
      <c r="K597" s="95"/>
    </row>
    <row r="598" spans="1:11" x14ac:dyDescent="0.2">
      <c r="A598" s="76"/>
      <c r="B598" s="285"/>
      <c r="C598" s="161"/>
      <c r="D598" s="161"/>
      <c r="E598" s="287"/>
      <c r="F598" s="282"/>
      <c r="G598" s="79"/>
      <c r="H598" s="283"/>
      <c r="I598" s="38"/>
      <c r="J598" s="81"/>
      <c r="K598" s="95"/>
    </row>
    <row r="599" spans="1:11" x14ac:dyDescent="0.2">
      <c r="A599" s="76"/>
      <c r="B599" s="285"/>
      <c r="C599" s="161"/>
      <c r="D599" s="161"/>
      <c r="E599" s="287"/>
      <c r="F599" s="282"/>
      <c r="G599" s="79"/>
      <c r="H599" s="283"/>
      <c r="I599" s="38"/>
      <c r="J599" s="81"/>
      <c r="K599" s="95"/>
    </row>
    <row r="600" spans="1:11" x14ac:dyDescent="0.2">
      <c r="A600" s="76"/>
      <c r="B600" s="285"/>
      <c r="C600" s="161"/>
      <c r="D600" s="161"/>
      <c r="E600" s="287"/>
      <c r="F600" s="282"/>
      <c r="G600" s="79"/>
      <c r="H600" s="283"/>
      <c r="I600" s="38"/>
      <c r="J600" s="81"/>
      <c r="K600" s="95"/>
    </row>
    <row r="601" spans="1:11" x14ac:dyDescent="0.2">
      <c r="A601" s="76"/>
      <c r="B601" s="285"/>
      <c r="C601" s="161"/>
      <c r="D601" s="161"/>
      <c r="E601" s="287"/>
      <c r="F601" s="282"/>
      <c r="G601" s="79"/>
      <c r="H601" s="283"/>
      <c r="I601" s="38"/>
      <c r="J601" s="81"/>
      <c r="K601" s="95"/>
    </row>
    <row r="602" spans="1:11" x14ac:dyDescent="0.2">
      <c r="A602" s="76"/>
      <c r="B602" s="285"/>
      <c r="C602" s="161"/>
      <c r="D602" s="161"/>
      <c r="E602" s="287"/>
      <c r="F602" s="282"/>
      <c r="G602" s="79"/>
      <c r="H602" s="283"/>
      <c r="I602" s="38"/>
      <c r="J602" s="81"/>
      <c r="K602" s="95"/>
    </row>
    <row r="603" spans="1:11" x14ac:dyDescent="0.2">
      <c r="A603" s="76"/>
      <c r="B603" s="285"/>
      <c r="C603" s="161"/>
      <c r="D603" s="161"/>
      <c r="E603" s="287"/>
      <c r="F603" s="282"/>
      <c r="G603" s="79"/>
      <c r="H603" s="283"/>
      <c r="I603" s="38"/>
      <c r="J603" s="81"/>
      <c r="K603" s="95"/>
    </row>
    <row r="604" spans="1:11" x14ac:dyDescent="0.2">
      <c r="A604" s="76"/>
      <c r="B604" s="285"/>
      <c r="C604" s="161"/>
      <c r="D604" s="161"/>
      <c r="E604" s="287"/>
      <c r="F604" s="282"/>
      <c r="G604" s="79"/>
      <c r="H604" s="283"/>
      <c r="I604" s="38"/>
      <c r="J604" s="81"/>
      <c r="K604" s="95"/>
    </row>
    <row r="605" spans="1:11" x14ac:dyDescent="0.2">
      <c r="A605" s="76"/>
      <c r="B605" s="285"/>
      <c r="C605" s="161"/>
      <c r="D605" s="161"/>
      <c r="E605" s="287"/>
      <c r="F605" s="282"/>
      <c r="G605" s="79"/>
      <c r="H605" s="283"/>
      <c r="I605" s="38"/>
      <c r="J605" s="81"/>
      <c r="K605" s="95"/>
    </row>
    <row r="606" spans="1:11" x14ac:dyDescent="0.2">
      <c r="A606" s="76"/>
      <c r="B606" s="285"/>
      <c r="C606" s="161"/>
      <c r="D606" s="161"/>
      <c r="E606" s="287"/>
      <c r="F606" s="282"/>
      <c r="G606" s="79"/>
      <c r="H606" s="283"/>
      <c r="I606" s="38"/>
      <c r="J606" s="81"/>
      <c r="K606" s="95"/>
    </row>
    <row r="607" spans="1:11" x14ac:dyDescent="0.2">
      <c r="A607" s="76"/>
      <c r="B607" s="285"/>
      <c r="C607" s="161"/>
      <c r="D607" s="161"/>
      <c r="E607" s="287"/>
      <c r="F607" s="282"/>
      <c r="G607" s="79"/>
      <c r="H607" s="283"/>
      <c r="I607" s="38"/>
      <c r="J607" s="81"/>
      <c r="K607" s="95"/>
    </row>
    <row r="608" spans="1:11" x14ac:dyDescent="0.2">
      <c r="A608" s="76"/>
      <c r="B608" s="285"/>
      <c r="C608" s="161"/>
      <c r="D608" s="161"/>
      <c r="E608" s="287"/>
      <c r="F608" s="282"/>
      <c r="G608" s="79"/>
      <c r="H608" s="283"/>
      <c r="I608" s="38"/>
      <c r="J608" s="81"/>
      <c r="K608" s="95"/>
    </row>
    <row r="609" spans="1:11" x14ac:dyDescent="0.2">
      <c r="A609" s="76"/>
      <c r="B609" s="285"/>
      <c r="C609" s="161"/>
      <c r="D609" s="161"/>
      <c r="E609" s="287"/>
      <c r="F609" s="282"/>
      <c r="G609" s="79"/>
      <c r="H609" s="283"/>
      <c r="I609" s="38"/>
      <c r="J609" s="81"/>
      <c r="K609" s="95"/>
    </row>
    <row r="610" spans="1:11" x14ac:dyDescent="0.2">
      <c r="A610" s="76"/>
      <c r="B610" s="285"/>
      <c r="C610" s="161"/>
      <c r="D610" s="161"/>
      <c r="E610" s="287"/>
      <c r="F610" s="282"/>
      <c r="G610" s="79"/>
      <c r="H610" s="283"/>
      <c r="I610" s="38"/>
      <c r="J610" s="81"/>
      <c r="K610" s="95"/>
    </row>
    <row r="611" spans="1:11" x14ac:dyDescent="0.2">
      <c r="A611" s="76"/>
      <c r="B611" s="285"/>
      <c r="C611" s="161"/>
      <c r="D611" s="161"/>
      <c r="E611" s="287"/>
      <c r="F611" s="282"/>
      <c r="G611" s="79"/>
      <c r="H611" s="283"/>
      <c r="I611" s="38"/>
      <c r="J611" s="81"/>
      <c r="K611" s="95"/>
    </row>
    <row r="612" spans="1:11" x14ac:dyDescent="0.2">
      <c r="A612" s="76"/>
      <c r="B612" s="285"/>
      <c r="C612" s="161"/>
      <c r="D612" s="161"/>
      <c r="E612" s="287"/>
      <c r="F612" s="282"/>
      <c r="G612" s="79"/>
      <c r="H612" s="283"/>
      <c r="I612" s="38"/>
      <c r="J612" s="81"/>
      <c r="K612" s="95"/>
    </row>
    <row r="613" spans="1:11" x14ac:dyDescent="0.2">
      <c r="A613" s="76"/>
      <c r="B613" s="285"/>
      <c r="C613" s="161"/>
      <c r="D613" s="161"/>
      <c r="E613" s="287"/>
      <c r="F613" s="282"/>
      <c r="G613" s="79"/>
      <c r="H613" s="283"/>
      <c r="I613" s="38"/>
      <c r="J613" s="81"/>
      <c r="K613" s="95"/>
    </row>
    <row r="614" spans="1:11" x14ac:dyDescent="0.2">
      <c r="A614" s="76"/>
      <c r="B614" s="285"/>
      <c r="C614" s="161"/>
      <c r="D614" s="161"/>
      <c r="E614" s="287"/>
      <c r="F614" s="282"/>
      <c r="G614" s="79"/>
      <c r="H614" s="283"/>
      <c r="I614" s="38"/>
      <c r="J614" s="81"/>
      <c r="K614" s="95"/>
    </row>
    <row r="615" spans="1:11" x14ac:dyDescent="0.2">
      <c r="A615" s="76"/>
      <c r="B615" s="285"/>
      <c r="C615" s="161"/>
      <c r="D615" s="161"/>
      <c r="E615" s="287"/>
      <c r="F615" s="282"/>
      <c r="G615" s="79"/>
      <c r="H615" s="283"/>
      <c r="I615" s="38"/>
      <c r="J615" s="81"/>
      <c r="K615" s="95"/>
    </row>
    <row r="616" spans="1:11" x14ac:dyDescent="0.2">
      <c r="A616" s="76"/>
      <c r="B616" s="285"/>
      <c r="C616" s="161"/>
      <c r="D616" s="161"/>
      <c r="E616" s="287"/>
      <c r="F616" s="282"/>
      <c r="G616" s="79"/>
      <c r="H616" s="283"/>
      <c r="I616" s="38"/>
      <c r="J616" s="81"/>
      <c r="K616" s="95"/>
    </row>
    <row r="617" spans="1:11" x14ac:dyDescent="0.2">
      <c r="A617" s="76"/>
      <c r="B617" s="285"/>
      <c r="C617" s="161"/>
      <c r="D617" s="161"/>
      <c r="E617" s="287"/>
      <c r="F617" s="282"/>
      <c r="G617" s="79"/>
      <c r="H617" s="283"/>
      <c r="I617" s="38"/>
      <c r="J617" s="81"/>
      <c r="K617" s="95"/>
    </row>
    <row r="618" spans="1:11" x14ac:dyDescent="0.2">
      <c r="A618" s="76"/>
      <c r="B618" s="285"/>
      <c r="C618" s="161"/>
      <c r="D618" s="161"/>
      <c r="E618" s="287"/>
      <c r="F618" s="282"/>
      <c r="G618" s="79"/>
      <c r="H618" s="283"/>
      <c r="I618" s="38"/>
      <c r="J618" s="81"/>
      <c r="K618" s="95"/>
    </row>
    <row r="619" spans="1:11" x14ac:dyDescent="0.2">
      <c r="A619" s="76"/>
      <c r="B619" s="285"/>
      <c r="C619" s="161"/>
      <c r="D619" s="161"/>
      <c r="E619" s="287"/>
      <c r="F619" s="282"/>
      <c r="G619" s="79"/>
      <c r="H619" s="283"/>
      <c r="I619" s="38"/>
      <c r="J619" s="81"/>
      <c r="K619" s="95"/>
    </row>
    <row r="620" spans="1:11" x14ac:dyDescent="0.2">
      <c r="A620" s="76"/>
      <c r="B620" s="285"/>
      <c r="C620" s="161"/>
      <c r="D620" s="161"/>
      <c r="E620" s="287"/>
      <c r="F620" s="282"/>
      <c r="G620" s="79"/>
      <c r="H620" s="283"/>
      <c r="I620" s="38"/>
      <c r="J620" s="81"/>
      <c r="K620" s="95"/>
    </row>
    <row r="621" spans="1:11" ht="12" customHeight="1" x14ac:dyDescent="0.2">
      <c r="A621" s="66" t="s">
        <v>19</v>
      </c>
      <c r="B621" s="67"/>
      <c r="C621" s="68"/>
      <c r="D621" s="68"/>
      <c r="E621" s="69" t="s">
        <v>122</v>
      </c>
      <c r="F621" s="70"/>
      <c r="G621" s="71"/>
      <c r="H621" s="72"/>
      <c r="I621" s="73"/>
      <c r="J621" s="73"/>
      <c r="K621" s="101"/>
    </row>
    <row r="622" spans="1:11" ht="12" customHeight="1" x14ac:dyDescent="0.2">
      <c r="A622" s="66" t="s">
        <v>18</v>
      </c>
      <c r="B622" s="67"/>
      <c r="C622" s="68"/>
      <c r="D622" s="68"/>
      <c r="E622" s="69" t="s">
        <v>334</v>
      </c>
      <c r="F622" s="70"/>
      <c r="G622" s="71"/>
      <c r="H622" s="72"/>
      <c r="I622" s="73"/>
      <c r="J622" s="73"/>
      <c r="K622" s="74"/>
    </row>
    <row r="623" spans="1:11" ht="12" customHeight="1" x14ac:dyDescent="0.2">
      <c r="G623" s="79"/>
      <c r="H623" s="80"/>
      <c r="I623" s="81"/>
      <c r="J623" s="81"/>
      <c r="K623" s="82"/>
    </row>
    <row r="624" spans="1:11" ht="12" customHeight="1" x14ac:dyDescent="0.2">
      <c r="A624" s="83" t="s">
        <v>17</v>
      </c>
      <c r="B624" s="84" t="s">
        <v>10</v>
      </c>
      <c r="C624" s="41"/>
      <c r="D624" s="41"/>
      <c r="E624" s="85"/>
      <c r="F624" s="39"/>
      <c r="G624" s="86"/>
      <c r="H624" s="87"/>
      <c r="I624" s="88"/>
      <c r="J624" s="88"/>
      <c r="K624" s="82"/>
    </row>
    <row r="625" spans="1:11" ht="38.25" x14ac:dyDescent="0.2">
      <c r="B625" s="92"/>
      <c r="D625" s="161" t="s">
        <v>164</v>
      </c>
      <c r="E625" s="162" t="s">
        <v>186</v>
      </c>
      <c r="F625" s="163"/>
      <c r="G625" s="79"/>
      <c r="H625" s="80"/>
      <c r="I625" s="81"/>
      <c r="J625" s="81"/>
      <c r="K625" s="82"/>
    </row>
    <row r="626" spans="1:11" ht="12" customHeight="1" x14ac:dyDescent="0.2">
      <c r="G626" s="79"/>
      <c r="H626" s="80"/>
      <c r="I626" s="81"/>
      <c r="J626" s="81"/>
      <c r="K626" s="82"/>
    </row>
    <row r="627" spans="1:11" s="188" customFormat="1" ht="12" customHeight="1" x14ac:dyDescent="0.2">
      <c r="A627" s="182" t="s">
        <v>125</v>
      </c>
      <c r="B627" s="183" t="s">
        <v>34</v>
      </c>
      <c r="C627" s="185"/>
      <c r="D627" s="185"/>
      <c r="E627" s="186"/>
      <c r="F627" s="187"/>
      <c r="G627" s="289"/>
      <c r="H627" s="290"/>
      <c r="I627" s="291"/>
      <c r="J627" s="291"/>
      <c r="K627" s="173"/>
    </row>
    <row r="628" spans="1:11" s="142" customFormat="1" ht="28.5" customHeight="1" x14ac:dyDescent="0.2">
      <c r="A628" s="180"/>
      <c r="B628" s="165"/>
      <c r="C628" s="166"/>
      <c r="D628" s="167">
        <v>20</v>
      </c>
      <c r="E628" s="254" t="s">
        <v>296</v>
      </c>
      <c r="F628" s="193"/>
      <c r="G628" s="170"/>
      <c r="H628" s="151"/>
      <c r="I628" s="171"/>
      <c r="J628" s="171"/>
      <c r="K628" s="173"/>
    </row>
    <row r="629" spans="1:11" s="152" customFormat="1" ht="15" x14ac:dyDescent="0.2">
      <c r="A629" s="180" t="s">
        <v>126</v>
      </c>
      <c r="B629" s="174"/>
      <c r="C629" s="166"/>
      <c r="D629" s="166"/>
      <c r="E629" s="181" t="s">
        <v>6</v>
      </c>
      <c r="F629" s="176"/>
      <c r="G629" s="170" t="s">
        <v>702</v>
      </c>
      <c r="H629" s="151">
        <v>212.76999999999998</v>
      </c>
      <c r="I629" s="171"/>
      <c r="J629" s="171"/>
      <c r="K629" s="173"/>
    </row>
    <row r="630" spans="1:11" s="152" customFormat="1" ht="15" x14ac:dyDescent="0.2">
      <c r="A630" s="180" t="s">
        <v>127</v>
      </c>
      <c r="B630" s="174"/>
      <c r="C630" s="166"/>
      <c r="D630" s="166"/>
      <c r="E630" s="181" t="s">
        <v>104</v>
      </c>
      <c r="F630" s="176"/>
      <c r="G630" s="170" t="s">
        <v>702</v>
      </c>
      <c r="H630" s="151">
        <v>172.06</v>
      </c>
      <c r="I630" s="171"/>
      <c r="J630" s="171"/>
      <c r="K630" s="173"/>
    </row>
    <row r="631" spans="1:11" s="152" customFormat="1" x14ac:dyDescent="0.2">
      <c r="A631" s="180"/>
      <c r="B631" s="174"/>
      <c r="C631" s="166"/>
      <c r="D631" s="166"/>
      <c r="E631" s="181"/>
      <c r="F631" s="176"/>
      <c r="G631" s="170"/>
      <c r="H631" s="151"/>
      <c r="I631" s="171"/>
      <c r="J631" s="171"/>
      <c r="K631" s="173"/>
    </row>
    <row r="632" spans="1:11" s="142" customFormat="1" ht="15.75" customHeight="1" x14ac:dyDescent="0.2">
      <c r="A632" s="180"/>
      <c r="B632" s="165"/>
      <c r="C632" s="166"/>
      <c r="D632" s="124">
        <v>16</v>
      </c>
      <c r="E632" s="145" t="s">
        <v>297</v>
      </c>
      <c r="F632" s="193"/>
      <c r="G632" s="170"/>
      <c r="H632" s="151"/>
      <c r="I632" s="171"/>
      <c r="J632" s="171"/>
      <c r="K632" s="173"/>
    </row>
    <row r="633" spans="1:11" s="152" customFormat="1" ht="15" x14ac:dyDescent="0.2">
      <c r="A633" s="180" t="s">
        <v>448</v>
      </c>
      <c r="B633" s="174"/>
      <c r="C633" s="166"/>
      <c r="D633" s="166"/>
      <c r="E633" s="181" t="s">
        <v>6</v>
      </c>
      <c r="F633" s="176"/>
      <c r="G633" s="170" t="s">
        <v>702</v>
      </c>
      <c r="H633" s="151">
        <v>559.75</v>
      </c>
      <c r="I633" s="171"/>
      <c r="J633" s="171"/>
      <c r="K633" s="173"/>
    </row>
    <row r="634" spans="1:11" s="152" customFormat="1" ht="15" x14ac:dyDescent="0.2">
      <c r="A634" s="180" t="s">
        <v>449</v>
      </c>
      <c r="B634" s="174"/>
      <c r="C634" s="166"/>
      <c r="D634" s="166"/>
      <c r="E634" s="181" t="s">
        <v>104</v>
      </c>
      <c r="F634" s="176"/>
      <c r="G634" s="170" t="s">
        <v>702</v>
      </c>
      <c r="H634" s="151">
        <v>399.09999999999997</v>
      </c>
      <c r="I634" s="171"/>
      <c r="J634" s="171"/>
      <c r="K634" s="173"/>
    </row>
    <row r="635" spans="1:11" s="152" customFormat="1" x14ac:dyDescent="0.2">
      <c r="A635" s="180"/>
      <c r="B635" s="174"/>
      <c r="C635" s="166"/>
      <c r="D635" s="166"/>
      <c r="E635" s="181"/>
      <c r="F635" s="176"/>
      <c r="G635" s="170"/>
      <c r="H635" s="151"/>
      <c r="I635" s="171"/>
      <c r="J635" s="171"/>
      <c r="K635" s="173"/>
    </row>
    <row r="636" spans="1:11" s="89" customFormat="1" ht="12" customHeight="1" x14ac:dyDescent="0.2">
      <c r="A636" s="292" t="s">
        <v>128</v>
      </c>
      <c r="B636" s="293" t="s">
        <v>33</v>
      </c>
      <c r="C636" s="294"/>
      <c r="D636" s="294"/>
      <c r="E636" s="295"/>
      <c r="F636" s="296"/>
      <c r="G636" s="297"/>
      <c r="H636" s="298"/>
      <c r="I636" s="299"/>
      <c r="J636" s="299"/>
      <c r="K636" s="300"/>
    </row>
    <row r="637" spans="1:11" ht="12" customHeight="1" x14ac:dyDescent="0.2">
      <c r="A637" s="144"/>
      <c r="B637" s="130"/>
      <c r="C637" s="123"/>
      <c r="D637" s="123"/>
      <c r="E637" s="155"/>
      <c r="F637" s="132"/>
      <c r="G637" s="127"/>
      <c r="H637" s="128"/>
      <c r="I637" s="129"/>
      <c r="J637" s="129"/>
      <c r="K637" s="143"/>
    </row>
    <row r="638" spans="1:11" s="147" customFormat="1" x14ac:dyDescent="0.2">
      <c r="A638" s="121"/>
      <c r="B638" s="122"/>
      <c r="C638" s="123"/>
      <c r="D638" s="123">
        <v>50</v>
      </c>
      <c r="E638" s="301" t="s">
        <v>690</v>
      </c>
      <c r="F638" s="146"/>
      <c r="G638" s="127"/>
      <c r="H638" s="223"/>
      <c r="I638" s="129"/>
      <c r="J638" s="129"/>
      <c r="K638" s="143"/>
    </row>
    <row r="639" spans="1:11" s="152" customFormat="1" ht="15" x14ac:dyDescent="0.2">
      <c r="A639" s="180" t="s">
        <v>336</v>
      </c>
      <c r="B639" s="174"/>
      <c r="C639" s="166"/>
      <c r="D639" s="166"/>
      <c r="E639" s="181" t="s">
        <v>6</v>
      </c>
      <c r="F639" s="176"/>
      <c r="G639" s="170" t="s">
        <v>702</v>
      </c>
      <c r="H639" s="223">
        <v>207.55</v>
      </c>
      <c r="I639" s="171"/>
      <c r="J639" s="171"/>
      <c r="K639" s="173"/>
    </row>
    <row r="640" spans="1:11" s="152" customFormat="1" ht="15" x14ac:dyDescent="0.2">
      <c r="A640" s="180" t="s">
        <v>450</v>
      </c>
      <c r="B640" s="174"/>
      <c r="C640" s="166"/>
      <c r="D640" s="166"/>
      <c r="E640" s="181" t="s">
        <v>104</v>
      </c>
      <c r="F640" s="176"/>
      <c r="G640" s="170" t="s">
        <v>702</v>
      </c>
      <c r="H640" s="223">
        <v>203.04</v>
      </c>
      <c r="I640" s="171"/>
      <c r="J640" s="171"/>
      <c r="K640" s="173"/>
    </row>
    <row r="641" spans="1:11" s="152" customFormat="1" x14ac:dyDescent="0.2">
      <c r="A641" s="180"/>
      <c r="B641" s="174"/>
      <c r="C641" s="166"/>
      <c r="D641" s="166"/>
      <c r="E641" s="181"/>
      <c r="F641" s="176"/>
      <c r="G641" s="170"/>
      <c r="H641" s="223"/>
      <c r="I641" s="171"/>
      <c r="J641" s="171"/>
      <c r="K641" s="173"/>
    </row>
    <row r="642" spans="1:11" s="147" customFormat="1" x14ac:dyDescent="0.2">
      <c r="A642" s="121"/>
      <c r="B642" s="122"/>
      <c r="C642" s="123"/>
      <c r="D642" s="123">
        <v>35</v>
      </c>
      <c r="E642" s="301" t="s">
        <v>680</v>
      </c>
      <c r="F642" s="146"/>
      <c r="G642" s="127"/>
      <c r="H642" s="223"/>
      <c r="I642" s="129"/>
      <c r="J642" s="129"/>
      <c r="K642" s="143"/>
    </row>
    <row r="643" spans="1:11" s="152" customFormat="1" ht="15" x14ac:dyDescent="0.2">
      <c r="A643" s="180" t="s">
        <v>627</v>
      </c>
      <c r="B643" s="174"/>
      <c r="C643" s="166"/>
      <c r="D643" s="166"/>
      <c r="E643" s="181" t="s">
        <v>6</v>
      </c>
      <c r="F643" s="176"/>
      <c r="G643" s="170" t="s">
        <v>702</v>
      </c>
      <c r="H643" s="223">
        <v>73.144000000000005</v>
      </c>
      <c r="I643" s="171"/>
      <c r="J643" s="171"/>
      <c r="K643" s="173"/>
    </row>
    <row r="644" spans="1:11" s="152" customFormat="1" ht="15" x14ac:dyDescent="0.2">
      <c r="A644" s="180" t="s">
        <v>628</v>
      </c>
      <c r="B644" s="174"/>
      <c r="C644" s="166"/>
      <c r="D644" s="166"/>
      <c r="E644" s="181" t="s">
        <v>104</v>
      </c>
      <c r="F644" s="176"/>
      <c r="G644" s="170" t="s">
        <v>702</v>
      </c>
      <c r="H644" s="223">
        <v>59.23</v>
      </c>
      <c r="I644" s="171"/>
      <c r="J644" s="171"/>
      <c r="K644" s="173"/>
    </row>
    <row r="645" spans="1:11" s="152" customFormat="1" x14ac:dyDescent="0.2">
      <c r="A645" s="180"/>
      <c r="B645" s="174"/>
      <c r="C645" s="166"/>
      <c r="D645" s="166"/>
      <c r="E645" s="181"/>
      <c r="F645" s="176"/>
      <c r="G645" s="170"/>
      <c r="H645" s="223"/>
      <c r="I645" s="171"/>
      <c r="J645" s="171"/>
      <c r="K645" s="173"/>
    </row>
    <row r="646" spans="1:11" s="147" customFormat="1" ht="15" customHeight="1" x14ac:dyDescent="0.2">
      <c r="A646" s="121"/>
      <c r="B646" s="122"/>
      <c r="C646" s="123"/>
      <c r="D646" s="123">
        <v>25</v>
      </c>
      <c r="E646" s="301" t="s">
        <v>691</v>
      </c>
      <c r="F646" s="146"/>
      <c r="G646" s="127"/>
      <c r="H646" s="223"/>
      <c r="I646" s="129"/>
      <c r="J646" s="129"/>
      <c r="K646" s="143"/>
    </row>
    <row r="647" spans="1:11" s="152" customFormat="1" ht="15" x14ac:dyDescent="0.2">
      <c r="A647" s="180" t="s">
        <v>629</v>
      </c>
      <c r="B647" s="174"/>
      <c r="C647" s="166"/>
      <c r="D647" s="166"/>
      <c r="E647" s="181" t="s">
        <v>6</v>
      </c>
      <c r="F647" s="176"/>
      <c r="G647" s="170" t="s">
        <v>702</v>
      </c>
      <c r="H647" s="223">
        <v>26.3</v>
      </c>
      <c r="I647" s="171"/>
      <c r="J647" s="171"/>
      <c r="K647" s="173"/>
    </row>
    <row r="648" spans="1:11" s="152" customFormat="1" ht="15" x14ac:dyDescent="0.2">
      <c r="A648" s="180" t="s">
        <v>630</v>
      </c>
      <c r="B648" s="174"/>
      <c r="C648" s="166"/>
      <c r="D648" s="166"/>
      <c r="E648" s="181" t="s">
        <v>104</v>
      </c>
      <c r="F648" s="176"/>
      <c r="G648" s="170" t="s">
        <v>702</v>
      </c>
      <c r="H648" s="223">
        <v>31.23</v>
      </c>
      <c r="I648" s="171"/>
      <c r="J648" s="171"/>
      <c r="K648" s="173"/>
    </row>
    <row r="649" spans="1:11" s="152" customFormat="1" x14ac:dyDescent="0.2">
      <c r="A649" s="180"/>
      <c r="B649" s="174"/>
      <c r="C649" s="166"/>
      <c r="D649" s="166"/>
      <c r="E649" s="181"/>
      <c r="F649" s="176"/>
      <c r="G649" s="170"/>
      <c r="H649" s="223"/>
      <c r="I649" s="171"/>
      <c r="J649" s="171"/>
      <c r="K649" s="173"/>
    </row>
    <row r="650" spans="1:11" ht="12" customHeight="1" x14ac:dyDescent="0.2">
      <c r="A650" s="83" t="s">
        <v>337</v>
      </c>
      <c r="B650" s="85" t="s">
        <v>124</v>
      </c>
      <c r="C650" s="41"/>
      <c r="D650" s="41"/>
      <c r="E650" s="85"/>
      <c r="F650" s="39"/>
      <c r="G650" s="86"/>
      <c r="H650" s="87"/>
      <c r="I650" s="88"/>
      <c r="J650" s="88"/>
      <c r="K650" s="82"/>
    </row>
    <row r="651" spans="1:11" ht="12" customHeight="1" x14ac:dyDescent="0.2">
      <c r="A651" s="83"/>
      <c r="B651" s="284"/>
      <c r="C651" s="41"/>
      <c r="D651" s="41"/>
      <c r="E651" s="85"/>
      <c r="F651" s="39"/>
      <c r="G651" s="86"/>
      <c r="H651" s="87"/>
      <c r="I651" s="88"/>
      <c r="J651" s="88"/>
      <c r="K651" s="82"/>
    </row>
    <row r="652" spans="1:11" x14ac:dyDescent="0.2">
      <c r="A652" s="83"/>
      <c r="B652" s="40">
        <v>600</v>
      </c>
      <c r="C652" s="41" t="s">
        <v>141</v>
      </c>
      <c r="D652" s="302">
        <v>600</v>
      </c>
      <c r="E652" s="42" t="s">
        <v>309</v>
      </c>
      <c r="G652" s="79"/>
      <c r="H652" s="80"/>
      <c r="I652" s="81"/>
      <c r="J652" s="81"/>
      <c r="K652" s="29"/>
    </row>
    <row r="653" spans="1:11" ht="15" x14ac:dyDescent="0.2">
      <c r="A653" s="76" t="s">
        <v>338</v>
      </c>
      <c r="D653" s="303"/>
      <c r="E653" s="181" t="s">
        <v>6</v>
      </c>
      <c r="G653" s="170" t="s">
        <v>702</v>
      </c>
      <c r="H653" s="223">
        <v>207.55</v>
      </c>
      <c r="I653" s="81"/>
      <c r="J653" s="81"/>
      <c r="K653" s="29"/>
    </row>
    <row r="654" spans="1:11" ht="15" x14ac:dyDescent="0.2">
      <c r="A654" s="76" t="s">
        <v>451</v>
      </c>
      <c r="D654" s="303"/>
      <c r="E654" s="181" t="s">
        <v>104</v>
      </c>
      <c r="G654" s="170" t="s">
        <v>702</v>
      </c>
      <c r="H654" s="223">
        <v>203.04</v>
      </c>
      <c r="I654" s="81"/>
      <c r="J654" s="81"/>
      <c r="K654" s="29"/>
    </row>
    <row r="655" spans="1:11" x14ac:dyDescent="0.2">
      <c r="A655" s="76"/>
      <c r="D655" s="303"/>
      <c r="G655" s="304"/>
      <c r="H655" s="80"/>
      <c r="I655" s="81"/>
      <c r="J655" s="81"/>
      <c r="K655" s="29"/>
    </row>
    <row r="656" spans="1:11" x14ac:dyDescent="0.2">
      <c r="A656" s="76"/>
      <c r="G656" s="304"/>
      <c r="H656" s="80"/>
      <c r="I656" s="81"/>
      <c r="J656" s="81"/>
      <c r="K656" s="29"/>
    </row>
    <row r="657" spans="1:12" x14ac:dyDescent="0.2">
      <c r="A657" s="83"/>
      <c r="B657" s="40">
        <v>300</v>
      </c>
      <c r="C657" s="41" t="s">
        <v>141</v>
      </c>
      <c r="D657" s="302">
        <v>300</v>
      </c>
      <c r="E657" s="42" t="s">
        <v>309</v>
      </c>
      <c r="G657" s="79"/>
      <c r="H657" s="80"/>
      <c r="I657" s="81"/>
      <c r="J657" s="81"/>
      <c r="K657" s="29"/>
    </row>
    <row r="658" spans="1:12" ht="15" x14ac:dyDescent="0.2">
      <c r="A658" s="76" t="s">
        <v>452</v>
      </c>
      <c r="D658" s="303"/>
      <c r="E658" s="181" t="s">
        <v>6</v>
      </c>
      <c r="G658" s="170" t="s">
        <v>702</v>
      </c>
      <c r="H658" s="223">
        <v>26.3</v>
      </c>
      <c r="I658" s="81"/>
      <c r="J658" s="81"/>
      <c r="K658" s="29"/>
    </row>
    <row r="659" spans="1:12" ht="15" x14ac:dyDescent="0.2">
      <c r="A659" s="76" t="s">
        <v>453</v>
      </c>
      <c r="D659" s="303"/>
      <c r="E659" s="181" t="s">
        <v>104</v>
      </c>
      <c r="G659" s="170" t="s">
        <v>702</v>
      </c>
      <c r="H659" s="223">
        <v>31.23</v>
      </c>
      <c r="I659" s="81"/>
      <c r="J659" s="81"/>
      <c r="K659" s="29"/>
    </row>
    <row r="660" spans="1:12" x14ac:dyDescent="0.2">
      <c r="A660" s="76"/>
      <c r="D660" s="303"/>
      <c r="G660" s="304"/>
      <c r="H660" s="80"/>
      <c r="I660" s="81"/>
      <c r="J660" s="81"/>
      <c r="K660" s="29"/>
    </row>
    <row r="661" spans="1:12" ht="13.5" customHeight="1" x14ac:dyDescent="0.2">
      <c r="A661" s="83" t="s">
        <v>339</v>
      </c>
      <c r="B661" s="85" t="s">
        <v>335</v>
      </c>
      <c r="C661" s="41"/>
      <c r="D661" s="41"/>
      <c r="E661" s="85"/>
      <c r="F661" s="39"/>
      <c r="G661" s="86"/>
      <c r="H661" s="87"/>
      <c r="I661" s="88"/>
      <c r="J661" s="88"/>
      <c r="K661" s="82"/>
    </row>
    <row r="662" spans="1:12" ht="13.5" customHeight="1" x14ac:dyDescent="0.2">
      <c r="A662" s="83"/>
      <c r="B662" s="284"/>
      <c r="C662" s="41"/>
      <c r="D662" s="41"/>
      <c r="E662" s="85"/>
      <c r="F662" s="39"/>
      <c r="G662" s="86"/>
      <c r="H662" s="87"/>
      <c r="I662" s="88"/>
      <c r="J662" s="88"/>
      <c r="K662" s="82"/>
    </row>
    <row r="663" spans="1:12" ht="13.5" customHeight="1" x14ac:dyDescent="0.2">
      <c r="A663" s="83"/>
      <c r="B663" s="40"/>
      <c r="C663" s="41"/>
      <c r="D663" s="42" t="s">
        <v>310</v>
      </c>
      <c r="E663" s="42"/>
      <c r="G663" s="79"/>
      <c r="H663" s="80"/>
      <c r="I663" s="81"/>
      <c r="J663" s="81"/>
      <c r="K663" s="29"/>
    </row>
    <row r="664" spans="1:12" ht="13.5" customHeight="1" x14ac:dyDescent="0.2">
      <c r="A664" s="76" t="s">
        <v>340</v>
      </c>
      <c r="D664" s="303"/>
      <c r="E664" s="181" t="s">
        <v>6</v>
      </c>
      <c r="G664" s="170" t="s">
        <v>702</v>
      </c>
      <c r="H664" s="223">
        <v>73.14</v>
      </c>
      <c r="I664" s="81"/>
      <c r="J664" s="81"/>
      <c r="K664" s="29"/>
    </row>
    <row r="665" spans="1:12" ht="13.5" customHeight="1" x14ac:dyDescent="0.2">
      <c r="A665" s="76" t="s">
        <v>454</v>
      </c>
      <c r="D665" s="303"/>
      <c r="E665" s="181" t="s">
        <v>104</v>
      </c>
      <c r="G665" s="170" t="s">
        <v>702</v>
      </c>
      <c r="H665" s="223">
        <v>59.23</v>
      </c>
      <c r="I665" s="81"/>
      <c r="J665" s="81"/>
      <c r="K665" s="29"/>
    </row>
    <row r="666" spans="1:12" ht="12" customHeight="1" x14ac:dyDescent="0.2">
      <c r="A666" s="83"/>
      <c r="B666" s="40"/>
      <c r="C666" s="41"/>
      <c r="D666" s="41"/>
      <c r="E666" s="91"/>
      <c r="G666" s="79"/>
      <c r="H666" s="80"/>
      <c r="I666" s="81"/>
      <c r="J666" s="81"/>
      <c r="K666" s="95"/>
    </row>
    <row r="667" spans="1:12" x14ac:dyDescent="0.2">
      <c r="A667" s="83" t="s">
        <v>341</v>
      </c>
      <c r="B667" s="85" t="s">
        <v>539</v>
      </c>
      <c r="C667" s="41"/>
      <c r="D667" s="41"/>
      <c r="E667" s="85"/>
      <c r="F667" s="39"/>
      <c r="G667" s="86"/>
      <c r="H667" s="87"/>
      <c r="I667" s="81"/>
      <c r="J667" s="81"/>
      <c r="K667" s="95"/>
    </row>
    <row r="668" spans="1:12" x14ac:dyDescent="0.2">
      <c r="A668" s="83"/>
      <c r="B668" s="284"/>
      <c r="C668" s="41"/>
      <c r="D668" s="41"/>
      <c r="E668" s="85"/>
      <c r="F668" s="39"/>
      <c r="G668" s="86"/>
      <c r="H668" s="87"/>
      <c r="I668" s="81"/>
      <c r="J668" s="81"/>
      <c r="K668" s="95"/>
    </row>
    <row r="669" spans="1:12" s="310" customFormat="1" x14ac:dyDescent="0.2">
      <c r="A669" s="305"/>
      <c r="B669" s="306">
        <v>300</v>
      </c>
      <c r="C669" s="307" t="s">
        <v>141</v>
      </c>
      <c r="D669" s="308">
        <v>600</v>
      </c>
      <c r="E669" s="309" t="s">
        <v>540</v>
      </c>
      <c r="G669" s="304"/>
      <c r="H669" s="80"/>
      <c r="I669" s="81"/>
      <c r="J669" s="81"/>
      <c r="K669" s="311"/>
      <c r="L669" s="312"/>
    </row>
    <row r="670" spans="1:12" s="310" customFormat="1" ht="15" x14ac:dyDescent="0.2">
      <c r="A670" s="313" t="s">
        <v>541</v>
      </c>
      <c r="B670" s="314"/>
      <c r="C670" s="315"/>
      <c r="D670" s="316"/>
      <c r="E670" s="181" t="s">
        <v>6</v>
      </c>
      <c r="G670" s="170" t="s">
        <v>702</v>
      </c>
      <c r="H670" s="223">
        <v>77.81519999999999</v>
      </c>
      <c r="I670" s="81"/>
      <c r="J670" s="81"/>
      <c r="K670" s="311"/>
      <c r="L670" s="312"/>
    </row>
    <row r="671" spans="1:12" s="310" customFormat="1" ht="15" x14ac:dyDescent="0.2">
      <c r="A671" s="313" t="s">
        <v>542</v>
      </c>
      <c r="B671" s="314"/>
      <c r="C671" s="315"/>
      <c r="D671" s="316"/>
      <c r="E671" s="181" t="s">
        <v>104</v>
      </c>
      <c r="G671" s="170" t="s">
        <v>702</v>
      </c>
      <c r="H671" s="223">
        <v>68.355199999999996</v>
      </c>
      <c r="I671" s="81"/>
      <c r="J671" s="81"/>
      <c r="K671" s="311"/>
      <c r="L671" s="312"/>
    </row>
    <row r="672" spans="1:12" x14ac:dyDescent="0.2">
      <c r="A672" s="83"/>
      <c r="B672" s="40"/>
      <c r="C672" s="41"/>
      <c r="D672" s="41"/>
      <c r="E672" s="91"/>
      <c r="G672" s="79"/>
      <c r="H672" s="80"/>
      <c r="I672" s="81"/>
      <c r="J672" s="81"/>
      <c r="K672" s="95"/>
    </row>
    <row r="673" spans="1:11" x14ac:dyDescent="0.2">
      <c r="A673" s="83"/>
      <c r="B673" s="40"/>
      <c r="C673" s="41"/>
      <c r="D673" s="41"/>
      <c r="E673" s="91"/>
      <c r="G673" s="79"/>
      <c r="H673" s="80"/>
      <c r="I673" s="81"/>
      <c r="J673" s="81"/>
      <c r="K673" s="95"/>
    </row>
    <row r="674" spans="1:11" x14ac:dyDescent="0.2">
      <c r="A674" s="83"/>
      <c r="B674" s="40"/>
      <c r="C674" s="41"/>
      <c r="D674" s="41"/>
      <c r="E674" s="91"/>
      <c r="G674" s="79"/>
      <c r="H674" s="80"/>
      <c r="I674" s="81"/>
      <c r="J674" s="81"/>
      <c r="K674" s="95"/>
    </row>
    <row r="675" spans="1:11" x14ac:dyDescent="0.2">
      <c r="A675" s="83"/>
      <c r="B675" s="40"/>
      <c r="C675" s="41"/>
      <c r="D675" s="41"/>
      <c r="E675" s="91"/>
      <c r="G675" s="79"/>
      <c r="H675" s="80"/>
      <c r="I675" s="81"/>
      <c r="J675" s="81"/>
      <c r="K675" s="95"/>
    </row>
    <row r="676" spans="1:11" x14ac:dyDescent="0.2">
      <c r="A676" s="83"/>
      <c r="B676" s="40"/>
      <c r="C676" s="41"/>
      <c r="D676" s="41"/>
      <c r="E676" s="91"/>
      <c r="G676" s="79"/>
      <c r="H676" s="80"/>
      <c r="I676" s="81"/>
      <c r="J676" s="81"/>
      <c r="K676" s="95"/>
    </row>
    <row r="677" spans="1:11" x14ac:dyDescent="0.2">
      <c r="A677" s="83"/>
      <c r="B677" s="40"/>
      <c r="C677" s="41"/>
      <c r="D677" s="41"/>
      <c r="E677" s="91"/>
      <c r="G677" s="79"/>
      <c r="H677" s="80"/>
      <c r="I677" s="81"/>
      <c r="J677" s="81"/>
      <c r="K677" s="95"/>
    </row>
    <row r="678" spans="1:11" x14ac:dyDescent="0.2">
      <c r="A678" s="83"/>
      <c r="B678" s="40"/>
      <c r="C678" s="41"/>
      <c r="D678" s="41"/>
      <c r="E678" s="91"/>
      <c r="G678" s="79"/>
      <c r="H678" s="80"/>
      <c r="I678" s="81"/>
      <c r="J678" s="81"/>
      <c r="K678" s="95"/>
    </row>
    <row r="679" spans="1:11" x14ac:dyDescent="0.2">
      <c r="A679" s="83"/>
      <c r="B679" s="40"/>
      <c r="C679" s="41"/>
      <c r="D679" s="41"/>
      <c r="E679" s="91"/>
      <c r="G679" s="79"/>
      <c r="H679" s="80"/>
      <c r="I679" s="81"/>
      <c r="J679" s="81"/>
      <c r="K679" s="95"/>
    </row>
    <row r="680" spans="1:11" x14ac:dyDescent="0.2">
      <c r="A680" s="83"/>
      <c r="B680" s="40"/>
      <c r="C680" s="41"/>
      <c r="D680" s="41"/>
      <c r="E680" s="91"/>
      <c r="G680" s="79"/>
      <c r="H680" s="80"/>
      <c r="I680" s="81"/>
      <c r="J680" s="81"/>
      <c r="K680" s="95"/>
    </row>
    <row r="681" spans="1:11" x14ac:dyDescent="0.2">
      <c r="A681" s="83"/>
      <c r="B681" s="40"/>
      <c r="C681" s="41"/>
      <c r="D681" s="41"/>
      <c r="E681" s="91"/>
      <c r="G681" s="79"/>
      <c r="H681" s="80"/>
      <c r="I681" s="81"/>
      <c r="J681" s="81"/>
      <c r="K681" s="95"/>
    </row>
    <row r="682" spans="1:11" x14ac:dyDescent="0.2">
      <c r="A682" s="83"/>
      <c r="B682" s="40"/>
      <c r="C682" s="41"/>
      <c r="D682" s="41"/>
      <c r="E682" s="91"/>
      <c r="G682" s="79"/>
      <c r="H682" s="80"/>
      <c r="I682" s="81"/>
      <c r="J682" s="81"/>
      <c r="K682" s="95"/>
    </row>
    <row r="683" spans="1:11" x14ac:dyDescent="0.2">
      <c r="A683" s="83"/>
      <c r="B683" s="40"/>
      <c r="C683" s="41"/>
      <c r="D683" s="41"/>
      <c r="E683" s="91"/>
      <c r="G683" s="79"/>
      <c r="H683" s="80"/>
      <c r="I683" s="81"/>
      <c r="J683" s="81"/>
      <c r="K683" s="95"/>
    </row>
    <row r="684" spans="1:11" x14ac:dyDescent="0.2">
      <c r="A684" s="83"/>
      <c r="B684" s="40"/>
      <c r="C684" s="41"/>
      <c r="D684" s="41"/>
      <c r="E684" s="91"/>
      <c r="G684" s="79"/>
      <c r="H684" s="80"/>
      <c r="I684" s="81"/>
      <c r="J684" s="81"/>
      <c r="K684" s="95"/>
    </row>
    <row r="685" spans="1:11" x14ac:dyDescent="0.2">
      <c r="A685" s="83"/>
      <c r="B685" s="40"/>
      <c r="C685" s="41"/>
      <c r="D685" s="41"/>
      <c r="E685" s="91"/>
      <c r="G685" s="79"/>
      <c r="H685" s="80"/>
      <c r="I685" s="81"/>
      <c r="J685" s="81"/>
      <c r="K685" s="95"/>
    </row>
    <row r="686" spans="1:11" ht="12" customHeight="1" x14ac:dyDescent="0.2">
      <c r="A686" s="83"/>
      <c r="B686" s="40"/>
      <c r="C686" s="41"/>
      <c r="D686" s="41"/>
      <c r="E686" s="91"/>
      <c r="G686" s="79"/>
      <c r="H686" s="80"/>
      <c r="I686" s="81"/>
      <c r="J686" s="81"/>
      <c r="K686" s="95"/>
    </row>
    <row r="687" spans="1:11" ht="12" customHeight="1" x14ac:dyDescent="0.2">
      <c r="A687" s="83"/>
      <c r="B687" s="40"/>
      <c r="C687" s="41"/>
      <c r="D687" s="41"/>
      <c r="E687" s="91"/>
      <c r="G687" s="79"/>
      <c r="H687" s="80"/>
      <c r="I687" s="81"/>
      <c r="J687" s="81"/>
      <c r="K687" s="95"/>
    </row>
    <row r="688" spans="1:11" ht="12" customHeight="1" x14ac:dyDescent="0.2">
      <c r="A688" s="66" t="s">
        <v>543</v>
      </c>
      <c r="B688" s="67"/>
      <c r="C688" s="68"/>
      <c r="D688" s="68"/>
      <c r="E688" s="69" t="s">
        <v>129</v>
      </c>
      <c r="F688" s="70"/>
      <c r="G688" s="71"/>
      <c r="H688" s="72"/>
      <c r="I688" s="73"/>
      <c r="J688" s="73"/>
      <c r="K688" s="101"/>
    </row>
    <row r="689" spans="1:11" s="75" customFormat="1" x14ac:dyDescent="0.2">
      <c r="A689" s="66" t="s">
        <v>15</v>
      </c>
      <c r="B689" s="67"/>
      <c r="C689" s="68"/>
      <c r="D689" s="68"/>
      <c r="E689" s="69" t="s">
        <v>342</v>
      </c>
      <c r="F689" s="70"/>
      <c r="G689" s="71"/>
      <c r="H689" s="72"/>
      <c r="I689" s="73"/>
      <c r="J689" s="73"/>
      <c r="K689" s="74"/>
    </row>
    <row r="690" spans="1:11" ht="12" customHeight="1" x14ac:dyDescent="0.2">
      <c r="G690" s="79"/>
      <c r="H690" s="80"/>
      <c r="I690" s="81"/>
      <c r="J690" s="81"/>
      <c r="K690" s="82"/>
    </row>
    <row r="691" spans="1:11" s="89" customFormat="1" ht="12" customHeight="1" x14ac:dyDescent="0.2">
      <c r="A691" s="83" t="s">
        <v>130</v>
      </c>
      <c r="B691" s="84" t="s">
        <v>10</v>
      </c>
      <c r="C691" s="41"/>
      <c r="D691" s="41"/>
      <c r="E691" s="85"/>
      <c r="F691" s="39"/>
      <c r="G691" s="86"/>
      <c r="H691" s="87"/>
      <c r="I691" s="88"/>
      <c r="J691" s="88"/>
      <c r="K691" s="82"/>
    </row>
    <row r="692" spans="1:11" ht="51" x14ac:dyDescent="0.2">
      <c r="B692" s="92"/>
      <c r="D692" s="161" t="s">
        <v>164</v>
      </c>
      <c r="E692" s="317" t="s">
        <v>170</v>
      </c>
      <c r="F692" s="94"/>
      <c r="G692" s="79"/>
      <c r="H692" s="80"/>
      <c r="I692" s="81"/>
      <c r="J692" s="81"/>
      <c r="K692" s="82"/>
    </row>
    <row r="693" spans="1:11" ht="12" customHeight="1" x14ac:dyDescent="0.2">
      <c r="G693" s="79"/>
      <c r="H693" s="80"/>
      <c r="I693" s="81"/>
      <c r="J693" s="81"/>
      <c r="K693" s="82"/>
    </row>
    <row r="694" spans="1:11" ht="12" customHeight="1" x14ac:dyDescent="0.2">
      <c r="A694" s="83" t="s">
        <v>131</v>
      </c>
      <c r="B694" s="84" t="s">
        <v>311</v>
      </c>
      <c r="C694" s="41"/>
      <c r="D694" s="41"/>
      <c r="E694" s="85"/>
      <c r="G694" s="79"/>
      <c r="H694" s="80"/>
      <c r="I694" s="81"/>
      <c r="J694" s="81"/>
      <c r="K694" s="88"/>
    </row>
    <row r="695" spans="1:11" ht="12" customHeight="1" x14ac:dyDescent="0.2">
      <c r="A695" s="83"/>
      <c r="B695" s="40"/>
      <c r="C695" s="41"/>
      <c r="D695" s="41"/>
      <c r="E695" s="85"/>
      <c r="G695" s="79"/>
      <c r="H695" s="80"/>
      <c r="I695" s="81"/>
      <c r="J695" s="81"/>
      <c r="K695" s="88"/>
    </row>
    <row r="696" spans="1:11" ht="25.5" x14ac:dyDescent="0.2">
      <c r="A696" s="83"/>
      <c r="B696" s="268"/>
      <c r="C696" s="41"/>
      <c r="D696" s="41"/>
      <c r="E696" s="318" t="s">
        <v>312</v>
      </c>
      <c r="G696" s="79"/>
      <c r="H696" s="80"/>
      <c r="I696" s="81"/>
      <c r="J696" s="81"/>
      <c r="K696" s="88"/>
    </row>
    <row r="697" spans="1:11" ht="15" x14ac:dyDescent="0.2">
      <c r="A697" s="76" t="s">
        <v>132</v>
      </c>
      <c r="E697" s="181" t="s">
        <v>104</v>
      </c>
      <c r="G697" s="170" t="s">
        <v>702</v>
      </c>
      <c r="H697" s="80">
        <v>168.31</v>
      </c>
      <c r="I697" s="81"/>
      <c r="J697" s="81"/>
      <c r="K697" s="95"/>
    </row>
    <row r="698" spans="1:11" ht="12" customHeight="1" x14ac:dyDescent="0.2">
      <c r="A698" s="76"/>
      <c r="E698" s="91"/>
      <c r="G698" s="319"/>
      <c r="H698" s="80"/>
      <c r="I698" s="81"/>
      <c r="J698" s="81"/>
      <c r="K698" s="95"/>
    </row>
    <row r="699" spans="1:11" x14ac:dyDescent="0.2">
      <c r="A699" s="83"/>
      <c r="B699" s="268"/>
      <c r="C699" s="41"/>
      <c r="D699" s="41"/>
      <c r="E699" s="318" t="s">
        <v>574</v>
      </c>
      <c r="G699" s="79"/>
      <c r="H699" s="80"/>
      <c r="I699" s="81"/>
      <c r="J699" s="81"/>
      <c r="K699" s="88"/>
    </row>
    <row r="700" spans="1:11" ht="15" x14ac:dyDescent="0.2">
      <c r="A700" s="76" t="s">
        <v>133</v>
      </c>
      <c r="E700" s="181" t="s">
        <v>6</v>
      </c>
      <c r="G700" s="170" t="s">
        <v>702</v>
      </c>
      <c r="H700" s="80">
        <v>26.3</v>
      </c>
      <c r="I700" s="81"/>
      <c r="J700" s="81"/>
      <c r="K700" s="95"/>
    </row>
    <row r="701" spans="1:11" ht="15" x14ac:dyDescent="0.2">
      <c r="A701" s="76" t="s">
        <v>455</v>
      </c>
      <c r="E701" s="181" t="s">
        <v>104</v>
      </c>
      <c r="G701" s="170" t="s">
        <v>702</v>
      </c>
      <c r="H701" s="80">
        <v>174.68</v>
      </c>
      <c r="I701" s="81"/>
      <c r="J701" s="81"/>
      <c r="K701" s="95"/>
    </row>
    <row r="702" spans="1:11" ht="12" customHeight="1" x14ac:dyDescent="0.2">
      <c r="A702" s="76"/>
      <c r="E702" s="91"/>
      <c r="G702" s="319"/>
      <c r="H702" s="80"/>
      <c r="I702" s="81"/>
      <c r="J702" s="81"/>
      <c r="K702" s="95"/>
    </row>
    <row r="703" spans="1:11" ht="12" customHeight="1" x14ac:dyDescent="0.2">
      <c r="A703" s="76"/>
      <c r="E703" s="91"/>
      <c r="G703" s="319"/>
      <c r="H703" s="80"/>
      <c r="I703" s="81"/>
      <c r="J703" s="81"/>
      <c r="K703" s="95"/>
    </row>
    <row r="704" spans="1:11" ht="12" customHeight="1" x14ac:dyDescent="0.2">
      <c r="A704" s="76"/>
      <c r="E704" s="91"/>
      <c r="G704" s="319"/>
      <c r="H704" s="80"/>
      <c r="I704" s="81"/>
      <c r="J704" s="81"/>
      <c r="K704" s="95"/>
    </row>
    <row r="705" spans="1:11" ht="12" customHeight="1" x14ac:dyDescent="0.2">
      <c r="A705" s="76"/>
      <c r="E705" s="91"/>
      <c r="G705" s="319"/>
      <c r="H705" s="80"/>
      <c r="I705" s="81"/>
      <c r="J705" s="81"/>
      <c r="K705" s="95"/>
    </row>
    <row r="706" spans="1:11" ht="12" customHeight="1" x14ac:dyDescent="0.2">
      <c r="A706" s="76"/>
      <c r="E706" s="91"/>
      <c r="G706" s="319"/>
      <c r="H706" s="80"/>
      <c r="I706" s="81"/>
      <c r="J706" s="81"/>
      <c r="K706" s="95"/>
    </row>
    <row r="707" spans="1:11" ht="12" customHeight="1" x14ac:dyDescent="0.2">
      <c r="A707" s="76"/>
      <c r="E707" s="91"/>
      <c r="G707" s="319"/>
      <c r="H707" s="80"/>
      <c r="I707" s="81"/>
      <c r="J707" s="81"/>
      <c r="K707" s="95"/>
    </row>
    <row r="708" spans="1:11" ht="12" customHeight="1" x14ac:dyDescent="0.2">
      <c r="A708" s="76"/>
      <c r="E708" s="91"/>
      <c r="G708" s="319"/>
      <c r="H708" s="80"/>
      <c r="I708" s="81"/>
      <c r="J708" s="81"/>
      <c r="K708" s="95"/>
    </row>
    <row r="709" spans="1:11" ht="12" customHeight="1" x14ac:dyDescent="0.2">
      <c r="A709" s="76"/>
      <c r="E709" s="91"/>
      <c r="G709" s="319"/>
      <c r="H709" s="80"/>
      <c r="I709" s="81"/>
      <c r="J709" s="81"/>
      <c r="K709" s="95"/>
    </row>
    <row r="710" spans="1:11" ht="12" customHeight="1" x14ac:dyDescent="0.2">
      <c r="A710" s="76"/>
      <c r="E710" s="91"/>
      <c r="G710" s="319"/>
      <c r="H710" s="80"/>
      <c r="I710" s="81"/>
      <c r="J710" s="81"/>
      <c r="K710" s="95"/>
    </row>
    <row r="711" spans="1:11" ht="12" customHeight="1" x14ac:dyDescent="0.2">
      <c r="A711" s="76"/>
      <c r="E711" s="91"/>
      <c r="G711" s="319"/>
      <c r="H711" s="80"/>
      <c r="I711" s="81"/>
      <c r="J711" s="81"/>
      <c r="K711" s="95"/>
    </row>
    <row r="712" spans="1:11" ht="12" customHeight="1" x14ac:dyDescent="0.2">
      <c r="A712" s="76"/>
      <c r="E712" s="91"/>
      <c r="G712" s="319"/>
      <c r="H712" s="80"/>
      <c r="I712" s="81"/>
      <c r="J712" s="81"/>
      <c r="K712" s="95"/>
    </row>
    <row r="713" spans="1:11" ht="12" customHeight="1" x14ac:dyDescent="0.2">
      <c r="A713" s="76"/>
      <c r="E713" s="91"/>
      <c r="G713" s="319"/>
      <c r="H713" s="80"/>
      <c r="I713" s="81"/>
      <c r="J713" s="81"/>
      <c r="K713" s="95"/>
    </row>
    <row r="714" spans="1:11" ht="12" customHeight="1" x14ac:dyDescent="0.2">
      <c r="A714" s="76"/>
      <c r="E714" s="91"/>
      <c r="G714" s="319"/>
      <c r="H714" s="80"/>
      <c r="I714" s="81"/>
      <c r="J714" s="81"/>
      <c r="K714" s="95"/>
    </row>
    <row r="715" spans="1:11" ht="12" customHeight="1" x14ac:dyDescent="0.2">
      <c r="A715" s="76"/>
      <c r="E715" s="91"/>
      <c r="G715" s="319"/>
      <c r="H715" s="80"/>
      <c r="I715" s="81"/>
      <c r="J715" s="81"/>
      <c r="K715" s="95"/>
    </row>
    <row r="716" spans="1:11" ht="12" customHeight="1" x14ac:dyDescent="0.2">
      <c r="A716" s="76"/>
      <c r="E716" s="91"/>
      <c r="G716" s="319"/>
      <c r="H716" s="80"/>
      <c r="I716" s="81"/>
      <c r="J716" s="81"/>
      <c r="K716" s="95"/>
    </row>
    <row r="717" spans="1:11" ht="12" customHeight="1" x14ac:dyDescent="0.2">
      <c r="A717" s="76"/>
      <c r="E717" s="91"/>
      <c r="G717" s="319"/>
      <c r="H717" s="80"/>
      <c r="I717" s="81"/>
      <c r="J717" s="81"/>
      <c r="K717" s="95"/>
    </row>
    <row r="718" spans="1:11" ht="12" customHeight="1" x14ac:dyDescent="0.2">
      <c r="A718" s="76"/>
      <c r="E718" s="91"/>
      <c r="G718" s="319"/>
      <c r="H718" s="80"/>
      <c r="I718" s="81"/>
      <c r="J718" s="81"/>
      <c r="K718" s="95"/>
    </row>
    <row r="719" spans="1:11" ht="12" customHeight="1" x14ac:dyDescent="0.2">
      <c r="A719" s="76"/>
      <c r="E719" s="91"/>
      <c r="G719" s="319"/>
      <c r="H719" s="80"/>
      <c r="I719" s="81"/>
      <c r="J719" s="81"/>
      <c r="K719" s="95"/>
    </row>
    <row r="720" spans="1:11" ht="12" customHeight="1" x14ac:dyDescent="0.2">
      <c r="A720" s="76"/>
      <c r="E720" s="91"/>
      <c r="G720" s="319"/>
      <c r="H720" s="80"/>
      <c r="I720" s="81"/>
      <c r="J720" s="81"/>
      <c r="K720" s="95"/>
    </row>
    <row r="721" spans="1:11" ht="12" customHeight="1" x14ac:dyDescent="0.2">
      <c r="A721" s="76"/>
      <c r="E721" s="91"/>
      <c r="G721" s="319"/>
      <c r="H721" s="80"/>
      <c r="I721" s="81"/>
      <c r="J721" s="81"/>
      <c r="K721" s="95"/>
    </row>
    <row r="722" spans="1:11" ht="12" customHeight="1" x14ac:dyDescent="0.2">
      <c r="A722" s="76"/>
      <c r="E722" s="91"/>
      <c r="G722" s="319"/>
      <c r="H722" s="80"/>
      <c r="I722" s="81"/>
      <c r="J722" s="81"/>
      <c r="K722" s="95"/>
    </row>
    <row r="723" spans="1:11" ht="12" customHeight="1" x14ac:dyDescent="0.2">
      <c r="A723" s="76"/>
      <c r="E723" s="91"/>
      <c r="G723" s="319"/>
      <c r="H723" s="80"/>
      <c r="I723" s="81"/>
      <c r="J723" s="81"/>
      <c r="K723" s="95"/>
    </row>
    <row r="724" spans="1:11" ht="12" customHeight="1" x14ac:dyDescent="0.2">
      <c r="A724" s="76"/>
      <c r="E724" s="91"/>
      <c r="G724" s="319"/>
      <c r="H724" s="80"/>
      <c r="I724" s="81"/>
      <c r="J724" s="81"/>
      <c r="K724" s="95"/>
    </row>
    <row r="725" spans="1:11" ht="12" customHeight="1" x14ac:dyDescent="0.2">
      <c r="A725" s="76"/>
      <c r="E725" s="91"/>
      <c r="G725" s="319"/>
      <c r="H725" s="80"/>
      <c r="I725" s="81"/>
      <c r="J725" s="81"/>
      <c r="K725" s="95"/>
    </row>
    <row r="726" spans="1:11" ht="12" customHeight="1" x14ac:dyDescent="0.2">
      <c r="A726" s="76"/>
      <c r="E726" s="91"/>
      <c r="G726" s="319"/>
      <c r="H726" s="80"/>
      <c r="I726" s="81"/>
      <c r="J726" s="81"/>
      <c r="K726" s="95"/>
    </row>
    <row r="727" spans="1:11" ht="12" customHeight="1" x14ac:dyDescent="0.2">
      <c r="A727" s="76"/>
      <c r="E727" s="91"/>
      <c r="G727" s="319"/>
      <c r="H727" s="80"/>
      <c r="I727" s="81"/>
      <c r="J727" s="81"/>
      <c r="K727" s="95"/>
    </row>
    <row r="728" spans="1:11" ht="12" customHeight="1" x14ac:dyDescent="0.2">
      <c r="A728" s="76"/>
      <c r="E728" s="91"/>
      <c r="G728" s="319"/>
      <c r="H728" s="80"/>
      <c r="I728" s="81"/>
      <c r="J728" s="81"/>
      <c r="K728" s="95"/>
    </row>
    <row r="729" spans="1:11" ht="12" customHeight="1" x14ac:dyDescent="0.2">
      <c r="A729" s="76"/>
      <c r="E729" s="91"/>
      <c r="G729" s="319"/>
      <c r="H729" s="80"/>
      <c r="I729" s="81"/>
      <c r="J729" s="81"/>
      <c r="K729" s="95"/>
    </row>
    <row r="730" spans="1:11" ht="12" customHeight="1" x14ac:dyDescent="0.2">
      <c r="A730" s="76"/>
      <c r="E730" s="91"/>
      <c r="G730" s="319"/>
      <c r="H730" s="80"/>
      <c r="I730" s="81"/>
      <c r="J730" s="81"/>
      <c r="K730" s="95"/>
    </row>
    <row r="731" spans="1:11" ht="12" customHeight="1" x14ac:dyDescent="0.2">
      <c r="A731" s="76"/>
      <c r="E731" s="91"/>
      <c r="G731" s="319"/>
      <c r="H731" s="80"/>
      <c r="I731" s="81"/>
      <c r="J731" s="81"/>
      <c r="K731" s="95"/>
    </row>
    <row r="732" spans="1:11" ht="12" customHeight="1" x14ac:dyDescent="0.2">
      <c r="A732" s="76"/>
      <c r="E732" s="91"/>
      <c r="G732" s="319"/>
      <c r="H732" s="80"/>
      <c r="I732" s="81"/>
      <c r="J732" s="81"/>
      <c r="K732" s="95"/>
    </row>
    <row r="733" spans="1:11" ht="12" customHeight="1" x14ac:dyDescent="0.2">
      <c r="A733" s="76"/>
      <c r="E733" s="91"/>
      <c r="G733" s="319"/>
      <c r="H733" s="80"/>
      <c r="I733" s="81"/>
      <c r="J733" s="81"/>
      <c r="K733" s="95"/>
    </row>
    <row r="734" spans="1:11" ht="12" customHeight="1" x14ac:dyDescent="0.2">
      <c r="A734" s="76"/>
      <c r="E734" s="91"/>
      <c r="G734" s="319"/>
      <c r="H734" s="80"/>
      <c r="I734" s="81"/>
      <c r="J734" s="81"/>
      <c r="K734" s="95"/>
    </row>
    <row r="735" spans="1:11" ht="12" customHeight="1" x14ac:dyDescent="0.2">
      <c r="A735" s="76"/>
      <c r="E735" s="91"/>
      <c r="G735" s="319"/>
      <c r="H735" s="80"/>
      <c r="I735" s="81"/>
      <c r="J735" s="81"/>
      <c r="K735" s="95"/>
    </row>
    <row r="736" spans="1:11" ht="12" customHeight="1" x14ac:dyDescent="0.2">
      <c r="A736" s="76"/>
      <c r="E736" s="91"/>
      <c r="G736" s="319"/>
      <c r="H736" s="80"/>
      <c r="I736" s="81"/>
      <c r="J736" s="81"/>
      <c r="K736" s="95"/>
    </row>
    <row r="737" spans="1:11" ht="12" customHeight="1" x14ac:dyDescent="0.2">
      <c r="A737" s="76"/>
      <c r="E737" s="91"/>
      <c r="G737" s="319"/>
      <c r="H737" s="80"/>
      <c r="I737" s="81"/>
      <c r="J737" s="81"/>
      <c r="K737" s="95"/>
    </row>
    <row r="738" spans="1:11" ht="12" customHeight="1" x14ac:dyDescent="0.2">
      <c r="A738" s="76"/>
      <c r="E738" s="91"/>
      <c r="G738" s="319"/>
      <c r="H738" s="80"/>
      <c r="I738" s="81"/>
      <c r="J738" s="81"/>
      <c r="K738" s="95"/>
    </row>
    <row r="739" spans="1:11" ht="12" customHeight="1" x14ac:dyDescent="0.2">
      <c r="A739" s="76"/>
      <c r="E739" s="91"/>
      <c r="G739" s="319"/>
      <c r="H739" s="80"/>
      <c r="I739" s="81"/>
      <c r="J739" s="81"/>
      <c r="K739" s="95"/>
    </row>
    <row r="740" spans="1:11" ht="12" customHeight="1" x14ac:dyDescent="0.2">
      <c r="A740" s="76"/>
      <c r="E740" s="91"/>
      <c r="G740" s="319"/>
      <c r="H740" s="80"/>
      <c r="I740" s="81"/>
      <c r="J740" s="81"/>
      <c r="K740" s="95"/>
    </row>
    <row r="741" spans="1:11" ht="12" customHeight="1" x14ac:dyDescent="0.2">
      <c r="A741" s="76"/>
      <c r="E741" s="91"/>
      <c r="G741" s="319"/>
      <c r="H741" s="80"/>
      <c r="I741" s="81"/>
      <c r="J741" s="81"/>
      <c r="K741" s="95"/>
    </row>
    <row r="742" spans="1:11" ht="12" customHeight="1" x14ac:dyDescent="0.2">
      <c r="A742" s="76"/>
      <c r="E742" s="91"/>
      <c r="G742" s="319"/>
      <c r="H742" s="80"/>
      <c r="I742" s="81"/>
      <c r="J742" s="81"/>
      <c r="K742" s="95"/>
    </row>
    <row r="743" spans="1:11" ht="12" customHeight="1" x14ac:dyDescent="0.2">
      <c r="A743" s="76"/>
      <c r="E743" s="91"/>
      <c r="G743" s="319"/>
      <c r="H743" s="80"/>
      <c r="I743" s="81"/>
      <c r="J743" s="81"/>
      <c r="K743" s="95"/>
    </row>
    <row r="744" spans="1:11" ht="12" customHeight="1" x14ac:dyDescent="0.2">
      <c r="A744" s="76"/>
      <c r="E744" s="91"/>
      <c r="G744" s="319"/>
      <c r="H744" s="80"/>
      <c r="I744" s="81"/>
      <c r="J744" s="81"/>
      <c r="K744" s="95"/>
    </row>
    <row r="745" spans="1:11" ht="12" customHeight="1" x14ac:dyDescent="0.2">
      <c r="A745" s="76"/>
      <c r="E745" s="91"/>
      <c r="G745" s="319"/>
      <c r="H745" s="80"/>
      <c r="I745" s="81"/>
      <c r="J745" s="81"/>
      <c r="K745" s="95"/>
    </row>
    <row r="746" spans="1:11" ht="12" customHeight="1" x14ac:dyDescent="0.2">
      <c r="A746" s="76"/>
      <c r="E746" s="91"/>
      <c r="G746" s="319"/>
      <c r="H746" s="80"/>
      <c r="I746" s="81"/>
      <c r="J746" s="81"/>
      <c r="K746" s="95"/>
    </row>
    <row r="747" spans="1:11" ht="12" customHeight="1" x14ac:dyDescent="0.2">
      <c r="A747" s="76"/>
      <c r="E747" s="91"/>
      <c r="G747" s="319"/>
      <c r="H747" s="80"/>
      <c r="I747" s="81"/>
      <c r="J747" s="81"/>
      <c r="K747" s="95"/>
    </row>
    <row r="748" spans="1:11" ht="12" customHeight="1" x14ac:dyDescent="0.2">
      <c r="A748" s="76"/>
      <c r="E748" s="91"/>
      <c r="G748" s="319"/>
      <c r="H748" s="80"/>
      <c r="I748" s="81"/>
      <c r="J748" s="81"/>
      <c r="K748" s="95"/>
    </row>
    <row r="749" spans="1:11" ht="12" customHeight="1" x14ac:dyDescent="0.2">
      <c r="A749" s="76"/>
      <c r="E749" s="91"/>
      <c r="G749" s="319"/>
      <c r="H749" s="80"/>
      <c r="I749" s="81"/>
      <c r="J749" s="81"/>
      <c r="K749" s="95"/>
    </row>
    <row r="750" spans="1:11" ht="12" customHeight="1" x14ac:dyDescent="0.2">
      <c r="A750" s="76"/>
      <c r="E750" s="91"/>
      <c r="G750" s="319"/>
      <c r="H750" s="80"/>
      <c r="I750" s="81"/>
      <c r="J750" s="81"/>
      <c r="K750" s="95"/>
    </row>
    <row r="751" spans="1:11" ht="12" customHeight="1" x14ac:dyDescent="0.2">
      <c r="A751" s="76"/>
      <c r="E751" s="91"/>
      <c r="G751" s="319"/>
      <c r="H751" s="80"/>
      <c r="I751" s="81"/>
      <c r="J751" s="81"/>
      <c r="K751" s="95"/>
    </row>
    <row r="752" spans="1:11" ht="12" customHeight="1" x14ac:dyDescent="0.2">
      <c r="A752" s="76"/>
      <c r="E752" s="91"/>
      <c r="G752" s="319"/>
      <c r="H752" s="80"/>
      <c r="I752" s="81"/>
      <c r="J752" s="81"/>
      <c r="K752" s="95"/>
    </row>
    <row r="753" spans="1:11" ht="12" customHeight="1" x14ac:dyDescent="0.2">
      <c r="A753" s="76"/>
      <c r="E753" s="91"/>
      <c r="G753" s="319"/>
      <c r="H753" s="80"/>
      <c r="I753" s="81"/>
      <c r="J753" s="81"/>
      <c r="K753" s="95"/>
    </row>
    <row r="754" spans="1:11" s="75" customFormat="1" x14ac:dyDescent="0.2">
      <c r="A754" s="66" t="s">
        <v>134</v>
      </c>
      <c r="B754" s="67"/>
      <c r="C754" s="68"/>
      <c r="D754" s="68"/>
      <c r="E754" s="69" t="s">
        <v>123</v>
      </c>
      <c r="F754" s="70"/>
      <c r="G754" s="71"/>
      <c r="H754" s="72"/>
      <c r="I754" s="73"/>
      <c r="J754" s="73"/>
      <c r="K754" s="100"/>
    </row>
    <row r="755" spans="1:11" ht="12" customHeight="1" x14ac:dyDescent="0.2">
      <c r="A755" s="66" t="s">
        <v>344</v>
      </c>
      <c r="B755" s="67"/>
      <c r="C755" s="68"/>
      <c r="D755" s="68"/>
      <c r="E755" s="69" t="s">
        <v>343</v>
      </c>
      <c r="F755" s="70"/>
      <c r="G755" s="71"/>
      <c r="H755" s="72"/>
      <c r="I755" s="73"/>
      <c r="J755" s="73"/>
      <c r="K755" s="74"/>
    </row>
    <row r="756" spans="1:11" ht="12" customHeight="1" x14ac:dyDescent="0.2">
      <c r="G756" s="79"/>
      <c r="H756" s="80"/>
      <c r="I756" s="81"/>
      <c r="J756" s="81"/>
      <c r="K756" s="82"/>
    </row>
    <row r="757" spans="1:11" ht="12" customHeight="1" x14ac:dyDescent="0.2">
      <c r="A757" s="83" t="s">
        <v>345</v>
      </c>
      <c r="B757" s="84" t="s">
        <v>10</v>
      </c>
      <c r="C757" s="41"/>
      <c r="D757" s="41"/>
      <c r="E757" s="85"/>
      <c r="F757" s="39"/>
      <c r="G757" s="86"/>
      <c r="H757" s="87"/>
      <c r="I757" s="88"/>
      <c r="J757" s="88"/>
      <c r="K757" s="82"/>
    </row>
    <row r="758" spans="1:11" ht="63.75" x14ac:dyDescent="0.2">
      <c r="B758" s="92"/>
      <c r="D758" s="161" t="s">
        <v>164</v>
      </c>
      <c r="E758" s="162" t="s">
        <v>184</v>
      </c>
      <c r="F758" s="163"/>
      <c r="G758" s="79"/>
      <c r="H758" s="80"/>
      <c r="I758" s="81"/>
      <c r="J758" s="81"/>
      <c r="K758" s="82"/>
    </row>
    <row r="759" spans="1:11" ht="25.5" x14ac:dyDescent="0.2">
      <c r="B759" s="92"/>
      <c r="D759" s="161" t="s">
        <v>166</v>
      </c>
      <c r="E759" s="162" t="s">
        <v>185</v>
      </c>
      <c r="F759" s="163"/>
      <c r="G759" s="79"/>
      <c r="H759" s="80"/>
      <c r="I759" s="81"/>
      <c r="J759" s="81"/>
      <c r="K759" s="82"/>
    </row>
    <row r="760" spans="1:11" ht="12" customHeight="1" x14ac:dyDescent="0.2">
      <c r="G760" s="79"/>
      <c r="H760" s="80"/>
      <c r="I760" s="81"/>
      <c r="J760" s="81"/>
      <c r="K760" s="82"/>
    </row>
    <row r="761" spans="1:11" x14ac:dyDescent="0.2">
      <c r="A761" s="83" t="s">
        <v>346</v>
      </c>
      <c r="B761" s="85" t="s">
        <v>16</v>
      </c>
      <c r="C761" s="41"/>
      <c r="D761" s="41"/>
      <c r="E761" s="85"/>
      <c r="F761" s="39"/>
      <c r="G761" s="86"/>
      <c r="H761" s="87"/>
      <c r="I761" s="88"/>
      <c r="J761" s="88"/>
      <c r="K761" s="82"/>
    </row>
    <row r="762" spans="1:11" x14ac:dyDescent="0.2">
      <c r="G762" s="79"/>
      <c r="H762" s="80"/>
      <c r="I762" s="81"/>
      <c r="J762" s="81"/>
      <c r="K762" s="82"/>
    </row>
    <row r="763" spans="1:11" x14ac:dyDescent="0.2">
      <c r="A763" s="76"/>
      <c r="B763" s="92"/>
      <c r="E763" s="162" t="s">
        <v>313</v>
      </c>
      <c r="F763" s="163"/>
      <c r="G763" s="79"/>
      <c r="H763" s="80"/>
      <c r="I763" s="81"/>
      <c r="J763" s="81"/>
      <c r="K763" s="82"/>
    </row>
    <row r="764" spans="1:11" ht="15" x14ac:dyDescent="0.2">
      <c r="A764" s="76" t="s">
        <v>347</v>
      </c>
      <c r="E764" s="181" t="s">
        <v>6</v>
      </c>
      <c r="G764" s="170" t="s">
        <v>702</v>
      </c>
      <c r="H764" s="80">
        <v>247.02849999999998</v>
      </c>
      <c r="I764" s="81"/>
      <c r="J764" s="81"/>
      <c r="K764" s="95"/>
    </row>
    <row r="765" spans="1:11" ht="15" x14ac:dyDescent="0.2">
      <c r="A765" s="76" t="s">
        <v>348</v>
      </c>
      <c r="E765" s="181" t="s">
        <v>104</v>
      </c>
      <c r="G765" s="170" t="s">
        <v>702</v>
      </c>
      <c r="H765" s="80">
        <v>207.63249999999999</v>
      </c>
      <c r="I765" s="81"/>
      <c r="J765" s="81"/>
      <c r="K765" s="95"/>
    </row>
    <row r="766" spans="1:11" ht="12" customHeight="1" x14ac:dyDescent="0.2">
      <c r="A766" s="76"/>
      <c r="G766" s="79"/>
      <c r="H766" s="80"/>
      <c r="I766" s="81"/>
      <c r="J766" s="81"/>
      <c r="K766" s="95"/>
    </row>
    <row r="767" spans="1:11" ht="25.5" x14ac:dyDescent="0.2">
      <c r="A767" s="76"/>
      <c r="B767" s="92"/>
      <c r="E767" s="162" t="s">
        <v>295</v>
      </c>
      <c r="F767" s="163"/>
      <c r="G767" s="79"/>
      <c r="H767" s="80"/>
      <c r="I767" s="81"/>
      <c r="J767" s="81"/>
      <c r="K767" s="95"/>
    </row>
    <row r="768" spans="1:11" ht="15" x14ac:dyDescent="0.2">
      <c r="A768" s="76" t="s">
        <v>456</v>
      </c>
      <c r="E768" s="91" t="s">
        <v>6</v>
      </c>
      <c r="G768" s="170" t="s">
        <v>702</v>
      </c>
      <c r="H768" s="80">
        <v>559.75</v>
      </c>
      <c r="I768" s="81"/>
      <c r="J768" s="81"/>
      <c r="K768" s="95"/>
    </row>
    <row r="769" spans="1:11" ht="15" x14ac:dyDescent="0.2">
      <c r="A769" s="76" t="s">
        <v>457</v>
      </c>
      <c r="E769" s="181" t="s">
        <v>104</v>
      </c>
      <c r="G769" s="170" t="s">
        <v>702</v>
      </c>
      <c r="H769" s="80">
        <v>399.09999999999997</v>
      </c>
      <c r="I769" s="81"/>
      <c r="J769" s="81"/>
      <c r="K769" s="95"/>
    </row>
    <row r="770" spans="1:11" ht="12" customHeight="1" x14ac:dyDescent="0.2">
      <c r="A770" s="76"/>
      <c r="E770" s="91"/>
      <c r="G770" s="79"/>
      <c r="H770" s="80"/>
      <c r="I770" s="81"/>
      <c r="J770" s="81"/>
      <c r="K770" s="95"/>
    </row>
    <row r="771" spans="1:11" x14ac:dyDescent="0.2">
      <c r="A771" s="83" t="s">
        <v>349</v>
      </c>
      <c r="B771" s="85" t="s">
        <v>314</v>
      </c>
      <c r="C771" s="41"/>
      <c r="D771" s="41"/>
      <c r="E771" s="85"/>
      <c r="F771" s="39"/>
      <c r="G771" s="86"/>
      <c r="H771" s="87"/>
      <c r="I771" s="88"/>
      <c r="J771" s="88"/>
      <c r="K771" s="82"/>
    </row>
    <row r="772" spans="1:11" x14ac:dyDescent="0.2">
      <c r="G772" s="79"/>
      <c r="H772" s="80"/>
      <c r="I772" s="81"/>
      <c r="J772" s="81"/>
      <c r="K772" s="82"/>
    </row>
    <row r="773" spans="1:11" x14ac:dyDescent="0.2">
      <c r="A773" s="76"/>
      <c r="B773" s="92"/>
      <c r="E773" s="162" t="s">
        <v>443</v>
      </c>
      <c r="F773" s="163"/>
      <c r="G773" s="79"/>
      <c r="H773" s="80"/>
      <c r="I773" s="81"/>
      <c r="J773" s="81"/>
      <c r="K773" s="82"/>
    </row>
    <row r="774" spans="1:11" ht="15" x14ac:dyDescent="0.2">
      <c r="A774" s="76" t="s">
        <v>350</v>
      </c>
      <c r="E774" s="91" t="s">
        <v>6</v>
      </c>
      <c r="G774" s="170" t="s">
        <v>702</v>
      </c>
      <c r="H774" s="80">
        <v>314.63</v>
      </c>
      <c r="I774" s="81"/>
      <c r="J774" s="81"/>
      <c r="K774" s="95"/>
    </row>
    <row r="775" spans="1:11" ht="12" customHeight="1" x14ac:dyDescent="0.2">
      <c r="A775" s="76"/>
      <c r="G775" s="79"/>
      <c r="H775" s="80"/>
      <c r="I775" s="81"/>
      <c r="J775" s="81"/>
      <c r="K775" s="95"/>
    </row>
    <row r="776" spans="1:11" ht="25.5" x14ac:dyDescent="0.2">
      <c r="A776" s="76"/>
      <c r="B776" s="92"/>
      <c r="E776" s="162" t="s">
        <v>444</v>
      </c>
      <c r="F776" s="163"/>
      <c r="G776" s="79"/>
      <c r="H776" s="80"/>
      <c r="I776" s="81"/>
      <c r="J776" s="81"/>
      <c r="K776" s="95"/>
    </row>
    <row r="777" spans="1:11" ht="15" x14ac:dyDescent="0.2">
      <c r="A777" s="76" t="s">
        <v>351</v>
      </c>
      <c r="E777" s="91" t="s">
        <v>6</v>
      </c>
      <c r="G777" s="170" t="s">
        <v>702</v>
      </c>
      <c r="H777" s="80">
        <v>28.11</v>
      </c>
      <c r="I777" s="81"/>
      <c r="J777" s="81"/>
      <c r="K777" s="95"/>
    </row>
    <row r="778" spans="1:11" ht="15" x14ac:dyDescent="0.2">
      <c r="A778" s="76" t="s">
        <v>458</v>
      </c>
      <c r="E778" s="181" t="s">
        <v>104</v>
      </c>
      <c r="G778" s="170" t="s">
        <v>702</v>
      </c>
      <c r="H778" s="80">
        <v>342.99</v>
      </c>
      <c r="I778" s="81"/>
      <c r="J778" s="81"/>
      <c r="K778" s="95"/>
    </row>
    <row r="779" spans="1:11" ht="12" customHeight="1" x14ac:dyDescent="0.2">
      <c r="A779" s="76"/>
      <c r="E779" s="91"/>
      <c r="G779" s="79"/>
      <c r="H779" s="80"/>
      <c r="I779" s="81"/>
      <c r="J779" s="81"/>
      <c r="K779" s="95"/>
    </row>
    <row r="780" spans="1:11" ht="12" customHeight="1" x14ac:dyDescent="0.2">
      <c r="A780" s="76"/>
      <c r="E780" s="91"/>
      <c r="G780" s="79"/>
      <c r="H780" s="80"/>
      <c r="I780" s="81"/>
      <c r="J780" s="81"/>
      <c r="K780" s="95"/>
    </row>
    <row r="781" spans="1:11" ht="12" customHeight="1" x14ac:dyDescent="0.2">
      <c r="A781" s="76"/>
      <c r="E781" s="91"/>
      <c r="G781" s="79"/>
      <c r="H781" s="80"/>
      <c r="I781" s="81"/>
      <c r="J781" s="81"/>
      <c r="K781" s="95"/>
    </row>
    <row r="782" spans="1:11" ht="12" customHeight="1" x14ac:dyDescent="0.2">
      <c r="A782" s="76"/>
      <c r="E782" s="91"/>
      <c r="G782" s="79"/>
      <c r="H782" s="80"/>
      <c r="I782" s="81"/>
      <c r="J782" s="81"/>
      <c r="K782" s="95"/>
    </row>
    <row r="783" spans="1:11" ht="12" customHeight="1" x14ac:dyDescent="0.2">
      <c r="A783" s="76"/>
      <c r="E783" s="91"/>
      <c r="G783" s="79"/>
      <c r="H783" s="80"/>
      <c r="I783" s="81"/>
      <c r="J783" s="81"/>
      <c r="K783" s="95"/>
    </row>
    <row r="784" spans="1:11" ht="12" customHeight="1" x14ac:dyDescent="0.2">
      <c r="A784" s="76"/>
      <c r="E784" s="91"/>
      <c r="G784" s="79"/>
      <c r="H784" s="80"/>
      <c r="I784" s="81"/>
      <c r="J784" s="81"/>
      <c r="K784" s="95"/>
    </row>
    <row r="785" spans="1:11" ht="12" customHeight="1" x14ac:dyDescent="0.2">
      <c r="A785" s="76"/>
      <c r="E785" s="91"/>
      <c r="G785" s="79"/>
      <c r="H785" s="80"/>
      <c r="I785" s="81"/>
      <c r="J785" s="81"/>
      <c r="K785" s="95"/>
    </row>
    <row r="786" spans="1:11" ht="12" customHeight="1" x14ac:dyDescent="0.2">
      <c r="A786" s="76"/>
      <c r="E786" s="91"/>
      <c r="G786" s="79"/>
      <c r="H786" s="80"/>
      <c r="I786" s="81"/>
      <c r="J786" s="81"/>
      <c r="K786" s="95"/>
    </row>
    <row r="787" spans="1:11" ht="12" customHeight="1" x14ac:dyDescent="0.2">
      <c r="A787" s="76"/>
      <c r="E787" s="91"/>
      <c r="G787" s="79"/>
      <c r="H787" s="80"/>
      <c r="I787" s="81"/>
      <c r="J787" s="81"/>
      <c r="K787" s="95"/>
    </row>
    <row r="788" spans="1:11" ht="12" customHeight="1" x14ac:dyDescent="0.2">
      <c r="A788" s="76"/>
      <c r="E788" s="91"/>
      <c r="G788" s="79"/>
      <c r="H788" s="80"/>
      <c r="I788" s="81"/>
      <c r="J788" s="81"/>
      <c r="K788" s="95"/>
    </row>
    <row r="789" spans="1:11" ht="12" customHeight="1" x14ac:dyDescent="0.2">
      <c r="A789" s="76"/>
      <c r="E789" s="91"/>
      <c r="G789" s="79"/>
      <c r="H789" s="80"/>
      <c r="I789" s="81"/>
      <c r="J789" s="81"/>
      <c r="K789" s="95"/>
    </row>
    <row r="790" spans="1:11" ht="12" customHeight="1" x14ac:dyDescent="0.2">
      <c r="A790" s="76"/>
      <c r="E790" s="91"/>
      <c r="G790" s="79"/>
      <c r="H790" s="80"/>
      <c r="I790" s="81"/>
      <c r="J790" s="81"/>
      <c r="K790" s="95"/>
    </row>
    <row r="791" spans="1:11" ht="12" customHeight="1" x14ac:dyDescent="0.2">
      <c r="A791" s="76"/>
      <c r="E791" s="91"/>
      <c r="G791" s="79"/>
      <c r="H791" s="80"/>
      <c r="I791" s="81"/>
      <c r="J791" s="81"/>
      <c r="K791" s="95"/>
    </row>
    <row r="792" spans="1:11" ht="12" customHeight="1" x14ac:dyDescent="0.2">
      <c r="A792" s="76"/>
      <c r="E792" s="91"/>
      <c r="G792" s="79"/>
      <c r="H792" s="80"/>
      <c r="I792" s="81"/>
      <c r="J792" s="81"/>
      <c r="K792" s="95"/>
    </row>
    <row r="793" spans="1:11" ht="12" customHeight="1" x14ac:dyDescent="0.2">
      <c r="A793" s="76"/>
      <c r="E793" s="91"/>
      <c r="G793" s="79"/>
      <c r="H793" s="80"/>
      <c r="I793" s="81"/>
      <c r="J793" s="81"/>
      <c r="K793" s="95"/>
    </row>
    <row r="794" spans="1:11" ht="12" customHeight="1" x14ac:dyDescent="0.2">
      <c r="A794" s="76"/>
      <c r="E794" s="91"/>
      <c r="G794" s="79"/>
      <c r="H794" s="80"/>
      <c r="I794" s="81"/>
      <c r="J794" s="81"/>
      <c r="K794" s="95"/>
    </row>
    <row r="795" spans="1:11" ht="12" customHeight="1" x14ac:dyDescent="0.2">
      <c r="A795" s="76"/>
      <c r="E795" s="91"/>
      <c r="G795" s="79"/>
      <c r="H795" s="80"/>
      <c r="I795" s="81"/>
      <c r="J795" s="81"/>
      <c r="K795" s="95"/>
    </row>
    <row r="796" spans="1:11" ht="12" customHeight="1" x14ac:dyDescent="0.2">
      <c r="A796" s="76"/>
      <c r="E796" s="91"/>
      <c r="G796" s="79"/>
      <c r="H796" s="80"/>
      <c r="I796" s="81"/>
      <c r="J796" s="81"/>
      <c r="K796" s="95"/>
    </row>
    <row r="797" spans="1:11" ht="12" customHeight="1" x14ac:dyDescent="0.2">
      <c r="A797" s="76"/>
      <c r="E797" s="91"/>
      <c r="G797" s="79"/>
      <c r="H797" s="80"/>
      <c r="I797" s="81"/>
      <c r="J797" s="81"/>
      <c r="K797" s="95"/>
    </row>
    <row r="798" spans="1:11" ht="12" customHeight="1" x14ac:dyDescent="0.2">
      <c r="A798" s="76"/>
      <c r="E798" s="91"/>
      <c r="G798" s="79"/>
      <c r="H798" s="80"/>
      <c r="I798" s="81"/>
      <c r="J798" s="81"/>
      <c r="K798" s="95"/>
    </row>
    <row r="799" spans="1:11" ht="12" customHeight="1" x14ac:dyDescent="0.2">
      <c r="A799" s="76"/>
      <c r="E799" s="91"/>
      <c r="G799" s="79"/>
      <c r="H799" s="80"/>
      <c r="I799" s="81"/>
      <c r="J799" s="81"/>
      <c r="K799" s="95"/>
    </row>
    <row r="800" spans="1:11" ht="12" customHeight="1" x14ac:dyDescent="0.2">
      <c r="A800" s="76"/>
      <c r="E800" s="91"/>
      <c r="G800" s="79"/>
      <c r="H800" s="80"/>
      <c r="I800" s="81"/>
      <c r="J800" s="81"/>
      <c r="K800" s="95"/>
    </row>
    <row r="801" spans="1:11" ht="12" customHeight="1" x14ac:dyDescent="0.2">
      <c r="A801" s="76"/>
      <c r="E801" s="91"/>
      <c r="G801" s="79"/>
      <c r="H801" s="80"/>
      <c r="I801" s="81"/>
      <c r="J801" s="81"/>
      <c r="K801" s="95"/>
    </row>
    <row r="802" spans="1:11" ht="12" customHeight="1" x14ac:dyDescent="0.2">
      <c r="A802" s="76"/>
      <c r="E802" s="91"/>
      <c r="G802" s="79"/>
      <c r="H802" s="80"/>
      <c r="I802" s="81"/>
      <c r="J802" s="81"/>
      <c r="K802" s="95"/>
    </row>
    <row r="803" spans="1:11" ht="12" customHeight="1" x14ac:dyDescent="0.2">
      <c r="A803" s="76"/>
      <c r="E803" s="91"/>
      <c r="G803" s="79"/>
      <c r="H803" s="80"/>
      <c r="I803" s="81"/>
      <c r="J803" s="81"/>
      <c r="K803" s="95"/>
    </row>
    <row r="804" spans="1:11" ht="12" customHeight="1" x14ac:dyDescent="0.2">
      <c r="A804" s="76"/>
      <c r="E804" s="91"/>
      <c r="G804" s="79"/>
      <c r="H804" s="80"/>
      <c r="I804" s="81"/>
      <c r="J804" s="81"/>
      <c r="K804" s="95"/>
    </row>
    <row r="805" spans="1:11" ht="12" customHeight="1" x14ac:dyDescent="0.2">
      <c r="A805" s="76"/>
      <c r="E805" s="91"/>
      <c r="G805" s="79"/>
      <c r="H805" s="80"/>
      <c r="I805" s="81"/>
      <c r="J805" s="81"/>
      <c r="K805" s="95"/>
    </row>
    <row r="806" spans="1:11" ht="12" customHeight="1" x14ac:dyDescent="0.2">
      <c r="A806" s="76"/>
      <c r="E806" s="91"/>
      <c r="G806" s="79"/>
      <c r="H806" s="80"/>
      <c r="I806" s="81"/>
      <c r="J806" s="81"/>
      <c r="K806" s="95"/>
    </row>
    <row r="807" spans="1:11" ht="12" customHeight="1" x14ac:dyDescent="0.2">
      <c r="A807" s="76"/>
      <c r="E807" s="91"/>
      <c r="G807" s="79"/>
      <c r="H807" s="80"/>
      <c r="I807" s="81"/>
      <c r="J807" s="81"/>
      <c r="K807" s="95"/>
    </row>
    <row r="808" spans="1:11" ht="12" customHeight="1" x14ac:dyDescent="0.2">
      <c r="A808" s="76"/>
      <c r="E808" s="91"/>
      <c r="G808" s="79"/>
      <c r="H808" s="80"/>
      <c r="I808" s="81"/>
      <c r="J808" s="81"/>
      <c r="K808" s="95"/>
    </row>
    <row r="809" spans="1:11" ht="12" customHeight="1" x14ac:dyDescent="0.2">
      <c r="A809" s="76"/>
      <c r="E809" s="91"/>
      <c r="G809" s="79"/>
      <c r="H809" s="80"/>
      <c r="I809" s="81"/>
      <c r="J809" s="81"/>
      <c r="K809" s="95"/>
    </row>
    <row r="810" spans="1:11" ht="12" customHeight="1" x14ac:dyDescent="0.2">
      <c r="A810" s="76"/>
      <c r="E810" s="91"/>
      <c r="G810" s="79"/>
      <c r="H810" s="80"/>
      <c r="I810" s="81"/>
      <c r="J810" s="81"/>
      <c r="K810" s="95"/>
    </row>
    <row r="811" spans="1:11" ht="12" customHeight="1" x14ac:dyDescent="0.2">
      <c r="A811" s="76"/>
      <c r="E811" s="91"/>
      <c r="G811" s="79"/>
      <c r="H811" s="80"/>
      <c r="I811" s="81"/>
      <c r="J811" s="81"/>
      <c r="K811" s="95"/>
    </row>
    <row r="812" spans="1:11" ht="12" customHeight="1" x14ac:dyDescent="0.2">
      <c r="A812" s="76"/>
      <c r="E812" s="91"/>
      <c r="G812" s="79"/>
      <c r="H812" s="80"/>
      <c r="I812" s="81"/>
      <c r="J812" s="81"/>
      <c r="K812" s="95"/>
    </row>
    <row r="813" spans="1:11" ht="12" customHeight="1" x14ac:dyDescent="0.2">
      <c r="A813" s="76"/>
      <c r="E813" s="91"/>
      <c r="G813" s="79"/>
      <c r="H813" s="80"/>
      <c r="I813" s="81"/>
      <c r="J813" s="81"/>
      <c r="K813" s="95"/>
    </row>
    <row r="814" spans="1:11" ht="12" customHeight="1" x14ac:dyDescent="0.2">
      <c r="A814" s="76"/>
      <c r="E814" s="91"/>
      <c r="G814" s="79"/>
      <c r="H814" s="80"/>
      <c r="I814" s="81"/>
      <c r="J814" s="81"/>
      <c r="K814" s="95"/>
    </row>
    <row r="815" spans="1:11" ht="12" customHeight="1" x14ac:dyDescent="0.2">
      <c r="A815" s="76"/>
      <c r="E815" s="91"/>
      <c r="G815" s="79"/>
      <c r="H815" s="80"/>
      <c r="I815" s="81"/>
      <c r="J815" s="81"/>
      <c r="K815" s="95"/>
    </row>
    <row r="816" spans="1:11" ht="12" customHeight="1" x14ac:dyDescent="0.2">
      <c r="A816" s="76"/>
      <c r="E816" s="91"/>
      <c r="G816" s="79"/>
      <c r="H816" s="80"/>
      <c r="I816" s="81"/>
      <c r="J816" s="81"/>
      <c r="K816" s="95"/>
    </row>
    <row r="817" spans="1:12" ht="12" customHeight="1" x14ac:dyDescent="0.2">
      <c r="A817" s="76"/>
      <c r="E817" s="91"/>
      <c r="G817" s="79"/>
      <c r="H817" s="80"/>
      <c r="I817" s="81"/>
      <c r="J817" s="81"/>
      <c r="K817" s="95"/>
    </row>
    <row r="818" spans="1:12" ht="12" customHeight="1" x14ac:dyDescent="0.2">
      <c r="A818" s="76"/>
      <c r="E818" s="91"/>
      <c r="G818" s="79"/>
      <c r="H818" s="80"/>
      <c r="I818" s="81"/>
      <c r="J818" s="81"/>
      <c r="K818" s="95"/>
    </row>
    <row r="819" spans="1:12" ht="12" customHeight="1" x14ac:dyDescent="0.2">
      <c r="A819" s="76"/>
      <c r="E819" s="91"/>
      <c r="G819" s="79"/>
      <c r="H819" s="80"/>
      <c r="I819" s="81"/>
      <c r="J819" s="81"/>
      <c r="K819" s="95"/>
    </row>
    <row r="820" spans="1:12" ht="12" customHeight="1" x14ac:dyDescent="0.2">
      <c r="A820" s="76"/>
      <c r="E820" s="91"/>
      <c r="G820" s="79"/>
      <c r="H820" s="80"/>
      <c r="I820" s="81"/>
      <c r="J820" s="81"/>
      <c r="K820" s="95"/>
    </row>
    <row r="821" spans="1:12" ht="12" customHeight="1" x14ac:dyDescent="0.2">
      <c r="A821" s="76"/>
      <c r="E821" s="91"/>
      <c r="G821" s="79"/>
      <c r="H821" s="80"/>
      <c r="I821" s="81"/>
      <c r="J821" s="81"/>
      <c r="K821" s="95"/>
    </row>
    <row r="822" spans="1:12" ht="12" customHeight="1" x14ac:dyDescent="0.2">
      <c r="A822" s="66" t="s">
        <v>352</v>
      </c>
      <c r="B822" s="67"/>
      <c r="C822" s="68"/>
      <c r="D822" s="68"/>
      <c r="E822" s="69" t="s">
        <v>353</v>
      </c>
      <c r="F822" s="70"/>
      <c r="G822" s="71"/>
      <c r="H822" s="72"/>
      <c r="I822" s="73"/>
      <c r="J822" s="73"/>
      <c r="K822" s="101"/>
    </row>
    <row r="823" spans="1:12" ht="12" customHeight="1" x14ac:dyDescent="0.2">
      <c r="A823" s="66" t="s">
        <v>288</v>
      </c>
      <c r="B823" s="67"/>
      <c r="C823" s="68"/>
      <c r="D823" s="68"/>
      <c r="E823" s="69" t="s">
        <v>355</v>
      </c>
      <c r="F823" s="70"/>
      <c r="G823" s="71"/>
      <c r="H823" s="72"/>
      <c r="I823" s="73"/>
      <c r="J823" s="73"/>
      <c r="K823" s="74"/>
    </row>
    <row r="824" spans="1:12" ht="12" customHeight="1" x14ac:dyDescent="0.2">
      <c r="A824" s="83"/>
      <c r="B824" s="40"/>
      <c r="C824" s="41"/>
      <c r="D824" s="41"/>
      <c r="E824" s="85"/>
      <c r="G824" s="79"/>
      <c r="H824" s="80"/>
      <c r="I824" s="81"/>
      <c r="J824" s="81"/>
      <c r="K824" s="95"/>
    </row>
    <row r="825" spans="1:12" ht="12" customHeight="1" x14ac:dyDescent="0.2">
      <c r="A825" s="83" t="s">
        <v>135</v>
      </c>
      <c r="B825" s="84" t="s">
        <v>10</v>
      </c>
      <c r="C825" s="41"/>
      <c r="D825" s="41"/>
      <c r="E825" s="255"/>
      <c r="G825" s="79"/>
      <c r="H825" s="80"/>
      <c r="I825" s="81"/>
      <c r="J825" s="81"/>
      <c r="K825" s="95"/>
    </row>
    <row r="826" spans="1:12" ht="51" x14ac:dyDescent="0.2">
      <c r="A826" s="256"/>
      <c r="B826" s="92"/>
      <c r="D826" s="161" t="s">
        <v>164</v>
      </c>
      <c r="E826" s="257" t="s">
        <v>171</v>
      </c>
      <c r="G826" s="79"/>
      <c r="I826" s="81"/>
      <c r="J826" s="81"/>
      <c r="K826" s="88"/>
    </row>
    <row r="827" spans="1:12" ht="25.5" x14ac:dyDescent="0.2">
      <c r="A827" s="256"/>
      <c r="B827" s="92"/>
      <c r="D827" s="161" t="s">
        <v>166</v>
      </c>
      <c r="E827" s="257" t="s">
        <v>172</v>
      </c>
      <c r="G827" s="79"/>
      <c r="I827" s="81"/>
      <c r="J827" s="81"/>
      <c r="K827" s="95"/>
    </row>
    <row r="828" spans="1:12" x14ac:dyDescent="0.2">
      <c r="A828" s="256"/>
      <c r="B828" s="92"/>
      <c r="E828" s="257"/>
      <c r="G828" s="79"/>
      <c r="I828" s="81"/>
      <c r="J828" s="81"/>
      <c r="K828" s="95"/>
    </row>
    <row r="829" spans="1:12" x14ac:dyDescent="0.2">
      <c r="A829" s="265"/>
      <c r="B829" s="92"/>
      <c r="E829" s="257"/>
      <c r="F829" s="263"/>
      <c r="G829" s="79"/>
      <c r="I829" s="81"/>
      <c r="J829" s="81"/>
      <c r="K829" s="95"/>
    </row>
    <row r="830" spans="1:12" s="310" customFormat="1" x14ac:dyDescent="0.2">
      <c r="A830" s="305" t="s">
        <v>136</v>
      </c>
      <c r="B830" s="320" t="s">
        <v>354</v>
      </c>
      <c r="C830" s="307"/>
      <c r="D830" s="307"/>
      <c r="E830" s="255"/>
      <c r="F830" s="321"/>
      <c r="G830" s="304"/>
      <c r="H830" s="35"/>
      <c r="I830" s="81"/>
      <c r="J830" s="81"/>
      <c r="K830" s="322"/>
      <c r="L830" s="323"/>
    </row>
    <row r="831" spans="1:12" s="310" customFormat="1" x14ac:dyDescent="0.2">
      <c r="A831" s="324"/>
      <c r="B831" s="325"/>
      <c r="C831" s="315"/>
      <c r="D831" s="315"/>
      <c r="E831" s="257" t="s">
        <v>692</v>
      </c>
      <c r="F831" s="321"/>
      <c r="G831" s="304"/>
      <c r="H831" s="35"/>
      <c r="I831" s="81"/>
      <c r="J831" s="81"/>
      <c r="K831" s="322"/>
      <c r="L831" s="323"/>
    </row>
    <row r="832" spans="1:12" s="310" customFormat="1" x14ac:dyDescent="0.2">
      <c r="A832" s="326" t="s">
        <v>289</v>
      </c>
      <c r="B832" s="325"/>
      <c r="C832" s="315"/>
      <c r="D832" s="315"/>
      <c r="E832" s="181" t="s">
        <v>356</v>
      </c>
      <c r="F832" s="321"/>
      <c r="G832" s="304" t="s">
        <v>1</v>
      </c>
      <c r="H832" s="35">
        <v>9.8000000000000007</v>
      </c>
      <c r="I832" s="81"/>
      <c r="J832" s="81"/>
      <c r="K832" s="322"/>
      <c r="L832" s="323"/>
    </row>
    <row r="833" spans="1:12" x14ac:dyDescent="0.2">
      <c r="A833" s="265"/>
      <c r="B833" s="92"/>
      <c r="E833" s="181"/>
      <c r="F833" s="263"/>
      <c r="G833" s="79"/>
      <c r="I833" s="81"/>
      <c r="J833" s="81"/>
      <c r="K833" s="95"/>
    </row>
    <row r="834" spans="1:12" x14ac:dyDescent="0.2">
      <c r="A834" s="83" t="s">
        <v>137</v>
      </c>
      <c r="B834" s="84" t="s">
        <v>445</v>
      </c>
      <c r="C834" s="41"/>
      <c r="D834" s="41"/>
      <c r="E834" s="255"/>
      <c r="F834" s="263"/>
      <c r="G834" s="79"/>
      <c r="I834" s="81"/>
      <c r="J834" s="81"/>
      <c r="K834" s="95"/>
    </row>
    <row r="835" spans="1:12" ht="25.5" x14ac:dyDescent="0.2">
      <c r="A835" s="256"/>
      <c r="B835" s="92"/>
      <c r="E835" s="257" t="s">
        <v>693</v>
      </c>
      <c r="F835" s="263"/>
      <c r="G835" s="79"/>
      <c r="I835" s="81"/>
      <c r="J835" s="81"/>
      <c r="K835" s="95"/>
    </row>
    <row r="836" spans="1:12" x14ac:dyDescent="0.2">
      <c r="A836" s="265" t="s">
        <v>459</v>
      </c>
      <c r="B836" s="92"/>
      <c r="E836" s="181" t="s">
        <v>446</v>
      </c>
      <c r="F836" s="263"/>
      <c r="G836" s="79" t="s">
        <v>1</v>
      </c>
      <c r="H836" s="35">
        <v>6.4</v>
      </c>
      <c r="I836" s="81"/>
      <c r="J836" s="81"/>
      <c r="K836" s="95"/>
    </row>
    <row r="837" spans="1:12" x14ac:dyDescent="0.2">
      <c r="A837" s="265"/>
      <c r="B837" s="92"/>
      <c r="E837" s="181"/>
      <c r="F837" s="263"/>
      <c r="G837" s="79"/>
      <c r="I837" s="81"/>
      <c r="J837" s="81"/>
      <c r="K837" s="95"/>
    </row>
    <row r="838" spans="1:12" s="310" customFormat="1" x14ac:dyDescent="0.2">
      <c r="A838" s="305" t="s">
        <v>460</v>
      </c>
      <c r="B838" s="320" t="s">
        <v>447</v>
      </c>
      <c r="C838" s="307"/>
      <c r="D838" s="307"/>
      <c r="E838" s="255"/>
      <c r="F838" s="321"/>
      <c r="G838" s="304"/>
      <c r="H838" s="35"/>
      <c r="I838" s="81"/>
      <c r="J838" s="81"/>
      <c r="K838" s="322"/>
      <c r="L838" s="323"/>
    </row>
    <row r="839" spans="1:12" s="310" customFormat="1" ht="25.5" x14ac:dyDescent="0.2">
      <c r="A839" s="324"/>
      <c r="B839" s="325"/>
      <c r="C839" s="315"/>
      <c r="D839" s="315"/>
      <c r="E839" s="257" t="s">
        <v>694</v>
      </c>
      <c r="F839" s="321"/>
      <c r="G839" s="304"/>
      <c r="H839" s="35"/>
      <c r="I839" s="81"/>
      <c r="J839" s="81"/>
      <c r="K839" s="322"/>
      <c r="L839" s="323"/>
    </row>
    <row r="840" spans="1:12" s="310" customFormat="1" x14ac:dyDescent="0.2">
      <c r="A840" s="326" t="s">
        <v>527</v>
      </c>
      <c r="B840" s="325"/>
      <c r="C840" s="315"/>
      <c r="D840" s="315"/>
      <c r="E840" s="181" t="s">
        <v>104</v>
      </c>
      <c r="F840" s="321"/>
      <c r="G840" s="304" t="s">
        <v>1</v>
      </c>
      <c r="H840" s="35">
        <v>21.7</v>
      </c>
      <c r="I840" s="81"/>
      <c r="J840" s="81"/>
      <c r="K840" s="322"/>
      <c r="L840" s="323"/>
    </row>
    <row r="841" spans="1:12" x14ac:dyDescent="0.2">
      <c r="A841" s="83"/>
      <c r="B841" s="84"/>
      <c r="C841" s="41"/>
      <c r="D841" s="41"/>
      <c r="E841" s="255"/>
      <c r="F841" s="263"/>
      <c r="G841" s="79"/>
      <c r="I841" s="81"/>
      <c r="J841" s="81"/>
      <c r="K841" s="95"/>
    </row>
    <row r="842" spans="1:12" x14ac:dyDescent="0.2">
      <c r="A842" s="256"/>
      <c r="B842" s="92"/>
      <c r="E842" s="257"/>
      <c r="F842" s="263"/>
      <c r="G842" s="79"/>
      <c r="I842" s="81"/>
      <c r="J842" s="81"/>
      <c r="K842" s="95"/>
    </row>
    <row r="843" spans="1:12" x14ac:dyDescent="0.2">
      <c r="A843" s="265"/>
      <c r="B843" s="92"/>
      <c r="E843" s="181"/>
      <c r="F843" s="263"/>
      <c r="G843" s="79"/>
      <c r="I843" s="81"/>
      <c r="J843" s="81"/>
      <c r="K843" s="95"/>
    </row>
    <row r="844" spans="1:12" ht="12" customHeight="1" x14ac:dyDescent="0.2">
      <c r="A844" s="265"/>
      <c r="B844" s="92"/>
      <c r="G844" s="79"/>
      <c r="H844" s="80"/>
      <c r="I844" s="81"/>
      <c r="J844" s="266"/>
      <c r="K844" s="88"/>
    </row>
    <row r="845" spans="1:12" ht="12" customHeight="1" x14ac:dyDescent="0.2">
      <c r="A845" s="265"/>
      <c r="B845" s="92"/>
      <c r="G845" s="79"/>
      <c r="H845" s="80"/>
      <c r="I845" s="81"/>
      <c r="J845" s="266"/>
      <c r="K845" s="88"/>
    </row>
    <row r="846" spans="1:12" ht="12" customHeight="1" x14ac:dyDescent="0.2">
      <c r="A846" s="265"/>
      <c r="B846" s="92"/>
      <c r="G846" s="79"/>
      <c r="H846" s="80"/>
      <c r="I846" s="81"/>
      <c r="J846" s="266"/>
      <c r="K846" s="88"/>
    </row>
    <row r="847" spans="1:12" ht="12" customHeight="1" x14ac:dyDescent="0.2">
      <c r="A847" s="265"/>
      <c r="B847" s="92"/>
      <c r="G847" s="79"/>
      <c r="H847" s="80"/>
      <c r="I847" s="81"/>
      <c r="J847" s="266"/>
      <c r="K847" s="88"/>
    </row>
    <row r="848" spans="1:12" ht="12" customHeight="1" x14ac:dyDescent="0.2">
      <c r="A848" s="265"/>
      <c r="B848" s="92"/>
      <c r="G848" s="79"/>
      <c r="H848" s="80"/>
      <c r="I848" s="81"/>
      <c r="J848" s="266"/>
      <c r="K848" s="88"/>
    </row>
    <row r="849" spans="1:11" ht="12" customHeight="1" x14ac:dyDescent="0.2">
      <c r="A849" s="265"/>
      <c r="B849" s="92"/>
      <c r="G849" s="79"/>
      <c r="H849" s="80"/>
      <c r="I849" s="81"/>
      <c r="J849" s="266"/>
      <c r="K849" s="88"/>
    </row>
    <row r="850" spans="1:11" ht="12" customHeight="1" x14ac:dyDescent="0.2">
      <c r="A850" s="265"/>
      <c r="B850" s="92"/>
      <c r="G850" s="79"/>
      <c r="H850" s="80"/>
      <c r="I850" s="81"/>
      <c r="J850" s="266"/>
      <c r="K850" s="88"/>
    </row>
    <row r="851" spans="1:11" ht="12" customHeight="1" x14ac:dyDescent="0.2">
      <c r="A851" s="265"/>
      <c r="B851" s="92"/>
      <c r="G851" s="79"/>
      <c r="H851" s="80"/>
      <c r="I851" s="81"/>
      <c r="J851" s="266"/>
      <c r="K851" s="88"/>
    </row>
    <row r="852" spans="1:11" ht="12" customHeight="1" x14ac:dyDescent="0.2">
      <c r="A852" s="265"/>
      <c r="B852" s="92"/>
      <c r="G852" s="79"/>
      <c r="H852" s="80"/>
      <c r="I852" s="81"/>
      <c r="J852" s="266"/>
      <c r="K852" s="88"/>
    </row>
    <row r="853" spans="1:11" ht="12" customHeight="1" x14ac:dyDescent="0.2">
      <c r="A853" s="265"/>
      <c r="B853" s="92"/>
      <c r="G853" s="79"/>
      <c r="H853" s="80"/>
      <c r="I853" s="81"/>
      <c r="J853" s="266"/>
      <c r="K853" s="88"/>
    </row>
    <row r="854" spans="1:11" ht="12" customHeight="1" x14ac:dyDescent="0.2">
      <c r="A854" s="265"/>
      <c r="B854" s="92"/>
      <c r="G854" s="79"/>
      <c r="H854" s="80"/>
      <c r="I854" s="81"/>
      <c r="J854" s="266"/>
      <c r="K854" s="88"/>
    </row>
    <row r="855" spans="1:11" ht="12" customHeight="1" x14ac:dyDescent="0.2">
      <c r="A855" s="265"/>
      <c r="B855" s="92"/>
      <c r="G855" s="79"/>
      <c r="H855" s="80"/>
      <c r="I855" s="81"/>
      <c r="J855" s="266"/>
      <c r="K855" s="88"/>
    </row>
    <row r="856" spans="1:11" ht="12" customHeight="1" x14ac:dyDescent="0.2">
      <c r="A856" s="265"/>
      <c r="B856" s="92"/>
      <c r="G856" s="79"/>
      <c r="H856" s="80"/>
      <c r="I856" s="81"/>
      <c r="J856" s="266"/>
      <c r="K856" s="88"/>
    </row>
    <row r="857" spans="1:11" ht="12" customHeight="1" x14ac:dyDescent="0.2">
      <c r="A857" s="265"/>
      <c r="B857" s="92"/>
      <c r="G857" s="79"/>
      <c r="H857" s="80"/>
      <c r="I857" s="81"/>
      <c r="J857" s="266"/>
      <c r="K857" s="88"/>
    </row>
    <row r="858" spans="1:11" ht="12" customHeight="1" x14ac:dyDescent="0.2">
      <c r="A858" s="265"/>
      <c r="B858" s="92"/>
      <c r="G858" s="79"/>
      <c r="H858" s="80"/>
      <c r="I858" s="81"/>
      <c r="J858" s="266"/>
      <c r="K858" s="88"/>
    </row>
    <row r="859" spans="1:11" ht="12" customHeight="1" x14ac:dyDescent="0.2">
      <c r="A859" s="265"/>
      <c r="B859" s="92"/>
      <c r="G859" s="79"/>
      <c r="H859" s="80"/>
      <c r="I859" s="81"/>
      <c r="J859" s="266"/>
      <c r="K859" s="88"/>
    </row>
    <row r="860" spans="1:11" ht="12" customHeight="1" x14ac:dyDescent="0.2">
      <c r="A860" s="265"/>
      <c r="B860" s="92"/>
      <c r="G860" s="79"/>
      <c r="H860" s="80"/>
      <c r="I860" s="81"/>
      <c r="J860" s="266"/>
      <c r="K860" s="88"/>
    </row>
    <row r="861" spans="1:11" ht="12" customHeight="1" x14ac:dyDescent="0.2">
      <c r="A861" s="265"/>
      <c r="B861" s="92"/>
      <c r="G861" s="79"/>
      <c r="H861" s="80"/>
      <c r="I861" s="81"/>
      <c r="J861" s="266"/>
      <c r="K861" s="88"/>
    </row>
    <row r="862" spans="1:11" ht="12" customHeight="1" x14ac:dyDescent="0.2">
      <c r="A862" s="265"/>
      <c r="B862" s="92"/>
      <c r="G862" s="79"/>
      <c r="H862" s="80"/>
      <c r="I862" s="81"/>
      <c r="J862" s="266"/>
      <c r="K862" s="88"/>
    </row>
    <row r="863" spans="1:11" ht="12" customHeight="1" x14ac:dyDescent="0.2">
      <c r="A863" s="265"/>
      <c r="B863" s="92"/>
      <c r="G863" s="79"/>
      <c r="H863" s="80"/>
      <c r="I863" s="81"/>
      <c r="J863" s="266"/>
      <c r="K863" s="88"/>
    </row>
    <row r="864" spans="1:11" ht="12" customHeight="1" x14ac:dyDescent="0.2">
      <c r="A864" s="265"/>
      <c r="B864" s="92"/>
      <c r="G864" s="79"/>
      <c r="H864" s="80"/>
      <c r="I864" s="81"/>
      <c r="J864" s="266"/>
      <c r="K864" s="88"/>
    </row>
    <row r="865" spans="1:11" ht="12" customHeight="1" x14ac:dyDescent="0.2">
      <c r="A865" s="265"/>
      <c r="B865" s="92"/>
      <c r="G865" s="79"/>
      <c r="H865" s="80"/>
      <c r="I865" s="81"/>
      <c r="J865" s="266"/>
      <c r="K865" s="88"/>
    </row>
    <row r="866" spans="1:11" ht="12" customHeight="1" x14ac:dyDescent="0.2">
      <c r="A866" s="265"/>
      <c r="B866" s="92"/>
      <c r="G866" s="79"/>
      <c r="H866" s="80"/>
      <c r="I866" s="81"/>
      <c r="J866" s="266"/>
      <c r="K866" s="88"/>
    </row>
    <row r="867" spans="1:11" ht="12" customHeight="1" x14ac:dyDescent="0.2">
      <c r="A867" s="265"/>
      <c r="B867" s="92"/>
      <c r="G867" s="79"/>
      <c r="H867" s="80"/>
      <c r="I867" s="81"/>
      <c r="J867" s="266"/>
      <c r="K867" s="88"/>
    </row>
    <row r="868" spans="1:11" ht="12" customHeight="1" x14ac:dyDescent="0.2">
      <c r="A868" s="265"/>
      <c r="B868" s="92"/>
      <c r="G868" s="79"/>
      <c r="H868" s="80"/>
      <c r="I868" s="81"/>
      <c r="J868" s="266"/>
      <c r="K868" s="88"/>
    </row>
    <row r="869" spans="1:11" ht="12" customHeight="1" x14ac:dyDescent="0.2">
      <c r="A869" s="265"/>
      <c r="B869" s="92"/>
      <c r="G869" s="79"/>
      <c r="H869" s="80"/>
      <c r="I869" s="81"/>
      <c r="J869" s="266"/>
      <c r="K869" s="88"/>
    </row>
    <row r="870" spans="1:11" ht="12" customHeight="1" x14ac:dyDescent="0.2">
      <c r="A870" s="265"/>
      <c r="B870" s="92"/>
      <c r="G870" s="79"/>
      <c r="H870" s="80"/>
      <c r="I870" s="81"/>
      <c r="J870" s="266"/>
      <c r="K870" s="88"/>
    </row>
    <row r="871" spans="1:11" ht="12" customHeight="1" x14ac:dyDescent="0.2">
      <c r="A871" s="265"/>
      <c r="B871" s="92"/>
      <c r="G871" s="79"/>
      <c r="H871" s="80"/>
      <c r="I871" s="81"/>
      <c r="J871" s="266"/>
      <c r="K871" s="88"/>
    </row>
    <row r="872" spans="1:11" ht="12" customHeight="1" x14ac:dyDescent="0.2">
      <c r="A872" s="265"/>
      <c r="B872" s="92"/>
      <c r="G872" s="79"/>
      <c r="H872" s="80"/>
      <c r="I872" s="81"/>
      <c r="J872" s="266"/>
      <c r="K872" s="88"/>
    </row>
    <row r="873" spans="1:11" ht="12" customHeight="1" x14ac:dyDescent="0.2">
      <c r="A873" s="265"/>
      <c r="B873" s="92"/>
      <c r="G873" s="79"/>
      <c r="H873" s="80"/>
      <c r="I873" s="81"/>
      <c r="J873" s="266"/>
      <c r="K873" s="88"/>
    </row>
    <row r="874" spans="1:11" ht="12" customHeight="1" x14ac:dyDescent="0.2">
      <c r="A874" s="265"/>
      <c r="B874" s="92"/>
      <c r="G874" s="79"/>
      <c r="H874" s="80"/>
      <c r="I874" s="81"/>
      <c r="J874" s="266"/>
      <c r="K874" s="88"/>
    </row>
    <row r="875" spans="1:11" ht="12" customHeight="1" x14ac:dyDescent="0.2">
      <c r="A875" s="265"/>
      <c r="B875" s="92"/>
      <c r="G875" s="79"/>
      <c r="H875" s="80"/>
      <c r="I875" s="81"/>
      <c r="J875" s="266"/>
      <c r="K875" s="88"/>
    </row>
    <row r="876" spans="1:11" ht="12" customHeight="1" x14ac:dyDescent="0.2">
      <c r="A876" s="265"/>
      <c r="B876" s="92"/>
      <c r="G876" s="79"/>
      <c r="H876" s="80"/>
      <c r="I876" s="81"/>
      <c r="J876" s="266"/>
      <c r="K876" s="88"/>
    </row>
    <row r="877" spans="1:11" ht="12" customHeight="1" x14ac:dyDescent="0.2">
      <c r="A877" s="265"/>
      <c r="B877" s="92"/>
      <c r="G877" s="79"/>
      <c r="H877" s="80"/>
      <c r="I877" s="81"/>
      <c r="J877" s="266"/>
      <c r="K877" s="88"/>
    </row>
    <row r="878" spans="1:11" ht="12" customHeight="1" x14ac:dyDescent="0.2">
      <c r="A878" s="265"/>
      <c r="B878" s="92"/>
      <c r="G878" s="79"/>
      <c r="H878" s="80"/>
      <c r="I878" s="81"/>
      <c r="J878" s="266"/>
      <c r="K878" s="88"/>
    </row>
    <row r="879" spans="1:11" ht="12" customHeight="1" x14ac:dyDescent="0.2">
      <c r="A879" s="265"/>
      <c r="B879" s="92"/>
      <c r="G879" s="79"/>
      <c r="H879" s="80"/>
      <c r="I879" s="81"/>
      <c r="J879" s="266"/>
      <c r="K879" s="88"/>
    </row>
    <row r="880" spans="1:11" ht="12" customHeight="1" x14ac:dyDescent="0.2">
      <c r="A880" s="265"/>
      <c r="B880" s="92"/>
      <c r="G880" s="79"/>
      <c r="H880" s="80"/>
      <c r="I880" s="81"/>
      <c r="J880" s="266"/>
      <c r="K880" s="88"/>
    </row>
    <row r="881" spans="1:11" ht="12" customHeight="1" x14ac:dyDescent="0.2">
      <c r="A881" s="265"/>
      <c r="B881" s="92"/>
      <c r="G881" s="79"/>
      <c r="H881" s="80"/>
      <c r="I881" s="81"/>
      <c r="J881" s="266"/>
      <c r="K881" s="88"/>
    </row>
    <row r="882" spans="1:11" ht="12" customHeight="1" x14ac:dyDescent="0.2">
      <c r="A882" s="265"/>
      <c r="B882" s="92"/>
      <c r="G882" s="79"/>
      <c r="H882" s="80"/>
      <c r="I882" s="81"/>
      <c r="J882" s="266"/>
      <c r="K882" s="88"/>
    </row>
    <row r="883" spans="1:11" ht="12" customHeight="1" x14ac:dyDescent="0.2">
      <c r="A883" s="265"/>
      <c r="B883" s="92"/>
      <c r="G883" s="79"/>
      <c r="H883" s="80"/>
      <c r="I883" s="81"/>
      <c r="J883" s="266"/>
      <c r="K883" s="88"/>
    </row>
    <row r="884" spans="1:11" ht="12" customHeight="1" x14ac:dyDescent="0.2">
      <c r="A884" s="265"/>
      <c r="B884" s="92"/>
      <c r="G884" s="79"/>
      <c r="H884" s="80"/>
      <c r="I884" s="81"/>
      <c r="J884" s="266"/>
      <c r="K884" s="88"/>
    </row>
    <row r="885" spans="1:11" ht="12" customHeight="1" x14ac:dyDescent="0.2">
      <c r="A885" s="265"/>
      <c r="B885" s="92"/>
      <c r="G885" s="79"/>
      <c r="H885" s="80"/>
      <c r="I885" s="81"/>
      <c r="J885" s="266"/>
      <c r="K885" s="88"/>
    </row>
    <row r="886" spans="1:11" ht="12" customHeight="1" x14ac:dyDescent="0.2">
      <c r="A886" s="265"/>
      <c r="B886" s="92"/>
      <c r="G886" s="79"/>
      <c r="H886" s="80"/>
      <c r="I886" s="81"/>
      <c r="J886" s="266"/>
      <c r="K886" s="88"/>
    </row>
    <row r="887" spans="1:11" ht="12" customHeight="1" x14ac:dyDescent="0.2">
      <c r="A887" s="265"/>
      <c r="B887" s="92"/>
      <c r="G887" s="79"/>
      <c r="H887" s="80"/>
      <c r="I887" s="81"/>
      <c r="J887" s="266"/>
      <c r="K887" s="88"/>
    </row>
    <row r="888" spans="1:11" ht="12" customHeight="1" x14ac:dyDescent="0.2">
      <c r="A888" s="265"/>
      <c r="B888" s="92"/>
      <c r="G888" s="79"/>
      <c r="H888" s="80"/>
      <c r="I888" s="81"/>
      <c r="J888" s="266"/>
      <c r="K888" s="88"/>
    </row>
    <row r="889" spans="1:11" ht="12" customHeight="1" x14ac:dyDescent="0.2">
      <c r="A889" s="265"/>
      <c r="B889" s="92"/>
      <c r="G889" s="79"/>
      <c r="H889" s="80"/>
      <c r="I889" s="81"/>
      <c r="J889" s="266"/>
      <c r="K889" s="88"/>
    </row>
    <row r="890" spans="1:11" ht="12" customHeight="1" x14ac:dyDescent="0.2">
      <c r="A890" s="265"/>
      <c r="B890" s="92"/>
      <c r="G890" s="79"/>
      <c r="H890" s="80"/>
      <c r="I890" s="81"/>
      <c r="J890" s="266"/>
      <c r="K890" s="88"/>
    </row>
    <row r="891" spans="1:11" s="75" customFormat="1" x14ac:dyDescent="0.2">
      <c r="A891" s="66" t="s">
        <v>528</v>
      </c>
      <c r="B891" s="67"/>
      <c r="C891" s="68"/>
      <c r="D891" s="68"/>
      <c r="E891" s="69" t="s">
        <v>138</v>
      </c>
      <c r="F891" s="70"/>
      <c r="G891" s="71"/>
      <c r="H891" s="72"/>
      <c r="I891" s="73"/>
      <c r="J891" s="73"/>
      <c r="K891" s="100"/>
    </row>
    <row r="892" spans="1:11" s="75" customFormat="1" ht="15" customHeight="1" x14ac:dyDescent="0.2">
      <c r="A892" s="66" t="s">
        <v>14</v>
      </c>
      <c r="B892" s="67"/>
      <c r="C892" s="68"/>
      <c r="D892" s="68"/>
      <c r="E892" s="69" t="s">
        <v>357</v>
      </c>
      <c r="F892" s="70"/>
      <c r="G892" s="71"/>
      <c r="H892" s="327"/>
      <c r="I892" s="73"/>
      <c r="J892" s="73"/>
      <c r="K892" s="74"/>
    </row>
    <row r="893" spans="1:11" s="331" customFormat="1" ht="12" customHeight="1" x14ac:dyDescent="0.2">
      <c r="A893" s="83"/>
      <c r="B893" s="40"/>
      <c r="C893" s="41"/>
      <c r="D893" s="41"/>
      <c r="E893" s="328"/>
      <c r="F893" s="329"/>
      <c r="G893" s="86"/>
      <c r="H893" s="330"/>
      <c r="I893" s="88"/>
      <c r="J893" s="88"/>
      <c r="K893" s="82"/>
    </row>
    <row r="894" spans="1:11" s="331" customFormat="1" ht="12" customHeight="1" x14ac:dyDescent="0.2">
      <c r="A894" s="83" t="s">
        <v>13</v>
      </c>
      <c r="B894" s="332" t="s">
        <v>10</v>
      </c>
      <c r="C894" s="41"/>
      <c r="D894" s="41"/>
      <c r="E894" s="328"/>
      <c r="F894" s="329"/>
      <c r="G894" s="86"/>
      <c r="H894" s="330"/>
      <c r="I894" s="88"/>
      <c r="J894" s="88"/>
      <c r="K894" s="82"/>
    </row>
    <row r="895" spans="1:11" s="310" customFormat="1" ht="38.25" x14ac:dyDescent="0.2">
      <c r="A895" s="29"/>
      <c r="B895" s="92"/>
      <c r="C895" s="31"/>
      <c r="D895" s="161" t="s">
        <v>164</v>
      </c>
      <c r="E895" s="333" t="s">
        <v>677</v>
      </c>
      <c r="F895" s="94"/>
      <c r="G895" s="79"/>
      <c r="H895" s="283"/>
      <c r="I895" s="81"/>
      <c r="J895" s="81"/>
      <c r="K895" s="82"/>
    </row>
    <row r="896" spans="1:11" s="310" customFormat="1" ht="63.75" x14ac:dyDescent="0.2">
      <c r="A896" s="29"/>
      <c r="B896" s="92"/>
      <c r="C896" s="31"/>
      <c r="D896" s="161" t="s">
        <v>166</v>
      </c>
      <c r="E896" s="334" t="s">
        <v>219</v>
      </c>
      <c r="F896" s="94"/>
      <c r="G896" s="79"/>
      <c r="H896" s="283"/>
      <c r="I896" s="81"/>
      <c r="J896" s="81"/>
      <c r="K896" s="82"/>
    </row>
    <row r="897" spans="1:11" s="310" customFormat="1" ht="38.25" x14ac:dyDescent="0.2">
      <c r="A897" s="29"/>
      <c r="B897" s="92"/>
      <c r="C897" s="31"/>
      <c r="D897" s="161" t="s">
        <v>168</v>
      </c>
      <c r="E897" s="334" t="s">
        <v>189</v>
      </c>
      <c r="F897" s="94"/>
      <c r="G897" s="79"/>
      <c r="H897" s="283"/>
      <c r="I897" s="81"/>
      <c r="J897" s="81"/>
      <c r="K897" s="82"/>
    </row>
    <row r="898" spans="1:11" s="310" customFormat="1" ht="76.5" x14ac:dyDescent="0.2">
      <c r="A898" s="29"/>
      <c r="B898" s="92"/>
      <c r="C898" s="31"/>
      <c r="D898" s="161" t="s">
        <v>175</v>
      </c>
      <c r="E898" s="334" t="s">
        <v>256</v>
      </c>
      <c r="F898" s="94"/>
      <c r="G898" s="79"/>
      <c r="H898" s="283"/>
      <c r="I898" s="81"/>
      <c r="J898" s="81"/>
      <c r="K898" s="82"/>
    </row>
    <row r="899" spans="1:11" s="310" customFormat="1" ht="28.5" customHeight="1" x14ac:dyDescent="0.2">
      <c r="A899" s="29"/>
      <c r="B899" s="92"/>
      <c r="C899" s="31"/>
      <c r="D899" s="161" t="s">
        <v>176</v>
      </c>
      <c r="E899" s="334" t="s">
        <v>190</v>
      </c>
      <c r="F899" s="94"/>
      <c r="G899" s="79"/>
      <c r="H899" s="283"/>
      <c r="I899" s="81"/>
      <c r="J899" s="81"/>
      <c r="K899" s="82"/>
    </row>
    <row r="900" spans="1:11" s="310" customFormat="1" ht="25.5" x14ac:dyDescent="0.2">
      <c r="A900" s="29"/>
      <c r="B900" s="92"/>
      <c r="C900" s="31"/>
      <c r="D900" s="161" t="s">
        <v>177</v>
      </c>
      <c r="E900" s="334" t="s">
        <v>191</v>
      </c>
      <c r="F900" s="94"/>
      <c r="G900" s="79"/>
      <c r="H900" s="283"/>
      <c r="I900" s="81"/>
      <c r="J900" s="81"/>
      <c r="K900" s="95"/>
    </row>
    <row r="901" spans="1:11" s="310" customFormat="1" ht="38.25" x14ac:dyDescent="0.2">
      <c r="A901" s="29"/>
      <c r="B901" s="92"/>
      <c r="C901" s="31"/>
      <c r="D901" s="161" t="s">
        <v>178</v>
      </c>
      <c r="E901" s="334" t="s">
        <v>192</v>
      </c>
      <c r="F901" s="94"/>
      <c r="G901" s="79"/>
      <c r="H901" s="283"/>
      <c r="I901" s="81"/>
      <c r="J901" s="81"/>
      <c r="K901" s="95"/>
    </row>
    <row r="902" spans="1:11" s="310" customFormat="1" ht="76.5" x14ac:dyDescent="0.2">
      <c r="A902" s="29"/>
      <c r="B902" s="92"/>
      <c r="C902" s="31"/>
      <c r="D902" s="161" t="s">
        <v>188</v>
      </c>
      <c r="E902" s="334" t="s">
        <v>257</v>
      </c>
      <c r="F902" s="94"/>
      <c r="G902" s="79"/>
      <c r="H902" s="283"/>
      <c r="I902" s="81"/>
      <c r="J902" s="81"/>
      <c r="K902" s="95"/>
    </row>
    <row r="903" spans="1:11" s="310" customFormat="1" ht="40.5" customHeight="1" x14ac:dyDescent="0.2">
      <c r="A903" s="29"/>
      <c r="B903" s="30"/>
      <c r="C903" s="31"/>
      <c r="D903" s="161" t="s">
        <v>201</v>
      </c>
      <c r="E903" s="334" t="s">
        <v>220</v>
      </c>
      <c r="F903" s="94"/>
      <c r="G903" s="79"/>
      <c r="H903" s="283"/>
      <c r="I903" s="81"/>
      <c r="J903" s="81"/>
      <c r="K903" s="95"/>
    </row>
    <row r="904" spans="1:11" s="310" customFormat="1" ht="38.25" x14ac:dyDescent="0.2">
      <c r="A904" s="29"/>
      <c r="B904" s="30"/>
      <c r="C904" s="31"/>
      <c r="D904" s="161" t="s">
        <v>226</v>
      </c>
      <c r="E904" s="334" t="s">
        <v>221</v>
      </c>
      <c r="F904" s="94"/>
      <c r="G904" s="79"/>
      <c r="H904" s="283"/>
      <c r="I904" s="81"/>
      <c r="J904" s="81"/>
      <c r="K904" s="95"/>
    </row>
    <row r="905" spans="1:11" s="310" customFormat="1" ht="25.5" x14ac:dyDescent="0.2">
      <c r="A905" s="29"/>
      <c r="B905" s="30"/>
      <c r="C905" s="31"/>
      <c r="D905" s="161" t="s">
        <v>227</v>
      </c>
      <c r="E905" s="334" t="s">
        <v>222</v>
      </c>
      <c r="F905" s="94"/>
      <c r="G905" s="79"/>
      <c r="H905" s="283"/>
      <c r="I905" s="81"/>
      <c r="J905" s="81"/>
      <c r="K905" s="95"/>
    </row>
    <row r="906" spans="1:11" s="310" customFormat="1" ht="38.25" x14ac:dyDescent="0.2">
      <c r="A906" s="29"/>
      <c r="B906" s="30"/>
      <c r="C906" s="31"/>
      <c r="D906" s="161" t="s">
        <v>228</v>
      </c>
      <c r="E906" s="334" t="s">
        <v>223</v>
      </c>
      <c r="F906" s="94"/>
      <c r="G906" s="79"/>
      <c r="H906" s="283"/>
      <c r="I906" s="81"/>
      <c r="J906" s="81"/>
      <c r="K906" s="95"/>
    </row>
    <row r="907" spans="1:11" s="310" customFormat="1" ht="38.25" x14ac:dyDescent="0.2">
      <c r="A907" s="29"/>
      <c r="B907" s="30"/>
      <c r="C907" s="31"/>
      <c r="D907" s="161" t="s">
        <v>229</v>
      </c>
      <c r="E907" s="334" t="s">
        <v>224</v>
      </c>
      <c r="F907" s="94"/>
      <c r="G907" s="79"/>
      <c r="H907" s="283"/>
      <c r="I907" s="81"/>
      <c r="J907" s="81"/>
      <c r="K907" s="95"/>
    </row>
    <row r="908" spans="1:11" s="310" customFormat="1" ht="25.5" x14ac:dyDescent="0.2">
      <c r="A908" s="29"/>
      <c r="B908" s="30"/>
      <c r="C908" s="31"/>
      <c r="D908" s="161" t="s">
        <v>261</v>
      </c>
      <c r="E908" s="334" t="s">
        <v>225</v>
      </c>
      <c r="F908" s="335"/>
      <c r="G908" s="79"/>
      <c r="H908" s="283"/>
      <c r="I908" s="81"/>
      <c r="J908" s="81"/>
      <c r="K908" s="95"/>
    </row>
    <row r="909" spans="1:11" s="310" customFormat="1" ht="25.5" x14ac:dyDescent="0.2">
      <c r="A909" s="29"/>
      <c r="B909" s="30"/>
      <c r="C909" s="31"/>
      <c r="D909" s="161" t="s">
        <v>262</v>
      </c>
      <c r="E909" s="334" t="s">
        <v>240</v>
      </c>
      <c r="F909" s="335"/>
      <c r="G909" s="79"/>
      <c r="H909" s="283"/>
      <c r="I909" s="81"/>
      <c r="J909" s="81"/>
      <c r="K909" s="95"/>
    </row>
    <row r="910" spans="1:11" s="310" customFormat="1" x14ac:dyDescent="0.2">
      <c r="A910" s="29"/>
      <c r="B910" s="30"/>
      <c r="C910" s="31"/>
      <c r="D910" s="31"/>
      <c r="E910" s="336" t="s">
        <v>241</v>
      </c>
      <c r="F910" s="335"/>
      <c r="G910" s="79"/>
      <c r="H910" s="283"/>
      <c r="I910" s="81"/>
      <c r="J910" s="81"/>
      <c r="K910" s="95"/>
    </row>
    <row r="911" spans="1:11" s="310" customFormat="1" x14ac:dyDescent="0.2">
      <c r="A911" s="29"/>
      <c r="B911" s="30"/>
      <c r="C911" s="31"/>
      <c r="D911" s="31"/>
      <c r="E911" s="336" t="s">
        <v>242</v>
      </c>
      <c r="F911" s="335"/>
      <c r="G911" s="79"/>
      <c r="H911" s="283"/>
      <c r="I911" s="81"/>
      <c r="J911" s="81"/>
      <c r="K911" s="95"/>
    </row>
    <row r="912" spans="1:11" s="310" customFormat="1" x14ac:dyDescent="0.2">
      <c r="A912" s="29"/>
      <c r="B912" s="30"/>
      <c r="C912" s="31"/>
      <c r="D912" s="31"/>
      <c r="E912" s="336" t="s">
        <v>243</v>
      </c>
      <c r="F912" s="335"/>
      <c r="G912" s="79"/>
      <c r="H912" s="283"/>
      <c r="I912" s="81"/>
      <c r="J912" s="81"/>
      <c r="K912" s="95"/>
    </row>
    <row r="913" spans="1:11" s="310" customFormat="1" x14ac:dyDescent="0.2">
      <c r="A913" s="29"/>
      <c r="B913" s="30"/>
      <c r="C913" s="31"/>
      <c r="D913" s="31"/>
      <c r="E913" s="336" t="s">
        <v>244</v>
      </c>
      <c r="F913" s="335"/>
      <c r="G913" s="79"/>
      <c r="H913" s="283"/>
      <c r="I913" s="81"/>
      <c r="J913" s="81"/>
      <c r="K913" s="95"/>
    </row>
    <row r="914" spans="1:11" s="310" customFormat="1" x14ac:dyDescent="0.2">
      <c r="A914" s="29"/>
      <c r="B914" s="30"/>
      <c r="C914" s="31"/>
      <c r="D914" s="31"/>
      <c r="E914" s="336" t="s">
        <v>245</v>
      </c>
      <c r="F914" s="335"/>
      <c r="G914" s="79"/>
      <c r="H914" s="283"/>
      <c r="I914" s="81"/>
      <c r="J914" s="81"/>
      <c r="K914" s="95"/>
    </row>
    <row r="915" spans="1:11" s="310" customFormat="1" x14ac:dyDescent="0.2">
      <c r="A915" s="29"/>
      <c r="B915" s="30"/>
      <c r="C915" s="31"/>
      <c r="D915" s="31"/>
      <c r="E915" s="336" t="s">
        <v>246</v>
      </c>
      <c r="F915" s="335"/>
      <c r="G915" s="79"/>
      <c r="H915" s="283"/>
      <c r="I915" s="81"/>
      <c r="J915" s="81"/>
      <c r="K915" s="95"/>
    </row>
    <row r="916" spans="1:11" s="310" customFormat="1" x14ac:dyDescent="0.2">
      <c r="A916" s="29"/>
      <c r="B916" s="30"/>
      <c r="C916" s="31"/>
      <c r="D916" s="31"/>
      <c r="E916" s="336" t="s">
        <v>247</v>
      </c>
      <c r="F916" s="335"/>
      <c r="G916" s="79"/>
      <c r="H916" s="283"/>
      <c r="I916" s="81"/>
      <c r="J916" s="81"/>
      <c r="K916" s="95"/>
    </row>
    <row r="917" spans="1:11" s="310" customFormat="1" x14ac:dyDescent="0.2">
      <c r="A917" s="29"/>
      <c r="B917" s="30"/>
      <c r="C917" s="31"/>
      <c r="D917" s="31"/>
      <c r="E917" s="336" t="s">
        <v>248</v>
      </c>
      <c r="F917" s="335"/>
      <c r="G917" s="79"/>
      <c r="H917" s="283"/>
      <c r="I917" s="81"/>
      <c r="J917" s="81"/>
      <c r="K917" s="95"/>
    </row>
    <row r="918" spans="1:11" s="310" customFormat="1" x14ac:dyDescent="0.2">
      <c r="A918" s="29"/>
      <c r="B918" s="30"/>
      <c r="C918" s="31"/>
      <c r="D918" s="31"/>
      <c r="E918" s="336" t="s">
        <v>249</v>
      </c>
      <c r="F918" s="335"/>
      <c r="G918" s="79"/>
      <c r="H918" s="283"/>
      <c r="I918" s="81"/>
      <c r="J918" s="81"/>
      <c r="K918" s="95"/>
    </row>
    <row r="919" spans="1:11" s="310" customFormat="1" x14ac:dyDescent="0.2">
      <c r="A919" s="29"/>
      <c r="B919" s="30"/>
      <c r="C919" s="31"/>
      <c r="D919" s="31"/>
      <c r="E919" s="336" t="s">
        <v>250</v>
      </c>
      <c r="F919" s="335"/>
      <c r="G919" s="79"/>
      <c r="H919" s="283"/>
      <c r="I919" s="81"/>
      <c r="J919" s="81"/>
      <c r="K919" s="95"/>
    </row>
    <row r="920" spans="1:11" s="310" customFormat="1" x14ac:dyDescent="0.2">
      <c r="A920" s="29"/>
      <c r="B920" s="30"/>
      <c r="C920" s="31"/>
      <c r="D920" s="31"/>
      <c r="E920" s="336" t="s">
        <v>251</v>
      </c>
      <c r="F920" s="335"/>
      <c r="G920" s="79"/>
      <c r="H920" s="283"/>
      <c r="I920" s="81"/>
      <c r="J920" s="81"/>
      <c r="K920" s="95"/>
    </row>
    <row r="921" spans="1:11" s="310" customFormat="1" x14ac:dyDescent="0.2">
      <c r="A921" s="29"/>
      <c r="B921" s="30"/>
      <c r="C921" s="31"/>
      <c r="D921" s="31"/>
      <c r="E921" s="336" t="s">
        <v>252</v>
      </c>
      <c r="F921" s="335"/>
      <c r="G921" s="79"/>
      <c r="H921" s="283"/>
      <c r="I921" s="81"/>
      <c r="J921" s="81"/>
      <c r="K921" s="95"/>
    </row>
    <row r="922" spans="1:11" s="310" customFormat="1" x14ac:dyDescent="0.2">
      <c r="A922" s="29"/>
      <c r="B922" s="30"/>
      <c r="C922" s="31"/>
      <c r="D922" s="31"/>
      <c r="E922" s="336" t="s">
        <v>253</v>
      </c>
      <c r="F922" s="335"/>
      <c r="G922" s="79"/>
      <c r="H922" s="283"/>
      <c r="I922" s="81"/>
      <c r="J922" s="81"/>
      <c r="K922" s="95"/>
    </row>
    <row r="923" spans="1:11" s="310" customFormat="1" x14ac:dyDescent="0.2">
      <c r="A923" s="29"/>
      <c r="B923" s="30"/>
      <c r="C923" s="31"/>
      <c r="D923" s="31"/>
      <c r="E923" s="336" t="s">
        <v>254</v>
      </c>
      <c r="F923" s="335"/>
      <c r="G923" s="79"/>
      <c r="H923" s="283"/>
      <c r="I923" s="81"/>
      <c r="J923" s="81"/>
      <c r="K923" s="95"/>
    </row>
    <row r="924" spans="1:11" s="310" customFormat="1" x14ac:dyDescent="0.2">
      <c r="A924" s="29"/>
      <c r="B924" s="30"/>
      <c r="C924" s="31"/>
      <c r="D924" s="31"/>
      <c r="E924" s="336" t="s">
        <v>255</v>
      </c>
      <c r="F924" s="335"/>
      <c r="G924" s="79"/>
      <c r="H924" s="283"/>
      <c r="I924" s="81"/>
      <c r="J924" s="81"/>
      <c r="K924" s="95"/>
    </row>
    <row r="925" spans="1:11" s="310" customFormat="1" ht="127.5" x14ac:dyDescent="0.2">
      <c r="A925" s="29"/>
      <c r="B925" s="30"/>
      <c r="C925" s="31"/>
      <c r="D925" s="161" t="s">
        <v>263</v>
      </c>
      <c r="E925" s="334" t="s">
        <v>258</v>
      </c>
      <c r="F925" s="335"/>
      <c r="G925" s="79"/>
      <c r="H925" s="283"/>
      <c r="I925" s="81"/>
      <c r="J925" s="81"/>
      <c r="K925" s="95"/>
    </row>
    <row r="926" spans="1:11" s="310" customFormat="1" ht="38.25" x14ac:dyDescent="0.2">
      <c r="A926" s="29"/>
      <c r="B926" s="30"/>
      <c r="C926" s="31"/>
      <c r="D926" s="161" t="s">
        <v>264</v>
      </c>
      <c r="E926" s="334" t="s">
        <v>259</v>
      </c>
      <c r="F926" s="335"/>
      <c r="G926" s="79"/>
      <c r="H926" s="283"/>
      <c r="I926" s="81"/>
      <c r="J926" s="81"/>
      <c r="K926" s="95"/>
    </row>
    <row r="927" spans="1:11" s="310" customFormat="1" ht="25.5" x14ac:dyDescent="0.2">
      <c r="A927" s="29"/>
      <c r="B927" s="30"/>
      <c r="C927" s="31"/>
      <c r="D927" s="161" t="s">
        <v>265</v>
      </c>
      <c r="E927" s="334" t="s">
        <v>260</v>
      </c>
      <c r="F927" s="335"/>
      <c r="G927" s="79"/>
      <c r="H927" s="283"/>
      <c r="I927" s="81"/>
      <c r="J927" s="81"/>
      <c r="K927" s="95"/>
    </row>
    <row r="928" spans="1:11" s="310" customFormat="1" x14ac:dyDescent="0.2">
      <c r="A928" s="29"/>
      <c r="B928" s="30"/>
      <c r="C928" s="31"/>
      <c r="D928" s="161"/>
      <c r="E928" s="334"/>
      <c r="F928" s="335"/>
      <c r="G928" s="79"/>
      <c r="H928" s="283"/>
      <c r="I928" s="81"/>
      <c r="J928" s="81"/>
      <c r="K928" s="95"/>
    </row>
    <row r="929" spans="1:11" s="331" customFormat="1" x14ac:dyDescent="0.2">
      <c r="A929" s="83" t="s">
        <v>12</v>
      </c>
      <c r="B929" s="332" t="s">
        <v>230</v>
      </c>
      <c r="C929" s="41"/>
      <c r="D929" s="41"/>
      <c r="E929" s="328"/>
      <c r="F929" s="329"/>
      <c r="G929" s="86"/>
      <c r="H929" s="330"/>
      <c r="I929" s="88"/>
      <c r="J929" s="88"/>
      <c r="K929" s="95"/>
    </row>
    <row r="930" spans="1:11" s="331" customFormat="1" x14ac:dyDescent="0.2">
      <c r="A930" s="83"/>
      <c r="B930" s="332"/>
      <c r="C930" s="41"/>
      <c r="D930" s="40"/>
      <c r="E930" s="328"/>
      <c r="F930" s="329"/>
      <c r="G930" s="86"/>
      <c r="H930" s="330"/>
      <c r="I930" s="88"/>
      <c r="J930" s="88"/>
      <c r="K930" s="95"/>
    </row>
    <row r="931" spans="1:11" s="310" customFormat="1" ht="12" customHeight="1" x14ac:dyDescent="0.2">
      <c r="A931" s="76"/>
      <c r="B931" s="30"/>
      <c r="C931" s="31"/>
      <c r="D931" s="337" t="s">
        <v>231</v>
      </c>
      <c r="E931" s="334"/>
      <c r="F931" s="338"/>
      <c r="G931" s="79"/>
      <c r="H931" s="283"/>
      <c r="I931" s="81"/>
      <c r="J931" s="81"/>
      <c r="K931" s="95"/>
    </row>
    <row r="932" spans="1:11" s="310" customFormat="1" ht="76.5" x14ac:dyDescent="0.2">
      <c r="A932" s="76"/>
      <c r="B932" s="30"/>
      <c r="C932" s="31"/>
      <c r="D932" s="31"/>
      <c r="E932" s="334" t="s">
        <v>652</v>
      </c>
      <c r="F932" s="338"/>
      <c r="G932" s="79"/>
      <c r="H932" s="283"/>
      <c r="I932" s="81"/>
      <c r="J932" s="81"/>
      <c r="K932" s="95"/>
    </row>
    <row r="933" spans="1:11" s="310" customFormat="1" ht="12" customHeight="1" x14ac:dyDescent="0.2">
      <c r="A933" s="76"/>
      <c r="B933" s="30"/>
      <c r="C933" s="31"/>
      <c r="D933" s="31"/>
      <c r="E933" s="91"/>
      <c r="F933" s="338"/>
      <c r="G933" s="79"/>
      <c r="H933" s="283"/>
      <c r="I933" s="81"/>
      <c r="J933" s="81"/>
      <c r="K933" s="95"/>
    </row>
    <row r="934" spans="1:11" s="310" customFormat="1" ht="12" customHeight="1" x14ac:dyDescent="0.2">
      <c r="A934" s="76" t="s">
        <v>290</v>
      </c>
      <c r="B934" s="30"/>
      <c r="C934" s="31"/>
      <c r="D934" s="31"/>
      <c r="E934" s="334" t="s">
        <v>651</v>
      </c>
      <c r="F934" s="338"/>
      <c r="G934" s="79" t="s">
        <v>11</v>
      </c>
      <c r="H934" s="339">
        <v>6</v>
      </c>
      <c r="I934" s="81"/>
      <c r="J934" s="81"/>
      <c r="K934" s="95"/>
    </row>
    <row r="935" spans="1:11" s="310" customFormat="1" ht="12" customHeight="1" x14ac:dyDescent="0.2">
      <c r="A935" s="76" t="s">
        <v>365</v>
      </c>
      <c r="B935" s="30"/>
      <c r="C935" s="31"/>
      <c r="D935" s="31"/>
      <c r="E935" s="334" t="s">
        <v>581</v>
      </c>
      <c r="F935" s="338"/>
      <c r="G935" s="79" t="s">
        <v>11</v>
      </c>
      <c r="H935" s="339">
        <v>1</v>
      </c>
      <c r="I935" s="81"/>
      <c r="J935" s="81"/>
      <c r="K935" s="95"/>
    </row>
    <row r="936" spans="1:11" s="310" customFormat="1" ht="12" customHeight="1" x14ac:dyDescent="0.2">
      <c r="A936" s="76"/>
      <c r="B936" s="30"/>
      <c r="C936" s="31"/>
      <c r="D936" s="31"/>
      <c r="E936" s="91"/>
      <c r="F936" s="338"/>
      <c r="G936" s="79"/>
      <c r="H936" s="283"/>
      <c r="I936" s="81"/>
      <c r="J936" s="81"/>
      <c r="K936" s="95"/>
    </row>
    <row r="937" spans="1:11" s="310" customFormat="1" ht="12" customHeight="1" x14ac:dyDescent="0.2">
      <c r="A937" s="76"/>
      <c r="B937" s="30"/>
      <c r="C937" s="31"/>
      <c r="D937" s="337" t="s">
        <v>235</v>
      </c>
      <c r="E937" s="91"/>
      <c r="F937" s="338"/>
      <c r="G937" s="79"/>
      <c r="H937" s="283"/>
      <c r="I937" s="81"/>
      <c r="J937" s="81"/>
      <c r="K937" s="95"/>
    </row>
    <row r="938" spans="1:11" s="310" customFormat="1" ht="90.75" customHeight="1" x14ac:dyDescent="0.2">
      <c r="A938" s="76"/>
      <c r="B938" s="30"/>
      <c r="C938" s="31"/>
      <c r="D938" s="31"/>
      <c r="E938" s="334" t="s">
        <v>232</v>
      </c>
      <c r="F938" s="338"/>
      <c r="G938" s="79"/>
      <c r="H938" s="283"/>
      <c r="I938" s="81"/>
      <c r="J938" s="81"/>
      <c r="K938" s="95"/>
    </row>
    <row r="939" spans="1:11" s="340" customFormat="1" ht="12" customHeight="1" x14ac:dyDescent="0.2">
      <c r="A939" s="76"/>
      <c r="B939" s="30"/>
      <c r="C939" s="31"/>
      <c r="D939" s="31"/>
      <c r="E939" s="91"/>
      <c r="F939" s="338"/>
      <c r="G939" s="79"/>
      <c r="H939" s="283"/>
      <c r="I939" s="81"/>
      <c r="J939" s="81"/>
      <c r="K939" s="95"/>
    </row>
    <row r="940" spans="1:11" s="310" customFormat="1" ht="90.75" customHeight="1" x14ac:dyDescent="0.2">
      <c r="A940" s="76"/>
      <c r="B940" s="30"/>
      <c r="C940" s="31"/>
      <c r="D940" s="31"/>
      <c r="E940" s="334" t="s">
        <v>233</v>
      </c>
      <c r="F940" s="338"/>
      <c r="G940" s="79"/>
      <c r="H940" s="283"/>
      <c r="I940" s="81"/>
      <c r="J940" s="81"/>
      <c r="K940" s="95"/>
    </row>
    <row r="941" spans="1:11" s="310" customFormat="1" ht="12" customHeight="1" x14ac:dyDescent="0.2">
      <c r="A941" s="76"/>
      <c r="B941" s="30"/>
      <c r="C941" s="31"/>
      <c r="D941" s="31"/>
      <c r="E941" s="91"/>
      <c r="F941" s="338"/>
      <c r="G941" s="79"/>
      <c r="H941" s="283"/>
      <c r="I941" s="81"/>
      <c r="J941" s="81"/>
      <c r="K941" s="95"/>
    </row>
    <row r="942" spans="1:11" s="310" customFormat="1" ht="12" customHeight="1" x14ac:dyDescent="0.2">
      <c r="A942" s="76"/>
      <c r="B942" s="30"/>
      <c r="C942" s="31"/>
      <c r="D942" s="341"/>
      <c r="E942" s="342" t="s">
        <v>234</v>
      </c>
      <c r="F942" s="338"/>
      <c r="G942" s="79"/>
      <c r="H942" s="339"/>
      <c r="I942" s="81"/>
      <c r="J942" s="81"/>
      <c r="K942" s="95"/>
    </row>
    <row r="943" spans="1:11" s="310" customFormat="1" x14ac:dyDescent="0.2">
      <c r="A943" s="76" t="s">
        <v>583</v>
      </c>
      <c r="B943" s="30"/>
      <c r="C943" s="31"/>
      <c r="D943" s="31"/>
      <c r="E943" s="334" t="s">
        <v>359</v>
      </c>
      <c r="F943" s="338"/>
      <c r="G943" s="79" t="s">
        <v>5</v>
      </c>
      <c r="H943" s="339">
        <v>1</v>
      </c>
      <c r="I943" s="81"/>
      <c r="J943" s="81"/>
      <c r="K943" s="95"/>
    </row>
    <row r="944" spans="1:11" s="310" customFormat="1" x14ac:dyDescent="0.2">
      <c r="A944" s="76" t="s">
        <v>583</v>
      </c>
      <c r="B944" s="30"/>
      <c r="C944" s="31"/>
      <c r="D944" s="31"/>
      <c r="E944" s="334" t="s">
        <v>582</v>
      </c>
      <c r="F944" s="338"/>
      <c r="G944" s="79" t="s">
        <v>5</v>
      </c>
      <c r="H944" s="339">
        <v>1</v>
      </c>
      <c r="I944" s="81"/>
      <c r="J944" s="81"/>
      <c r="K944" s="95"/>
    </row>
    <row r="945" spans="1:11" s="310" customFormat="1" x14ac:dyDescent="0.2">
      <c r="A945" s="76"/>
      <c r="B945" s="30"/>
      <c r="C945" s="31"/>
      <c r="D945" s="343"/>
      <c r="E945" s="334"/>
      <c r="F945" s="338"/>
      <c r="G945" s="79"/>
      <c r="H945" s="339"/>
      <c r="I945" s="81"/>
      <c r="J945" s="81"/>
      <c r="K945" s="95"/>
    </row>
    <row r="946" spans="1:11" s="310" customFormat="1" x14ac:dyDescent="0.2">
      <c r="A946" s="83" t="s">
        <v>366</v>
      </c>
      <c r="B946" s="332" t="s">
        <v>236</v>
      </c>
      <c r="C946" s="31"/>
      <c r="D946" s="341"/>
      <c r="E946" s="334"/>
      <c r="F946" s="338"/>
      <c r="G946" s="79"/>
      <c r="H946" s="339"/>
      <c r="I946" s="81"/>
      <c r="J946" s="81"/>
      <c r="K946" s="95"/>
    </row>
    <row r="947" spans="1:11" s="310" customFormat="1" ht="25.5" x14ac:dyDescent="0.2">
      <c r="A947" s="76" t="s">
        <v>367</v>
      </c>
      <c r="B947" s="30"/>
      <c r="C947" s="31"/>
      <c r="D947" s="31"/>
      <c r="E947" s="334" t="s">
        <v>360</v>
      </c>
      <c r="F947" s="338"/>
      <c r="G947" s="79" t="s">
        <v>5</v>
      </c>
      <c r="H947" s="339">
        <v>1</v>
      </c>
      <c r="I947" s="81"/>
      <c r="J947" s="81"/>
      <c r="K947" s="95"/>
    </row>
    <row r="948" spans="1:11" s="310" customFormat="1" x14ac:dyDescent="0.2">
      <c r="A948" s="76"/>
      <c r="B948" s="30"/>
      <c r="C948" s="31"/>
      <c r="D948" s="31"/>
      <c r="E948" s="334"/>
      <c r="F948" s="338"/>
      <c r="G948" s="79"/>
      <c r="H948" s="339"/>
      <c r="I948" s="81"/>
      <c r="J948" s="81"/>
      <c r="K948" s="95"/>
    </row>
    <row r="949" spans="1:11" s="310" customFormat="1" x14ac:dyDescent="0.2">
      <c r="A949" s="83" t="s">
        <v>368</v>
      </c>
      <c r="B949" s="332" t="s">
        <v>237</v>
      </c>
      <c r="C949" s="31"/>
      <c r="D949" s="31"/>
      <c r="E949" s="334"/>
      <c r="F949" s="338"/>
      <c r="G949" s="79"/>
      <c r="H949" s="339"/>
      <c r="I949" s="81"/>
      <c r="J949" s="81"/>
      <c r="K949" s="95"/>
    </row>
    <row r="950" spans="1:11" s="310" customFormat="1" ht="41.25" customHeight="1" x14ac:dyDescent="0.2">
      <c r="A950" s="76"/>
      <c r="B950" s="30"/>
      <c r="C950" s="31"/>
      <c r="D950" s="31"/>
      <c r="E950" s="333" t="s">
        <v>671</v>
      </c>
      <c r="F950" s="338"/>
      <c r="G950" s="79"/>
      <c r="H950" s="339"/>
      <c r="I950" s="81"/>
      <c r="J950" s="81"/>
      <c r="K950" s="95"/>
    </row>
    <row r="951" spans="1:11" s="310" customFormat="1" x14ac:dyDescent="0.2">
      <c r="A951" s="76"/>
      <c r="B951" s="30"/>
      <c r="C951" s="31"/>
      <c r="D951" s="31"/>
      <c r="E951" s="334"/>
      <c r="F951" s="338"/>
      <c r="G951" s="79"/>
      <c r="H951" s="339"/>
      <c r="I951" s="81"/>
      <c r="J951" s="81"/>
      <c r="K951" s="95"/>
    </row>
    <row r="952" spans="1:11" s="310" customFormat="1" ht="38.25" x14ac:dyDescent="0.2">
      <c r="A952" s="76" t="s">
        <v>369</v>
      </c>
      <c r="B952" s="30"/>
      <c r="C952" s="31"/>
      <c r="D952" s="31"/>
      <c r="E952" s="334" t="s">
        <v>664</v>
      </c>
      <c r="F952" s="338"/>
      <c r="G952" s="79" t="s">
        <v>11</v>
      </c>
      <c r="H952" s="339">
        <f>SUM(H961:H977)</f>
        <v>238</v>
      </c>
      <c r="I952" s="81"/>
      <c r="J952" s="81"/>
      <c r="K952" s="95"/>
    </row>
    <row r="953" spans="1:11" s="310" customFormat="1" x14ac:dyDescent="0.2">
      <c r="A953" s="76"/>
      <c r="B953" s="30"/>
      <c r="C953" s="31"/>
      <c r="D953" s="31"/>
      <c r="E953" s="334"/>
      <c r="F953" s="338"/>
      <c r="G953" s="79"/>
      <c r="H953" s="339"/>
      <c r="I953" s="81"/>
      <c r="J953" s="81"/>
      <c r="K953" s="95"/>
    </row>
    <row r="954" spans="1:11" s="310" customFormat="1" ht="51" x14ac:dyDescent="0.2">
      <c r="A954" s="76" t="s">
        <v>370</v>
      </c>
      <c r="B954" s="30"/>
      <c r="C954" s="31"/>
      <c r="D954" s="31"/>
      <c r="E954" s="334" t="s">
        <v>665</v>
      </c>
      <c r="F954" s="338"/>
      <c r="G954" s="79" t="s">
        <v>11</v>
      </c>
      <c r="H954" s="339">
        <f>SUM(H979:H986)</f>
        <v>130</v>
      </c>
      <c r="I954" s="81"/>
      <c r="J954" s="81"/>
      <c r="K954" s="95"/>
    </row>
    <row r="955" spans="1:11" s="310" customFormat="1" x14ac:dyDescent="0.2">
      <c r="A955" s="76"/>
      <c r="B955" s="30"/>
      <c r="C955" s="31"/>
      <c r="D955" s="31"/>
      <c r="E955" s="334"/>
      <c r="F955" s="338"/>
      <c r="G955" s="79"/>
      <c r="H955" s="339"/>
      <c r="I955" s="81"/>
      <c r="J955" s="81"/>
      <c r="K955" s="95"/>
    </row>
    <row r="956" spans="1:11" s="310" customFormat="1" x14ac:dyDescent="0.2">
      <c r="A956" s="83" t="s">
        <v>291</v>
      </c>
      <c r="B956" s="332" t="s">
        <v>648</v>
      </c>
      <c r="C956" s="31"/>
      <c r="D956" s="31"/>
      <c r="E956" s="334"/>
      <c r="F956" s="338"/>
      <c r="G956" s="79"/>
      <c r="H956" s="339"/>
      <c r="I956" s="81"/>
      <c r="J956" s="81"/>
      <c r="K956" s="95"/>
    </row>
    <row r="957" spans="1:11" s="310" customFormat="1" ht="51" x14ac:dyDescent="0.2">
      <c r="A957" s="76"/>
      <c r="B957" s="30"/>
      <c r="C957" s="31"/>
      <c r="D957" s="31"/>
      <c r="E957" s="334" t="s">
        <v>239</v>
      </c>
      <c r="F957" s="338"/>
      <c r="G957" s="79"/>
      <c r="H957" s="339"/>
      <c r="I957" s="81"/>
      <c r="J957" s="81"/>
      <c r="K957" s="95"/>
    </row>
    <row r="958" spans="1:11" s="310" customFormat="1" x14ac:dyDescent="0.2">
      <c r="A958" s="76"/>
      <c r="B958" s="30"/>
      <c r="C958" s="31"/>
      <c r="D958" s="31"/>
      <c r="E958" s="334" t="s">
        <v>647</v>
      </c>
      <c r="F958" s="338"/>
      <c r="G958" s="79"/>
      <c r="H958" s="339"/>
      <c r="I958" s="81"/>
      <c r="J958" s="81"/>
      <c r="K958" s="95"/>
    </row>
    <row r="959" spans="1:11" s="310" customFormat="1" ht="15.75" customHeight="1" x14ac:dyDescent="0.2">
      <c r="A959" s="76"/>
      <c r="B959" s="30"/>
      <c r="C959" s="31"/>
      <c r="D959" s="31"/>
      <c r="E959" s="344" t="s">
        <v>685</v>
      </c>
      <c r="F959" s="338"/>
      <c r="G959" s="79"/>
      <c r="H959" s="339"/>
      <c r="I959" s="81"/>
      <c r="J959" s="81"/>
      <c r="K959" s="95"/>
    </row>
    <row r="960" spans="1:11" s="310" customFormat="1" ht="15.75" customHeight="1" x14ac:dyDescent="0.2">
      <c r="A960" s="76"/>
      <c r="B960" s="30"/>
      <c r="C960" s="31"/>
      <c r="D960" s="31"/>
      <c r="E960" s="344"/>
      <c r="F960" s="338"/>
      <c r="G960" s="79"/>
      <c r="H960" s="339"/>
      <c r="I960" s="81"/>
      <c r="J960" s="81"/>
      <c r="K960" s="95"/>
    </row>
    <row r="961" spans="1:12" s="310" customFormat="1" x14ac:dyDescent="0.2">
      <c r="A961" s="76"/>
      <c r="B961" s="345" t="s">
        <v>649</v>
      </c>
      <c r="C961" s="31"/>
      <c r="D961" s="31"/>
      <c r="E961" s="334"/>
      <c r="F961" s="338"/>
      <c r="G961" s="79"/>
      <c r="H961" s="339"/>
      <c r="I961" s="81"/>
      <c r="J961" s="81"/>
      <c r="K961" s="95"/>
    </row>
    <row r="962" spans="1:12" s="310" customFormat="1" x14ac:dyDescent="0.2">
      <c r="A962" s="76" t="s">
        <v>371</v>
      </c>
      <c r="B962" s="30"/>
      <c r="C962" s="31"/>
      <c r="D962" s="31"/>
      <c r="E962" s="333" t="s">
        <v>699</v>
      </c>
      <c r="F962" s="338"/>
      <c r="G962" s="79" t="s">
        <v>11</v>
      </c>
      <c r="H962" s="339">
        <v>33</v>
      </c>
      <c r="I962" s="81"/>
      <c r="J962" s="81"/>
      <c r="K962" s="95"/>
    </row>
    <row r="963" spans="1:12" s="310" customFormat="1" x14ac:dyDescent="0.2">
      <c r="A963" s="76" t="s">
        <v>372</v>
      </c>
      <c r="B963" s="30"/>
      <c r="C963" s="31"/>
      <c r="D963" s="31"/>
      <c r="E963" s="333" t="s">
        <v>461</v>
      </c>
      <c r="F963" s="338"/>
      <c r="G963" s="79" t="s">
        <v>11</v>
      </c>
      <c r="H963" s="339">
        <v>7</v>
      </c>
      <c r="I963" s="81"/>
      <c r="J963" s="81"/>
      <c r="K963" s="95"/>
    </row>
    <row r="964" spans="1:12" s="310" customFormat="1" x14ac:dyDescent="0.2">
      <c r="A964" s="76" t="s">
        <v>373</v>
      </c>
      <c r="B964" s="30"/>
      <c r="C964" s="31"/>
      <c r="D964" s="31"/>
      <c r="E964" s="333" t="s">
        <v>700</v>
      </c>
      <c r="F964" s="338"/>
      <c r="G964" s="79" t="s">
        <v>11</v>
      </c>
      <c r="H964" s="339">
        <v>18</v>
      </c>
      <c r="I964" s="81"/>
      <c r="J964" s="81"/>
      <c r="K964" s="95"/>
    </row>
    <row r="965" spans="1:12" s="310" customFormat="1" x14ac:dyDescent="0.2">
      <c r="A965" s="76" t="s">
        <v>374</v>
      </c>
      <c r="B965" s="30"/>
      <c r="C965" s="31"/>
      <c r="D965" s="31"/>
      <c r="E965" s="333" t="s">
        <v>701</v>
      </c>
      <c r="F965" s="338"/>
      <c r="G965" s="79" t="s">
        <v>11</v>
      </c>
      <c r="H965" s="339">
        <v>4</v>
      </c>
      <c r="I965" s="81"/>
      <c r="J965" s="81"/>
      <c r="K965" s="95"/>
    </row>
    <row r="966" spans="1:12" s="310" customFormat="1" x14ac:dyDescent="0.2">
      <c r="A966" s="76" t="s">
        <v>375</v>
      </c>
      <c r="B966" s="30"/>
      <c r="C966" s="31"/>
      <c r="D966" s="31"/>
      <c r="E966" s="333" t="s">
        <v>462</v>
      </c>
      <c r="F966" s="338"/>
      <c r="G966" s="79" t="s">
        <v>11</v>
      </c>
      <c r="H966" s="339">
        <v>5</v>
      </c>
      <c r="I966" s="81"/>
      <c r="J966" s="81"/>
      <c r="K966" s="95"/>
    </row>
    <row r="967" spans="1:12" s="310" customFormat="1" x14ac:dyDescent="0.2">
      <c r="A967" s="76" t="s">
        <v>467</v>
      </c>
      <c r="B967" s="30"/>
      <c r="C967" s="31"/>
      <c r="D967" s="31"/>
      <c r="E967" s="333" t="s">
        <v>463</v>
      </c>
      <c r="F967" s="338"/>
      <c r="G967" s="79" t="s">
        <v>11</v>
      </c>
      <c r="H967" s="339">
        <v>51</v>
      </c>
      <c r="I967" s="81"/>
      <c r="J967" s="81"/>
      <c r="K967" s="95"/>
    </row>
    <row r="968" spans="1:12" s="310" customFormat="1" x14ac:dyDescent="0.2">
      <c r="A968" s="76" t="s">
        <v>468</v>
      </c>
      <c r="B968" s="30"/>
      <c r="C968" s="31"/>
      <c r="D968" s="31"/>
      <c r="E968" s="333" t="s">
        <v>362</v>
      </c>
      <c r="F968" s="338"/>
      <c r="G968" s="79" t="s">
        <v>11</v>
      </c>
      <c r="H968" s="339">
        <v>24</v>
      </c>
      <c r="I968" s="81"/>
      <c r="J968" s="81"/>
      <c r="K968" s="95"/>
    </row>
    <row r="969" spans="1:12" s="310" customFormat="1" x14ac:dyDescent="0.2">
      <c r="A969" s="76" t="s">
        <v>469</v>
      </c>
      <c r="B969" s="30"/>
      <c r="C969" s="31"/>
      <c r="D969" s="31"/>
      <c r="E969" s="333" t="s">
        <v>466</v>
      </c>
      <c r="F969" s="338"/>
      <c r="G969" s="79" t="s">
        <v>11</v>
      </c>
      <c r="H969" s="339">
        <v>20</v>
      </c>
      <c r="I969" s="81"/>
      <c r="J969" s="81"/>
      <c r="K969" s="95"/>
    </row>
    <row r="970" spans="1:12" s="310" customFormat="1" x14ac:dyDescent="0.2">
      <c r="A970" s="76" t="s">
        <v>470</v>
      </c>
      <c r="B970" s="30"/>
      <c r="C970" s="31"/>
      <c r="D970" s="31"/>
      <c r="E970" s="333" t="s">
        <v>465</v>
      </c>
      <c r="F970" s="338"/>
      <c r="G970" s="79" t="s">
        <v>11</v>
      </c>
      <c r="H970" s="339">
        <v>18</v>
      </c>
      <c r="I970" s="81"/>
      <c r="J970" s="81"/>
      <c r="K970" s="95"/>
    </row>
    <row r="971" spans="1:12" s="310" customFormat="1" x14ac:dyDescent="0.2">
      <c r="A971" s="76" t="s">
        <v>471</v>
      </c>
      <c r="B971" s="30"/>
      <c r="C971" s="31"/>
      <c r="D971" s="31"/>
      <c r="E971" s="333" t="s">
        <v>464</v>
      </c>
      <c r="F971" s="338"/>
      <c r="G971" s="79" t="s">
        <v>11</v>
      </c>
      <c r="H971" s="339">
        <v>1</v>
      </c>
      <c r="I971" s="81"/>
      <c r="J971" s="81"/>
      <c r="K971" s="95"/>
    </row>
    <row r="972" spans="1:12" s="310" customFormat="1" x14ac:dyDescent="0.2">
      <c r="A972" s="76" t="s">
        <v>472</v>
      </c>
      <c r="B972" s="30"/>
      <c r="C972" s="31"/>
      <c r="D972" s="31"/>
      <c r="E972" s="333" t="s">
        <v>363</v>
      </c>
      <c r="F972" s="338"/>
      <c r="G972" s="79" t="s">
        <v>11</v>
      </c>
      <c r="H972" s="339">
        <v>18</v>
      </c>
      <c r="I972" s="81"/>
      <c r="J972" s="81"/>
      <c r="K972" s="95"/>
    </row>
    <row r="973" spans="1:12" s="310" customFormat="1" ht="12" customHeight="1" x14ac:dyDescent="0.2">
      <c r="A973" s="76" t="s">
        <v>473</v>
      </c>
      <c r="B973" s="30"/>
      <c r="C973" s="31"/>
      <c r="D973" s="346"/>
      <c r="E973" s="333" t="s">
        <v>364</v>
      </c>
      <c r="F973" s="338"/>
      <c r="G973" s="79" t="s">
        <v>11</v>
      </c>
      <c r="H973" s="339">
        <v>3</v>
      </c>
      <c r="I973" s="81"/>
      <c r="J973" s="81"/>
      <c r="K973" s="82"/>
    </row>
    <row r="974" spans="1:12" s="310" customFormat="1" ht="12" customHeight="1" x14ac:dyDescent="0.2">
      <c r="A974" s="76" t="s">
        <v>531</v>
      </c>
      <c r="B974" s="314"/>
      <c r="C974" s="315"/>
      <c r="D974" s="347"/>
      <c r="E974" s="348" t="s">
        <v>578</v>
      </c>
      <c r="G974" s="304" t="s">
        <v>11</v>
      </c>
      <c r="H974" s="283">
        <v>4</v>
      </c>
      <c r="I974" s="81"/>
      <c r="J974" s="81"/>
      <c r="K974" s="349"/>
      <c r="L974" s="312"/>
    </row>
    <row r="975" spans="1:12" s="310" customFormat="1" ht="12" customHeight="1" x14ac:dyDescent="0.2">
      <c r="A975" s="76" t="s">
        <v>580</v>
      </c>
      <c r="B975" s="314"/>
      <c r="C975" s="315"/>
      <c r="D975" s="347"/>
      <c r="E975" s="348" t="s">
        <v>656</v>
      </c>
      <c r="G975" s="304" t="s">
        <v>11</v>
      </c>
      <c r="H975" s="339">
        <v>14</v>
      </c>
      <c r="I975" s="81"/>
      <c r="J975" s="81"/>
      <c r="K975" s="349"/>
      <c r="L975" s="350"/>
    </row>
    <row r="976" spans="1:12" s="310" customFormat="1" ht="12" customHeight="1" x14ac:dyDescent="0.2">
      <c r="A976" s="313" t="s">
        <v>678</v>
      </c>
      <c r="B976" s="314"/>
      <c r="C976" s="315"/>
      <c r="D976" s="347"/>
      <c r="E976" s="348" t="s">
        <v>679</v>
      </c>
      <c r="G976" s="304" t="s">
        <v>11</v>
      </c>
      <c r="H976" s="339">
        <v>18</v>
      </c>
      <c r="I976" s="81"/>
      <c r="J976" s="81"/>
      <c r="K976" s="349"/>
      <c r="L976" s="351"/>
    </row>
    <row r="977" spans="1:12" s="310" customFormat="1" ht="12" customHeight="1" x14ac:dyDescent="0.2">
      <c r="A977" s="76"/>
      <c r="B977" s="30"/>
      <c r="C977" s="31"/>
      <c r="D977" s="346"/>
      <c r="E977" s="334"/>
      <c r="F977" s="338"/>
      <c r="G977" s="79"/>
      <c r="H977" s="339"/>
      <c r="I977" s="81"/>
      <c r="J977" s="81"/>
      <c r="K977" s="82"/>
    </row>
    <row r="978" spans="1:12" s="310" customFormat="1" ht="12" customHeight="1" x14ac:dyDescent="0.2">
      <c r="A978" s="76"/>
      <c r="B978" s="345" t="s">
        <v>650</v>
      </c>
      <c r="C978" s="31"/>
      <c r="D978" s="346"/>
      <c r="E978" s="334"/>
      <c r="F978" s="338"/>
      <c r="G978" s="79"/>
      <c r="H978" s="339"/>
      <c r="I978" s="81"/>
      <c r="J978" s="81"/>
      <c r="K978" s="82"/>
    </row>
    <row r="979" spans="1:12" s="310" customFormat="1" x14ac:dyDescent="0.2">
      <c r="A979" s="76" t="s">
        <v>575</v>
      </c>
      <c r="B979" s="30"/>
      <c r="C979" s="31"/>
      <c r="D979" s="31">
        <v>13</v>
      </c>
      <c r="E979" s="334" t="s">
        <v>361</v>
      </c>
      <c r="F979" s="338"/>
      <c r="G979" s="79" t="s">
        <v>11</v>
      </c>
      <c r="H979" s="339">
        <v>62</v>
      </c>
      <c r="I979" s="81"/>
      <c r="J979" s="81"/>
      <c r="K979" s="95"/>
    </row>
    <row r="980" spans="1:12" s="310" customFormat="1" x14ac:dyDescent="0.2">
      <c r="A980" s="76" t="s">
        <v>576</v>
      </c>
      <c r="B980" s="30"/>
      <c r="C980" s="31"/>
      <c r="D980" s="31">
        <v>13</v>
      </c>
      <c r="E980" s="334" t="s">
        <v>579</v>
      </c>
      <c r="F980" s="338"/>
      <c r="G980" s="79" t="s">
        <v>11</v>
      </c>
      <c r="H980" s="339">
        <v>26</v>
      </c>
      <c r="I980" s="81"/>
      <c r="J980" s="81"/>
      <c r="K980" s="95"/>
    </row>
    <row r="981" spans="1:12" s="310" customFormat="1" ht="12" customHeight="1" x14ac:dyDescent="0.2">
      <c r="A981" s="76" t="s">
        <v>658</v>
      </c>
      <c r="B981" s="314"/>
      <c r="C981" s="315"/>
      <c r="D981" s="347"/>
      <c r="E981" s="333" t="s">
        <v>653</v>
      </c>
      <c r="G981" s="304" t="s">
        <v>11</v>
      </c>
      <c r="H981" s="339">
        <v>6</v>
      </c>
      <c r="I981" s="81"/>
      <c r="J981" s="81"/>
      <c r="K981" s="349"/>
      <c r="L981" s="312"/>
    </row>
    <row r="982" spans="1:12" s="310" customFormat="1" ht="12" customHeight="1" x14ac:dyDescent="0.2">
      <c r="A982" s="76" t="s">
        <v>659</v>
      </c>
      <c r="B982" s="314"/>
      <c r="C982" s="315"/>
      <c r="D982" s="347"/>
      <c r="E982" s="333" t="s">
        <v>654</v>
      </c>
      <c r="G982" s="304" t="s">
        <v>11</v>
      </c>
      <c r="H982" s="339">
        <v>6</v>
      </c>
      <c r="I982" s="81"/>
      <c r="J982" s="81"/>
      <c r="K982" s="349"/>
      <c r="L982" s="312"/>
    </row>
    <row r="983" spans="1:12" s="310" customFormat="1" ht="12" customHeight="1" x14ac:dyDescent="0.2">
      <c r="A983" s="76" t="s">
        <v>660</v>
      </c>
      <c r="B983" s="314"/>
      <c r="C983" s="315"/>
      <c r="D983" s="347"/>
      <c r="E983" s="333" t="s">
        <v>655</v>
      </c>
      <c r="G983" s="304" t="s">
        <v>11</v>
      </c>
      <c r="H983" s="339">
        <v>6</v>
      </c>
      <c r="I983" s="81"/>
      <c r="J983" s="81"/>
      <c r="K983" s="349"/>
      <c r="L983" s="312"/>
    </row>
    <row r="984" spans="1:12" s="310" customFormat="1" ht="12" customHeight="1" x14ac:dyDescent="0.2">
      <c r="A984" s="76" t="s">
        <v>661</v>
      </c>
      <c r="B984" s="314"/>
      <c r="C984" s="315"/>
      <c r="D984" s="347"/>
      <c r="E984" s="333" t="s">
        <v>657</v>
      </c>
      <c r="G984" s="304" t="s">
        <v>11</v>
      </c>
      <c r="H984" s="339">
        <v>6</v>
      </c>
      <c r="I984" s="81"/>
      <c r="J984" s="81"/>
      <c r="K984" s="349"/>
      <c r="L984" s="312"/>
    </row>
    <row r="985" spans="1:12" s="310" customFormat="1" ht="12" customHeight="1" x14ac:dyDescent="0.2">
      <c r="A985" s="76" t="s">
        <v>662</v>
      </c>
      <c r="B985" s="314"/>
      <c r="C985" s="315"/>
      <c r="D985" s="347"/>
      <c r="E985" s="257" t="s">
        <v>666</v>
      </c>
      <c r="G985" s="304" t="s">
        <v>11</v>
      </c>
      <c r="H985" s="283">
        <v>12</v>
      </c>
      <c r="I985" s="81"/>
      <c r="J985" s="81"/>
      <c r="K985" s="349"/>
      <c r="L985" s="312"/>
    </row>
    <row r="986" spans="1:12" s="310" customFormat="1" ht="12" customHeight="1" x14ac:dyDescent="0.2">
      <c r="A986" s="76" t="s">
        <v>663</v>
      </c>
      <c r="B986" s="314"/>
      <c r="C986" s="315"/>
      <c r="D986" s="347"/>
      <c r="E986" s="348" t="s">
        <v>577</v>
      </c>
      <c r="G986" s="304" t="s">
        <v>11</v>
      </c>
      <c r="H986" s="283">
        <v>6</v>
      </c>
      <c r="I986" s="81"/>
      <c r="J986" s="81"/>
      <c r="K986" s="349"/>
      <c r="L986" s="312"/>
    </row>
    <row r="987" spans="1:12" s="310" customFormat="1" ht="12" customHeight="1" x14ac:dyDescent="0.2">
      <c r="A987" s="76"/>
      <c r="B987" s="30"/>
      <c r="C987" s="31"/>
      <c r="D987" s="346"/>
      <c r="E987" s="352"/>
      <c r="F987" s="338"/>
      <c r="G987" s="79"/>
      <c r="H987" s="283"/>
      <c r="I987" s="81"/>
      <c r="J987" s="81"/>
      <c r="K987" s="82"/>
    </row>
    <row r="988" spans="1:12" s="75" customFormat="1" ht="15" customHeight="1" x14ac:dyDescent="0.2">
      <c r="A988" s="66" t="s">
        <v>376</v>
      </c>
      <c r="B988" s="67"/>
      <c r="C988" s="68"/>
      <c r="D988" s="68"/>
      <c r="E988" s="69" t="s">
        <v>161</v>
      </c>
      <c r="F988" s="70"/>
      <c r="G988" s="71"/>
      <c r="H988" s="327"/>
      <c r="I988" s="73"/>
      <c r="J988" s="73"/>
      <c r="K988" s="101"/>
    </row>
    <row r="989" spans="1:12" s="75" customFormat="1" ht="15" customHeight="1" x14ac:dyDescent="0.2">
      <c r="A989" s="66" t="s">
        <v>98</v>
      </c>
      <c r="B989" s="67"/>
      <c r="C989" s="68"/>
      <c r="D989" s="68"/>
      <c r="E989" s="69" t="s">
        <v>496</v>
      </c>
      <c r="F989" s="70"/>
      <c r="G989" s="71"/>
      <c r="H989" s="327"/>
      <c r="I989" s="73"/>
      <c r="J989" s="73"/>
      <c r="K989" s="74"/>
    </row>
    <row r="990" spans="1:12" s="331" customFormat="1" ht="12" customHeight="1" x14ac:dyDescent="0.2">
      <c r="A990" s="83"/>
      <c r="B990" s="40"/>
      <c r="C990" s="41"/>
      <c r="D990" s="41"/>
      <c r="E990" s="328"/>
      <c r="F990" s="329"/>
      <c r="G990" s="86"/>
      <c r="H990" s="330"/>
      <c r="I990" s="88"/>
      <c r="J990" s="88"/>
      <c r="K990" s="82"/>
    </row>
    <row r="991" spans="1:12" s="331" customFormat="1" ht="12" customHeight="1" x14ac:dyDescent="0.2">
      <c r="A991" s="83" t="s">
        <v>99</v>
      </c>
      <c r="B991" s="332" t="s">
        <v>10</v>
      </c>
      <c r="C991" s="41"/>
      <c r="D991" s="41"/>
      <c r="E991" s="328"/>
      <c r="F991" s="329"/>
      <c r="G991" s="86"/>
      <c r="H991" s="330"/>
      <c r="I991" s="88"/>
      <c r="J991" s="88"/>
      <c r="K991" s="82"/>
    </row>
    <row r="992" spans="1:12" s="310" customFormat="1" ht="63.75" x14ac:dyDescent="0.2">
      <c r="A992" s="29"/>
      <c r="B992" s="92"/>
      <c r="C992" s="31"/>
      <c r="D992" s="161" t="s">
        <v>164</v>
      </c>
      <c r="E992" s="334" t="s">
        <v>489</v>
      </c>
      <c r="F992" s="94"/>
      <c r="G992" s="79"/>
      <c r="H992" s="283"/>
      <c r="I992" s="81"/>
      <c r="J992" s="81"/>
      <c r="K992" s="82"/>
    </row>
    <row r="993" spans="1:11" s="310" customFormat="1" x14ac:dyDescent="0.2">
      <c r="A993" s="29"/>
      <c r="B993" s="92"/>
      <c r="C993" s="31"/>
      <c r="D993" s="161" t="s">
        <v>166</v>
      </c>
      <c r="E993" s="334" t="s">
        <v>490</v>
      </c>
      <c r="F993" s="94"/>
      <c r="G993" s="79"/>
      <c r="H993" s="283"/>
      <c r="I993" s="81"/>
      <c r="J993" s="81"/>
      <c r="K993" s="82"/>
    </row>
    <row r="994" spans="1:11" s="310" customFormat="1" x14ac:dyDescent="0.2">
      <c r="A994" s="29"/>
      <c r="B994" s="92"/>
      <c r="C994" s="31"/>
      <c r="D994" s="161" t="s">
        <v>168</v>
      </c>
      <c r="E994" s="334" t="s">
        <v>491</v>
      </c>
      <c r="F994" s="94"/>
      <c r="G994" s="79"/>
      <c r="H994" s="283"/>
      <c r="I994" s="81"/>
      <c r="J994" s="81"/>
      <c r="K994" s="82"/>
    </row>
    <row r="995" spans="1:11" s="310" customFormat="1" ht="25.5" x14ac:dyDescent="0.2">
      <c r="A995" s="29"/>
      <c r="B995" s="92"/>
      <c r="C995" s="31"/>
      <c r="D995" s="161" t="s">
        <v>175</v>
      </c>
      <c r="E995" s="334" t="s">
        <v>492</v>
      </c>
      <c r="F995" s="94"/>
      <c r="G995" s="79"/>
      <c r="H995" s="283"/>
      <c r="I995" s="81"/>
      <c r="J995" s="81"/>
      <c r="K995" s="95"/>
    </row>
    <row r="996" spans="1:11" s="310" customFormat="1" x14ac:dyDescent="0.2">
      <c r="A996" s="29"/>
      <c r="B996" s="92"/>
      <c r="C996" s="31"/>
      <c r="D996" s="161"/>
      <c r="E996" s="353"/>
      <c r="F996" s="94"/>
      <c r="G996" s="79"/>
      <c r="H996" s="283"/>
      <c r="I996" s="81"/>
      <c r="J996" s="81"/>
      <c r="K996" s="95"/>
    </row>
    <row r="997" spans="1:11" s="331" customFormat="1" ht="12" customHeight="1" x14ac:dyDescent="0.2">
      <c r="A997" s="83" t="s">
        <v>100</v>
      </c>
      <c r="B997" s="332" t="s">
        <v>475</v>
      </c>
      <c r="C997" s="41"/>
      <c r="D997" s="41"/>
      <c r="E997" s="328"/>
      <c r="F997" s="94"/>
      <c r="G997" s="86"/>
      <c r="H997" s="330"/>
      <c r="I997" s="88"/>
      <c r="J997" s="88"/>
      <c r="K997" s="82"/>
    </row>
    <row r="998" spans="1:11" s="310" customFormat="1" ht="38.25" x14ac:dyDescent="0.2">
      <c r="A998" s="29"/>
      <c r="B998" s="30"/>
      <c r="C998" s="31"/>
      <c r="D998" s="161"/>
      <c r="E998" s="334" t="s">
        <v>476</v>
      </c>
      <c r="F998" s="94"/>
      <c r="G998" s="79"/>
      <c r="H998" s="283"/>
      <c r="I998" s="81"/>
      <c r="J998" s="81"/>
      <c r="K998" s="95"/>
    </row>
    <row r="999" spans="1:11" s="310" customFormat="1" x14ac:dyDescent="0.2">
      <c r="A999" s="29"/>
      <c r="B999" s="30"/>
      <c r="C999" s="31"/>
      <c r="D999" s="354"/>
      <c r="E999" s="334"/>
      <c r="F999" s="94"/>
      <c r="G999" s="79"/>
      <c r="H999" s="283"/>
      <c r="I999" s="81"/>
      <c r="J999" s="81"/>
      <c r="K999" s="95"/>
    </row>
    <row r="1000" spans="1:11" s="310" customFormat="1" ht="12" customHeight="1" x14ac:dyDescent="0.2">
      <c r="A1000" s="76"/>
      <c r="B1000" s="30"/>
      <c r="C1000" s="31"/>
      <c r="D1000" s="337" t="s">
        <v>477</v>
      </c>
      <c r="E1000" s="91"/>
      <c r="F1000" s="94"/>
      <c r="G1000" s="79"/>
      <c r="H1000" s="283"/>
      <c r="I1000" s="81"/>
      <c r="J1000" s="81"/>
      <c r="K1000" s="95"/>
    </row>
    <row r="1001" spans="1:11" s="310" customFormat="1" ht="25.5" x14ac:dyDescent="0.2">
      <c r="A1001" s="76" t="s">
        <v>292</v>
      </c>
      <c r="B1001" s="30"/>
      <c r="C1001" s="31"/>
      <c r="D1001" s="161"/>
      <c r="E1001" s="334" t="s">
        <v>478</v>
      </c>
      <c r="F1001" s="94"/>
      <c r="G1001" s="79" t="s">
        <v>5</v>
      </c>
      <c r="H1001" s="283">
        <v>1</v>
      </c>
      <c r="I1001" s="81"/>
      <c r="J1001" s="81"/>
      <c r="K1001" s="95"/>
    </row>
    <row r="1002" spans="1:11" s="310" customFormat="1" x14ac:dyDescent="0.2">
      <c r="A1002" s="29"/>
      <c r="B1002" s="30"/>
      <c r="C1002" s="31"/>
      <c r="D1002" s="161"/>
      <c r="E1002" s="355"/>
      <c r="F1002" s="94"/>
      <c r="G1002" s="79"/>
      <c r="H1002" s="283"/>
      <c r="I1002" s="81"/>
      <c r="J1002" s="81"/>
      <c r="K1002" s="95"/>
    </row>
    <row r="1003" spans="1:11" s="310" customFormat="1" ht="12" customHeight="1" x14ac:dyDescent="0.2">
      <c r="A1003" s="76"/>
      <c r="B1003" s="30"/>
      <c r="C1003" s="31"/>
      <c r="D1003" s="337" t="s">
        <v>479</v>
      </c>
      <c r="E1003" s="91"/>
      <c r="F1003" s="94"/>
      <c r="G1003" s="79"/>
      <c r="H1003" s="283"/>
      <c r="I1003" s="81"/>
      <c r="J1003" s="81"/>
      <c r="K1003" s="95"/>
    </row>
    <row r="1004" spans="1:11" s="310" customFormat="1" ht="25.5" x14ac:dyDescent="0.2">
      <c r="A1004" s="76" t="s">
        <v>377</v>
      </c>
      <c r="B1004" s="30"/>
      <c r="C1004" s="31"/>
      <c r="D1004" s="31"/>
      <c r="E1004" s="334" t="s">
        <v>480</v>
      </c>
      <c r="F1004" s="94"/>
      <c r="G1004" s="79" t="s">
        <v>5</v>
      </c>
      <c r="H1004" s="283">
        <v>1</v>
      </c>
      <c r="I1004" s="81"/>
      <c r="J1004" s="81"/>
      <c r="K1004" s="95"/>
    </row>
    <row r="1005" spans="1:11" s="310" customFormat="1" ht="42.75" customHeight="1" x14ac:dyDescent="0.2">
      <c r="A1005" s="76" t="s">
        <v>378</v>
      </c>
      <c r="B1005" s="30"/>
      <c r="C1005" s="31"/>
      <c r="D1005" s="31"/>
      <c r="E1005" s="333" t="s">
        <v>695</v>
      </c>
      <c r="F1005" s="94"/>
      <c r="G1005" s="79" t="s">
        <v>5</v>
      </c>
      <c r="H1005" s="283">
        <v>1</v>
      </c>
      <c r="I1005" s="81"/>
      <c r="J1005" s="81"/>
      <c r="K1005" s="95"/>
    </row>
    <row r="1006" spans="1:11" s="310" customFormat="1" ht="25.5" x14ac:dyDescent="0.2">
      <c r="A1006" s="76" t="s">
        <v>379</v>
      </c>
      <c r="B1006" s="30"/>
      <c r="C1006" s="31"/>
      <c r="D1006" s="31"/>
      <c r="E1006" s="333" t="s">
        <v>696</v>
      </c>
      <c r="F1006" s="94"/>
      <c r="G1006" s="79" t="s">
        <v>5</v>
      </c>
      <c r="H1006" s="283">
        <v>1</v>
      </c>
      <c r="I1006" s="81"/>
      <c r="J1006" s="81"/>
      <c r="K1006" s="95"/>
    </row>
    <row r="1007" spans="1:11" s="310" customFormat="1" x14ac:dyDescent="0.2">
      <c r="A1007" s="29"/>
      <c r="B1007" s="30"/>
      <c r="C1007" s="31"/>
      <c r="D1007" s="31"/>
      <c r="E1007" s="334"/>
      <c r="F1007" s="94"/>
      <c r="G1007" s="79"/>
      <c r="H1007" s="283"/>
      <c r="I1007" s="81"/>
      <c r="J1007" s="81"/>
      <c r="K1007" s="95"/>
    </row>
    <row r="1008" spans="1:11" s="331" customFormat="1" ht="12" customHeight="1" x14ac:dyDescent="0.2">
      <c r="A1008" s="83" t="s">
        <v>293</v>
      </c>
      <c r="B1008" s="332" t="s">
        <v>481</v>
      </c>
      <c r="C1008" s="41"/>
      <c r="D1008" s="41"/>
      <c r="E1008" s="328"/>
      <c r="F1008" s="94"/>
      <c r="G1008" s="86"/>
      <c r="H1008" s="330"/>
      <c r="I1008" s="88"/>
      <c r="J1008" s="88"/>
      <c r="K1008" s="82"/>
    </row>
    <row r="1009" spans="1:11" s="310" customFormat="1" ht="51" x14ac:dyDescent="0.2">
      <c r="A1009" s="76" t="s">
        <v>498</v>
      </c>
      <c r="B1009" s="30"/>
      <c r="C1009" s="31"/>
      <c r="D1009" s="31"/>
      <c r="E1009" s="333" t="s">
        <v>697</v>
      </c>
      <c r="F1009" s="94"/>
      <c r="G1009" s="79" t="s">
        <v>5</v>
      </c>
      <c r="H1009" s="283">
        <v>1</v>
      </c>
      <c r="I1009" s="81"/>
      <c r="J1009" s="81"/>
      <c r="K1009" s="95"/>
    </row>
    <row r="1010" spans="1:11" s="310" customFormat="1" x14ac:dyDescent="0.2">
      <c r="A1010" s="29"/>
      <c r="B1010" s="30"/>
      <c r="C1010" s="31"/>
      <c r="D1010" s="161"/>
      <c r="E1010" s="356"/>
      <c r="F1010" s="94"/>
      <c r="G1010" s="79"/>
      <c r="H1010" s="283"/>
      <c r="I1010" s="81"/>
      <c r="J1010" s="81"/>
      <c r="K1010" s="95"/>
    </row>
    <row r="1011" spans="1:11" s="331" customFormat="1" ht="12" customHeight="1" x14ac:dyDescent="0.2">
      <c r="A1011" s="83" t="s">
        <v>497</v>
      </c>
      <c r="B1011" s="332" t="s">
        <v>238</v>
      </c>
      <c r="C1011" s="41"/>
      <c r="D1011" s="41"/>
      <c r="E1011" s="328"/>
      <c r="F1011" s="94"/>
      <c r="G1011" s="86"/>
      <c r="H1011" s="330"/>
      <c r="I1011" s="88"/>
      <c r="J1011" s="88"/>
      <c r="K1011" s="82"/>
    </row>
    <row r="1012" spans="1:11" s="310" customFormat="1" x14ac:dyDescent="0.2">
      <c r="A1012" s="29"/>
      <c r="B1012" s="30"/>
      <c r="C1012" s="31"/>
      <c r="D1012" s="161"/>
      <c r="E1012" s="334" t="s">
        <v>482</v>
      </c>
      <c r="F1012" s="94"/>
      <c r="G1012" s="79"/>
      <c r="H1012" s="283"/>
      <c r="I1012" s="81"/>
      <c r="J1012" s="81"/>
      <c r="K1012" s="95"/>
    </row>
    <row r="1013" spans="1:11" s="310" customFormat="1" x14ac:dyDescent="0.2">
      <c r="A1013" s="76" t="s">
        <v>499</v>
      </c>
      <c r="B1013" s="30"/>
      <c r="C1013" s="31"/>
      <c r="D1013" s="161"/>
      <c r="E1013" s="334" t="s">
        <v>483</v>
      </c>
      <c r="F1013" s="94"/>
      <c r="G1013" s="79" t="s">
        <v>11</v>
      </c>
      <c r="H1013" s="339">
        <v>11</v>
      </c>
      <c r="I1013" s="81"/>
      <c r="J1013" s="81"/>
      <c r="K1013" s="95"/>
    </row>
    <row r="1014" spans="1:11" s="310" customFormat="1" x14ac:dyDescent="0.2">
      <c r="A1014" s="76" t="s">
        <v>500</v>
      </c>
      <c r="B1014" s="30"/>
      <c r="C1014" s="31"/>
      <c r="D1014" s="161"/>
      <c r="E1014" s="334" t="s">
        <v>484</v>
      </c>
      <c r="F1014" s="94"/>
      <c r="G1014" s="79" t="s">
        <v>11</v>
      </c>
      <c r="H1014" s="339">
        <v>11</v>
      </c>
      <c r="I1014" s="81"/>
      <c r="J1014" s="81"/>
      <c r="K1014" s="95"/>
    </row>
    <row r="1015" spans="1:11" s="331" customFormat="1" x14ac:dyDescent="0.2">
      <c r="A1015" s="76" t="s">
        <v>501</v>
      </c>
      <c r="B1015" s="332"/>
      <c r="C1015" s="41"/>
      <c r="D1015" s="40"/>
      <c r="E1015" s="334" t="s">
        <v>485</v>
      </c>
      <c r="F1015" s="94"/>
      <c r="G1015" s="79" t="s">
        <v>11</v>
      </c>
      <c r="H1015" s="339">
        <v>9</v>
      </c>
      <c r="I1015" s="88"/>
      <c r="J1015" s="88"/>
      <c r="K1015" s="95"/>
    </row>
    <row r="1016" spans="1:11" s="310" customFormat="1" ht="12" customHeight="1" x14ac:dyDescent="0.2">
      <c r="A1016" s="76" t="s">
        <v>502</v>
      </c>
      <c r="B1016" s="30"/>
      <c r="C1016" s="31"/>
      <c r="D1016" s="31"/>
      <c r="E1016" s="334" t="s">
        <v>486</v>
      </c>
      <c r="F1016" s="94"/>
      <c r="G1016" s="79" t="s">
        <v>11</v>
      </c>
      <c r="H1016" s="339">
        <v>9</v>
      </c>
      <c r="I1016" s="81"/>
      <c r="J1016" s="81"/>
      <c r="K1016" s="95"/>
    </row>
    <row r="1017" spans="1:11" s="310" customFormat="1" ht="12" customHeight="1" x14ac:dyDescent="0.2">
      <c r="A1017" s="76" t="s">
        <v>503</v>
      </c>
      <c r="B1017" s="30"/>
      <c r="C1017" s="31"/>
      <c r="D1017" s="31"/>
      <c r="E1017" s="334" t="s">
        <v>474</v>
      </c>
      <c r="F1017" s="94"/>
      <c r="G1017" s="79" t="s">
        <v>11</v>
      </c>
      <c r="H1017" s="339">
        <v>4</v>
      </c>
      <c r="I1017" s="81"/>
      <c r="J1017" s="81"/>
      <c r="K1017" s="95"/>
    </row>
    <row r="1018" spans="1:11" s="310" customFormat="1" ht="12" customHeight="1" x14ac:dyDescent="0.2">
      <c r="A1018" s="76" t="s">
        <v>504</v>
      </c>
      <c r="B1018" s="30"/>
      <c r="C1018" s="31"/>
      <c r="D1018" s="31"/>
      <c r="E1018" s="334" t="s">
        <v>495</v>
      </c>
      <c r="F1018" s="94"/>
      <c r="G1018" s="79" t="s">
        <v>11</v>
      </c>
      <c r="H1018" s="339">
        <v>9</v>
      </c>
      <c r="I1018" s="81"/>
      <c r="J1018" s="81"/>
      <c r="K1018" s="95"/>
    </row>
    <row r="1019" spans="1:11" s="310" customFormat="1" ht="12" customHeight="1" x14ac:dyDescent="0.2">
      <c r="A1019" s="76" t="s">
        <v>505</v>
      </c>
      <c r="B1019" s="30">
        <v>510</v>
      </c>
      <c r="C1019" s="31" t="s">
        <v>141</v>
      </c>
      <c r="D1019" s="31">
        <v>1110</v>
      </c>
      <c r="E1019" s="334" t="s">
        <v>487</v>
      </c>
      <c r="F1019" s="338"/>
      <c r="G1019" s="79" t="s">
        <v>11</v>
      </c>
      <c r="H1019" s="339">
        <v>7</v>
      </c>
      <c r="I1019" s="81"/>
      <c r="J1019" s="81"/>
      <c r="K1019" s="95"/>
    </row>
    <row r="1020" spans="1:11" s="310" customFormat="1" ht="12" customHeight="1" x14ac:dyDescent="0.2">
      <c r="A1020" s="76" t="s">
        <v>506</v>
      </c>
      <c r="B1020" s="30"/>
      <c r="C1020" s="31"/>
      <c r="D1020" s="337"/>
      <c r="E1020" s="334" t="s">
        <v>488</v>
      </c>
      <c r="F1020" s="338"/>
      <c r="G1020" s="79" t="s">
        <v>11</v>
      </c>
      <c r="H1020" s="339">
        <v>9</v>
      </c>
      <c r="I1020" s="81"/>
      <c r="J1020" s="81"/>
      <c r="K1020" s="95"/>
    </row>
    <row r="1021" spans="1:11" s="310" customFormat="1" x14ac:dyDescent="0.2">
      <c r="A1021" s="76" t="s">
        <v>507</v>
      </c>
      <c r="B1021" s="30">
        <v>1000</v>
      </c>
      <c r="C1021" s="31" t="s">
        <v>141</v>
      </c>
      <c r="D1021" s="161">
        <v>600</v>
      </c>
      <c r="E1021" s="334" t="s">
        <v>523</v>
      </c>
      <c r="F1021" s="94"/>
      <c r="G1021" s="79" t="s">
        <v>11</v>
      </c>
      <c r="H1021" s="339">
        <v>1</v>
      </c>
      <c r="I1021" s="81"/>
      <c r="J1021" s="81"/>
      <c r="K1021" s="95"/>
    </row>
    <row r="1022" spans="1:11" s="310" customFormat="1" x14ac:dyDescent="0.2">
      <c r="A1022" s="76" t="s">
        <v>508</v>
      </c>
      <c r="B1022" s="30">
        <v>1875</v>
      </c>
      <c r="C1022" s="31" t="s">
        <v>141</v>
      </c>
      <c r="D1022" s="161">
        <v>600</v>
      </c>
      <c r="E1022" s="334" t="s">
        <v>523</v>
      </c>
      <c r="F1022" s="94"/>
      <c r="G1022" s="79" t="s">
        <v>11</v>
      </c>
      <c r="H1022" s="339">
        <v>3</v>
      </c>
      <c r="I1022" s="81"/>
      <c r="J1022" s="81"/>
      <c r="K1022" s="95"/>
    </row>
    <row r="1023" spans="1:11" s="310" customFormat="1" x14ac:dyDescent="0.2">
      <c r="A1023" s="76" t="s">
        <v>509</v>
      </c>
      <c r="B1023" s="30"/>
      <c r="C1023" s="31"/>
      <c r="D1023" s="161"/>
      <c r="E1023" s="334" t="s">
        <v>584</v>
      </c>
      <c r="F1023" s="94"/>
      <c r="G1023" s="79" t="s">
        <v>11</v>
      </c>
      <c r="H1023" s="339">
        <v>1</v>
      </c>
      <c r="I1023" s="81"/>
      <c r="J1023" s="81"/>
      <c r="K1023" s="95"/>
    </row>
    <row r="1024" spans="1:11" s="310" customFormat="1" ht="12" customHeight="1" x14ac:dyDescent="0.2">
      <c r="A1024" s="76" t="s">
        <v>646</v>
      </c>
      <c r="B1024" s="30"/>
      <c r="C1024" s="31"/>
      <c r="D1024" s="357"/>
      <c r="E1024" s="91" t="s">
        <v>585</v>
      </c>
      <c r="F1024" s="338"/>
      <c r="G1024" s="79" t="s">
        <v>494</v>
      </c>
      <c r="H1024" s="283">
        <v>2</v>
      </c>
      <c r="I1024" s="81"/>
      <c r="J1024" s="81"/>
      <c r="K1024" s="95"/>
    </row>
    <row r="1025" spans="1:11" s="310" customFormat="1" ht="12" customHeight="1" x14ac:dyDescent="0.2">
      <c r="A1025" s="76"/>
      <c r="B1025" s="30"/>
      <c r="C1025" s="31"/>
      <c r="D1025" s="31"/>
      <c r="E1025" s="91"/>
      <c r="F1025" s="338"/>
      <c r="G1025" s="79"/>
      <c r="H1025" s="283"/>
      <c r="I1025" s="81"/>
      <c r="J1025" s="81"/>
      <c r="K1025" s="95"/>
    </row>
    <row r="1026" spans="1:11" s="310" customFormat="1" ht="12" customHeight="1" x14ac:dyDescent="0.2">
      <c r="A1026" s="76"/>
      <c r="B1026" s="30"/>
      <c r="C1026" s="31"/>
      <c r="D1026" s="337" t="s">
        <v>493</v>
      </c>
      <c r="E1026" s="91"/>
      <c r="F1026" s="338"/>
      <c r="G1026" s="79"/>
      <c r="H1026" s="283"/>
      <c r="I1026" s="81"/>
      <c r="J1026" s="81"/>
      <c r="K1026" s="95"/>
    </row>
    <row r="1027" spans="1:11" s="310" customFormat="1" x14ac:dyDescent="0.2">
      <c r="A1027" s="76" t="s">
        <v>510</v>
      </c>
      <c r="B1027" s="30"/>
      <c r="C1027" s="31"/>
      <c r="D1027" s="161"/>
      <c r="E1027" s="334" t="s">
        <v>483</v>
      </c>
      <c r="F1027" s="335"/>
      <c r="G1027" s="79" t="s">
        <v>11</v>
      </c>
      <c r="H1027" s="339">
        <v>1</v>
      </c>
      <c r="I1027" s="81"/>
      <c r="J1027" s="81"/>
      <c r="K1027" s="95"/>
    </row>
    <row r="1028" spans="1:11" s="310" customFormat="1" x14ac:dyDescent="0.2">
      <c r="A1028" s="76" t="s">
        <v>511</v>
      </c>
      <c r="B1028" s="30"/>
      <c r="C1028" s="31"/>
      <c r="D1028" s="161"/>
      <c r="E1028" s="334" t="s">
        <v>484</v>
      </c>
      <c r="F1028" s="335"/>
      <c r="G1028" s="79" t="s">
        <v>11</v>
      </c>
      <c r="H1028" s="339">
        <v>1</v>
      </c>
      <c r="I1028" s="81"/>
      <c r="J1028" s="81"/>
      <c r="K1028" s="95"/>
    </row>
    <row r="1029" spans="1:11" s="331" customFormat="1" x14ac:dyDescent="0.2">
      <c r="A1029" s="76" t="s">
        <v>512</v>
      </c>
      <c r="B1029" s="332"/>
      <c r="C1029" s="41"/>
      <c r="D1029" s="40"/>
      <c r="E1029" s="334" t="s">
        <v>485</v>
      </c>
      <c r="F1029" s="329"/>
      <c r="G1029" s="79" t="s">
        <v>11</v>
      </c>
      <c r="H1029" s="339">
        <v>1</v>
      </c>
      <c r="I1029" s="88"/>
      <c r="J1029" s="88"/>
      <c r="K1029" s="95"/>
    </row>
    <row r="1030" spans="1:11" s="310" customFormat="1" ht="12" customHeight="1" x14ac:dyDescent="0.2">
      <c r="A1030" s="76" t="s">
        <v>513</v>
      </c>
      <c r="B1030" s="30"/>
      <c r="C1030" s="31"/>
      <c r="D1030" s="31"/>
      <c r="E1030" s="334" t="s">
        <v>486</v>
      </c>
      <c r="F1030" s="338"/>
      <c r="G1030" s="79" t="s">
        <v>11</v>
      </c>
      <c r="H1030" s="339">
        <v>1</v>
      </c>
      <c r="I1030" s="81"/>
      <c r="J1030" s="81"/>
      <c r="K1030" s="95"/>
    </row>
    <row r="1031" spans="1:11" s="310" customFormat="1" ht="12" customHeight="1" x14ac:dyDescent="0.2">
      <c r="A1031" s="76" t="s">
        <v>514</v>
      </c>
      <c r="B1031" s="30">
        <v>510</v>
      </c>
      <c r="C1031" s="31" t="s">
        <v>141</v>
      </c>
      <c r="D1031" s="31">
        <v>1110</v>
      </c>
      <c r="E1031" s="334" t="s">
        <v>487</v>
      </c>
      <c r="F1031" s="338"/>
      <c r="G1031" s="79" t="s">
        <v>11</v>
      </c>
      <c r="H1031" s="339">
        <v>1</v>
      </c>
      <c r="I1031" s="81"/>
      <c r="J1031" s="81"/>
      <c r="K1031" s="95"/>
    </row>
    <row r="1032" spans="1:11" s="310" customFormat="1" ht="12" customHeight="1" x14ac:dyDescent="0.2">
      <c r="A1032" s="76" t="s">
        <v>532</v>
      </c>
      <c r="B1032" s="30"/>
      <c r="C1032" s="31"/>
      <c r="D1032" s="337"/>
      <c r="E1032" s="334" t="s">
        <v>488</v>
      </c>
      <c r="F1032" s="338"/>
      <c r="G1032" s="79" t="s">
        <v>11</v>
      </c>
      <c r="H1032" s="339">
        <v>1</v>
      </c>
      <c r="I1032" s="81"/>
      <c r="J1032" s="81"/>
      <c r="K1032" s="95"/>
    </row>
    <row r="1033" spans="1:11" s="310" customFormat="1" ht="12" customHeight="1" x14ac:dyDescent="0.2">
      <c r="A1033" s="76" t="s">
        <v>533</v>
      </c>
      <c r="B1033" s="30"/>
      <c r="C1033" s="31"/>
      <c r="D1033" s="357"/>
      <c r="E1033" s="358" t="s">
        <v>698</v>
      </c>
      <c r="F1033" s="338"/>
      <c r="G1033" s="79" t="s">
        <v>494</v>
      </c>
      <c r="H1033" s="283">
        <v>1</v>
      </c>
      <c r="I1033" s="81"/>
      <c r="J1033" s="81"/>
      <c r="K1033" s="95"/>
    </row>
    <row r="1034" spans="1:11" s="310" customFormat="1" ht="12" customHeight="1" x14ac:dyDescent="0.2">
      <c r="A1034" s="76"/>
      <c r="B1034" s="30"/>
      <c r="C1034" s="31"/>
      <c r="D1034" s="357"/>
      <c r="E1034" s="91"/>
      <c r="F1034" s="338"/>
      <c r="G1034" s="79"/>
      <c r="H1034" s="283"/>
      <c r="I1034" s="81"/>
      <c r="J1034" s="81"/>
      <c r="K1034" s="95"/>
    </row>
    <row r="1035" spans="1:11" s="310" customFormat="1" ht="12" customHeight="1" x14ac:dyDescent="0.2">
      <c r="A1035" s="76"/>
      <c r="B1035" s="30"/>
      <c r="C1035" s="31"/>
      <c r="D1035" s="357"/>
      <c r="E1035" s="91"/>
      <c r="F1035" s="338"/>
      <c r="G1035" s="79"/>
      <c r="H1035" s="283"/>
      <c r="I1035" s="81"/>
      <c r="J1035" s="81"/>
      <c r="K1035" s="95"/>
    </row>
    <row r="1036" spans="1:11" s="310" customFormat="1" ht="12" customHeight="1" x14ac:dyDescent="0.2">
      <c r="A1036" s="76"/>
      <c r="B1036" s="30"/>
      <c r="C1036" s="31"/>
      <c r="D1036" s="357"/>
      <c r="E1036" s="91"/>
      <c r="F1036" s="338"/>
      <c r="G1036" s="79"/>
      <c r="H1036" s="283"/>
      <c r="I1036" s="81"/>
      <c r="J1036" s="81"/>
      <c r="K1036" s="95"/>
    </row>
    <row r="1037" spans="1:11" s="310" customFormat="1" ht="12" customHeight="1" x14ac:dyDescent="0.2">
      <c r="A1037" s="76"/>
      <c r="B1037" s="30"/>
      <c r="C1037" s="31"/>
      <c r="D1037" s="357"/>
      <c r="E1037" s="91"/>
      <c r="F1037" s="338"/>
      <c r="G1037" s="79"/>
      <c r="H1037" s="283"/>
      <c r="I1037" s="81"/>
      <c r="J1037" s="81"/>
      <c r="K1037" s="95"/>
    </row>
    <row r="1038" spans="1:11" s="310" customFormat="1" ht="12" customHeight="1" x14ac:dyDescent="0.2">
      <c r="A1038" s="76"/>
      <c r="B1038" s="30"/>
      <c r="C1038" s="31"/>
      <c r="D1038" s="357"/>
      <c r="E1038" s="91"/>
      <c r="F1038" s="338"/>
      <c r="G1038" s="79"/>
      <c r="H1038" s="283"/>
      <c r="I1038" s="81"/>
      <c r="J1038" s="81"/>
      <c r="K1038" s="95"/>
    </row>
    <row r="1039" spans="1:11" s="310" customFormat="1" ht="12" customHeight="1" x14ac:dyDescent="0.2">
      <c r="A1039" s="76"/>
      <c r="B1039" s="30"/>
      <c r="C1039" s="31"/>
      <c r="D1039" s="357"/>
      <c r="E1039" s="91"/>
      <c r="F1039" s="338"/>
      <c r="G1039" s="79"/>
      <c r="H1039" s="283"/>
      <c r="I1039" s="81"/>
      <c r="J1039" s="81"/>
      <c r="K1039" s="95"/>
    </row>
    <row r="1040" spans="1:11" s="310" customFormat="1" ht="12" customHeight="1" x14ac:dyDescent="0.2">
      <c r="A1040" s="76"/>
      <c r="B1040" s="30"/>
      <c r="C1040" s="31"/>
      <c r="D1040" s="357"/>
      <c r="E1040" s="91"/>
      <c r="F1040" s="338"/>
      <c r="G1040" s="79"/>
      <c r="H1040" s="283"/>
      <c r="I1040" s="81"/>
      <c r="J1040" s="81"/>
      <c r="K1040" s="95"/>
    </row>
    <row r="1041" spans="1:11" s="310" customFormat="1" ht="12" customHeight="1" x14ac:dyDescent="0.2">
      <c r="A1041" s="76"/>
      <c r="B1041" s="30"/>
      <c r="C1041" s="31"/>
      <c r="D1041" s="346"/>
      <c r="E1041" s="352"/>
      <c r="F1041" s="338"/>
      <c r="G1041" s="79"/>
      <c r="H1041" s="283"/>
      <c r="I1041" s="81"/>
      <c r="J1041" s="81"/>
      <c r="K1041" s="82"/>
    </row>
    <row r="1042" spans="1:11" s="310" customFormat="1" ht="12" customHeight="1" x14ac:dyDescent="0.2">
      <c r="A1042" s="76"/>
      <c r="B1042" s="30"/>
      <c r="C1042" s="31"/>
      <c r="D1042" s="346"/>
      <c r="E1042" s="352"/>
      <c r="F1042" s="338"/>
      <c r="G1042" s="79"/>
      <c r="H1042" s="283"/>
      <c r="I1042" s="81"/>
      <c r="J1042" s="81"/>
      <c r="K1042" s="82"/>
    </row>
    <row r="1043" spans="1:11" s="310" customFormat="1" ht="12" customHeight="1" x14ac:dyDescent="0.2">
      <c r="A1043" s="76"/>
      <c r="B1043" s="30"/>
      <c r="C1043" s="31"/>
      <c r="D1043" s="346"/>
      <c r="E1043" s="352"/>
      <c r="F1043" s="338"/>
      <c r="G1043" s="79"/>
      <c r="H1043" s="283"/>
      <c r="I1043" s="81"/>
      <c r="J1043" s="81"/>
      <c r="K1043" s="82"/>
    </row>
    <row r="1044" spans="1:11" s="75" customFormat="1" ht="15" customHeight="1" x14ac:dyDescent="0.2">
      <c r="A1044" s="66" t="s">
        <v>515</v>
      </c>
      <c r="B1044" s="67"/>
      <c r="C1044" s="68"/>
      <c r="D1044" s="68"/>
      <c r="E1044" s="69" t="s">
        <v>162</v>
      </c>
      <c r="F1044" s="70"/>
      <c r="G1044" s="71"/>
      <c r="H1044" s="327"/>
      <c r="I1044" s="73"/>
      <c r="J1044" s="73"/>
      <c r="K1044" s="101"/>
    </row>
    <row r="1045" spans="1:11" s="310" customFormat="1" x14ac:dyDescent="0.2">
      <c r="A1045" s="66" t="s">
        <v>516</v>
      </c>
      <c r="B1045" s="67"/>
      <c r="C1045" s="68"/>
      <c r="D1045" s="68"/>
      <c r="E1045" s="69" t="s">
        <v>586</v>
      </c>
      <c r="F1045" s="70"/>
      <c r="G1045" s="71"/>
      <c r="H1045" s="327"/>
      <c r="I1045" s="73"/>
      <c r="J1045" s="73"/>
      <c r="K1045" s="74"/>
    </row>
    <row r="1046" spans="1:11" s="331" customFormat="1" ht="12" customHeight="1" x14ac:dyDescent="0.2">
      <c r="A1046" s="311"/>
      <c r="B1046" s="314"/>
      <c r="C1046" s="315"/>
      <c r="D1046" s="315"/>
      <c r="E1046" s="359"/>
      <c r="F1046" s="310"/>
      <c r="G1046" s="304"/>
      <c r="H1046" s="283"/>
      <c r="I1046" s="81"/>
      <c r="J1046" s="81"/>
      <c r="K1046" s="349"/>
    </row>
    <row r="1047" spans="1:11" s="310" customFormat="1" ht="12" customHeight="1" x14ac:dyDescent="0.2">
      <c r="A1047" s="305" t="s">
        <v>517</v>
      </c>
      <c r="B1047" s="320" t="s">
        <v>10</v>
      </c>
      <c r="C1047" s="307"/>
      <c r="D1047" s="307"/>
      <c r="E1047" s="360"/>
      <c r="F1047" s="331"/>
      <c r="G1047" s="361"/>
      <c r="H1047" s="330"/>
      <c r="I1047" s="88"/>
      <c r="J1047" s="88"/>
      <c r="K1047" s="349"/>
    </row>
    <row r="1048" spans="1:11" s="310" customFormat="1" ht="12" customHeight="1" x14ac:dyDescent="0.2">
      <c r="A1048" s="313"/>
      <c r="B1048" s="314"/>
      <c r="C1048" s="315"/>
      <c r="D1048" s="315"/>
      <c r="E1048" s="362"/>
      <c r="G1048" s="304"/>
      <c r="H1048" s="283"/>
      <c r="I1048" s="81"/>
      <c r="J1048" s="81"/>
      <c r="K1048" s="349"/>
    </row>
    <row r="1049" spans="1:11" s="310" customFormat="1" ht="38.25" x14ac:dyDescent="0.2">
      <c r="A1049" s="311"/>
      <c r="B1049" s="325"/>
      <c r="C1049" s="315"/>
      <c r="D1049" s="363" t="s">
        <v>164</v>
      </c>
      <c r="E1049" s="364" t="s">
        <v>668</v>
      </c>
      <c r="F1049" s="75"/>
      <c r="G1049" s="304"/>
      <c r="H1049" s="283"/>
      <c r="I1049" s="81"/>
      <c r="J1049" s="81"/>
      <c r="K1049" s="349"/>
    </row>
    <row r="1050" spans="1:11" s="310" customFormat="1" ht="29.25" customHeight="1" x14ac:dyDescent="0.2">
      <c r="A1050" s="311"/>
      <c r="B1050" s="325"/>
      <c r="C1050" s="315"/>
      <c r="D1050" s="363" t="s">
        <v>166</v>
      </c>
      <c r="E1050" s="364" t="s">
        <v>667</v>
      </c>
      <c r="F1050" s="75"/>
      <c r="G1050" s="304"/>
      <c r="H1050" s="283"/>
      <c r="I1050" s="81"/>
      <c r="J1050" s="81"/>
      <c r="K1050" s="349"/>
    </row>
    <row r="1051" spans="1:11" s="310" customFormat="1" ht="25.5" x14ac:dyDescent="0.2">
      <c r="A1051" s="311"/>
      <c r="B1051" s="325"/>
      <c r="C1051" s="315"/>
      <c r="D1051" s="363" t="s">
        <v>168</v>
      </c>
      <c r="E1051" s="364" t="s">
        <v>587</v>
      </c>
      <c r="F1051" s="75"/>
      <c r="G1051" s="304"/>
      <c r="H1051" s="283"/>
      <c r="I1051" s="81"/>
      <c r="J1051" s="81"/>
      <c r="K1051" s="349"/>
    </row>
    <row r="1052" spans="1:11" s="75" customFormat="1" x14ac:dyDescent="0.2">
      <c r="A1052" s="313"/>
      <c r="B1052" s="314"/>
      <c r="C1052" s="315"/>
      <c r="D1052" s="315"/>
      <c r="E1052" s="365"/>
      <c r="F1052" s="366"/>
      <c r="G1052" s="304"/>
      <c r="H1052" s="339"/>
      <c r="I1052" s="283"/>
      <c r="J1052" s="283"/>
      <c r="K1052" s="367"/>
    </row>
    <row r="1053" spans="1:11" s="75" customFormat="1" ht="14.25" customHeight="1" x14ac:dyDescent="0.2">
      <c r="A1053" s="368"/>
      <c r="B1053" s="314"/>
      <c r="C1053" s="315"/>
      <c r="D1053" s="315"/>
      <c r="E1053" s="369"/>
      <c r="F1053" s="366"/>
      <c r="G1053" s="304"/>
      <c r="H1053" s="46"/>
      <c r="I1053" s="283"/>
      <c r="J1053" s="283"/>
      <c r="K1053" s="367"/>
    </row>
    <row r="1054" spans="1:11" s="75" customFormat="1" ht="14.25" customHeight="1" x14ac:dyDescent="0.2">
      <c r="A1054" s="370" t="s">
        <v>518</v>
      </c>
      <c r="B1054" s="320" t="s">
        <v>588</v>
      </c>
      <c r="C1054" s="315"/>
      <c r="D1054" s="371"/>
      <c r="E1054" s="369"/>
      <c r="F1054" s="366"/>
      <c r="G1054" s="304"/>
      <c r="H1054" s="46"/>
      <c r="I1054" s="283"/>
      <c r="J1054" s="283"/>
      <c r="K1054" s="367"/>
    </row>
    <row r="1055" spans="1:11" s="75" customFormat="1" x14ac:dyDescent="0.2">
      <c r="A1055" s="313" t="s">
        <v>519</v>
      </c>
      <c r="B1055" s="314"/>
      <c r="C1055" s="315"/>
      <c r="D1055" s="315"/>
      <c r="E1055" s="372" t="s">
        <v>589</v>
      </c>
      <c r="F1055" s="366"/>
      <c r="G1055" s="304" t="s">
        <v>11</v>
      </c>
      <c r="H1055" s="339">
        <v>3</v>
      </c>
      <c r="I1055" s="283"/>
      <c r="J1055" s="283"/>
      <c r="K1055" s="367"/>
    </row>
    <row r="1056" spans="1:11" s="75" customFormat="1" x14ac:dyDescent="0.2">
      <c r="A1056" s="313" t="s">
        <v>520</v>
      </c>
      <c r="B1056" s="314"/>
      <c r="C1056" s="315"/>
      <c r="D1056" s="315"/>
      <c r="E1056" s="372" t="s">
        <v>590</v>
      </c>
      <c r="F1056" s="366"/>
      <c r="G1056" s="304" t="s">
        <v>11</v>
      </c>
      <c r="H1056" s="339">
        <v>3</v>
      </c>
      <c r="I1056" s="283"/>
      <c r="J1056" s="283"/>
      <c r="K1056" s="367"/>
    </row>
    <row r="1057" spans="1:11" s="310" customFormat="1" ht="12" customHeight="1" x14ac:dyDescent="0.2">
      <c r="A1057" s="313"/>
      <c r="B1057" s="314"/>
      <c r="C1057" s="315"/>
      <c r="D1057" s="315"/>
      <c r="E1057" s="362"/>
      <c r="G1057" s="304"/>
      <c r="H1057" s="283"/>
      <c r="I1057" s="81"/>
      <c r="J1057" s="81"/>
      <c r="K1057" s="322"/>
    </row>
    <row r="1058" spans="1:11" s="310" customFormat="1" ht="12" customHeight="1" x14ac:dyDescent="0.2">
      <c r="A1058" s="313"/>
      <c r="B1058" s="314"/>
      <c r="C1058" s="315"/>
      <c r="D1058" s="315"/>
      <c r="E1058" s="362"/>
      <c r="G1058" s="304"/>
      <c r="H1058" s="283"/>
      <c r="I1058" s="81"/>
      <c r="J1058" s="81"/>
      <c r="K1058" s="322"/>
    </row>
    <row r="1059" spans="1:11" s="310" customFormat="1" ht="12" customHeight="1" x14ac:dyDescent="0.2">
      <c r="A1059" s="313"/>
      <c r="B1059" s="314"/>
      <c r="C1059" s="315"/>
      <c r="D1059" s="315"/>
      <c r="E1059" s="362"/>
      <c r="G1059" s="304"/>
      <c r="H1059" s="283"/>
      <c r="I1059" s="81"/>
      <c r="J1059" s="81"/>
      <c r="K1059" s="322"/>
    </row>
    <row r="1060" spans="1:11" s="75" customFormat="1" ht="15" customHeight="1" x14ac:dyDescent="0.2">
      <c r="A1060" s="66" t="s">
        <v>521</v>
      </c>
      <c r="B1060" s="67"/>
      <c r="C1060" s="68"/>
      <c r="D1060" s="68"/>
      <c r="E1060" s="69" t="s">
        <v>522</v>
      </c>
      <c r="F1060" s="70"/>
      <c r="G1060" s="71"/>
      <c r="H1060" s="327"/>
      <c r="I1060" s="73"/>
      <c r="J1060" s="73"/>
      <c r="K1060" s="101"/>
    </row>
    <row r="1061" spans="1:11" ht="12" customHeight="1" x14ac:dyDescent="0.2">
      <c r="A1061" s="66" t="s">
        <v>591</v>
      </c>
      <c r="B1061" s="67"/>
      <c r="C1061" s="68"/>
      <c r="D1061" s="68"/>
      <c r="E1061" s="69" t="s">
        <v>592</v>
      </c>
      <c r="F1061" s="70"/>
      <c r="G1061" s="71"/>
      <c r="H1061" s="72"/>
      <c r="I1061" s="73"/>
      <c r="J1061" s="73"/>
      <c r="K1061" s="74"/>
    </row>
    <row r="1062" spans="1:11" ht="12" customHeight="1" x14ac:dyDescent="0.2">
      <c r="G1062" s="79"/>
      <c r="H1062" s="80"/>
      <c r="I1062" s="81"/>
      <c r="J1062" s="81"/>
      <c r="K1062" s="82"/>
    </row>
    <row r="1063" spans="1:11" ht="12" customHeight="1" x14ac:dyDescent="0.2">
      <c r="A1063" s="83" t="s">
        <v>593</v>
      </c>
      <c r="B1063" s="84" t="s">
        <v>9</v>
      </c>
      <c r="C1063" s="41"/>
      <c r="D1063" s="41"/>
      <c r="E1063" s="85"/>
      <c r="F1063" s="39"/>
      <c r="G1063" s="86"/>
      <c r="H1063" s="87"/>
      <c r="I1063" s="88"/>
      <c r="J1063" s="88"/>
      <c r="K1063" s="82"/>
    </row>
    <row r="1064" spans="1:11" ht="12" customHeight="1" x14ac:dyDescent="0.2">
      <c r="A1064" s="76" t="s">
        <v>594</v>
      </c>
      <c r="E1064" s="91" t="s">
        <v>7</v>
      </c>
      <c r="G1064" s="79"/>
      <c r="H1064" s="80"/>
      <c r="I1064" s="81"/>
      <c r="J1064" s="81"/>
      <c r="K1064" s="82"/>
    </row>
    <row r="1065" spans="1:11" ht="12" customHeight="1" x14ac:dyDescent="0.2">
      <c r="A1065" s="76" t="s">
        <v>595</v>
      </c>
      <c r="E1065" s="91" t="s">
        <v>194</v>
      </c>
      <c r="G1065" s="79"/>
      <c r="H1065" s="80"/>
      <c r="I1065" s="81"/>
      <c r="J1065" s="81"/>
      <c r="K1065" s="82"/>
    </row>
    <row r="1066" spans="1:11" ht="12" customHeight="1" x14ac:dyDescent="0.2">
      <c r="A1066" s="76" t="s">
        <v>596</v>
      </c>
      <c r="E1066" s="91" t="s">
        <v>193</v>
      </c>
      <c r="G1066" s="79"/>
      <c r="H1066" s="80"/>
      <c r="I1066" s="81"/>
      <c r="J1066" s="81"/>
      <c r="K1066" s="82"/>
    </row>
    <row r="1067" spans="1:11" ht="12" customHeight="1" x14ac:dyDescent="0.2">
      <c r="A1067" s="76" t="s">
        <v>597</v>
      </c>
      <c r="E1067" s="91" t="s">
        <v>202</v>
      </c>
      <c r="G1067" s="79"/>
      <c r="H1067" s="80"/>
      <c r="I1067" s="81"/>
      <c r="J1067" s="81"/>
      <c r="K1067" s="82"/>
    </row>
    <row r="1068" spans="1:11" ht="12" customHeight="1" x14ac:dyDescent="0.2">
      <c r="A1068" s="76" t="s">
        <v>598</v>
      </c>
      <c r="E1068" s="91" t="s">
        <v>281</v>
      </c>
      <c r="G1068" s="79"/>
      <c r="H1068" s="80"/>
      <c r="I1068" s="81"/>
      <c r="J1068" s="81"/>
      <c r="K1068" s="95"/>
    </row>
    <row r="1069" spans="1:11" ht="12" customHeight="1" x14ac:dyDescent="0.2">
      <c r="A1069" s="76" t="s">
        <v>599</v>
      </c>
      <c r="E1069" s="91" t="s">
        <v>320</v>
      </c>
      <c r="G1069" s="79"/>
      <c r="H1069" s="80"/>
      <c r="I1069" s="81"/>
      <c r="J1069" s="81"/>
      <c r="K1069" s="95"/>
    </row>
    <row r="1070" spans="1:11" ht="12" customHeight="1" x14ac:dyDescent="0.2">
      <c r="A1070" s="76" t="s">
        <v>600</v>
      </c>
      <c r="E1070" s="91" t="s">
        <v>332</v>
      </c>
      <c r="G1070" s="79"/>
      <c r="H1070" s="80"/>
      <c r="I1070" s="81"/>
      <c r="J1070" s="81"/>
      <c r="K1070" s="95"/>
    </row>
    <row r="1071" spans="1:11" ht="12" customHeight="1" x14ac:dyDescent="0.2">
      <c r="A1071" s="76" t="s">
        <v>601</v>
      </c>
      <c r="E1071" s="91" t="s">
        <v>333</v>
      </c>
      <c r="G1071" s="79"/>
      <c r="H1071" s="80"/>
      <c r="I1071" s="81"/>
      <c r="J1071" s="81"/>
      <c r="K1071" s="95"/>
    </row>
    <row r="1072" spans="1:11" ht="12" customHeight="1" x14ac:dyDescent="0.2">
      <c r="A1072" s="76" t="s">
        <v>602</v>
      </c>
      <c r="E1072" s="91" t="s">
        <v>334</v>
      </c>
      <c r="G1072" s="79"/>
      <c r="H1072" s="80"/>
      <c r="I1072" s="81"/>
      <c r="J1072" s="81"/>
      <c r="K1072" s="95"/>
    </row>
    <row r="1073" spans="1:11" ht="12" customHeight="1" x14ac:dyDescent="0.2">
      <c r="A1073" s="76" t="s">
        <v>603</v>
      </c>
      <c r="E1073" s="91" t="s">
        <v>342</v>
      </c>
      <c r="G1073" s="79"/>
      <c r="H1073" s="80"/>
      <c r="I1073" s="81"/>
      <c r="J1073" s="81"/>
      <c r="K1073" s="95"/>
    </row>
    <row r="1074" spans="1:11" ht="12" customHeight="1" x14ac:dyDescent="0.2">
      <c r="A1074" s="76" t="s">
        <v>604</v>
      </c>
      <c r="E1074" s="91" t="s">
        <v>343</v>
      </c>
      <c r="G1074" s="79"/>
      <c r="H1074" s="80"/>
      <c r="I1074" s="81"/>
      <c r="J1074" s="81"/>
      <c r="K1074" s="82"/>
    </row>
    <row r="1075" spans="1:11" ht="12" customHeight="1" x14ac:dyDescent="0.2">
      <c r="A1075" s="76" t="s">
        <v>605</v>
      </c>
      <c r="E1075" s="91" t="s">
        <v>355</v>
      </c>
      <c r="G1075" s="79"/>
      <c r="H1075" s="80"/>
      <c r="I1075" s="81"/>
      <c r="J1075" s="81"/>
      <c r="K1075" s="82"/>
    </row>
    <row r="1076" spans="1:11" ht="12" customHeight="1" x14ac:dyDescent="0.2">
      <c r="A1076" s="76" t="s">
        <v>606</v>
      </c>
      <c r="E1076" s="91" t="s">
        <v>357</v>
      </c>
      <c r="G1076" s="79"/>
      <c r="H1076" s="80"/>
      <c r="I1076" s="81"/>
      <c r="J1076" s="81"/>
      <c r="K1076" s="82"/>
    </row>
    <row r="1077" spans="1:11" ht="12" customHeight="1" x14ac:dyDescent="0.2">
      <c r="A1077" s="76" t="s">
        <v>607</v>
      </c>
      <c r="E1077" s="91" t="s">
        <v>496</v>
      </c>
      <c r="G1077" s="79"/>
      <c r="H1077" s="80"/>
      <c r="I1077" s="81"/>
      <c r="J1077" s="81"/>
      <c r="K1077" s="82"/>
    </row>
    <row r="1078" spans="1:11" ht="12" customHeight="1" x14ac:dyDescent="0.2">
      <c r="A1078" s="76" t="s">
        <v>608</v>
      </c>
      <c r="E1078" s="91" t="s">
        <v>586</v>
      </c>
      <c r="G1078" s="79"/>
      <c r="H1078" s="80"/>
      <c r="I1078" s="81"/>
      <c r="J1078" s="81"/>
      <c r="K1078" s="82"/>
    </row>
    <row r="1079" spans="1:11" ht="12" customHeight="1" x14ac:dyDescent="0.2">
      <c r="A1079" s="76"/>
      <c r="E1079" s="91"/>
      <c r="G1079" s="79"/>
      <c r="H1079" s="80"/>
      <c r="I1079" s="81"/>
      <c r="J1079" s="81"/>
      <c r="K1079" s="82"/>
    </row>
    <row r="1080" spans="1:11" ht="12" customHeight="1" x14ac:dyDescent="0.2">
      <c r="B1080" s="92"/>
      <c r="E1080" s="373" t="s">
        <v>4</v>
      </c>
      <c r="F1080" s="374"/>
      <c r="G1080" s="375"/>
      <c r="H1080" s="376"/>
      <c r="I1080" s="377"/>
      <c r="J1080" s="377"/>
      <c r="K1080" s="378"/>
    </row>
    <row r="1081" spans="1:11" s="75" customFormat="1" ht="15" customHeight="1" x14ac:dyDescent="0.2">
      <c r="A1081" s="29"/>
      <c r="B1081" s="30"/>
      <c r="C1081" s="31"/>
      <c r="D1081" s="31"/>
      <c r="E1081" s="32"/>
      <c r="F1081" s="33"/>
      <c r="G1081" s="79"/>
      <c r="H1081" s="80"/>
      <c r="I1081" s="81"/>
      <c r="J1081" s="81"/>
      <c r="K1081" s="82"/>
    </row>
    <row r="1082" spans="1:11" s="75" customFormat="1" ht="15" customHeight="1" x14ac:dyDescent="0.2">
      <c r="A1082" s="29"/>
      <c r="B1082" s="30"/>
      <c r="C1082" s="31"/>
      <c r="D1082" s="31"/>
      <c r="E1082" s="32"/>
      <c r="F1082" s="33"/>
      <c r="G1082" s="79"/>
      <c r="H1082" s="80"/>
      <c r="I1082" s="81"/>
      <c r="J1082" s="81"/>
      <c r="K1082" s="82"/>
    </row>
    <row r="1083" spans="1:11" x14ac:dyDescent="0.2">
      <c r="G1083" s="79"/>
      <c r="H1083" s="80"/>
      <c r="I1083" s="81"/>
      <c r="J1083" s="81"/>
      <c r="K1083" s="82"/>
    </row>
    <row r="1084" spans="1:11" s="89" customFormat="1" ht="12" customHeight="1" x14ac:dyDescent="0.2">
      <c r="A1084" s="83" t="s">
        <v>609</v>
      </c>
      <c r="B1084" s="84" t="s">
        <v>8</v>
      </c>
      <c r="C1084" s="41"/>
      <c r="D1084" s="41"/>
      <c r="E1084" s="85"/>
      <c r="F1084" s="39"/>
      <c r="G1084" s="86"/>
      <c r="H1084" s="87"/>
      <c r="I1084" s="88"/>
      <c r="J1084" s="88"/>
      <c r="K1084" s="82"/>
    </row>
    <row r="1085" spans="1:11" ht="12" customHeight="1" x14ac:dyDescent="0.2">
      <c r="A1085" s="76" t="s">
        <v>610</v>
      </c>
      <c r="E1085" s="91" t="s">
        <v>7</v>
      </c>
      <c r="G1085" s="79"/>
      <c r="H1085" s="80"/>
      <c r="I1085" s="81"/>
      <c r="J1085" s="81"/>
      <c r="K1085" s="82"/>
    </row>
    <row r="1086" spans="1:11" ht="12" customHeight="1" x14ac:dyDescent="0.2">
      <c r="A1086" s="76" t="s">
        <v>611</v>
      </c>
      <c r="E1086" s="91" t="s">
        <v>194</v>
      </c>
      <c r="G1086" s="79"/>
      <c r="H1086" s="80"/>
      <c r="I1086" s="81"/>
      <c r="J1086" s="81"/>
      <c r="K1086" s="82"/>
    </row>
    <row r="1087" spans="1:11" ht="12" customHeight="1" x14ac:dyDescent="0.2">
      <c r="A1087" s="76" t="s">
        <v>612</v>
      </c>
      <c r="E1087" s="91" t="s">
        <v>193</v>
      </c>
      <c r="G1087" s="79"/>
      <c r="H1087" s="80"/>
      <c r="I1087" s="81"/>
      <c r="J1087" s="81"/>
      <c r="K1087" s="82"/>
    </row>
    <row r="1088" spans="1:11" ht="12" customHeight="1" x14ac:dyDescent="0.2">
      <c r="A1088" s="76" t="s">
        <v>613</v>
      </c>
      <c r="E1088" s="91" t="s">
        <v>202</v>
      </c>
      <c r="G1088" s="79"/>
      <c r="H1088" s="80"/>
      <c r="I1088" s="81"/>
      <c r="J1088" s="81"/>
      <c r="K1088" s="82"/>
    </row>
    <row r="1089" spans="1:11" ht="12" customHeight="1" x14ac:dyDescent="0.2">
      <c r="A1089" s="76" t="s">
        <v>614</v>
      </c>
      <c r="E1089" s="91" t="s">
        <v>281</v>
      </c>
      <c r="G1089" s="79"/>
      <c r="H1089" s="80"/>
      <c r="I1089" s="81"/>
      <c r="J1089" s="81"/>
      <c r="K1089" s="82"/>
    </row>
    <row r="1090" spans="1:11" ht="12" customHeight="1" x14ac:dyDescent="0.2">
      <c r="A1090" s="76" t="s">
        <v>615</v>
      </c>
      <c r="E1090" s="91" t="s">
        <v>320</v>
      </c>
      <c r="G1090" s="79"/>
      <c r="H1090" s="80"/>
      <c r="I1090" s="81"/>
      <c r="J1090" s="81"/>
      <c r="K1090" s="82"/>
    </row>
    <row r="1091" spans="1:11" ht="12" customHeight="1" x14ac:dyDescent="0.2">
      <c r="A1091" s="76" t="s">
        <v>616</v>
      </c>
      <c r="E1091" s="91" t="s">
        <v>332</v>
      </c>
      <c r="G1091" s="79"/>
      <c r="H1091" s="80"/>
      <c r="I1091" s="81"/>
      <c r="J1091" s="81"/>
      <c r="K1091" s="82"/>
    </row>
    <row r="1092" spans="1:11" ht="12" customHeight="1" x14ac:dyDescent="0.2">
      <c r="A1092" s="76" t="s">
        <v>617</v>
      </c>
      <c r="E1092" s="91" t="s">
        <v>333</v>
      </c>
      <c r="G1092" s="79"/>
      <c r="H1092" s="80"/>
      <c r="I1092" s="81"/>
      <c r="J1092" s="81"/>
      <c r="K1092" s="82"/>
    </row>
    <row r="1093" spans="1:11" ht="12" customHeight="1" x14ac:dyDescent="0.2">
      <c r="A1093" s="76" t="s">
        <v>618</v>
      </c>
      <c r="E1093" s="91" t="s">
        <v>334</v>
      </c>
      <c r="G1093" s="79"/>
      <c r="H1093" s="80"/>
      <c r="I1093" s="81"/>
      <c r="J1093" s="81"/>
      <c r="K1093" s="82"/>
    </row>
    <row r="1094" spans="1:11" ht="12" customHeight="1" x14ac:dyDescent="0.2">
      <c r="A1094" s="76" t="s">
        <v>619</v>
      </c>
      <c r="E1094" s="91" t="s">
        <v>342</v>
      </c>
      <c r="G1094" s="79"/>
      <c r="H1094" s="80"/>
      <c r="I1094" s="81"/>
      <c r="J1094" s="81"/>
      <c r="K1094" s="82"/>
    </row>
    <row r="1095" spans="1:11" ht="12" customHeight="1" x14ac:dyDescent="0.2">
      <c r="A1095" s="76" t="s">
        <v>620</v>
      </c>
      <c r="E1095" s="91" t="s">
        <v>343</v>
      </c>
      <c r="G1095" s="79"/>
      <c r="H1095" s="80"/>
      <c r="I1095" s="81"/>
      <c r="J1095" s="81"/>
      <c r="K1095" s="82"/>
    </row>
    <row r="1096" spans="1:11" ht="12" customHeight="1" x14ac:dyDescent="0.2">
      <c r="A1096" s="76" t="s">
        <v>621</v>
      </c>
      <c r="E1096" s="91" t="s">
        <v>355</v>
      </c>
      <c r="G1096" s="79"/>
      <c r="H1096" s="80"/>
      <c r="I1096" s="81"/>
      <c r="J1096" s="81"/>
      <c r="K1096" s="82"/>
    </row>
    <row r="1097" spans="1:11" ht="12" customHeight="1" x14ac:dyDescent="0.2">
      <c r="A1097" s="76" t="s">
        <v>622</v>
      </c>
      <c r="E1097" s="91" t="s">
        <v>357</v>
      </c>
      <c r="G1097" s="79"/>
      <c r="H1097" s="80"/>
      <c r="I1097" s="81"/>
      <c r="J1097" s="81"/>
      <c r="K1097" s="82"/>
    </row>
    <row r="1098" spans="1:11" ht="12" customHeight="1" x14ac:dyDescent="0.2">
      <c r="A1098" s="76" t="s">
        <v>623</v>
      </c>
      <c r="E1098" s="91" t="s">
        <v>496</v>
      </c>
      <c r="G1098" s="79"/>
      <c r="H1098" s="80"/>
      <c r="I1098" s="81"/>
      <c r="J1098" s="81"/>
      <c r="K1098" s="82"/>
    </row>
    <row r="1099" spans="1:11" ht="12" customHeight="1" x14ac:dyDescent="0.2">
      <c r="A1099" s="76" t="s">
        <v>624</v>
      </c>
      <c r="E1099" s="91" t="s">
        <v>586</v>
      </c>
      <c r="G1099" s="79"/>
      <c r="H1099" s="80"/>
      <c r="I1099" s="81"/>
      <c r="J1099" s="81"/>
      <c r="K1099" s="82"/>
    </row>
    <row r="1100" spans="1:11" ht="12" customHeight="1" x14ac:dyDescent="0.2">
      <c r="A1100" s="76"/>
      <c r="E1100" s="379"/>
      <c r="F1100" s="380"/>
      <c r="G1100" s="79"/>
      <c r="H1100" s="80"/>
      <c r="I1100" s="81"/>
      <c r="J1100" s="81"/>
      <c r="K1100" s="95"/>
    </row>
    <row r="1101" spans="1:11" ht="12" customHeight="1" x14ac:dyDescent="0.2">
      <c r="B1101" s="92"/>
      <c r="E1101" s="373" t="s">
        <v>4</v>
      </c>
      <c r="F1101" s="374"/>
      <c r="G1101" s="375"/>
      <c r="H1101" s="376"/>
      <c r="I1101" s="377"/>
      <c r="J1101" s="377"/>
      <c r="K1101" s="378"/>
    </row>
    <row r="1102" spans="1:11" ht="12" customHeight="1" x14ac:dyDescent="0.2">
      <c r="G1102" s="79"/>
      <c r="H1102" s="80"/>
      <c r="I1102" s="81"/>
      <c r="J1102" s="81"/>
      <c r="K1102" s="82"/>
    </row>
    <row r="1103" spans="1:11" ht="12" customHeight="1" x14ac:dyDescent="0.2">
      <c r="G1103" s="79"/>
      <c r="H1103" s="80"/>
      <c r="I1103" s="81"/>
      <c r="J1103" s="81"/>
      <c r="K1103" s="82"/>
    </row>
    <row r="1104" spans="1:11" ht="12" customHeight="1" x14ac:dyDescent="0.2">
      <c r="G1104" s="79"/>
      <c r="H1104" s="80"/>
      <c r="I1104" s="81"/>
      <c r="J1104" s="81"/>
      <c r="K1104" s="82"/>
    </row>
    <row r="1105" spans="7:11" ht="12" customHeight="1" x14ac:dyDescent="0.2">
      <c r="G1105" s="79"/>
      <c r="H1105" s="80"/>
      <c r="I1105" s="81"/>
      <c r="J1105" s="81"/>
      <c r="K1105" s="82"/>
    </row>
    <row r="1106" spans="7:11" ht="12" customHeight="1" x14ac:dyDescent="0.2">
      <c r="G1106" s="79"/>
      <c r="H1106" s="80"/>
      <c r="I1106" s="81"/>
      <c r="J1106" s="81"/>
      <c r="K1106" s="82"/>
    </row>
    <row r="1107" spans="7:11" ht="12" customHeight="1" x14ac:dyDescent="0.2">
      <c r="G1107" s="79"/>
      <c r="H1107" s="80"/>
      <c r="I1107" s="81"/>
      <c r="J1107" s="81"/>
      <c r="K1107" s="82"/>
    </row>
    <row r="1108" spans="7:11" ht="12" customHeight="1" x14ac:dyDescent="0.2">
      <c r="G1108" s="79"/>
      <c r="H1108" s="80"/>
      <c r="I1108" s="81"/>
      <c r="J1108" s="81"/>
      <c r="K1108" s="82"/>
    </row>
    <row r="1109" spans="7:11" ht="12" customHeight="1" x14ac:dyDescent="0.2">
      <c r="G1109" s="79"/>
      <c r="H1109" s="80"/>
      <c r="I1109" s="81"/>
      <c r="J1109" s="81"/>
      <c r="K1109" s="82"/>
    </row>
    <row r="1110" spans="7:11" ht="12" customHeight="1" x14ac:dyDescent="0.2">
      <c r="G1110" s="79"/>
      <c r="H1110" s="80"/>
      <c r="I1110" s="81"/>
      <c r="J1110" s="81"/>
      <c r="K1110" s="82"/>
    </row>
    <row r="1111" spans="7:11" ht="12" customHeight="1" x14ac:dyDescent="0.2">
      <c r="G1111" s="79"/>
      <c r="H1111" s="80"/>
      <c r="I1111" s="81"/>
      <c r="J1111" s="81"/>
      <c r="K1111" s="82"/>
    </row>
    <row r="1112" spans="7:11" ht="12" customHeight="1" x14ac:dyDescent="0.2">
      <c r="G1112" s="79"/>
      <c r="H1112" s="80"/>
      <c r="I1112" s="81"/>
      <c r="J1112" s="81"/>
      <c r="K1112" s="82"/>
    </row>
    <row r="1113" spans="7:11" ht="12" customHeight="1" x14ac:dyDescent="0.2">
      <c r="G1113" s="79"/>
      <c r="H1113" s="80"/>
      <c r="I1113" s="81"/>
      <c r="J1113" s="81"/>
      <c r="K1113" s="82"/>
    </row>
    <row r="1114" spans="7:11" ht="12" customHeight="1" x14ac:dyDescent="0.2">
      <c r="G1114" s="79"/>
      <c r="H1114" s="80"/>
      <c r="I1114" s="81"/>
      <c r="J1114" s="81"/>
      <c r="K1114" s="82"/>
    </row>
    <row r="1115" spans="7:11" ht="12" customHeight="1" x14ac:dyDescent="0.2">
      <c r="G1115" s="79"/>
      <c r="H1115" s="80"/>
      <c r="I1115" s="81"/>
      <c r="J1115" s="81"/>
      <c r="K1115" s="82"/>
    </row>
    <row r="1116" spans="7:11" ht="12" customHeight="1" x14ac:dyDescent="0.2">
      <c r="G1116" s="79"/>
      <c r="H1116" s="80"/>
      <c r="I1116" s="81"/>
      <c r="J1116" s="81"/>
      <c r="K1116" s="82"/>
    </row>
    <row r="1117" spans="7:11" ht="12" customHeight="1" x14ac:dyDescent="0.2">
      <c r="G1117" s="79"/>
      <c r="H1117" s="80"/>
      <c r="I1117" s="81"/>
      <c r="J1117" s="81"/>
      <c r="K1117" s="82"/>
    </row>
    <row r="1118" spans="7:11" ht="12" customHeight="1" x14ac:dyDescent="0.2">
      <c r="G1118" s="79"/>
      <c r="H1118" s="80"/>
      <c r="I1118" s="81"/>
      <c r="J1118" s="81"/>
      <c r="K1118" s="82"/>
    </row>
    <row r="1119" spans="7:11" ht="12" customHeight="1" x14ac:dyDescent="0.2">
      <c r="G1119" s="79"/>
      <c r="H1119" s="80"/>
      <c r="I1119" s="81"/>
      <c r="J1119" s="81"/>
      <c r="K1119" s="82"/>
    </row>
    <row r="1120" spans="7:11" ht="12" customHeight="1" x14ac:dyDescent="0.2">
      <c r="G1120" s="79"/>
      <c r="H1120" s="80"/>
      <c r="I1120" s="81"/>
      <c r="J1120" s="81"/>
      <c r="K1120" s="82"/>
    </row>
    <row r="1121" spans="7:11" ht="12" customHeight="1" x14ac:dyDescent="0.2">
      <c r="G1121" s="79"/>
      <c r="H1121" s="80"/>
      <c r="I1121" s="81"/>
      <c r="J1121" s="81"/>
      <c r="K1121" s="82"/>
    </row>
    <row r="1122" spans="7:11" ht="12" customHeight="1" x14ac:dyDescent="0.2">
      <c r="G1122" s="79"/>
      <c r="H1122" s="80"/>
      <c r="I1122" s="81"/>
      <c r="J1122" s="81"/>
      <c r="K1122" s="82"/>
    </row>
    <row r="1123" spans="7:11" ht="12" customHeight="1" x14ac:dyDescent="0.2">
      <c r="G1123" s="79"/>
      <c r="H1123" s="80"/>
      <c r="I1123" s="81"/>
      <c r="J1123" s="81"/>
      <c r="K1123" s="82"/>
    </row>
    <row r="1124" spans="7:11" ht="12" customHeight="1" x14ac:dyDescent="0.2">
      <c r="G1124" s="79"/>
      <c r="H1124" s="80"/>
      <c r="I1124" s="81"/>
      <c r="J1124" s="81"/>
      <c r="K1124" s="82"/>
    </row>
    <row r="1125" spans="7:11" ht="12" customHeight="1" x14ac:dyDescent="0.2">
      <c r="G1125" s="79"/>
      <c r="H1125" s="80"/>
      <c r="I1125" s="81"/>
      <c r="J1125" s="81"/>
      <c r="K1125" s="82"/>
    </row>
    <row r="1126" spans="7:11" ht="12" customHeight="1" x14ac:dyDescent="0.2">
      <c r="G1126" s="79"/>
      <c r="H1126" s="80"/>
      <c r="I1126" s="81"/>
      <c r="J1126" s="81"/>
      <c r="K1126" s="82"/>
    </row>
    <row r="1127" spans="7:11" ht="12" customHeight="1" x14ac:dyDescent="0.2">
      <c r="G1127" s="79"/>
      <c r="H1127" s="80"/>
      <c r="I1127" s="81"/>
      <c r="J1127" s="81"/>
      <c r="K1127" s="82"/>
    </row>
    <row r="1128" spans="7:11" ht="12" customHeight="1" x14ac:dyDescent="0.2">
      <c r="G1128" s="79"/>
      <c r="H1128" s="80"/>
      <c r="I1128" s="81"/>
      <c r="J1128" s="81"/>
      <c r="K1128" s="82"/>
    </row>
    <row r="1129" spans="7:11" ht="12" customHeight="1" x14ac:dyDescent="0.2">
      <c r="G1129" s="79"/>
      <c r="H1129" s="80"/>
      <c r="I1129" s="81"/>
      <c r="J1129" s="81"/>
      <c r="K1129" s="82"/>
    </row>
    <row r="1130" spans="7:11" ht="12" customHeight="1" x14ac:dyDescent="0.2">
      <c r="G1130" s="79"/>
      <c r="H1130" s="80"/>
      <c r="I1130" s="81"/>
      <c r="J1130" s="81"/>
      <c r="K1130" s="82"/>
    </row>
    <row r="1131" spans="7:11" ht="12" customHeight="1" x14ac:dyDescent="0.2">
      <c r="G1131" s="79"/>
      <c r="H1131" s="80"/>
      <c r="I1131" s="81"/>
      <c r="J1131" s="81"/>
      <c r="K1131" s="82"/>
    </row>
    <row r="1132" spans="7:11" ht="12" customHeight="1" x14ac:dyDescent="0.2">
      <c r="G1132" s="79"/>
      <c r="H1132" s="80"/>
      <c r="I1132" s="81"/>
      <c r="J1132" s="81"/>
      <c r="K1132" s="82"/>
    </row>
    <row r="1133" spans="7:11" ht="12" customHeight="1" x14ac:dyDescent="0.2">
      <c r="G1133" s="79"/>
      <c r="H1133" s="80"/>
      <c r="I1133" s="81"/>
      <c r="J1133" s="81"/>
      <c r="K1133" s="82"/>
    </row>
    <row r="1134" spans="7:11" ht="12" customHeight="1" x14ac:dyDescent="0.2">
      <c r="G1134" s="79"/>
      <c r="H1134" s="80"/>
      <c r="I1134" s="81"/>
      <c r="J1134" s="81"/>
      <c r="K1134" s="82"/>
    </row>
    <row r="1135" spans="7:11" ht="12" customHeight="1" x14ac:dyDescent="0.2">
      <c r="G1135" s="79"/>
      <c r="H1135" s="80"/>
      <c r="I1135" s="81"/>
      <c r="J1135" s="81"/>
      <c r="K1135" s="82"/>
    </row>
    <row r="1136" spans="7:11" ht="12" customHeight="1" x14ac:dyDescent="0.2">
      <c r="G1136" s="79"/>
      <c r="H1136" s="80"/>
      <c r="I1136" s="81"/>
      <c r="J1136" s="81"/>
      <c r="K1136" s="82"/>
    </row>
    <row r="1137" spans="1:11" ht="12" customHeight="1" x14ac:dyDescent="0.2">
      <c r="G1137" s="79"/>
      <c r="H1137" s="80"/>
      <c r="I1137" s="81"/>
      <c r="J1137" s="81"/>
      <c r="K1137" s="82"/>
    </row>
    <row r="1138" spans="1:11" ht="12" customHeight="1" x14ac:dyDescent="0.2">
      <c r="G1138" s="79"/>
      <c r="H1138" s="80"/>
      <c r="I1138" s="81"/>
      <c r="J1138" s="81"/>
      <c r="K1138" s="82"/>
    </row>
    <row r="1139" spans="1:11" ht="12" customHeight="1" x14ac:dyDescent="0.2">
      <c r="G1139" s="79"/>
      <c r="H1139" s="80"/>
      <c r="I1139" s="81"/>
      <c r="J1139" s="81"/>
      <c r="K1139" s="82"/>
    </row>
    <row r="1140" spans="1:11" ht="12" customHeight="1" x14ac:dyDescent="0.2">
      <c r="G1140" s="79"/>
      <c r="H1140" s="80"/>
      <c r="I1140" s="81"/>
      <c r="J1140" s="81"/>
      <c r="K1140" s="82"/>
    </row>
    <row r="1141" spans="1:11" ht="12" customHeight="1" x14ac:dyDescent="0.2">
      <c r="G1141" s="79"/>
      <c r="H1141" s="80"/>
      <c r="I1141" s="81"/>
      <c r="J1141" s="81"/>
      <c r="K1141" s="82"/>
    </row>
    <row r="1142" spans="1:11" ht="12" customHeight="1" x14ac:dyDescent="0.2">
      <c r="G1142" s="79"/>
      <c r="H1142" s="80"/>
      <c r="I1142" s="81"/>
      <c r="J1142" s="81"/>
      <c r="K1142" s="82"/>
    </row>
    <row r="1143" spans="1:11" ht="12" customHeight="1" x14ac:dyDescent="0.2">
      <c r="G1143" s="79"/>
      <c r="H1143" s="80"/>
      <c r="I1143" s="81"/>
      <c r="J1143" s="81"/>
      <c r="K1143" s="82"/>
    </row>
    <row r="1144" spans="1:11" ht="12" customHeight="1" x14ac:dyDescent="0.2">
      <c r="G1144" s="79"/>
      <c r="H1144" s="80"/>
      <c r="I1144" s="81"/>
      <c r="J1144" s="81"/>
      <c r="K1144" s="82"/>
    </row>
    <row r="1145" spans="1:11" ht="12" customHeight="1" x14ac:dyDescent="0.2">
      <c r="G1145" s="79"/>
      <c r="H1145" s="80"/>
      <c r="I1145" s="81"/>
      <c r="J1145" s="81"/>
      <c r="K1145" s="82"/>
    </row>
    <row r="1146" spans="1:11" ht="12" customHeight="1" x14ac:dyDescent="0.2">
      <c r="G1146" s="79"/>
      <c r="H1146" s="80"/>
      <c r="I1146" s="81"/>
      <c r="J1146" s="81"/>
      <c r="K1146" s="82"/>
    </row>
    <row r="1147" spans="1:11" ht="12" customHeight="1" x14ac:dyDescent="0.2">
      <c r="G1147" s="79"/>
      <c r="H1147" s="80"/>
      <c r="I1147" s="81"/>
      <c r="J1147" s="81"/>
      <c r="K1147" s="82"/>
    </row>
    <row r="1148" spans="1:11" ht="12" customHeight="1" x14ac:dyDescent="0.2">
      <c r="G1148" s="79"/>
      <c r="H1148" s="80"/>
      <c r="I1148" s="81"/>
      <c r="J1148" s="81"/>
      <c r="K1148" s="82"/>
    </row>
    <row r="1149" spans="1:11" ht="12" customHeight="1" x14ac:dyDescent="0.2">
      <c r="G1149" s="79"/>
      <c r="H1149" s="80"/>
      <c r="I1149" s="81"/>
      <c r="J1149" s="81"/>
      <c r="K1149" s="82"/>
    </row>
    <row r="1150" spans="1:11" ht="12" customHeight="1" x14ac:dyDescent="0.2">
      <c r="A1150" s="66" t="s">
        <v>625</v>
      </c>
      <c r="B1150" s="67"/>
      <c r="C1150" s="68"/>
      <c r="D1150" s="68"/>
      <c r="E1150" s="69" t="s">
        <v>626</v>
      </c>
      <c r="F1150" s="97"/>
      <c r="G1150" s="98"/>
      <c r="H1150" s="99"/>
      <c r="I1150" s="100"/>
      <c r="J1150" s="100"/>
      <c r="K1150" s="101"/>
    </row>
    <row r="1151" spans="1:11" ht="12" customHeight="1" x14ac:dyDescent="0.2"/>
    <row r="1152" spans="1:11" ht="12" customHeight="1" x14ac:dyDescent="0.2">
      <c r="K1152" s="382"/>
    </row>
    <row r="1153" spans="11:11" ht="12" customHeight="1" x14ac:dyDescent="0.2">
      <c r="K1153" s="382"/>
    </row>
    <row r="1154" spans="11:11" ht="12" customHeight="1" x14ac:dyDescent="0.2">
      <c r="K1154" s="382"/>
    </row>
    <row r="1155" spans="11:11" ht="12" customHeight="1" x14ac:dyDescent="0.2"/>
    <row r="1156" spans="11:11" ht="12" customHeight="1" x14ac:dyDescent="0.2">
      <c r="K1156" s="383"/>
    </row>
    <row r="1157" spans="11:11" ht="12" customHeight="1" x14ac:dyDescent="0.2">
      <c r="K1157" s="384"/>
    </row>
    <row r="1158" spans="11:11" ht="12" customHeight="1" x14ac:dyDescent="0.2">
      <c r="K1158" s="382"/>
    </row>
    <row r="1159" spans="11:11" ht="12" customHeight="1" x14ac:dyDescent="0.2">
      <c r="K1159" s="385"/>
    </row>
    <row r="1160" spans="11:11" ht="12" customHeight="1" x14ac:dyDescent="0.2"/>
    <row r="1161" spans="11:11" ht="12" customHeight="1" x14ac:dyDescent="0.2"/>
    <row r="1162" spans="11:11" ht="13.5" customHeight="1" x14ac:dyDescent="0.2">
      <c r="K1162" s="382"/>
    </row>
    <row r="1163" spans="11:11" ht="12" customHeight="1" x14ac:dyDescent="0.2"/>
    <row r="1164" spans="11:11" ht="12" customHeight="1" x14ac:dyDescent="0.2"/>
    <row r="1165" spans="11:11" ht="12" customHeight="1" x14ac:dyDescent="0.2"/>
    <row r="1166" spans="11:11" ht="12" customHeight="1" x14ac:dyDescent="0.2"/>
    <row r="1167" spans="11:11" ht="12" customHeight="1" x14ac:dyDescent="0.2"/>
    <row r="1168" spans="11:11" ht="12" customHeight="1" x14ac:dyDescent="0.2"/>
    <row r="1169" spans="1:11" s="386" customFormat="1" ht="12" customHeight="1" x14ac:dyDescent="0.2">
      <c r="A1169" s="29"/>
      <c r="B1169" s="30"/>
      <c r="C1169" s="31"/>
      <c r="D1169" s="31"/>
      <c r="E1169" s="32"/>
      <c r="F1169" s="33"/>
      <c r="G1169" s="34"/>
      <c r="H1169" s="35"/>
      <c r="I1169" s="36"/>
      <c r="J1169" s="36"/>
      <c r="K1169" s="381"/>
    </row>
    <row r="1170" spans="1:11" s="386" customFormat="1" x14ac:dyDescent="0.2">
      <c r="A1170" s="29"/>
      <c r="B1170" s="30"/>
      <c r="C1170" s="31"/>
      <c r="D1170" s="31"/>
      <c r="E1170" s="32"/>
      <c r="F1170" s="33"/>
      <c r="G1170" s="34"/>
      <c r="H1170" s="35"/>
      <c r="I1170" s="36"/>
      <c r="J1170" s="36"/>
      <c r="K1170" s="381"/>
    </row>
    <row r="1172" spans="1:11" s="386" customFormat="1" x14ac:dyDescent="0.2">
      <c r="A1172" s="29"/>
      <c r="B1172" s="30"/>
      <c r="C1172" s="31"/>
      <c r="D1172" s="31"/>
      <c r="E1172" s="32"/>
      <c r="F1172" s="33"/>
      <c r="G1172" s="34"/>
      <c r="H1172" s="35"/>
      <c r="I1172" s="36"/>
      <c r="J1172" s="36"/>
      <c r="K1172" s="381"/>
    </row>
    <row r="1173" spans="1:11" s="386" customFormat="1" x14ac:dyDescent="0.2">
      <c r="A1173" s="29"/>
      <c r="B1173" s="30"/>
      <c r="C1173" s="31"/>
      <c r="D1173" s="31"/>
      <c r="E1173" s="32"/>
      <c r="F1173" s="33"/>
      <c r="G1173" s="34"/>
      <c r="H1173" s="35"/>
      <c r="I1173" s="36"/>
      <c r="J1173" s="36"/>
      <c r="K1173" s="381"/>
    </row>
    <row r="1174" spans="1:11" s="386" customFormat="1" x14ac:dyDescent="0.2">
      <c r="A1174" s="29"/>
      <c r="B1174" s="30"/>
      <c r="C1174" s="31"/>
      <c r="D1174" s="31"/>
      <c r="E1174" s="32"/>
      <c r="F1174" s="33"/>
      <c r="G1174" s="34"/>
      <c r="H1174" s="35"/>
      <c r="I1174" s="36"/>
      <c r="J1174" s="36"/>
      <c r="K1174" s="381"/>
    </row>
    <row r="1176" spans="1:11" s="386" customFormat="1" x14ac:dyDescent="0.2">
      <c r="A1176" s="29"/>
      <c r="B1176" s="30"/>
      <c r="C1176" s="31"/>
      <c r="D1176" s="31"/>
      <c r="E1176" s="32"/>
      <c r="F1176" s="33"/>
      <c r="G1176" s="34"/>
      <c r="H1176" s="35"/>
      <c r="I1176" s="36"/>
      <c r="J1176" s="36"/>
      <c r="K1176" s="381"/>
    </row>
    <row r="1177" spans="1:11" s="386" customFormat="1" x14ac:dyDescent="0.2">
      <c r="A1177" s="29"/>
      <c r="B1177" s="30"/>
      <c r="C1177" s="31"/>
      <c r="D1177" s="31"/>
      <c r="E1177" s="32"/>
      <c r="F1177" s="33"/>
      <c r="G1177" s="34"/>
      <c r="H1177" s="35"/>
      <c r="I1177" s="36"/>
      <c r="J1177" s="36"/>
      <c r="K1177" s="381"/>
    </row>
    <row r="1178" spans="1:11" s="386" customFormat="1" x14ac:dyDescent="0.2">
      <c r="A1178" s="29"/>
      <c r="B1178" s="30"/>
      <c r="C1178" s="31"/>
      <c r="D1178" s="31"/>
      <c r="E1178" s="32"/>
      <c r="F1178" s="33"/>
      <c r="G1178" s="34"/>
      <c r="H1178" s="35"/>
      <c r="I1178" s="36"/>
      <c r="J1178" s="36"/>
      <c r="K1178" s="381"/>
    </row>
    <row r="1179" spans="1:11" s="386" customFormat="1" x14ac:dyDescent="0.2">
      <c r="A1179" s="29"/>
      <c r="B1179" s="30"/>
      <c r="C1179" s="31"/>
      <c r="D1179" s="31"/>
      <c r="E1179" s="32"/>
      <c r="F1179" s="33"/>
      <c r="G1179" s="34"/>
      <c r="H1179" s="35"/>
      <c r="I1179" s="36"/>
      <c r="J1179" s="36"/>
      <c r="K1179" s="381"/>
    </row>
    <row r="1182" spans="1:11" s="386" customFormat="1" x14ac:dyDescent="0.2">
      <c r="A1182" s="29"/>
      <c r="B1182" s="30"/>
      <c r="C1182" s="31"/>
      <c r="D1182" s="31"/>
      <c r="E1182" s="32"/>
      <c r="F1182" s="33"/>
      <c r="G1182" s="34"/>
      <c r="H1182" s="35"/>
      <c r="I1182" s="36"/>
      <c r="J1182" s="36"/>
      <c r="K1182" s="381"/>
    </row>
  </sheetData>
  <sheetProtection selectLockedCells="1"/>
  <phoneticPr fontId="23" type="noConversion"/>
  <pageMargins left="0.7" right="0.7" top="0.75" bottom="0.75" header="0.3" footer="0.3"/>
  <pageSetup paperSize="9" scale="67" fitToHeight="0" orientation="portrait" r:id="rId1"/>
  <rowBreaks count="15" manualBreakCount="15">
    <brk id="88" max="16383" man="1"/>
    <brk id="165" max="16383" man="1"/>
    <brk id="311" max="16383" man="1"/>
    <brk id="362" max="16383" man="1"/>
    <brk id="420" max="16383" man="1"/>
    <brk id="503" max="16383" man="1"/>
    <brk id="559" max="16383" man="1"/>
    <brk id="621" max="16383" man="1"/>
    <brk id="688" max="16383" man="1"/>
    <brk id="754" max="16383" man="1"/>
    <brk id="822" max="16383" man="1"/>
    <brk id="891" max="16383" man="1"/>
    <brk id="988" max="16383" man="1"/>
    <brk id="1044" max="16383" man="1"/>
    <brk id="106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BOQ Summary</vt:lpstr>
      <vt:lpstr>BOQ for tender</vt:lpstr>
      <vt:lpstr>'BOQ for tender'!Print_Area</vt:lpstr>
      <vt:lpstr>'BOQ Summary'!Print_Area</vt:lpstr>
      <vt:lpstr>Cover!Print_Area</vt:lpstr>
      <vt:lpstr>'BOQ for tender'!Print_Titles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Riyan Design</dc:creator>
  <cp:lastModifiedBy>Mariyam Irasha</cp:lastModifiedBy>
  <cp:lastPrinted>2021-01-26T13:15:11Z</cp:lastPrinted>
  <dcterms:created xsi:type="dcterms:W3CDTF">1997-08-04T14:16:05Z</dcterms:created>
  <dcterms:modified xsi:type="dcterms:W3CDTF">2021-01-26T14:39:03Z</dcterms:modified>
</cp:coreProperties>
</file>