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C:\Users\LCC\Desktop\Riyan Projects\Retender Projects\Th.Burunee School\"/>
    </mc:Choice>
  </mc:AlternateContent>
  <bookViews>
    <workbookView xWindow="0" yWindow="0" windowWidth="28800" windowHeight="12300" tabRatio="832" activeTab="2"/>
  </bookViews>
  <sheets>
    <sheet name="Cover" sheetId="73" r:id="rId1"/>
    <sheet name="BOQ Summary" sheetId="62" r:id="rId2"/>
    <sheet name="BOQ for tender" sheetId="72" r:id="rId3"/>
  </sheets>
  <definedNames>
    <definedName name="_xlnm.Print_Area" localSheetId="2">'BOQ for tender'!$A$2:$K$472</definedName>
    <definedName name="_xlnm.Print_Area" localSheetId="1">'BOQ Summary'!$A$1:$F$23</definedName>
    <definedName name="_xlnm.Print_Area" localSheetId="0">Cover!$A$1:$I$53</definedName>
    <definedName name="_xlnm.Print_Titles" localSheetId="2">'BOQ for tender'!$6:$6</definedName>
  </definedNames>
  <calcPr calcId="162913" concurrentCalc="0"/>
</workbook>
</file>

<file path=xl/calcChain.xml><?xml version="1.0" encoding="utf-8"?>
<calcChain xmlns="http://schemas.openxmlformats.org/spreadsheetml/2006/main">
  <c r="H169" i="72" l="1"/>
  <c r="E434" i="72"/>
  <c r="E452" i="72"/>
  <c r="C18" i="62"/>
  <c r="E435" i="72"/>
  <c r="E453" i="72"/>
  <c r="C19" i="62"/>
  <c r="E433" i="72"/>
  <c r="E451" i="72"/>
  <c r="C17" i="62"/>
  <c r="C16" i="62"/>
  <c r="A3" i="62"/>
  <c r="C20" i="62"/>
  <c r="A2" i="72"/>
  <c r="C11" i="62"/>
  <c r="E427" i="72"/>
  <c r="E445" i="72"/>
  <c r="C14" i="62"/>
  <c r="E430" i="72"/>
  <c r="E448" i="72"/>
  <c r="E432" i="72"/>
  <c r="E450" i="72"/>
  <c r="C13" i="62"/>
  <c r="E429" i="72"/>
  <c r="E447" i="72"/>
  <c r="C12" i="62"/>
  <c r="E428" i="72"/>
  <c r="E446" i="72"/>
  <c r="C15" i="62"/>
  <c r="E431" i="72"/>
  <c r="E449" i="72"/>
  <c r="C10" i="62"/>
  <c r="E426" i="72"/>
  <c r="E444" i="72"/>
  <c r="C9" i="62"/>
  <c r="E425" i="72"/>
  <c r="E443" i="72"/>
  <c r="C8" i="62"/>
  <c r="E424" i="72"/>
  <c r="E442" i="72"/>
  <c r="K1" i="72"/>
</calcChain>
</file>

<file path=xl/sharedStrings.xml><?xml version="1.0" encoding="utf-8"?>
<sst xmlns="http://schemas.openxmlformats.org/spreadsheetml/2006/main" count="583" uniqueCount="428">
  <si>
    <t>BILL OF QUANTITIES</t>
  </si>
  <si>
    <t>m</t>
  </si>
  <si>
    <t>m2</t>
  </si>
  <si>
    <t>m3</t>
  </si>
  <si>
    <t>TOTAL</t>
  </si>
  <si>
    <t>item</t>
  </si>
  <si>
    <t>GROUND FLOOR</t>
  </si>
  <si>
    <t>Bill №: 01 - PRELIMINARIES</t>
  </si>
  <si>
    <t>OMISSIONS</t>
  </si>
  <si>
    <t>ADDITIONS</t>
  </si>
  <si>
    <t>GENERAL</t>
  </si>
  <si>
    <t>nr</t>
  </si>
  <si>
    <t>11.1.00</t>
  </si>
  <si>
    <t>11.0.00</t>
  </si>
  <si>
    <t>10.0.00</t>
  </si>
  <si>
    <t>WALL PAINTING</t>
  </si>
  <si>
    <t>9.1.00</t>
  </si>
  <si>
    <t>9.0.00</t>
  </si>
  <si>
    <t>8.3.00</t>
  </si>
  <si>
    <t>8.2.01</t>
  </si>
  <si>
    <t>DOORS</t>
  </si>
  <si>
    <t>8.2.00</t>
  </si>
  <si>
    <t>8.1.00</t>
  </si>
  <si>
    <t>8.0.00</t>
  </si>
  <si>
    <t>7.2.00</t>
  </si>
  <si>
    <t>7.1.00</t>
  </si>
  <si>
    <t>7.0.00</t>
  </si>
  <si>
    <t>6.2.00</t>
  </si>
  <si>
    <t>6.0.00</t>
  </si>
  <si>
    <t>4.3.00</t>
  </si>
  <si>
    <t>4.1.00</t>
  </si>
  <si>
    <t>4.0.00</t>
  </si>
  <si>
    <t>3.1.00</t>
  </si>
  <si>
    <t>3.0.00</t>
  </si>
  <si>
    <t>Insurance as stated in the general conditions.</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</si>
  <si>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</si>
  <si>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</si>
  <si>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</si>
  <si>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</si>
  <si>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</si>
  <si>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</si>
  <si>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</si>
  <si>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</si>
  <si>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</si>
  <si>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</si>
  <si>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</si>
  <si>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</si>
  <si>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</si>
  <si>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</si>
  <si>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</si>
  <si>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</si>
  <si>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</si>
  <si>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</si>
  <si>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</si>
  <si>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</si>
  <si>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</si>
  <si>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SUMMARY OF BILLS OF QUANTITIES</t>
  </si>
  <si>
    <t>%</t>
  </si>
  <si>
    <t>GUTTER</t>
  </si>
  <si>
    <t>6.3.00</t>
  </si>
  <si>
    <t>7.2.01</t>
  </si>
  <si>
    <t>WINDOWS</t>
  </si>
  <si>
    <t>7.3.00</t>
  </si>
  <si>
    <t>TOTAL OF BILL №: 01 - Carried Over To Summary</t>
  </si>
  <si>
    <t>TOTAL OF BILL №: 03 - Carried Over To Summary</t>
  </si>
  <si>
    <t>TOTAL OF BILL №: 04 - Carried Over To Summary</t>
  </si>
  <si>
    <t>TOTAL OF BILL №: 06 - Carried Over To Summary</t>
  </si>
  <si>
    <t>TOTAL OF BILL №: 07 - Carried Over To Summary</t>
  </si>
  <si>
    <t>TOTAL OF BILL №: 10 - Carried Over To Summary</t>
  </si>
  <si>
    <t>11.3.00</t>
  </si>
  <si>
    <t>TOTAL OF BILL №: 11 - Carried Over To Summary</t>
  </si>
  <si>
    <t xml:space="preserve">FLOOR TILING </t>
  </si>
  <si>
    <t>10.1.00</t>
  </si>
  <si>
    <t>10.2.00</t>
  </si>
  <si>
    <t>10.2.01</t>
  </si>
  <si>
    <t>10.3.00</t>
  </si>
  <si>
    <t>12.1.00</t>
  </si>
  <si>
    <t>12.2.00</t>
  </si>
  <si>
    <t>12.3.00</t>
  </si>
  <si>
    <t>TOTAL OF BILL №: 12 - Carried Over To Summary</t>
  </si>
  <si>
    <t>x</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</si>
  <si>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</si>
  <si>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</si>
  <si>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</si>
  <si>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</si>
  <si>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</si>
  <si>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</si>
  <si>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</si>
  <si>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</si>
  <si>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</si>
  <si>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</si>
  <si>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</si>
  <si>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</si>
  <si>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</si>
  <si>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</si>
  <si>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</si>
  <si>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</si>
  <si>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</si>
  <si>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</si>
  <si>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</si>
  <si>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</si>
  <si>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</si>
  <si>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</si>
  <si>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</si>
  <si>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</si>
  <si>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</si>
  <si>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</si>
  <si>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</si>
  <si>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</si>
  <si>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</si>
  <si>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</si>
  <si>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</si>
  <si>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</si>
  <si>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</si>
  <si>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</si>
  <si>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</si>
  <si>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</si>
  <si>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</si>
  <si>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</si>
  <si>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</si>
  <si>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</si>
  <si>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</si>
  <si>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</si>
  <si>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</si>
  <si>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</si>
  <si>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</si>
  <si>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</si>
  <si>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All solid timber doors are teak timber or equivalent.</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</si>
  <si>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</si>
  <si>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</si>
  <si>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INSURANCE,  BONDS, GUARANTEES AND WARRANTIES</t>
  </si>
  <si>
    <t>DOWN PIPE</t>
  </si>
  <si>
    <t xml:space="preserve">Zinc Aluminium downpipes to dimensions specified by service engineer </t>
  </si>
  <si>
    <t>11.2.01</t>
  </si>
  <si>
    <t>11.3.01</t>
  </si>
  <si>
    <t>11.3.02</t>
  </si>
  <si>
    <t>11.4.00</t>
  </si>
  <si>
    <t>12.0.00</t>
  </si>
  <si>
    <t>12.2.01</t>
  </si>
  <si>
    <t>12.2.02</t>
  </si>
  <si>
    <t>Emulsion paint finish including putty application on brick walls as specified (INTERNAL SURFACES)</t>
  </si>
  <si>
    <r>
      <t>m</t>
    </r>
    <r>
      <rPr>
        <vertAlign val="superscript"/>
        <sz val="10"/>
        <rFont val="Calibri"/>
        <family val="2"/>
        <scheme val="minor"/>
      </rPr>
      <t>2</t>
    </r>
  </si>
  <si>
    <t>CLIENT : MINISTRY OF EDUCATION, GOVERNEMNT OF MALDIVES</t>
  </si>
  <si>
    <t>W01 - Aluminium sliding window with reflective glass panel on aluminium frame</t>
  </si>
  <si>
    <t>W02 - Aluminium sliding window with reflective glass panel on aluminium frame</t>
  </si>
  <si>
    <t>W03 -Window with Aluminium Louvers</t>
  </si>
  <si>
    <t>W04 -Aluminium swing window with reflective glass panel on aluminium frame</t>
  </si>
  <si>
    <t>W05 - Aluminium swing window with reflective glass panel on aluminium frame</t>
  </si>
  <si>
    <t>D1 - Aluminium panel door on Aluminium frame (single swing)</t>
  </si>
  <si>
    <t>D2 - PVC frame and panel door (single swing)</t>
  </si>
  <si>
    <t>mm Homogenous Non-slip tiles</t>
  </si>
  <si>
    <t>FLOOR PAINING</t>
  </si>
  <si>
    <t>Epoxy floor paint</t>
  </si>
  <si>
    <t xml:space="preserve">WALL TILING </t>
  </si>
  <si>
    <t>mm Homogenous tiles</t>
  </si>
  <si>
    <t>PLASTERBOARD CEILING</t>
  </si>
  <si>
    <t>Fixed "Boral" or equivalent plasterboard ceiling system with timber framing</t>
  </si>
  <si>
    <t>Weatherbound paint finish as specified (EXTERNAL SURFACES)</t>
  </si>
  <si>
    <t>CEILING PAINTING</t>
  </si>
  <si>
    <t>6.1.00</t>
  </si>
  <si>
    <t>9.4.00</t>
  </si>
  <si>
    <t>Rates shall include for: sockets, running joints, connectors, elbows, junctions, valves, reducers, expansion joints; backnuts and similar; incidental fittings, clips, saddles, brackets, straps, hangers, screws, nails and fixing complete including cutting and forming holes; excavating, laying pipes and backfilling trenches.</t>
  </si>
  <si>
    <t>All pipe work and fittings shall be uPVC.</t>
  </si>
  <si>
    <t>COLD WATER SUPPLY SYSTEM</t>
  </si>
  <si>
    <t>Internal Piping</t>
  </si>
  <si>
    <t>mm Dia. PPR PN 10</t>
  </si>
  <si>
    <t>mm  Dia. PPR PN10</t>
  </si>
  <si>
    <t>SEWER AND WASTE WATER DRAINAGE SYSTEM</t>
  </si>
  <si>
    <t>mm Dia. uPVC pipe - type 600</t>
  </si>
  <si>
    <t>mm Dia. uPVC pipe - type 600 Under ground installation</t>
  </si>
  <si>
    <t>SANITARY FITTINGS</t>
  </si>
  <si>
    <t>All the sanitary fittings &amp; fixtures installed under this contract shall be Client/Architecture specified</t>
  </si>
  <si>
    <r>
      <t xml:space="preserve">Installation of ceramic  </t>
    </r>
    <r>
      <rPr>
        <b/>
        <sz val="10"/>
        <rFont val="Calibri"/>
        <family val="2"/>
        <scheme val="minor"/>
      </rPr>
      <t>Normal wash basin wall mounted with semi pedestal</t>
    </r>
    <r>
      <rPr>
        <sz val="10"/>
        <rFont val="Calibri"/>
        <family val="2"/>
        <scheme val="minor"/>
      </rPr>
      <t xml:space="preserve"> complete with brackets, chromium plated mixer tap, waste outlet, waste plug, chromium plated chain, chromium plated bottle trap, flexible hose and angle valve inclusive of all the connections. </t>
    </r>
  </si>
  <si>
    <r>
      <t xml:space="preserve">Installation of ceramic, floor mounted type </t>
    </r>
    <r>
      <rPr>
        <b/>
        <sz val="10"/>
        <rFont val="Calibri"/>
        <family val="2"/>
        <scheme val="minor"/>
      </rPr>
      <t xml:space="preserve">Normal </t>
    </r>
    <r>
      <rPr>
        <sz val="10"/>
        <rFont val="Calibri"/>
        <family val="2"/>
        <scheme val="minor"/>
      </rPr>
      <t>W</t>
    </r>
    <r>
      <rPr>
        <b/>
        <sz val="10"/>
        <rFont val="Calibri"/>
        <family val="2"/>
        <scheme val="minor"/>
      </rPr>
      <t>ater Closet</t>
    </r>
    <r>
      <rPr>
        <sz val="10"/>
        <rFont val="Calibri"/>
        <family val="2"/>
        <scheme val="minor"/>
      </rPr>
      <t xml:space="preserve"> complete with 'S or P' (accordingly) traps and cistern of approved make and inclusive of flexible hose &amp; all connections and accessories to the working order.</t>
    </r>
  </si>
  <si>
    <r>
      <t>(</t>
    </r>
    <r>
      <rPr>
        <b/>
        <sz val="10"/>
        <rFont val="Calibri"/>
        <family val="2"/>
        <scheme val="minor"/>
      </rPr>
      <t>600X600)mm mirror</t>
    </r>
    <r>
      <rPr>
        <sz val="10"/>
        <rFont val="Calibri"/>
        <family val="2"/>
        <scheme val="minor"/>
      </rPr>
      <t xml:space="preserve"> with 4 hole nails, silver cap screwed  fixed to wall with back board.</t>
    </r>
  </si>
  <si>
    <r>
      <t xml:space="preserve">Installation of uPVC trapped </t>
    </r>
    <r>
      <rPr>
        <b/>
        <sz val="10"/>
        <rFont val="Calibri"/>
        <family val="2"/>
        <scheme val="minor"/>
      </rPr>
      <t>floor gulley</t>
    </r>
    <r>
      <rPr>
        <sz val="10"/>
        <rFont val="Calibri"/>
        <family val="2"/>
        <scheme val="minor"/>
      </rPr>
      <t>, 150 x 150mm stainless steel cover flushed with floor level, inclusive of necessary water proofing work including material.</t>
    </r>
  </si>
  <si>
    <t>TOTAL OF BILL №: 15 - Carried Over To Summary</t>
  </si>
  <si>
    <t>Design, provide and  install electrical network for the entire building complete in accordance to standards set by the local governing body STELCO.</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</si>
  <si>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</si>
  <si>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cost shall include for: screws, nails, bolts, nuts, standard cable fixing or supporting clips, brackets, straps, rivets, plugs and all incidental accessories.</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</si>
  <si>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</si>
  <si>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</si>
  <si>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</si>
  <si>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</si>
  <si>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</si>
  <si>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The contractors are requested to refer Conditions of Contract, Special Conditions of Contract, Drawings and Specification and other relevant documents related to this tender prior to pricing of the following items</t>
  </si>
  <si>
    <t xml:space="preserve">(j) </t>
  </si>
  <si>
    <t xml:space="preserve">The contractor shall provide a schedule of all builder's work in connection with details of such items as necessary, along with the tender.  </t>
  </si>
  <si>
    <t xml:space="preserve">(k) </t>
  </si>
  <si>
    <t>Rates for materials/ plants/ equipments not approved for duty free facilities to be quoted on duty paid basis.</t>
  </si>
  <si>
    <t xml:space="preserve">(l) </t>
  </si>
  <si>
    <t>All equipments shall be guaranteed for a period of 12 months from the date of commissioning or date of practical completion of the project which ever later</t>
  </si>
  <si>
    <t xml:space="preserve">(m) </t>
  </si>
  <si>
    <t>The rate shall include for insurance during handling, rehandling, transport, storage until ready for installation, delivery of equipments up to the point of installation and until handing over.</t>
  </si>
  <si>
    <t xml:space="preserve">(n) </t>
  </si>
  <si>
    <t>The rates shall include for comprehensive maintenance during defects liability period of 12 months from the date of handing over</t>
  </si>
  <si>
    <t xml:space="preserve">(o) </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</si>
  <si>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</si>
  <si>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</si>
  <si>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</si>
  <si>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</si>
  <si>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</si>
  <si>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</si>
  <si>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</si>
  <si>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</si>
  <si>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</si>
  <si>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</si>
  <si>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</si>
  <si>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</si>
  <si>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</si>
  <si>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</si>
  <si>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</si>
  <si>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</si>
  <si>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 xml:space="preserve">(p) </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</si>
  <si>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</si>
  <si>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(q) </t>
  </si>
  <si>
    <t xml:space="preserve">Rate shall include for supply, installation, maintaining, testing and commissioning of the system for power and lighting according to drawings and specifications to working order. </t>
  </si>
  <si>
    <t xml:space="preserve">(r) </t>
  </si>
  <si>
    <t>All materials, equipment wiring shall confirm to local codes, specifications, standards/latest I.E.E. regulations ( BS 7671 ).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</si>
  <si>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</si>
  <si>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</si>
  <si>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</si>
  <si>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MAIN / SUB CABLING</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</si>
  <si>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</si>
  <si>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</si>
  <si>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</si>
  <si>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</si>
  <si>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</si>
  <si>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</si>
  <si>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</si>
  <si>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AIRCONDITIONING AND MECHANICAL VENTILATION SYSTEM</t>
  </si>
  <si>
    <t>Rate shall include for necessary chasing, trenching, conduits, cables, cable trays, fittings and clips, cutting holes and chases in brick work/ block work/ concrete work, making good to all disturbed and complete with all necessary accessories such as sockets, connections, cable glands, boxes, hardware clips, soldering and jointing materials etc., for proper installing and laying of cables.</t>
  </si>
  <si>
    <t>Please refer to specifications and relevant drawings for specific details.</t>
  </si>
  <si>
    <t>Preferred makes are as follows-</t>
  </si>
  <si>
    <t>a. Mitsubishi</t>
  </si>
  <si>
    <t>b. Daikin</t>
  </si>
  <si>
    <t>c. Hitachi</t>
  </si>
  <si>
    <t>d. Carrier</t>
  </si>
  <si>
    <t>e. Gree</t>
  </si>
  <si>
    <t>Toilet exhaust/ventilation fans shall be as below mention</t>
  </si>
  <si>
    <t>a. SODECA</t>
  </si>
  <si>
    <t>b. S &amp; P</t>
  </si>
  <si>
    <t>c. Greenheck</t>
  </si>
  <si>
    <t>d. CASALS</t>
  </si>
  <si>
    <t>e. KDK</t>
  </si>
  <si>
    <t>Rates for VRV/VRF Outdoor Units shall include for all Vibration Isolators,  Power connection, Emergency stop switch, valves, refrigerant copper pipes complete with insulation and aluminum cladding with fittings and supports connections, fixing accessories necessary for complete to working order</t>
  </si>
  <si>
    <t>Rates for piping system shall include for all piping with all necessary pipe fittings and  valves.</t>
  </si>
  <si>
    <t>Rates for ducting shall include for all supports, hangers, brackets, guide vanes, culverts ,flow regulating devices, sound attenuators, acoustic duct lining air plenum lining etc., (where necessary) dampers (unless otherwise measured separately), flexible connectors etc., hardware tools and fixing, jointing and insulating materials</t>
  </si>
  <si>
    <t>All ducts have been measured in meters inclusive of bends, tees, reducers, connections, hanging system elbows, branches etc. and rates for ducting shall be accordingly.</t>
  </si>
  <si>
    <t xml:space="preserve">GROUND FLOOR </t>
  </si>
  <si>
    <t>Toilet Exhaust System</t>
  </si>
  <si>
    <t>Supply and Installation of Mechanical Ventilation Fans - External Static to be verified as per the coordinated shop drawing prior to place the order</t>
  </si>
  <si>
    <t>Rates shall include for: screws, nails, bolts, nuts, standard cable fixing or supporting clips, brackets, straps, rivets, plugs and all incidental accessories</t>
  </si>
  <si>
    <t>Rates for cable conduits, fittings, equipment and similar items shall include for: all fixings to various building surfaces</t>
  </si>
  <si>
    <t xml:space="preserve">Rates shall include for all necessary electrical wiring and accessories required for completion </t>
  </si>
  <si>
    <t xml:space="preserve">All items shall be supply and complete installation </t>
  </si>
  <si>
    <t>FIRE EXTINGUISHERS (Confirming to BS EN 3-10)</t>
  </si>
  <si>
    <t>Supply and installation of 9 Lt. water Extinguishers.</t>
  </si>
  <si>
    <t>Cold water main Piping (From existing supply)</t>
  </si>
  <si>
    <t>Sewer and Waste Piping</t>
  </si>
  <si>
    <t xml:space="preserve"> DB</t>
  </si>
  <si>
    <t>13.0.00</t>
  </si>
  <si>
    <t>13.2.00</t>
  </si>
  <si>
    <t xml:space="preserve">Rate shall include supply and installation of following lighting fixtures, socket outlets as specified and detailed, fixed in position including all fixing accessories, supports and connect to power. </t>
  </si>
  <si>
    <t>Supply and installation of 2Kg CO2 Extinguishers</t>
  </si>
  <si>
    <t>Ceiling mounted Mechanical Ventilation fans with Auto Shutter 90m3/hr (Kruger KCE100X or appropriate)</t>
  </si>
  <si>
    <t>Rate shall include for all ducting</t>
  </si>
  <si>
    <t>SINGLE SPLIT AIR CONDITIONING SYSTEM</t>
  </si>
  <si>
    <t>24,000 BTU</t>
  </si>
  <si>
    <t>18,000 BTU</t>
  </si>
  <si>
    <t>9,000 BTU</t>
  </si>
  <si>
    <t>Phone extension</t>
  </si>
  <si>
    <t>Computer network outlet</t>
  </si>
  <si>
    <t>A Power Outlet</t>
  </si>
  <si>
    <t>A Twin Socket Outlet</t>
  </si>
  <si>
    <t>A Power Outlet with USB</t>
  </si>
  <si>
    <t>A Switched SSO @ HL</t>
  </si>
  <si>
    <t>Speaker</t>
  </si>
  <si>
    <t>Outdoor wall light</t>
  </si>
  <si>
    <t>Ceiling Down light (18W)</t>
  </si>
  <si>
    <t>Mirror Light</t>
  </si>
  <si>
    <t>6W Recessed LED light</t>
  </si>
  <si>
    <t>2 x 4' Flourescent light with OPAL casing</t>
  </si>
  <si>
    <t>Ceiling Fan (52" - 54")</t>
  </si>
  <si>
    <t>Wall mounted fan</t>
  </si>
  <si>
    <t>2 way switch at 1400mm</t>
  </si>
  <si>
    <t>Ceiling fan switch</t>
  </si>
  <si>
    <t>Flex. Power outlet</t>
  </si>
  <si>
    <t>2gang Light switch</t>
  </si>
  <si>
    <t>Single gang Light switch</t>
  </si>
  <si>
    <t>BORAL PARTITION WALL</t>
  </si>
  <si>
    <t>80mm THICK SINGLE LAYERED BORAL PARTITION WALL ( TRACKS, STUDS, M-BOARD, GAP FILLER, PUTTY AND EMULSION PAINT)</t>
  </si>
  <si>
    <t>SLABS</t>
  </si>
  <si>
    <t>3.2.00</t>
  </si>
  <si>
    <t>MASS CONCRETE</t>
  </si>
  <si>
    <t>3.3.00</t>
  </si>
  <si>
    <t>REINFORCED INSITU CONCRETE</t>
  </si>
  <si>
    <t>9.2.00</t>
  </si>
  <si>
    <t>PLASTERING</t>
  </si>
  <si>
    <t>Item</t>
  </si>
  <si>
    <t>mm thk cement plaster on internal surface as specified on the drawing (For conduit pipes and cabling installation area )</t>
  </si>
  <si>
    <t>9.3.00</t>
  </si>
  <si>
    <t>CEMENT SCREED</t>
  </si>
  <si>
    <t>mm thk cement screed waterproofed with SIKA product or equivalent</t>
  </si>
  <si>
    <t>9.3.01</t>
  </si>
  <si>
    <t>Cement board ceiling on roof eave / gable ceiling</t>
  </si>
  <si>
    <t>mm thk Concrete Slab on ground (For remaing toilet area)</t>
  </si>
  <si>
    <t xml:space="preserve">mm Zinc Aluminium gutter to dimensions specified in the drawing </t>
  </si>
  <si>
    <r>
      <t>m</t>
    </r>
    <r>
      <rPr>
        <vertAlign val="superscript"/>
        <sz val="10"/>
        <rFont val="Calibri"/>
        <family val="2"/>
        <scheme val="minor"/>
      </rPr>
      <t>3</t>
    </r>
  </si>
  <si>
    <t>(b)</t>
  </si>
  <si>
    <t>Cracks on floor screeding to be rectify with propoer repair mortar</t>
  </si>
  <si>
    <t>Emulsion paint finish as specified (INTERNAL SURFACES)</t>
  </si>
  <si>
    <t>Bill №: 02 - INSITU CONCRETE WORKS</t>
  </si>
  <si>
    <t>1.5.00</t>
  </si>
  <si>
    <t>2.0.00</t>
  </si>
  <si>
    <t>2.2.00</t>
  </si>
  <si>
    <t>2.3.00</t>
  </si>
  <si>
    <t>2.5.00</t>
  </si>
  <si>
    <t>Bill №: 03 - PARTITION  WALL</t>
  </si>
  <si>
    <t>3.4.00</t>
  </si>
  <si>
    <t>Bill №: 04 - ROOFING</t>
  </si>
  <si>
    <t>4.2.00</t>
  </si>
  <si>
    <t>4.2.01</t>
  </si>
  <si>
    <t>4.3.01</t>
  </si>
  <si>
    <t>4.4.00</t>
  </si>
  <si>
    <t>5.0.00</t>
  </si>
  <si>
    <t>Bill №: 05 - WINDOWS, SCREENS &amp; LIGHTS</t>
  </si>
  <si>
    <t>TOTAL OF BILL №: 02- Carried Over To Summary</t>
  </si>
  <si>
    <t>5.1.00</t>
  </si>
  <si>
    <t>5.2.00</t>
  </si>
  <si>
    <t>TOTAL OF BILL №: 05 - Carried Over To Summary</t>
  </si>
  <si>
    <t>5.3.00</t>
  </si>
  <si>
    <t>7.3.01</t>
  </si>
  <si>
    <t>7.4.00</t>
  </si>
  <si>
    <t>7.4.01</t>
  </si>
  <si>
    <t>7.4.02</t>
  </si>
  <si>
    <t>7.5.00</t>
  </si>
  <si>
    <t>7.5.01</t>
  </si>
  <si>
    <t>7.6.00</t>
  </si>
  <si>
    <t>7.6.01</t>
  </si>
  <si>
    <t>9.2.01</t>
  </si>
  <si>
    <t>9.3.02</t>
  </si>
  <si>
    <t>Bill №: 10 - HYDRAULICS AND DRAINAGE</t>
  </si>
  <si>
    <t>10.2.02</t>
  </si>
  <si>
    <t>10.3.01</t>
  </si>
  <si>
    <t>10.3.02</t>
  </si>
  <si>
    <t>10.3.03</t>
  </si>
  <si>
    <t>10.3.04</t>
  </si>
  <si>
    <t>10.4.00</t>
  </si>
  <si>
    <t>10.4.01</t>
  </si>
  <si>
    <t>10.4.02</t>
  </si>
  <si>
    <t>10.4.03</t>
  </si>
  <si>
    <t>10.4.04</t>
  </si>
  <si>
    <t>10.5.00</t>
  </si>
  <si>
    <t>Bill №: 11 - MECHANICAL &amp; ELECTRICAL SERVICES</t>
  </si>
  <si>
    <t>11.3.03</t>
  </si>
  <si>
    <t>11.3.04</t>
  </si>
  <si>
    <t>11.3.05</t>
  </si>
  <si>
    <t>11.3.06</t>
  </si>
  <si>
    <t>11.3.07</t>
  </si>
  <si>
    <t>11.3.08</t>
  </si>
  <si>
    <t>11.3.09</t>
  </si>
  <si>
    <t>11.4.01</t>
  </si>
  <si>
    <t>11.4.02</t>
  </si>
  <si>
    <t>11.4.03</t>
  </si>
  <si>
    <t>11.4.04</t>
  </si>
  <si>
    <t>11.4.05</t>
  </si>
  <si>
    <t>11.4.06</t>
  </si>
  <si>
    <t>11.4.07</t>
  </si>
  <si>
    <t>11.4.08</t>
  </si>
  <si>
    <t>11.4.09</t>
  </si>
  <si>
    <t>11.4.10</t>
  </si>
  <si>
    <t>11.4.11</t>
  </si>
  <si>
    <t>11.5.00</t>
  </si>
  <si>
    <t>11.5.01</t>
  </si>
  <si>
    <t>11.5.03</t>
  </si>
  <si>
    <t>11.5.02</t>
  </si>
  <si>
    <t>11.5.04</t>
  </si>
  <si>
    <t>11.6.00</t>
  </si>
  <si>
    <t>Bill №: 12 - INSULATION, FIRE STOPPING &amp; FIRE PROTECTION</t>
  </si>
  <si>
    <t>Bill №:  13 - ADDITIONS AND OMMISIONS</t>
  </si>
  <si>
    <t>Bill №: 06 - DOORS, SHUTTERS &amp; HATCHES</t>
  </si>
  <si>
    <t>Bill №: 07 - FLOOR, WALL, CEILING, AND ROOF FINISHINGS</t>
  </si>
  <si>
    <t>Bill №: 08 - SUSPENDED CEILING</t>
  </si>
  <si>
    <t>Bill №: 09 - PAINTING &amp; DECORATIONS</t>
  </si>
  <si>
    <t>TOTAL OF BILL №: 09 - Carried Over To Summary</t>
  </si>
  <si>
    <t>TOTAL OF BILL №: 08 - Carried Over To Summary</t>
  </si>
  <si>
    <t>ADMIN BLOCK AT Th.BURUNEE SCHOOL</t>
  </si>
  <si>
    <t>2.1.00</t>
  </si>
  <si>
    <t>2.4.00</t>
  </si>
  <si>
    <t>2.4.01</t>
  </si>
  <si>
    <t>5.2.01</t>
  </si>
  <si>
    <t>5.2.02</t>
  </si>
  <si>
    <t>5.2.03</t>
  </si>
  <si>
    <t>5.2.04</t>
  </si>
  <si>
    <t>5.2.05</t>
  </si>
  <si>
    <t>6.2.01</t>
  </si>
  <si>
    <t>6.2.02</t>
  </si>
  <si>
    <t>7.7.00</t>
  </si>
  <si>
    <t>8.2.03</t>
  </si>
  <si>
    <t>9.2.02</t>
  </si>
  <si>
    <t>11.2.00</t>
  </si>
  <si>
    <t>13.1.00</t>
  </si>
  <si>
    <t>13.1.01</t>
  </si>
  <si>
    <t>13.1.02</t>
  </si>
  <si>
    <t>13.1.03</t>
  </si>
  <si>
    <t>13.1.04</t>
  </si>
  <si>
    <t>13.1.05</t>
  </si>
  <si>
    <t>13.1.06</t>
  </si>
  <si>
    <t>13.1.07</t>
  </si>
  <si>
    <t>13.1.08</t>
  </si>
  <si>
    <t>13.1.09</t>
  </si>
  <si>
    <t>13.1.10</t>
  </si>
  <si>
    <t>13.1.11</t>
  </si>
  <si>
    <t>13.1.12</t>
  </si>
  <si>
    <t>13.2.01</t>
  </si>
  <si>
    <t>13.2.02</t>
  </si>
  <si>
    <t>13.2.03</t>
  </si>
  <si>
    <t>13.2.04</t>
  </si>
  <si>
    <t>13.2.05</t>
  </si>
  <si>
    <t>13.2.06</t>
  </si>
  <si>
    <t>13.2.07</t>
  </si>
  <si>
    <t>13.2.08</t>
  </si>
  <si>
    <t>13.2.09</t>
  </si>
  <si>
    <t>13.2.10</t>
  </si>
  <si>
    <t>13.2.11</t>
  </si>
  <si>
    <t>13.2.12</t>
  </si>
  <si>
    <t>13.3.00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</si>
</sst>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0_-;\-* #,##0.00_-;_-* &quot;-&quot;??_-;_-@_-"/>
    <numFmt numFmtId="165" formatCode="_(&quot;MRF&quot;* #,##0.00_);_(&quot;MRF&quot;* \(#,##0.00\);_(&quot;MRF&quot;* &quot;-&quot;??_);_(@_)"/>
    <numFmt numFmtId="166"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b/>
      <sz val="10"/>
      <color rgb="FFFF0000"/>
      <name val="Calibri"/>
      <family val="2"/>
      <scheme val="minor"/>
    </font>
    <font>
      <u/>
      <sz val="10"/>
      <name val="Calibri"/>
      <family val="2"/>
      <scheme val="minor"/>
    </font>
    <font>
      <vertAlign val="superscript"/>
      <sz val="10"/>
      <name val="Calibri"/>
      <family val="2"/>
      <scheme val="minor"/>
    </font>
    <font>
      <sz val="10"/>
      <color rgb="FFFF0000"/>
      <name val="Arial"/>
      <family val="2"/>
    </font>
    <font>
      <sz val="8"/>
      <name val="Arial"/>
      <family val="2"/>
    </font>
    <font>
      <sz val="10"/>
      <color theme="1"/>
      <name val="Calibri"/>
      <family val="2"/>
      <scheme val="minor"/>
    </font>
    <font>
      <u/>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bottom style="thin">
        <color theme="0"/>
      </bottom>
      <diagonal/>
    </border>
  </borders>
  <cellStyleXfs count="165">
    <xf numFmtId="0" fontId="0" fillId="0" borderId="0"/>
    <xf numFmtId="43" fontId="9" fillId="0" borderId="0" applyFont="0" applyFill="0" applyBorder="0" applyAlignment="0" applyProtection="0"/>
    <xf numFmtId="43" fontId="10" fillId="0" borderId="0" applyFont="0" applyFill="0" applyBorder="0" applyAlignment="0" applyProtection="0"/>
    <xf numFmtId="44" fontId="9"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40" fontId="26" fillId="0" borderId="0" applyFont="0" applyFill="0" applyBorder="0" applyAlignment="0" applyProtection="0"/>
    <xf numFmtId="43" fontId="9" fillId="0" borderId="0" applyFont="0" applyFill="0" applyBorder="0" applyAlignment="0" applyProtection="0"/>
    <xf numFmtId="40" fontId="26" fillId="0" borderId="0" applyFont="0" applyFill="0" applyBorder="0" applyAlignment="0" applyProtection="0"/>
    <xf numFmtId="0" fontId="26" fillId="0" borderId="0"/>
    <xf numFmtId="0" fontId="2" fillId="0" borderId="0"/>
    <xf numFmtId="0" fontId="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409">
    <xf numFmtId="0" fontId="0" fillId="0" borderId="0" xfId="0"/>
    <xf numFmtId="0" fontId="14" fillId="0" borderId="0" xfId="0" applyFont="1" applyAlignment="1">
      <alignment horizontal="center" vertical="center"/>
    </xf>
    <xf numFmtId="0" fontId="15" fillId="0" borderId="4" xfId="0" applyFont="1" applyBorder="1"/>
    <xf numFmtId="43" fontId="13" fillId="0" borderId="0" xfId="0" applyNumberFormat="1" applyFont="1" applyBorder="1"/>
    <xf numFmtId="43" fontId="15" fillId="0" borderId="0" xfId="0" applyNumberFormat="1" applyFont="1"/>
    <xf numFmtId="0" fontId="12" fillId="0" borderId="4" xfId="0" applyFont="1" applyBorder="1"/>
    <xf numFmtId="43" fontId="17" fillId="0" borderId="5" xfId="0" applyNumberFormat="1" applyFont="1" applyBorder="1" applyAlignment="1">
      <alignment vertical="center"/>
    </xf>
    <xf numFmtId="0" fontId="12" fillId="0" borderId="5" xfId="0" applyFont="1" applyBorder="1" applyAlignment="1">
      <alignment vertical="center"/>
    </xf>
    <xf numFmtId="10" fontId="12" fillId="0" borderId="16" xfId="15" applyNumberFormat="1" applyFont="1" applyBorder="1" applyAlignment="1">
      <alignment vertical="center"/>
    </xf>
    <xf numFmtId="43" fontId="11" fillId="0" borderId="16" xfId="1" applyFont="1" applyBorder="1" applyAlignment="1">
      <alignment vertical="center"/>
    </xf>
    <xf numFmtId="43" fontId="11" fillId="0" borderId="4" xfId="1" applyFont="1" applyBorder="1" applyAlignment="1">
      <alignment vertical="center"/>
    </xf>
    <xf numFmtId="0" fontId="20" fillId="0" borderId="0" xfId="0" applyFont="1"/>
    <xf numFmtId="0" fontId="20" fillId="0" borderId="0" xfId="0" applyFont="1" applyAlignment="1">
      <alignment wrapText="1"/>
    </xf>
    <xf numFmtId="0" fontId="20" fillId="0" borderId="0" xfId="11" applyFont="1"/>
    <xf numFmtId="0" fontId="20" fillId="0" borderId="3" xfId="0" applyFont="1" applyBorder="1"/>
    <xf numFmtId="0" fontId="20" fillId="0" borderId="1" xfId="0" applyFont="1" applyBorder="1"/>
    <xf numFmtId="0" fontId="20" fillId="0" borderId="0" xfId="0" applyFont="1" applyBorder="1"/>
    <xf numFmtId="0" fontId="20" fillId="0" borderId="0" xfId="0" applyFont="1" applyAlignment="1">
      <alignment horizontal="center" vertical="center"/>
    </xf>
    <xf numFmtId="0" fontId="20" fillId="0" borderId="15" xfId="0" applyFont="1" applyBorder="1" applyAlignment="1">
      <alignment vertical="center"/>
    </xf>
    <xf numFmtId="0" fontId="20" fillId="0" borderId="9" xfId="0" applyFont="1" applyBorder="1" applyAlignment="1">
      <alignment vertical="center"/>
    </xf>
    <xf numFmtId="0" fontId="20" fillId="0" borderId="17" xfId="0" applyFont="1" applyBorder="1" applyAlignment="1">
      <alignment vertical="center"/>
    </xf>
    <xf numFmtId="43" fontId="20" fillId="0" borderId="0" xfId="0" applyNumberFormat="1" applyFont="1"/>
    <xf numFmtId="43" fontId="20" fillId="0" borderId="0" xfId="1" applyFont="1"/>
    <xf numFmtId="0" fontId="20" fillId="0" borderId="17" xfId="0" applyFont="1" applyBorder="1" applyAlignment="1">
      <alignment horizontal="left" indent="1"/>
    </xf>
    <xf numFmtId="0" fontId="20" fillId="0" borderId="9" xfId="0" applyFont="1" applyBorder="1"/>
    <xf numFmtId="0" fontId="20" fillId="0" borderId="10" xfId="0" applyFont="1" applyBorder="1" applyAlignment="1">
      <alignment vertical="center"/>
    </xf>
    <xf numFmtId="0" fontId="20" fillId="0" borderId="0" xfId="0" applyFont="1" applyAlignment="1">
      <alignment horizontal="left" indent="1"/>
    </xf>
    <xf numFmtId="10" fontId="20" fillId="0" borderId="0" xfId="0" applyNumberFormat="1" applyFont="1"/>
    <xf numFmtId="0" fontId="20" fillId="0" borderId="9" xfId="0" applyFont="1" applyFill="1" applyBorder="1" applyAlignment="1">
      <alignment vertical="top"/>
    </xf>
    <xf numFmtId="0" fontId="20" fillId="0" borderId="18" xfId="0" applyFont="1" applyFill="1" applyBorder="1" applyAlignment="1">
      <alignment horizontal="right"/>
    </xf>
    <xf numFmtId="0" fontId="20" fillId="0" borderId="19" xfId="0" applyFont="1" applyFill="1" applyBorder="1" applyAlignment="1">
      <alignment horizontal="right"/>
    </xf>
    <xf numFmtId="0" fontId="20" fillId="0" borderId="20" xfId="0" applyFont="1" applyFill="1" applyBorder="1" applyAlignment="1"/>
    <xf numFmtId="0" fontId="20" fillId="0" borderId="0" xfId="0" applyFont="1" applyFill="1" applyBorder="1" applyAlignment="1"/>
    <xf numFmtId="0" fontId="20" fillId="0" borderId="0" xfId="0" applyFont="1" applyFill="1" applyAlignment="1">
      <alignment horizontal="center" vertical="center"/>
    </xf>
    <xf numFmtId="43" fontId="20" fillId="0" borderId="0" xfId="1" applyFont="1" applyFill="1" applyAlignment="1">
      <alignment vertical="top"/>
    </xf>
    <xf numFmtId="43" fontId="25" fillId="0" borderId="0" xfId="0" applyNumberFormat="1" applyFont="1" applyFill="1" applyBorder="1" applyAlignment="1">
      <alignment vertical="top"/>
    </xf>
    <xf numFmtId="0" fontId="20" fillId="0" borderId="0" xfId="0" applyFont="1" applyAlignment="1"/>
    <xf numFmtId="0" fontId="25" fillId="0" borderId="0" xfId="0" applyFont="1" applyFill="1" applyBorder="1" applyAlignment="1"/>
    <xf numFmtId="0" fontId="25" fillId="0" borderId="18" xfId="0" applyFont="1" applyFill="1" applyBorder="1" applyAlignment="1">
      <alignment horizontal="right"/>
    </xf>
    <xf numFmtId="0" fontId="25" fillId="0" borderId="19" xfId="0" applyFont="1" applyFill="1" applyBorder="1" applyAlignment="1">
      <alignment horizontal="right"/>
    </xf>
    <xf numFmtId="0" fontId="25" fillId="0" borderId="20" xfId="0" applyFont="1" applyFill="1" applyBorder="1" applyAlignment="1"/>
    <xf numFmtId="0" fontId="25"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20" fillId="0" borderId="20" xfId="0" applyFont="1" applyFill="1" applyBorder="1" applyAlignment="1">
      <alignment horizontal="center"/>
    </xf>
    <xf numFmtId="0" fontId="20" fillId="0" borderId="0" xfId="0" applyFont="1" applyFill="1" applyBorder="1" applyAlignment="1">
      <alignment horizontal="center"/>
    </xf>
    <xf numFmtId="0" fontId="25" fillId="0" borderId="0" xfId="0" applyFont="1" applyFill="1" applyBorder="1" applyAlignment="1">
      <alignment horizontal="center" vertical="top"/>
    </xf>
    <xf numFmtId="0" fontId="25" fillId="0" borderId="2" xfId="0" applyFont="1" applyFill="1" applyBorder="1" applyAlignment="1"/>
    <xf numFmtId="0" fontId="25" fillId="0" borderId="21" xfId="0" applyFont="1" applyFill="1" applyBorder="1" applyAlignment="1">
      <alignment horizontal="right"/>
    </xf>
    <xf numFmtId="0" fontId="25" fillId="0" borderId="22" xfId="0" applyFont="1" applyFill="1" applyBorder="1" applyAlignment="1">
      <alignment horizontal="right"/>
    </xf>
    <xf numFmtId="0" fontId="25" fillId="0" borderId="23" xfId="0" applyFont="1" applyFill="1" applyBorder="1" applyAlignment="1"/>
    <xf numFmtId="0" fontId="25" fillId="0" borderId="2" xfId="0" applyFont="1" applyFill="1" applyBorder="1" applyAlignment="1">
      <alignment horizontal="center" vertical="center"/>
    </xf>
    <xf numFmtId="0" fontId="25" fillId="0" borderId="8" xfId="0" applyFont="1" applyFill="1" applyBorder="1" applyAlignment="1">
      <alignment horizontal="center" vertical="top"/>
    </xf>
    <xf numFmtId="0" fontId="25" fillId="0" borderId="24" xfId="0" applyFont="1" applyFill="1" applyBorder="1" applyAlignment="1">
      <alignment horizontal="right"/>
    </xf>
    <xf numFmtId="0" fontId="25" fillId="0" borderId="25" xfId="0" applyFont="1" applyFill="1" applyBorder="1" applyAlignment="1">
      <alignment horizontal="right"/>
    </xf>
    <xf numFmtId="0" fontId="25" fillId="0" borderId="26" xfId="0" applyFont="1" applyFill="1" applyBorder="1" applyAlignment="1">
      <alignment vertical="center"/>
    </xf>
    <xf numFmtId="0" fontId="25" fillId="0" borderId="1" xfId="0" applyFont="1" applyFill="1" applyBorder="1" applyAlignment="1">
      <alignment vertical="center"/>
    </xf>
    <xf numFmtId="0" fontId="25" fillId="0" borderId="8" xfId="0" applyFont="1" applyFill="1" applyBorder="1" applyAlignment="1">
      <alignment horizontal="center" vertical="center"/>
    </xf>
    <xf numFmtId="0" fontId="25" fillId="0" borderId="0" xfId="0" applyFont="1" applyAlignment="1">
      <alignment horizontal="center" vertical="center"/>
    </xf>
    <xf numFmtId="0" fontId="25" fillId="2" borderId="8" xfId="0" applyFont="1" applyFill="1" applyBorder="1" applyAlignment="1">
      <alignment horizontal="right" vertical="top"/>
    </xf>
    <xf numFmtId="0" fontId="25" fillId="2" borderId="27" xfId="0" applyFont="1" applyFill="1" applyBorder="1" applyAlignment="1">
      <alignment horizontal="right"/>
    </xf>
    <xf numFmtId="0" fontId="25" fillId="2" borderId="25" xfId="0" applyFont="1" applyFill="1" applyBorder="1" applyAlignment="1">
      <alignment horizontal="right"/>
    </xf>
    <xf numFmtId="0" fontId="25" fillId="2" borderId="26" xfId="0" applyFont="1" applyFill="1" applyBorder="1" applyAlignment="1">
      <alignment vertical="center"/>
    </xf>
    <xf numFmtId="0" fontId="20" fillId="2" borderId="1" xfId="0" applyFont="1" applyFill="1" applyBorder="1" applyAlignment="1">
      <alignment vertical="center"/>
    </xf>
    <xf numFmtId="0" fontId="20" fillId="2" borderId="8" xfId="0" applyFont="1" applyFill="1" applyBorder="1" applyAlignment="1">
      <alignment horizontal="center" vertical="center"/>
    </xf>
    <xf numFmtId="43" fontId="20" fillId="2" borderId="8" xfId="1" applyFont="1" applyFill="1" applyBorder="1" applyAlignment="1">
      <alignment vertical="top"/>
    </xf>
    <xf numFmtId="0" fontId="25" fillId="2" borderId="8" xfId="0" applyFont="1" applyFill="1" applyBorder="1" applyAlignment="1">
      <alignment vertical="top"/>
    </xf>
    <xf numFmtId="0" fontId="20" fillId="0" borderId="0" xfId="0" applyFont="1" applyAlignment="1">
      <alignment vertical="center"/>
    </xf>
    <xf numFmtId="0" fontId="20" fillId="0" borderId="9" xfId="0" applyFont="1" applyFill="1" applyBorder="1" applyAlignment="1">
      <alignment horizontal="right" vertical="top"/>
    </xf>
    <xf numFmtId="0" fontId="20" fillId="0" borderId="28" xfId="0" applyFont="1" applyFill="1" applyBorder="1" applyAlignment="1"/>
    <xf numFmtId="0" fontId="20" fillId="0" borderId="12" xfId="0" applyFont="1" applyFill="1" applyBorder="1" applyAlignment="1"/>
    <xf numFmtId="0" fontId="20" fillId="0" borderId="9" xfId="0" applyFont="1" applyFill="1" applyBorder="1" applyAlignment="1">
      <alignment horizontal="center" vertical="center"/>
    </xf>
    <xf numFmtId="43" fontId="20" fillId="0" borderId="9" xfId="1" applyFont="1" applyFill="1" applyBorder="1" applyAlignment="1">
      <alignment vertical="top"/>
    </xf>
    <xf numFmtId="0" fontId="25" fillId="0" borderId="9" xfId="0" applyFont="1" applyFill="1" applyBorder="1" applyAlignment="1">
      <alignment vertical="top"/>
    </xf>
    <xf numFmtId="0" fontId="25" fillId="0" borderId="9" xfId="0" applyFont="1" applyFill="1" applyBorder="1" applyAlignment="1">
      <alignment horizontal="right" vertical="top"/>
    </xf>
    <xf numFmtId="0" fontId="21" fillId="0" borderId="18" xfId="0" applyFont="1" applyFill="1" applyBorder="1" applyAlignment="1"/>
    <xf numFmtId="0" fontId="21" fillId="0" borderId="20" xfId="0" applyFont="1" applyFill="1" applyBorder="1" applyAlignment="1"/>
    <xf numFmtId="0" fontId="25" fillId="0" borderId="9" xfId="0" applyFont="1" applyFill="1" applyBorder="1" applyAlignment="1">
      <alignment horizontal="center" vertical="center"/>
    </xf>
    <xf numFmtId="43" fontId="25" fillId="0" borderId="9" xfId="1" applyFont="1" applyFill="1" applyBorder="1" applyAlignment="1">
      <alignment vertical="top"/>
    </xf>
    <xf numFmtId="0" fontId="25" fillId="0" borderId="0" xfId="0" applyFont="1" applyAlignment="1"/>
    <xf numFmtId="0" fontId="28" fillId="0" borderId="20" xfId="0" applyFont="1" applyFill="1" applyBorder="1" applyAlignment="1"/>
    <xf numFmtId="0" fontId="20" fillId="0" borderId="20" xfId="0" applyFont="1" applyFill="1" applyBorder="1" applyAlignment="1">
      <alignment horizontal="left"/>
    </xf>
    <xf numFmtId="0" fontId="20" fillId="0" borderId="29" xfId="0" applyFont="1" applyFill="1" applyBorder="1" applyAlignment="1">
      <alignment horizontal="right"/>
    </xf>
    <xf numFmtId="0" fontId="20" fillId="0" borderId="20" xfId="0" applyFont="1" applyFill="1" applyBorder="1" applyAlignment="1">
      <alignment horizontal="left" vertical="center" wrapText="1"/>
    </xf>
    <xf numFmtId="0" fontId="20" fillId="0" borderId="0" xfId="0" applyFont="1" applyFill="1" applyBorder="1" applyAlignment="1">
      <alignment vertical="center"/>
    </xf>
    <xf numFmtId="43" fontId="25" fillId="0" borderId="9" xfId="0" applyNumberFormat="1" applyFont="1" applyFill="1" applyBorder="1" applyAlignment="1">
      <alignment vertical="top"/>
    </xf>
    <xf numFmtId="0" fontId="25" fillId="2" borderId="27" xfId="0" applyFont="1" applyFill="1" applyBorder="1" applyAlignment="1">
      <alignment vertical="center"/>
    </xf>
    <xf numFmtId="0" fontId="25" fillId="2" borderId="1" xfId="0" applyFont="1" applyFill="1" applyBorder="1" applyAlignment="1">
      <alignment vertical="center"/>
    </xf>
    <xf numFmtId="0" fontId="25" fillId="2" borderId="8" xfId="0" applyFont="1" applyFill="1" applyBorder="1" applyAlignment="1">
      <alignment horizontal="center" vertical="center"/>
    </xf>
    <xf numFmtId="43" fontId="25" fillId="2" borderId="8" xfId="1" applyFont="1" applyFill="1" applyBorder="1" applyAlignment="1">
      <alignment vertical="top"/>
    </xf>
    <xf numFmtId="43" fontId="25" fillId="2" borderId="8" xfId="0" applyNumberFormat="1" applyFont="1" applyFill="1" applyBorder="1" applyAlignment="1">
      <alignment vertical="top"/>
    </xf>
    <xf numFmtId="0" fontId="25" fillId="0" borderId="0" xfId="0" applyFont="1" applyAlignment="1">
      <alignment vertical="center"/>
    </xf>
    <xf numFmtId="0" fontId="20" fillId="0" borderId="41" xfId="0" applyFont="1" applyFill="1" applyBorder="1" applyAlignment="1"/>
    <xf numFmtId="0" fontId="25" fillId="0" borderId="34" xfId="0" applyFont="1" applyFill="1" applyBorder="1" applyAlignment="1">
      <alignment vertical="top"/>
    </xf>
    <xf numFmtId="0" fontId="20" fillId="0" borderId="36" xfId="0" applyFont="1" applyFill="1" applyBorder="1" applyAlignment="1">
      <alignment horizontal="right"/>
    </xf>
    <xf numFmtId="0" fontId="20" fillId="0" borderId="34" xfId="0" applyFont="1" applyFill="1" applyBorder="1" applyAlignment="1">
      <alignment horizontal="center" vertical="center"/>
    </xf>
    <xf numFmtId="43" fontId="20" fillId="0" borderId="34" xfId="1" applyFont="1" applyFill="1" applyBorder="1" applyAlignment="1">
      <alignment vertical="top"/>
    </xf>
    <xf numFmtId="0" fontId="20" fillId="0" borderId="35" xfId="0" applyFont="1" applyFill="1" applyBorder="1" applyAlignment="1">
      <alignment horizontal="right"/>
    </xf>
    <xf numFmtId="0" fontId="20" fillId="0" borderId="37" xfId="0" applyFont="1" applyFill="1" applyBorder="1" applyAlignment="1"/>
    <xf numFmtId="0" fontId="20" fillId="0" borderId="38" xfId="0" applyFont="1" applyFill="1" applyBorder="1" applyAlignment="1"/>
    <xf numFmtId="43" fontId="25" fillId="0" borderId="34" xfId="0" applyNumberFormat="1" applyFont="1" applyFill="1" applyBorder="1" applyAlignment="1">
      <alignment vertical="top"/>
    </xf>
    <xf numFmtId="0" fontId="20" fillId="0" borderId="34" xfId="0" applyFont="1" applyFill="1" applyBorder="1" applyAlignment="1">
      <alignment vertical="top"/>
    </xf>
    <xf numFmtId="0" fontId="20" fillId="3" borderId="0" xfId="0" applyFont="1" applyFill="1" applyAlignment="1"/>
    <xf numFmtId="0" fontId="20" fillId="0" borderId="37" xfId="0" applyFont="1" applyFill="1" applyBorder="1" applyAlignment="1">
      <alignment horizontal="left"/>
    </xf>
    <xf numFmtId="0" fontId="20" fillId="0" borderId="42" xfId="0" applyFont="1" applyFill="1" applyBorder="1" applyAlignment="1">
      <alignment vertical="top"/>
    </xf>
    <xf numFmtId="0" fontId="20" fillId="0" borderId="43" xfId="0" applyFont="1" applyFill="1" applyBorder="1" applyAlignment="1">
      <alignment horizontal="right"/>
    </xf>
    <xf numFmtId="0" fontId="20" fillId="0" borderId="44" xfId="0" applyFont="1" applyFill="1" applyBorder="1" applyAlignment="1">
      <alignment horizontal="right"/>
    </xf>
    <xf numFmtId="0" fontId="20" fillId="0" borderId="46" xfId="0" applyFont="1" applyFill="1" applyBorder="1" applyAlignment="1"/>
    <xf numFmtId="0" fontId="20" fillId="0" borderId="42" xfId="0" applyFont="1" applyFill="1" applyBorder="1" applyAlignment="1">
      <alignment horizontal="center" vertical="center"/>
    </xf>
    <xf numFmtId="43" fontId="20" fillId="0" borderId="42" xfId="1" applyFont="1" applyFill="1" applyBorder="1" applyAlignment="1">
      <alignment vertical="top"/>
    </xf>
    <xf numFmtId="0" fontId="20" fillId="0" borderId="19" xfId="0" applyFont="1" applyFill="1" applyBorder="1" applyAlignment="1">
      <alignment horizontal="right" vertical="top"/>
    </xf>
    <xf numFmtId="0" fontId="20" fillId="0" borderId="20" xfId="0" applyFont="1" applyFill="1" applyBorder="1" applyAlignment="1">
      <alignment vertical="justify"/>
    </xf>
    <xf numFmtId="0" fontId="20" fillId="0" borderId="0" xfId="0" applyFont="1" applyFill="1" applyBorder="1" applyAlignment="1">
      <alignment vertical="justify"/>
    </xf>
    <xf numFmtId="0" fontId="20" fillId="3" borderId="9" xfId="0" applyFont="1" applyFill="1" applyBorder="1" applyAlignment="1">
      <alignment horizontal="center" vertical="center"/>
    </xf>
    <xf numFmtId="0" fontId="20" fillId="3" borderId="20" xfId="0" applyFont="1" applyFill="1" applyBorder="1" applyAlignment="1">
      <alignment horizontal="left"/>
    </xf>
    <xf numFmtId="0" fontId="20" fillId="0" borderId="38" xfId="0" applyFont="1" applyBorder="1" applyAlignment="1"/>
    <xf numFmtId="0" fontId="20" fillId="0" borderId="36" xfId="0" applyFont="1" applyFill="1" applyBorder="1" applyAlignment="1">
      <alignment horizontal="justify" vertical="justify"/>
    </xf>
    <xf numFmtId="0" fontId="20" fillId="0" borderId="0" xfId="0" applyFont="1" applyFill="1" applyAlignment="1">
      <alignment vertical="center"/>
    </xf>
    <xf numFmtId="0" fontId="20" fillId="0" borderId="33" xfId="0" applyFont="1" applyBorder="1" applyAlignment="1"/>
    <xf numFmtId="0" fontId="25" fillId="0" borderId="38" xfId="0" applyFont="1" applyBorder="1" applyAlignment="1"/>
    <xf numFmtId="0" fontId="20" fillId="0" borderId="45" xfId="0" applyFont="1" applyFill="1" applyBorder="1" applyAlignment="1">
      <alignment horizontal="left"/>
    </xf>
    <xf numFmtId="43" fontId="25" fillId="0" borderId="42" xfId="0" applyNumberFormat="1" applyFont="1" applyFill="1" applyBorder="1" applyAlignment="1">
      <alignment vertical="top"/>
    </xf>
    <xf numFmtId="0" fontId="22" fillId="0" borderId="0" xfId="0" applyFont="1" applyAlignment="1"/>
    <xf numFmtId="0" fontId="20" fillId="0" borderId="20" xfId="0" applyFont="1" applyFill="1" applyBorder="1" applyAlignment="1">
      <alignment vertical="top" wrapText="1"/>
    </xf>
    <xf numFmtId="43" fontId="20" fillId="0" borderId="9" xfId="0" applyNumberFormat="1" applyFont="1" applyFill="1" applyBorder="1" applyAlignment="1">
      <alignment horizontal="center" vertical="center"/>
    </xf>
    <xf numFmtId="43" fontId="20" fillId="0" borderId="20" xfId="25" applyFont="1" applyFill="1" applyBorder="1" applyAlignment="1">
      <alignment horizontal="justify" wrapText="1"/>
    </xf>
    <xf numFmtId="43" fontId="20" fillId="0" borderId="9" xfId="25" applyFont="1" applyFill="1" applyBorder="1" applyAlignment="1">
      <alignment horizontal="center" vertical="center"/>
    </xf>
    <xf numFmtId="0" fontId="25" fillId="0" borderId="20" xfId="0" applyFont="1" applyFill="1" applyBorder="1" applyAlignment="1">
      <alignment vertical="center"/>
    </xf>
    <xf numFmtId="0" fontId="25" fillId="0" borderId="29" xfId="0" applyFont="1" applyFill="1" applyBorder="1" applyAlignment="1">
      <alignment horizontal="right"/>
    </xf>
    <xf numFmtId="0" fontId="20" fillId="0" borderId="0" xfId="1" applyNumberFormat="1" applyFont="1" applyFill="1" applyBorder="1" applyAlignment="1">
      <alignment vertical="top"/>
    </xf>
    <xf numFmtId="0" fontId="20" fillId="0" borderId="20" xfId="1" applyNumberFormat="1" applyFont="1" applyFill="1" applyBorder="1" applyAlignment="1">
      <alignment vertical="top" wrapText="1"/>
    </xf>
    <xf numFmtId="43" fontId="21" fillId="0" borderId="20" xfId="25" applyFont="1" applyFill="1" applyBorder="1" applyAlignment="1">
      <alignment horizontal="justify" wrapText="1"/>
    </xf>
    <xf numFmtId="0" fontId="20" fillId="3" borderId="6" xfId="0" applyFont="1" applyFill="1" applyBorder="1" applyAlignment="1">
      <alignment horizontal="right" vertical="top"/>
    </xf>
    <xf numFmtId="0" fontId="25" fillId="0" borderId="6" xfId="0" applyFont="1" applyFill="1" applyBorder="1" applyAlignment="1">
      <alignment horizontal="right" vertical="top"/>
    </xf>
    <xf numFmtId="0" fontId="20" fillId="0" borderId="0" xfId="0" applyFont="1" applyFill="1" applyBorder="1" applyAlignment="1">
      <alignment horizontal="left"/>
    </xf>
    <xf numFmtId="43" fontId="20" fillId="0" borderId="9" xfId="1" applyFont="1" applyFill="1" applyBorder="1" applyAlignment="1">
      <alignment vertical="center"/>
    </xf>
    <xf numFmtId="0" fontId="21" fillId="0" borderId="0" xfId="0" applyFont="1" applyFill="1" applyBorder="1" applyAlignment="1"/>
    <xf numFmtId="0" fontId="20" fillId="0" borderId="18" xfId="0" applyFont="1" applyFill="1" applyBorder="1" applyAlignment="1">
      <alignment horizontal="right" vertical="top"/>
    </xf>
    <xf numFmtId="0" fontId="20" fillId="0" borderId="20" xfId="0" applyFont="1" applyFill="1" applyBorder="1" applyAlignment="1">
      <alignment horizontal="left" vertical="top" wrapText="1"/>
    </xf>
    <xf numFmtId="0" fontId="20" fillId="0" borderId="2" xfId="0" applyFont="1" applyFill="1" applyBorder="1" applyAlignment="1">
      <alignment horizontal="left"/>
    </xf>
    <xf numFmtId="0" fontId="20" fillId="0" borderId="20" xfId="0" applyFont="1" applyFill="1" applyBorder="1" applyAlignment="1">
      <alignment horizontal="left" wrapText="1"/>
    </xf>
    <xf numFmtId="43" fontId="25" fillId="0" borderId="0" xfId="1" applyFont="1" applyFill="1" applyBorder="1" applyAlignment="1">
      <alignment vertical="top"/>
    </xf>
    <xf numFmtId="0" fontId="25" fillId="0" borderId="19" xfId="0" applyFont="1" applyFill="1" applyBorder="1" applyAlignment="1">
      <alignment horizontal="center"/>
    </xf>
    <xf numFmtId="0" fontId="20" fillId="0" borderId="19" xfId="0" applyFont="1" applyFill="1" applyBorder="1" applyAlignment="1">
      <alignment horizontal="center"/>
    </xf>
    <xf numFmtId="0" fontId="20" fillId="0" borderId="9" xfId="0" applyFont="1" applyBorder="1" applyAlignment="1">
      <alignment horizontal="center" vertical="center"/>
    </xf>
    <xf numFmtId="43" fontId="20" fillId="0" borderId="0" xfId="1" applyFont="1" applyAlignment="1"/>
    <xf numFmtId="0" fontId="20" fillId="0" borderId="23" xfId="0" applyFont="1" applyFill="1" applyBorder="1" applyAlignment="1">
      <alignment horizontal="left"/>
    </xf>
    <xf numFmtId="0" fontId="25" fillId="0" borderId="26" xfId="0" applyFont="1" applyFill="1" applyBorder="1" applyAlignment="1"/>
    <xf numFmtId="0" fontId="25" fillId="0" borderId="1" xfId="0" applyFont="1" applyFill="1" applyBorder="1" applyAlignment="1"/>
    <xf numFmtId="0" fontId="20" fillId="0" borderId="8" xfId="0" applyFont="1" applyFill="1" applyBorder="1" applyAlignment="1">
      <alignment horizontal="center" vertical="center"/>
    </xf>
    <xf numFmtId="43" fontId="20" fillId="0" borderId="8" xfId="1" applyFont="1" applyFill="1" applyBorder="1" applyAlignment="1">
      <alignment vertical="top"/>
    </xf>
    <xf numFmtId="43" fontId="25" fillId="0" borderId="8" xfId="1" applyFont="1" applyFill="1" applyBorder="1" applyAlignment="1">
      <alignment vertical="top"/>
    </xf>
    <xf numFmtId="0" fontId="25" fillId="0" borderId="7" xfId="0" applyFont="1" applyFill="1" applyBorder="1" applyAlignment="1">
      <alignment vertical="top"/>
    </xf>
    <xf numFmtId="43" fontId="25" fillId="0" borderId="7" xfId="0" applyNumberFormat="1" applyFont="1" applyFill="1" applyBorder="1" applyAlignment="1">
      <alignment vertical="top"/>
    </xf>
    <xf numFmtId="43" fontId="20" fillId="0" borderId="7" xfId="0" applyNumberFormat="1" applyFont="1" applyFill="1" applyBorder="1" applyAlignment="1">
      <alignment vertical="top"/>
    </xf>
    <xf numFmtId="43" fontId="20" fillId="0" borderId="7" xfId="1" applyFont="1" applyFill="1" applyBorder="1" applyAlignment="1">
      <alignment vertical="top"/>
    </xf>
    <xf numFmtId="43" fontId="25" fillId="0" borderId="7" xfId="1" applyFont="1" applyFill="1" applyBorder="1" applyAlignment="1">
      <alignment vertical="top"/>
    </xf>
    <xf numFmtId="43" fontId="25" fillId="0" borderId="8" xfId="1" applyFont="1" applyFill="1" applyBorder="1" applyAlignment="1">
      <alignment horizontal="center" vertical="top" wrapText="1"/>
    </xf>
    <xf numFmtId="43" fontId="25" fillId="0" borderId="8" xfId="1" applyFont="1" applyFill="1" applyBorder="1" applyAlignment="1">
      <alignment horizontal="center" vertical="center"/>
    </xf>
    <xf numFmtId="43" fontId="20" fillId="2" borderId="8" xfId="1" applyFont="1" applyFill="1" applyBorder="1" applyAlignment="1">
      <alignment horizontal="center" vertical="center"/>
    </xf>
    <xf numFmtId="43" fontId="20" fillId="0" borderId="9" xfId="1" applyFont="1" applyFill="1" applyBorder="1" applyAlignment="1">
      <alignment horizontal="center" vertical="center"/>
    </xf>
    <xf numFmtId="43" fontId="25" fillId="0" borderId="9" xfId="1" applyFont="1" applyFill="1" applyBorder="1" applyAlignment="1">
      <alignment horizontal="center" vertical="center"/>
    </xf>
    <xf numFmtId="43" fontId="20" fillId="3" borderId="9" xfId="1" applyFont="1" applyFill="1" applyBorder="1" applyAlignment="1">
      <alignment horizontal="center" vertical="center"/>
    </xf>
    <xf numFmtId="43" fontId="20" fillId="0" borderId="30" xfId="1" applyFont="1" applyFill="1" applyBorder="1" applyAlignment="1">
      <alignment horizontal="center" vertical="center"/>
    </xf>
    <xf numFmtId="0" fontId="14" fillId="0" borderId="5" xfId="0" applyFont="1" applyBorder="1" applyAlignment="1">
      <alignment horizontal="center" vertical="center" wrapText="1"/>
    </xf>
    <xf numFmtId="43" fontId="22" fillId="0" borderId="0" xfId="1" applyFont="1" applyFill="1" applyAlignment="1">
      <alignment horizontal="center" vertical="center"/>
    </xf>
    <xf numFmtId="43" fontId="27" fillId="0" borderId="0" xfId="1" applyFont="1" applyFill="1" applyBorder="1" applyAlignment="1">
      <alignment horizontal="center" vertical="center"/>
    </xf>
    <xf numFmtId="43" fontId="22" fillId="0" borderId="0" xfId="1" applyFont="1" applyFill="1" applyBorder="1" applyAlignment="1">
      <alignment horizontal="center" vertical="center"/>
    </xf>
    <xf numFmtId="43" fontId="27" fillId="0" borderId="2" xfId="1" applyFont="1" applyFill="1" applyBorder="1" applyAlignment="1">
      <alignment horizontal="center" vertical="center"/>
    </xf>
    <xf numFmtId="43" fontId="22" fillId="2" borderId="8" xfId="1" applyFont="1" applyFill="1" applyBorder="1" applyAlignment="1">
      <alignment horizontal="center" vertical="center"/>
    </xf>
    <xf numFmtId="43" fontId="22" fillId="0" borderId="9" xfId="1" applyFont="1" applyFill="1" applyBorder="1" applyAlignment="1">
      <alignment horizontal="center" vertical="center"/>
    </xf>
    <xf numFmtId="43" fontId="27" fillId="0" borderId="9" xfId="1" applyFont="1" applyFill="1" applyBorder="1" applyAlignment="1">
      <alignment horizontal="center" vertical="center"/>
    </xf>
    <xf numFmtId="43" fontId="27" fillId="2" borderId="8" xfId="1" applyFont="1" applyFill="1" applyBorder="1" applyAlignment="1">
      <alignment horizontal="center" vertical="center"/>
    </xf>
    <xf numFmtId="43" fontId="22" fillId="0" borderId="34" xfId="1" applyFont="1" applyFill="1" applyBorder="1" applyAlignment="1">
      <alignment horizontal="center" vertical="center"/>
    </xf>
    <xf numFmtId="43" fontId="22" fillId="0" borderId="42" xfId="1" applyFont="1" applyFill="1" applyBorder="1" applyAlignment="1">
      <alignment horizontal="center" vertical="center"/>
    </xf>
    <xf numFmtId="43" fontId="22" fillId="0" borderId="30" xfId="1" applyFont="1" applyFill="1" applyBorder="1" applyAlignment="1">
      <alignment horizontal="center" vertical="center"/>
    </xf>
    <xf numFmtId="43" fontId="22" fillId="0" borderId="9" xfId="1" applyFont="1" applyFill="1" applyBorder="1" applyAlignment="1">
      <alignment vertical="center"/>
    </xf>
    <xf numFmtId="43" fontId="22" fillId="0" borderId="8" xfId="1" applyFont="1" applyFill="1" applyBorder="1" applyAlignment="1">
      <alignment horizontal="center" vertical="center"/>
    </xf>
    <xf numFmtId="43" fontId="20" fillId="4" borderId="6" xfId="0" applyNumberFormat="1" applyFont="1" applyFill="1" applyBorder="1" applyAlignment="1"/>
    <xf numFmtId="0" fontId="25" fillId="0" borderId="20" xfId="0" applyFont="1" applyFill="1" applyBorder="1" applyAlignment="1">
      <alignment horizontal="right"/>
    </xf>
    <xf numFmtId="0" fontId="28" fillId="0" borderId="20" xfId="0" applyFont="1" applyFill="1" applyBorder="1" applyAlignment="1">
      <alignment horizontal="left"/>
    </xf>
    <xf numFmtId="0" fontId="20" fillId="0" borderId="20" xfId="0" applyFont="1" applyFill="1" applyBorder="1" applyAlignment="1">
      <alignment horizontal="justify" vertical="top" wrapText="1"/>
    </xf>
    <xf numFmtId="43" fontId="22" fillId="0" borderId="0" xfId="1" applyFont="1" applyFill="1" applyBorder="1" applyAlignment="1">
      <alignment vertical="center"/>
    </xf>
    <xf numFmtId="0" fontId="20" fillId="0" borderId="21" xfId="0" applyFont="1" applyFill="1" applyBorder="1" applyAlignment="1">
      <alignment horizontal="right"/>
    </xf>
    <xf numFmtId="0" fontId="20" fillId="0" borderId="22" xfId="0" applyFont="1" applyFill="1" applyBorder="1" applyAlignment="1">
      <alignment horizontal="right"/>
    </xf>
    <xf numFmtId="0" fontId="20" fillId="0" borderId="10" xfId="0" applyFont="1" applyFill="1" applyBorder="1" applyAlignment="1">
      <alignment horizontal="center" vertical="center"/>
    </xf>
    <xf numFmtId="43" fontId="20" fillId="0" borderId="10" xfId="1" applyFont="1" applyFill="1" applyBorder="1" applyAlignment="1">
      <alignment vertical="top"/>
    </xf>
    <xf numFmtId="43" fontId="25" fillId="0" borderId="10" xfId="0" applyNumberFormat="1" applyFont="1" applyFill="1" applyBorder="1" applyAlignment="1">
      <alignment vertical="top"/>
    </xf>
    <xf numFmtId="0" fontId="20" fillId="0" borderId="47" xfId="0" applyFont="1" applyFill="1" applyBorder="1" applyAlignment="1">
      <alignment horizontal="right"/>
    </xf>
    <xf numFmtId="0" fontId="20" fillId="0" borderId="48" xfId="0" applyFont="1" applyFill="1" applyBorder="1" applyAlignment="1">
      <alignment horizontal="right"/>
    </xf>
    <xf numFmtId="0" fontId="20" fillId="0" borderId="14" xfId="0" applyFont="1" applyFill="1" applyBorder="1" applyAlignment="1">
      <alignment horizontal="center" vertical="center"/>
    </xf>
    <xf numFmtId="43" fontId="20" fillId="0" borderId="14" xfId="1" applyFont="1" applyFill="1" applyBorder="1" applyAlignment="1">
      <alignment vertical="top"/>
    </xf>
    <xf numFmtId="43" fontId="25" fillId="0" borderId="14" xfId="0" applyNumberFormat="1" applyFont="1" applyFill="1" applyBorder="1" applyAlignment="1">
      <alignment vertical="top"/>
    </xf>
    <xf numFmtId="0" fontId="20" fillId="0" borderId="28" xfId="0" applyFont="1" applyFill="1" applyBorder="1" applyAlignment="1">
      <alignment horizontal="justify" vertical="top" wrapText="1"/>
    </xf>
    <xf numFmtId="0" fontId="9" fillId="0" borderId="9" xfId="62" applyFont="1" applyFill="1" applyBorder="1" applyAlignment="1">
      <alignment horizontal="center" vertical="center"/>
    </xf>
    <xf numFmtId="43" fontId="30" fillId="0" borderId="9" xfId="1" applyFont="1" applyFill="1" applyBorder="1" applyAlignment="1">
      <alignment horizontal="center" vertical="center"/>
    </xf>
    <xf numFmtId="0" fontId="20" fillId="0" borderId="14" xfId="0" applyFont="1" applyFill="1" applyBorder="1" applyAlignment="1">
      <alignment vertical="top"/>
    </xf>
    <xf numFmtId="43" fontId="22" fillId="2" borderId="8" xfId="1" applyFont="1" applyFill="1" applyBorder="1" applyAlignment="1">
      <alignment vertical="center"/>
    </xf>
    <xf numFmtId="43" fontId="20" fillId="4" borderId="6" xfId="0" applyNumberFormat="1" applyFont="1" applyFill="1" applyBorder="1"/>
    <xf numFmtId="0" fontId="21" fillId="0" borderId="20" xfId="0" applyFont="1" applyFill="1" applyBorder="1"/>
    <xf numFmtId="0" fontId="25" fillId="0" borderId="0" xfId="0" applyFont="1" applyFill="1" applyBorder="1"/>
    <xf numFmtId="43" fontId="27" fillId="0" borderId="9" xfId="1" applyFont="1" applyFill="1" applyBorder="1" applyAlignment="1">
      <alignment vertical="center"/>
    </xf>
    <xf numFmtId="0" fontId="25" fillId="0" borderId="0" xfId="0" applyFont="1"/>
    <xf numFmtId="0" fontId="21" fillId="0" borderId="18" xfId="0" applyFont="1" applyFill="1" applyBorder="1"/>
    <xf numFmtId="0" fontId="20" fillId="0" borderId="0" xfId="0" applyFont="1" applyFill="1" applyBorder="1" applyAlignment="1">
      <alignment horizontal="justify" vertical="justify" wrapText="1"/>
    </xf>
    <xf numFmtId="0" fontId="20" fillId="0" borderId="20" xfId="0" applyFont="1" applyFill="1" applyBorder="1" applyAlignment="1">
      <alignment horizontal="left" vertical="top" wrapText="1" indent="2"/>
    </xf>
    <xf numFmtId="0" fontId="20" fillId="0" borderId="0" xfId="0" applyFont="1" applyFill="1" applyBorder="1"/>
    <xf numFmtId="0" fontId="20" fillId="0" borderId="20" xfId="0" applyFont="1" applyFill="1" applyBorder="1"/>
    <xf numFmtId="43" fontId="20" fillId="4" borderId="11" xfId="0" applyNumberFormat="1" applyFont="1" applyFill="1" applyBorder="1"/>
    <xf numFmtId="0" fontId="20" fillId="0" borderId="2" xfId="0" applyFont="1" applyBorder="1"/>
    <xf numFmtId="43" fontId="22" fillId="0" borderId="10" xfId="1" applyFont="1" applyFill="1" applyBorder="1" applyAlignment="1">
      <alignment vertical="center"/>
    </xf>
    <xf numFmtId="43" fontId="22" fillId="0" borderId="14" xfId="1" applyFont="1" applyFill="1" applyBorder="1" applyAlignment="1">
      <alignment vertical="center"/>
    </xf>
    <xf numFmtId="43" fontId="20" fillId="4" borderId="13" xfId="0" applyNumberFormat="1" applyFont="1" applyFill="1" applyBorder="1"/>
    <xf numFmtId="0" fontId="20" fillId="0" borderId="12" xfId="0" applyFont="1" applyBorder="1"/>
    <xf numFmtId="0" fontId="20" fillId="0" borderId="20" xfId="0" applyFont="1" applyFill="1" applyBorder="1" applyAlignment="1">
      <alignment horizontal="left" indent="1"/>
    </xf>
    <xf numFmtId="0" fontId="20" fillId="0" borderId="10" xfId="0" applyFont="1" applyFill="1" applyBorder="1" applyAlignment="1">
      <alignment vertical="top"/>
    </xf>
    <xf numFmtId="0" fontId="20" fillId="0" borderId="48" xfId="0" applyFont="1" applyFill="1" applyBorder="1" applyAlignment="1">
      <alignment horizontal="right" vertical="top"/>
    </xf>
    <xf numFmtId="0" fontId="21" fillId="0" borderId="18" xfId="0" applyFont="1" applyFill="1" applyBorder="1" applyAlignment="1">
      <alignment horizontal="right"/>
    </xf>
    <xf numFmtId="0" fontId="20" fillId="0" borderId="0" xfId="0" applyFont="1" applyFill="1" applyBorder="1" applyAlignment="1">
      <alignment horizontal="left" vertical="center" wrapText="1"/>
    </xf>
    <xf numFmtId="43" fontId="25" fillId="0" borderId="9" xfId="0" applyNumberFormat="1" applyFont="1" applyFill="1" applyBorder="1" applyAlignment="1">
      <alignment vertical="center"/>
    </xf>
    <xf numFmtId="0" fontId="22" fillId="4" borderId="6" xfId="0" applyFont="1" applyFill="1" applyBorder="1" applyAlignment="1">
      <alignment vertical="center"/>
    </xf>
    <xf numFmtId="0" fontId="22" fillId="0" borderId="0" xfId="0" applyFont="1" applyAlignment="1">
      <alignment vertical="center"/>
    </xf>
    <xf numFmtId="0" fontId="21" fillId="0" borderId="0" xfId="100" applyNumberFormat="1" applyFont="1" applyFill="1" applyBorder="1" applyAlignment="1" applyProtection="1">
      <alignment vertical="center"/>
      <protection locked="0"/>
    </xf>
    <xf numFmtId="0" fontId="25" fillId="0" borderId="0" xfId="100" applyNumberFormat="1" applyFont="1" applyFill="1" applyBorder="1" applyAlignment="1" applyProtection="1">
      <alignment vertical="center"/>
      <protection locked="0"/>
    </xf>
    <xf numFmtId="166" fontId="20" fillId="0" borderId="0" xfId="100" applyNumberFormat="1" applyFont="1" applyFill="1" applyBorder="1" applyAlignment="1" applyProtection="1">
      <alignment vertical="center"/>
      <protection locked="0"/>
    </xf>
    <xf numFmtId="0" fontId="20" fillId="0" borderId="0" xfId="100" applyNumberFormat="1" applyFont="1" applyFill="1" applyBorder="1" applyAlignment="1" applyProtection="1">
      <alignment vertical="center"/>
      <protection locked="0"/>
    </xf>
    <xf numFmtId="0" fontId="20" fillId="0" borderId="0" xfId="100" applyNumberFormat="1" applyFont="1" applyFill="1" applyBorder="1" applyAlignment="1" applyProtection="1">
      <alignment horizontal="right" vertical="center"/>
      <protection locked="0"/>
    </xf>
    <xf numFmtId="0" fontId="20" fillId="0" borderId="9" xfId="0" applyFont="1" applyFill="1" applyBorder="1" applyAlignment="1">
      <alignment horizontal="right"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wrapText="1"/>
    </xf>
    <xf numFmtId="0" fontId="25" fillId="0" borderId="9" xfId="0" applyFont="1" applyFill="1" applyBorder="1" applyAlignment="1">
      <alignment horizontal="right" vertical="center"/>
    </xf>
    <xf numFmtId="43" fontId="20" fillId="0" borderId="0" xfId="1" applyFont="1" applyFill="1" applyBorder="1" applyAlignment="1">
      <alignment vertical="center"/>
    </xf>
    <xf numFmtId="43" fontId="9" fillId="0" borderId="9" xfId="1" applyFont="1" applyFill="1" applyBorder="1" applyAlignment="1">
      <alignment horizontal="center" vertical="center"/>
    </xf>
    <xf numFmtId="43" fontId="20" fillId="0" borderId="0" xfId="1" applyFont="1" applyFill="1" applyBorder="1" applyAlignment="1">
      <alignment horizontal="center" vertical="center"/>
    </xf>
    <xf numFmtId="0" fontId="20" fillId="0" borderId="0" xfId="11" applyFont="1" applyFill="1" applyBorder="1" applyAlignment="1">
      <alignment horizontal="left" wrapText="1"/>
    </xf>
    <xf numFmtId="166" fontId="20" fillId="0" borderId="0" xfId="100" applyNumberFormat="1" applyFont="1" applyFill="1" applyBorder="1" applyAlignment="1" applyProtection="1">
      <alignment horizontal="left" vertical="center" indent="1"/>
      <protection locked="0"/>
    </xf>
    <xf numFmtId="0" fontId="20" fillId="0" borderId="23" xfId="0" applyFont="1" applyFill="1" applyBorder="1" applyAlignment="1">
      <alignment horizontal="left" vertical="top" wrapText="1" indent="2"/>
    </xf>
    <xf numFmtId="0" fontId="20" fillId="0" borderId="2" xfId="0" applyFont="1" applyFill="1" applyBorder="1" applyAlignment="1">
      <alignment horizontal="justify" vertical="justify" wrapText="1"/>
    </xf>
    <xf numFmtId="0" fontId="20" fillId="0" borderId="12" xfId="0" applyFont="1" applyFill="1" applyBorder="1" applyAlignment="1">
      <alignment horizontal="justify" vertical="justify" wrapText="1"/>
    </xf>
    <xf numFmtId="0" fontId="27" fillId="0" borderId="9" xfId="0" applyFont="1" applyFill="1" applyBorder="1" applyAlignment="1">
      <alignment horizontal="right" vertical="top"/>
    </xf>
    <xf numFmtId="0" fontId="22" fillId="0" borderId="18" xfId="0" applyFont="1" applyFill="1" applyBorder="1" applyAlignment="1">
      <alignment horizontal="right"/>
    </xf>
    <xf numFmtId="0" fontId="25" fillId="0" borderId="8" xfId="0" applyFont="1" applyFill="1" applyBorder="1" applyAlignment="1">
      <alignment horizontal="right" vertical="top"/>
    </xf>
    <xf numFmtId="0" fontId="25" fillId="0" borderId="27" xfId="0" applyFont="1" applyFill="1" applyBorder="1" applyAlignment="1">
      <alignment vertical="center"/>
    </xf>
    <xf numFmtId="43" fontId="27" fillId="0" borderId="8" xfId="1" applyFont="1" applyFill="1" applyBorder="1" applyAlignment="1">
      <alignment horizontal="center" vertical="center"/>
    </xf>
    <xf numFmtId="0" fontId="25" fillId="0" borderId="8" xfId="0" applyFont="1" applyFill="1" applyBorder="1" applyAlignment="1">
      <alignment vertical="top"/>
    </xf>
    <xf numFmtId="0" fontId="21" fillId="0" borderId="19" xfId="0" applyFont="1" applyFill="1" applyBorder="1" applyAlignment="1"/>
    <xf numFmtId="0" fontId="25" fillId="0" borderId="27" xfId="0" applyFont="1" applyFill="1" applyBorder="1" applyAlignment="1">
      <alignment horizontal="right"/>
    </xf>
    <xf numFmtId="0" fontId="20" fillId="0" borderId="1" xfId="0" applyFont="1" applyFill="1" applyBorder="1" applyAlignment="1">
      <alignment vertical="center"/>
    </xf>
    <xf numFmtId="0" fontId="20" fillId="0" borderId="30" xfId="0" applyFont="1" applyFill="1" applyBorder="1" applyAlignment="1">
      <alignment vertical="top"/>
    </xf>
    <xf numFmtId="0" fontId="20" fillId="0" borderId="31" xfId="0" applyFont="1" applyFill="1" applyBorder="1" applyAlignment="1">
      <alignment horizontal="right"/>
    </xf>
    <xf numFmtId="0" fontId="20" fillId="0" borderId="32" xfId="0" applyFont="1" applyFill="1" applyBorder="1" applyAlignment="1">
      <alignment horizontal="right"/>
    </xf>
    <xf numFmtId="0" fontId="20" fillId="0" borderId="40" xfId="0" applyFont="1" applyFill="1" applyBorder="1" applyAlignment="1"/>
    <xf numFmtId="0" fontId="20" fillId="0" borderId="30" xfId="0" applyFont="1" applyFill="1" applyBorder="1" applyAlignment="1">
      <alignment horizontal="center" vertical="center"/>
    </xf>
    <xf numFmtId="43" fontId="20" fillId="0" borderId="30" xfId="1" applyFont="1" applyFill="1" applyBorder="1" applyAlignment="1">
      <alignment vertical="top"/>
    </xf>
    <xf numFmtId="0" fontId="25" fillId="0" borderId="30" xfId="0" applyFont="1" applyFill="1" applyBorder="1" applyAlignment="1">
      <alignment vertical="top"/>
    </xf>
    <xf numFmtId="0" fontId="25" fillId="0" borderId="34" xfId="0" applyFont="1" applyFill="1" applyBorder="1" applyAlignment="1">
      <alignment horizontal="right" vertical="top"/>
    </xf>
    <xf numFmtId="0" fontId="21" fillId="0" borderId="35" xfId="0" applyFont="1" applyFill="1" applyBorder="1" applyAlignment="1"/>
    <xf numFmtId="0" fontId="25" fillId="0" borderId="36" xfId="0" applyFont="1" applyFill="1" applyBorder="1" applyAlignment="1">
      <alignment horizontal="right"/>
    </xf>
    <xf numFmtId="0" fontId="21" fillId="0" borderId="36" xfId="0" applyFont="1" applyFill="1" applyBorder="1" applyAlignment="1"/>
    <xf numFmtId="0" fontId="25" fillId="0" borderId="37" xfId="0" applyFont="1" applyFill="1" applyBorder="1" applyAlignment="1"/>
    <xf numFmtId="0" fontId="25" fillId="0" borderId="34" xfId="0" applyFont="1" applyFill="1" applyBorder="1" applyAlignment="1">
      <alignment horizontal="center" vertical="center"/>
    </xf>
    <xf numFmtId="43" fontId="27" fillId="0" borderId="34" xfId="1" applyFont="1" applyFill="1" applyBorder="1" applyAlignment="1">
      <alignment horizontal="center" vertical="center"/>
    </xf>
    <xf numFmtId="43" fontId="25" fillId="0" borderId="34" xfId="1" applyFont="1" applyFill="1" applyBorder="1" applyAlignment="1">
      <alignment vertical="top"/>
    </xf>
    <xf numFmtId="0" fontId="20" fillId="0" borderId="39" xfId="0" applyFont="1" applyFill="1" applyBorder="1" applyAlignment="1">
      <alignment horizontal="right"/>
    </xf>
    <xf numFmtId="0" fontId="20" fillId="0" borderId="36" xfId="0" applyFont="1" applyFill="1" applyBorder="1" applyAlignment="1">
      <alignment horizontal="right" vertical="top"/>
    </xf>
    <xf numFmtId="0" fontId="20" fillId="0" borderId="37" xfId="0" applyFont="1" applyFill="1" applyBorder="1" applyAlignment="1">
      <alignment vertical="justify"/>
    </xf>
    <xf numFmtId="0" fontId="20" fillId="0" borderId="36" xfId="0" applyFont="1" applyFill="1" applyBorder="1" applyAlignment="1"/>
    <xf numFmtId="0" fontId="27" fillId="0" borderId="29" xfId="0" applyFont="1" applyFill="1" applyBorder="1" applyAlignment="1">
      <alignment horizontal="right"/>
    </xf>
    <xf numFmtId="43" fontId="22" fillId="0" borderId="9" xfId="1" applyFont="1" applyFill="1" applyBorder="1" applyAlignment="1">
      <alignment vertical="top"/>
    </xf>
    <xf numFmtId="43" fontId="27" fillId="0" borderId="9" xfId="1" applyFont="1" applyFill="1" applyBorder="1" applyAlignment="1">
      <alignment vertical="top"/>
    </xf>
    <xf numFmtId="43" fontId="27" fillId="0" borderId="9" xfId="0" applyNumberFormat="1" applyFont="1" applyFill="1" applyBorder="1" applyAlignment="1">
      <alignment vertical="top"/>
    </xf>
    <xf numFmtId="0" fontId="25" fillId="0" borderId="9" xfId="0" applyFont="1" applyBorder="1" applyAlignment="1">
      <alignment horizontal="center" vertical="center"/>
    </xf>
    <xf numFmtId="0" fontId="20" fillId="0" borderId="18" xfId="0" applyFont="1" applyBorder="1" applyAlignment="1">
      <alignment horizontal="right"/>
    </xf>
    <xf numFmtId="0" fontId="20" fillId="3" borderId="0" xfId="0" applyFont="1" applyFill="1"/>
    <xf numFmtId="0" fontId="20" fillId="0" borderId="9" xfId="0" applyFont="1" applyFill="1" applyBorder="1" applyAlignment="1">
      <alignment vertical="top"/>
    </xf>
    <xf numFmtId="0" fontId="20" fillId="0" borderId="18" xfId="0" applyFont="1" applyFill="1" applyBorder="1" applyAlignment="1">
      <alignment horizontal="right"/>
    </xf>
    <xf numFmtId="0" fontId="20" fillId="0" borderId="19" xfId="0" applyFont="1" applyFill="1" applyBorder="1" applyAlignment="1">
      <alignment horizontal="right"/>
    </xf>
    <xf numFmtId="0" fontId="20" fillId="0" borderId="9" xfId="0" applyFont="1" applyFill="1" applyBorder="1" applyAlignment="1">
      <alignment horizontal="center" vertical="center"/>
    </xf>
    <xf numFmtId="43" fontId="20" fillId="0" borderId="9" xfId="1" applyFont="1" applyFill="1" applyBorder="1" applyAlignment="1">
      <alignment vertical="top"/>
    </xf>
    <xf numFmtId="43" fontId="25" fillId="0" borderId="9" xfId="0" applyNumberFormat="1" applyFont="1" applyFill="1" applyBorder="1" applyAlignment="1">
      <alignment vertical="top"/>
    </xf>
    <xf numFmtId="0" fontId="20" fillId="3" borderId="0" xfId="0" applyFont="1" applyFill="1" applyAlignment="1"/>
    <xf numFmtId="0" fontId="20" fillId="0" borderId="19" xfId="0" applyFont="1" applyFill="1" applyBorder="1" applyAlignment="1">
      <alignment horizontal="right" vertical="top"/>
    </xf>
    <xf numFmtId="0" fontId="20" fillId="0" borderId="20" xfId="0" applyFont="1" applyFill="1" applyBorder="1" applyAlignment="1">
      <alignment vertical="justify"/>
    </xf>
    <xf numFmtId="0" fontId="20" fillId="0" borderId="0" xfId="0" applyFont="1" applyFill="1" applyBorder="1" applyAlignment="1">
      <alignment vertical="justify"/>
    </xf>
    <xf numFmtId="43" fontId="22" fillId="0" borderId="9" xfId="1" applyFont="1" applyFill="1" applyBorder="1" applyAlignment="1">
      <alignment horizontal="center" vertical="center"/>
    </xf>
    <xf numFmtId="0" fontId="20" fillId="0" borderId="19" xfId="0" applyFont="1" applyBorder="1" applyAlignment="1">
      <alignment horizontal="right"/>
    </xf>
    <xf numFmtId="0" fontId="20" fillId="0" borderId="0" xfId="0" applyFont="1" applyAlignment="1">
      <alignment vertical="justify"/>
    </xf>
    <xf numFmtId="0" fontId="20" fillId="0" borderId="20" xfId="0" applyFont="1" applyBorder="1" applyAlignment="1">
      <alignment vertical="justify"/>
    </xf>
    <xf numFmtId="0" fontId="20" fillId="0" borderId="19" xfId="0" applyFont="1" applyBorder="1" applyAlignment="1">
      <alignment horizontal="right" vertical="top"/>
    </xf>
    <xf numFmtId="0" fontId="25" fillId="0" borderId="9" xfId="0" applyFont="1" applyBorder="1" applyAlignment="1">
      <alignment horizontal="right" vertical="top"/>
    </xf>
    <xf numFmtId="0" fontId="21" fillId="0" borderId="20" xfId="0" applyFont="1" applyBorder="1"/>
    <xf numFmtId="0" fontId="25" fillId="0" borderId="19" xfId="0" applyFont="1" applyBorder="1" applyAlignment="1">
      <alignment horizontal="right"/>
    </xf>
    <xf numFmtId="0" fontId="21" fillId="0" borderId="18" xfId="0" applyFont="1" applyBorder="1"/>
    <xf numFmtId="0" fontId="20" fillId="0" borderId="0" xfId="0" applyFont="1" applyBorder="1" applyAlignment="1"/>
    <xf numFmtId="0" fontId="20" fillId="0" borderId="0" xfId="0" applyFont="1" applyFill="1" applyBorder="1" applyAlignment="1">
      <alignment horizontal="right"/>
    </xf>
    <xf numFmtId="0" fontId="20" fillId="0" borderId="29" xfId="0" applyFont="1" applyBorder="1" applyAlignment="1">
      <alignment horizontal="right"/>
    </xf>
    <xf numFmtId="0" fontId="20" fillId="0" borderId="20" xfId="0" applyFont="1" applyBorder="1"/>
    <xf numFmtId="0" fontId="20" fillId="0" borderId="9" xfId="0" applyFont="1" applyBorder="1" applyAlignment="1">
      <alignment vertical="top"/>
    </xf>
    <xf numFmtId="0" fontId="20" fillId="0" borderId="0" xfId="0" applyFont="1"/>
    <xf numFmtId="0" fontId="20" fillId="0" borderId="0" xfId="0" applyFont="1" applyAlignment="1">
      <alignment wrapText="1"/>
    </xf>
    <xf numFmtId="0" fontId="20" fillId="0" borderId="9" xfId="0" applyFont="1" applyFill="1" applyBorder="1" applyAlignment="1">
      <alignment vertical="top"/>
    </xf>
    <xf numFmtId="0" fontId="20" fillId="0" borderId="18" xfId="0" applyFont="1" applyFill="1" applyBorder="1" applyAlignment="1">
      <alignment horizontal="right"/>
    </xf>
    <xf numFmtId="0" fontId="20" fillId="0" borderId="19" xfId="0" applyFont="1" applyFill="1" applyBorder="1" applyAlignment="1">
      <alignment horizontal="right"/>
    </xf>
    <xf numFmtId="0" fontId="20" fillId="0" borderId="20" xfId="0" applyFont="1" applyFill="1" applyBorder="1" applyAlignment="1"/>
    <xf numFmtId="0" fontId="20" fillId="0" borderId="0" xfId="0" applyFont="1" applyFill="1" applyBorder="1" applyAlignment="1"/>
    <xf numFmtId="0" fontId="20" fillId="0" borderId="0" xfId="0" applyFont="1" applyAlignment="1"/>
    <xf numFmtId="0" fontId="20" fillId="0" borderId="9" xfId="0" applyFont="1" applyFill="1" applyBorder="1" applyAlignment="1">
      <alignment horizontal="right" vertical="top"/>
    </xf>
    <xf numFmtId="0" fontId="20" fillId="0" borderId="9" xfId="0" applyFont="1" applyFill="1" applyBorder="1" applyAlignment="1">
      <alignment horizontal="center" vertical="center"/>
    </xf>
    <xf numFmtId="43" fontId="20" fillId="0" borderId="9" xfId="1" applyFont="1" applyFill="1" applyBorder="1" applyAlignment="1">
      <alignment vertical="top"/>
    </xf>
    <xf numFmtId="0" fontId="25" fillId="0" borderId="9" xfId="0" applyFont="1" applyFill="1" applyBorder="1" applyAlignment="1">
      <alignment vertical="top"/>
    </xf>
    <xf numFmtId="0" fontId="20" fillId="0" borderId="20" xfId="0" applyFont="1" applyFill="1" applyBorder="1" applyAlignment="1">
      <alignment horizontal="left"/>
    </xf>
    <xf numFmtId="43" fontId="25" fillId="0" borderId="9" xfId="0" applyNumberFormat="1" applyFont="1" applyFill="1" applyBorder="1" applyAlignment="1">
      <alignment vertical="top"/>
    </xf>
    <xf numFmtId="0" fontId="20" fillId="3" borderId="9" xfId="0" applyFont="1" applyFill="1" applyBorder="1" applyAlignment="1">
      <alignment vertical="top"/>
    </xf>
    <xf numFmtId="0" fontId="20" fillId="3" borderId="19" xfId="0" applyFont="1" applyFill="1" applyBorder="1" applyAlignment="1">
      <alignment horizontal="right"/>
    </xf>
    <xf numFmtId="0" fontId="20" fillId="3" borderId="9" xfId="0" applyFont="1" applyFill="1" applyBorder="1" applyAlignment="1">
      <alignment horizontal="center" vertical="center"/>
    </xf>
    <xf numFmtId="43" fontId="20" fillId="3" borderId="9" xfId="1" applyFont="1" applyFill="1" applyBorder="1" applyAlignment="1">
      <alignment vertical="top"/>
    </xf>
    <xf numFmtId="0" fontId="20" fillId="3" borderId="18" xfId="0" applyFont="1" applyFill="1" applyBorder="1" applyAlignment="1">
      <alignment horizontal="right"/>
    </xf>
    <xf numFmtId="0" fontId="20" fillId="3" borderId="20" xfId="0" applyFont="1" applyFill="1" applyBorder="1" applyAlignment="1"/>
    <xf numFmtId="0" fontId="20" fillId="3" borderId="0" xfId="0" applyFont="1" applyFill="1" applyBorder="1" applyAlignment="1"/>
    <xf numFmtId="0" fontId="20" fillId="3" borderId="9" xfId="0" applyFont="1" applyFill="1" applyBorder="1" applyAlignment="1">
      <alignment horizontal="right" vertical="top"/>
    </xf>
    <xf numFmtId="0" fontId="20" fillId="3" borderId="20" xfId="0" applyFont="1" applyFill="1" applyBorder="1" applyAlignment="1">
      <alignment horizontal="left"/>
    </xf>
    <xf numFmtId="0" fontId="25" fillId="3" borderId="9" xfId="0" applyFont="1" applyFill="1" applyBorder="1" applyAlignment="1">
      <alignment horizontal="right" vertical="top"/>
    </xf>
    <xf numFmtId="0" fontId="21" fillId="3" borderId="18" xfId="0" applyFont="1" applyFill="1" applyBorder="1" applyAlignment="1"/>
    <xf numFmtId="0" fontId="21" fillId="3" borderId="19" xfId="0" applyFont="1" applyFill="1" applyBorder="1" applyAlignment="1"/>
    <xf numFmtId="0" fontId="25" fillId="3" borderId="19" xfId="0" applyFont="1" applyFill="1" applyBorder="1" applyAlignment="1">
      <alignment horizontal="right"/>
    </xf>
    <xf numFmtId="0" fontId="21" fillId="3" borderId="20" xfId="0" applyFont="1" applyFill="1" applyBorder="1" applyAlignment="1"/>
    <xf numFmtId="0" fontId="25" fillId="3" borderId="0" xfId="0" applyFont="1" applyFill="1" applyBorder="1" applyAlignment="1"/>
    <xf numFmtId="43" fontId="20" fillId="0" borderId="9" xfId="0" applyNumberFormat="1" applyFont="1" applyFill="1" applyBorder="1" applyAlignment="1">
      <alignment horizontal="center" vertical="center"/>
    </xf>
    <xf numFmtId="0" fontId="20" fillId="0" borderId="9" xfId="0" applyFont="1" applyBorder="1" applyAlignment="1">
      <alignment horizontal="center" vertical="center"/>
    </xf>
    <xf numFmtId="43" fontId="20" fillId="3" borderId="9" xfId="1" applyFont="1" applyFill="1" applyBorder="1" applyAlignment="1">
      <alignment horizontal="center" vertical="center"/>
    </xf>
    <xf numFmtId="43" fontId="22" fillId="0" borderId="9" xfId="1" applyFont="1" applyFill="1" applyBorder="1" applyAlignment="1">
      <alignment horizontal="center" vertical="center"/>
    </xf>
    <xf numFmtId="43" fontId="27" fillId="0" borderId="9" xfId="1" applyFont="1" applyFill="1" applyBorder="1" applyAlignment="1">
      <alignment horizontal="center" vertical="center"/>
    </xf>
    <xf numFmtId="43" fontId="22" fillId="3" borderId="9" xfId="1" applyFont="1" applyFill="1" applyBorder="1" applyAlignment="1">
      <alignment horizontal="center" vertical="center"/>
    </xf>
    <xf numFmtId="0" fontId="25" fillId="0" borderId="0" xfId="0" applyFont="1"/>
    <xf numFmtId="0" fontId="22" fillId="0" borderId="19" xfId="0" applyFont="1" applyFill="1" applyBorder="1" applyAlignment="1">
      <alignment horizontal="right"/>
    </xf>
    <xf numFmtId="0" fontId="22" fillId="0" borderId="0" xfId="0" applyFont="1" applyFill="1" applyBorder="1" applyAlignment="1"/>
    <xf numFmtId="0" fontId="22" fillId="0" borderId="18" xfId="0" applyFont="1" applyFill="1" applyBorder="1" applyAlignment="1">
      <alignment horizontal="right"/>
    </xf>
    <xf numFmtId="0" fontId="22" fillId="0" borderId="20" xfId="0" applyFont="1" applyFill="1" applyBorder="1" applyAlignment="1">
      <alignment horizontal="left"/>
    </xf>
    <xf numFmtId="0" fontId="22" fillId="0" borderId="9" xfId="0" applyFont="1" applyFill="1" applyBorder="1" applyAlignment="1">
      <alignment horizontal="center" vertical="center"/>
    </xf>
    <xf numFmtId="0" fontId="22" fillId="0" borderId="9" xfId="0" applyFont="1" applyFill="1" applyBorder="1" applyAlignment="1">
      <alignment horizontal="right" vertical="top"/>
    </xf>
    <xf numFmtId="0" fontId="22" fillId="0" borderId="0" xfId="0" applyFont="1"/>
    <xf numFmtId="43" fontId="22" fillId="5" borderId="6" xfId="0" applyNumberFormat="1" applyFont="1" applyFill="1" applyBorder="1"/>
    <xf numFmtId="43" fontId="32" fillId="4" borderId="6" xfId="0" applyNumberFormat="1" applyFont="1" applyFill="1" applyBorder="1"/>
    <xf numFmtId="0" fontId="32" fillId="0" borderId="0" xfId="0" applyFont="1"/>
    <xf numFmtId="0" fontId="32" fillId="0" borderId="9" xfId="0" applyFont="1" applyFill="1" applyBorder="1" applyAlignment="1">
      <alignment horizontal="right" vertical="top"/>
    </xf>
    <xf numFmtId="0" fontId="32" fillId="0" borderId="18" xfId="0" applyFont="1" applyFill="1" applyBorder="1" applyAlignment="1">
      <alignment horizontal="right"/>
    </xf>
    <xf numFmtId="0" fontId="32" fillId="0" borderId="19" xfId="0" applyFont="1" applyFill="1" applyBorder="1" applyAlignment="1">
      <alignment horizontal="right"/>
    </xf>
    <xf numFmtId="0" fontId="33" fillId="0" borderId="20" xfId="0" applyFont="1" applyFill="1" applyBorder="1" applyAlignment="1">
      <alignment horizontal="left"/>
    </xf>
    <xf numFmtId="0" fontId="32" fillId="0" borderId="20" xfId="0" applyFont="1" applyFill="1" applyBorder="1" applyAlignment="1">
      <alignment horizontal="left"/>
    </xf>
    <xf numFmtId="0" fontId="32" fillId="0" borderId="0" xfId="0" applyFont="1" applyFill="1" applyBorder="1" applyAlignment="1"/>
    <xf numFmtId="0" fontId="32" fillId="0" borderId="9" xfId="0" applyFont="1" applyFill="1" applyBorder="1" applyAlignment="1">
      <alignment horizontal="center" vertical="center"/>
    </xf>
    <xf numFmtId="43" fontId="32" fillId="0" borderId="9" xfId="1" applyFont="1" applyFill="1" applyBorder="1" applyAlignment="1">
      <alignment horizontal="center" vertical="center"/>
    </xf>
    <xf numFmtId="43" fontId="32" fillId="0" borderId="9" xfId="1" applyFont="1" applyFill="1" applyBorder="1" applyAlignment="1">
      <alignment vertical="top"/>
    </xf>
    <xf numFmtId="0" fontId="32" fillId="0" borderId="20" xfId="0" applyFont="1" applyFill="1" applyBorder="1" applyAlignment="1">
      <alignment horizontal="justify" vertical="top" wrapText="1"/>
    </xf>
    <xf numFmtId="0" fontId="32" fillId="0" borderId="0" xfId="0" applyFont="1" applyFill="1" applyBorder="1" applyAlignment="1">
      <alignment vertical="center"/>
    </xf>
    <xf numFmtId="43" fontId="32" fillId="0" borderId="0" xfId="1" applyFont="1" applyFill="1" applyBorder="1" applyAlignment="1">
      <alignment vertical="center"/>
    </xf>
    <xf numFmtId="0" fontId="20" fillId="0" borderId="0" xfId="0" applyFont="1" applyBorder="1" applyAlignment="1">
      <alignment wrapText="1"/>
    </xf>
    <xf numFmtId="0" fontId="25" fillId="3" borderId="19" xfId="0" applyFont="1" applyFill="1" applyBorder="1" applyAlignment="1">
      <alignment horizontal="left"/>
    </xf>
    <xf numFmtId="0" fontId="25" fillId="3" borderId="20" xfId="0" applyFont="1" applyFill="1" applyBorder="1" applyAlignment="1">
      <alignment horizontal="left"/>
    </xf>
    <xf numFmtId="0" fontId="25" fillId="0" borderId="0" xfId="0" applyFont="1" applyFill="1" applyAlignment="1">
      <alignment horizontal="left"/>
    </xf>
    <xf numFmtId="0" fontId="21" fillId="0" borderId="29" xfId="0" applyFont="1" applyFill="1" applyBorder="1" applyAlignment="1"/>
    <xf numFmtId="0" fontId="20" fillId="3" borderId="29" xfId="0" applyFont="1" applyFill="1" applyBorder="1" applyAlignment="1">
      <alignment horizontal="right" vertical="top"/>
    </xf>
    <xf numFmtId="0" fontId="20" fillId="3" borderId="19" xfId="0" applyFont="1" applyFill="1" applyBorder="1" applyAlignment="1">
      <alignment horizontal="right" vertical="top"/>
    </xf>
    <xf numFmtId="43" fontId="20" fillId="0" borderId="20" xfId="25" applyFont="1" applyFill="1" applyBorder="1" applyAlignment="1">
      <alignment horizontal="left" vertical="top" wrapText="1"/>
    </xf>
    <xf numFmtId="0" fontId="21" fillId="3" borderId="18" xfId="0" applyFont="1" applyFill="1" applyBorder="1"/>
    <xf numFmtId="0" fontId="21" fillId="3" borderId="20" xfId="0" applyFont="1" applyFill="1" applyBorder="1"/>
    <xf numFmtId="0" fontId="25" fillId="3" borderId="0" xfId="0" applyFont="1" applyFill="1"/>
    <xf numFmtId="0" fontId="25" fillId="3" borderId="9" xfId="0" applyFont="1" applyFill="1" applyBorder="1" applyAlignment="1">
      <alignment horizontal="center" vertical="center"/>
    </xf>
    <xf numFmtId="43" fontId="25" fillId="3" borderId="9" xfId="1" applyFont="1" applyFill="1" applyBorder="1" applyAlignment="1">
      <alignment horizontal="center" vertical="center"/>
    </xf>
    <xf numFmtId="0" fontId="20" fillId="3" borderId="29" xfId="0" applyFont="1" applyFill="1" applyBorder="1" applyAlignment="1">
      <alignment horizontal="right"/>
    </xf>
    <xf numFmtId="0" fontId="20" fillId="0" borderId="36" xfId="0" applyFont="1" applyBorder="1" applyAlignment="1">
      <alignment horizontal="right" vertical="top"/>
    </xf>
    <xf numFmtId="0" fontId="20" fillId="0" borderId="37" xfId="0" applyFont="1" applyBorder="1" applyAlignment="1">
      <alignment vertical="top" wrapText="1"/>
    </xf>
    <xf numFmtId="0" fontId="20" fillId="3" borderId="0" xfId="0" applyFont="1" applyFill="1" applyAlignment="1">
      <alignment vertical="center"/>
    </xf>
    <xf numFmtId="0" fontId="25" fillId="0" borderId="30" xfId="0" applyFont="1" applyBorder="1" applyAlignment="1">
      <alignment horizontal="right" vertical="top"/>
    </xf>
    <xf numFmtId="0" fontId="21" fillId="0" borderId="31" xfId="0" applyFont="1" applyBorder="1"/>
    <xf numFmtId="0" fontId="25" fillId="0" borderId="32" xfId="0" applyFont="1" applyBorder="1" applyAlignment="1">
      <alignment horizontal="right"/>
    </xf>
    <xf numFmtId="0" fontId="25" fillId="0" borderId="49" xfId="0" applyFont="1" applyBorder="1"/>
    <xf numFmtId="0" fontId="25" fillId="0" borderId="33" xfId="0" applyFont="1" applyBorder="1"/>
    <xf numFmtId="0" fontId="25" fillId="0" borderId="30" xfId="0" applyFont="1" applyBorder="1" applyAlignment="1">
      <alignment horizontal="center" vertical="center"/>
    </xf>
    <xf numFmtId="43" fontId="25" fillId="0" borderId="30" xfId="1" applyFont="1" applyFill="1" applyBorder="1" applyAlignment="1">
      <alignment horizontal="center" vertical="center"/>
    </xf>
    <xf numFmtId="0" fontId="20" fillId="0" borderId="34" xfId="0" applyFont="1" applyBorder="1" applyAlignment="1">
      <alignment vertical="top"/>
    </xf>
    <xf numFmtId="0" fontId="20" fillId="0" borderId="35" xfId="0" applyFont="1" applyBorder="1" applyAlignment="1">
      <alignment horizontal="right"/>
    </xf>
    <xf numFmtId="0" fontId="20" fillId="0" borderId="36" xfId="0" applyFont="1" applyBorder="1" applyAlignment="1">
      <alignment horizontal="right"/>
    </xf>
    <xf numFmtId="0" fontId="20" fillId="0" borderId="37" xfId="0" applyFont="1" applyBorder="1" applyAlignment="1">
      <alignment horizontal="left"/>
    </xf>
    <xf numFmtId="0" fontId="20" fillId="0" borderId="38" xfId="0" applyFont="1" applyBorder="1"/>
    <xf numFmtId="0" fontId="20" fillId="0" borderId="34" xfId="0" applyFont="1" applyBorder="1" applyAlignment="1">
      <alignment horizontal="center" vertical="center"/>
    </xf>
    <xf numFmtId="43" fontId="20" fillId="0" borderId="34" xfId="1" applyFont="1" applyFill="1" applyBorder="1" applyAlignment="1">
      <alignment horizontal="center" vertical="center"/>
    </xf>
    <xf numFmtId="0" fontId="20" fillId="0" borderId="34" xfId="0" applyFont="1" applyBorder="1" applyAlignment="1">
      <alignment horizontal="right" vertical="top"/>
    </xf>
    <xf numFmtId="0" fontId="20" fillId="0" borderId="39" xfId="0" applyFont="1" applyBorder="1" applyAlignment="1">
      <alignment horizontal="right"/>
    </xf>
    <xf numFmtId="0" fontId="20" fillId="0" borderId="38" xfId="0" applyFont="1" applyBorder="1" applyAlignment="1">
      <alignment vertical="top"/>
    </xf>
    <xf numFmtId="0" fontId="20" fillId="0" borderId="20" xfId="0" applyFont="1" applyFill="1" applyBorder="1" applyAlignment="1">
      <alignment horizontal="justify" vertical="justify" wrapText="1"/>
    </xf>
    <xf numFmtId="0" fontId="25" fillId="0" borderId="29" xfId="0" applyFont="1" applyBorder="1" applyAlignment="1">
      <alignment horizontal="right"/>
    </xf>
    <xf numFmtId="0" fontId="20" fillId="0" borderId="20" xfId="0" applyFont="1" applyBorder="1" applyAlignment="1">
      <alignment horizontal="justify" vertical="justify" wrapText="1"/>
    </xf>
    <xf numFmtId="0" fontId="20" fillId="0" borderId="9" xfId="0" applyFont="1" applyBorder="1" applyAlignment="1">
      <alignment horizontal="right" vertical="top"/>
    </xf>
    <xf numFmtId="43" fontId="20" fillId="0" borderId="9" xfId="0" applyNumberFormat="1" applyFont="1" applyBorder="1" applyAlignment="1">
      <alignment horizontal="center" vertical="center"/>
    </xf>
    <xf numFmtId="0" fontId="23" fillId="0" borderId="0" xfId="11" applyFont="1" applyAlignment="1">
      <alignment horizontal="center" vertical="center"/>
    </xf>
    <xf numFmtId="0" fontId="19" fillId="0" borderId="0" xfId="11" applyFont="1" applyAlignment="1">
      <alignment horizontal="center" vertical="center"/>
    </xf>
    <xf numFmtId="0" fontId="11" fillId="0" borderId="0" xfId="11" applyFont="1" applyAlignment="1">
      <alignment horizontal="center"/>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0" fillId="0" borderId="6" xfId="0" applyFont="1" applyFill="1" applyBorder="1" applyAlignment="1">
      <alignment horizontal="left" wrapText="1"/>
    </xf>
    <xf numFmtId="0" fontId="20" fillId="0" borderId="0" xfId="0" applyFont="1" applyFill="1" applyBorder="1" applyAlignment="1">
      <alignment horizontal="left" wrapText="1"/>
    </xf>
  </cellXfs>
  <cellStyles count="165">
    <cellStyle name="•W_Electrical_BOQ_MVAC-Rev-11-09-2008" xfId="100"/>
    <cellStyle name="Comma" xfId="1" builtinId="3"/>
    <cellStyle name="Comma 10" xfId="95"/>
    <cellStyle name="Comma 2" xfId="2"/>
    <cellStyle name="Comma 2 2" xfId="21"/>
    <cellStyle name="Comma 2 2 2" xfId="96"/>
    <cellStyle name="Comma 2 2 3" xfId="112"/>
    <cellStyle name="Comma 2 3" xfId="22"/>
    <cellStyle name="Comma 2 3 2" xfId="113"/>
    <cellStyle name="Comma 2 4" xfId="23"/>
    <cellStyle name="Comma 2 4 2" xfId="114"/>
    <cellStyle name="Comma 2 5" xfId="20"/>
    <cellStyle name="Comma 2 6" xfId="77"/>
    <cellStyle name="Comma 2 6 2" xfId="146"/>
    <cellStyle name="Comma 2 7" xfId="85"/>
    <cellStyle name="Comma 2 7 2" xfId="154"/>
    <cellStyle name="Comma 2 8" xfId="101"/>
    <cellStyle name="Comma 3" xfId="18"/>
    <cellStyle name="Comma 3 2" xfId="25"/>
    <cellStyle name="Comma 3 3" xfId="24"/>
    <cellStyle name="Comma 3 3 2" xfId="115"/>
    <cellStyle name="Comma 3 4" xfId="110"/>
    <cellStyle name="Comma 4" xfId="26"/>
    <cellStyle name="Comma 5" xfId="27"/>
    <cellStyle name="Comma 5 2" xfId="28"/>
    <cellStyle name="Comma 6" xfId="29"/>
    <cellStyle name="Comma 6 2" xfId="97"/>
    <cellStyle name="Comma 7" xfId="30"/>
    <cellStyle name="Comma 8" xfId="94"/>
    <cellStyle name="Comma 8 2" xfId="163"/>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1 2" xfId="145"/>
    <cellStyle name="Normal 12" xfId="93"/>
    <cellStyle name="Normal 12 2" xfId="162"/>
    <cellStyle name="Normal 13" xfId="99"/>
    <cellStyle name="Normal 13 2" xfId="164"/>
    <cellStyle name="Normal 2" xfId="4"/>
    <cellStyle name="Normal 2 10" xfId="36"/>
    <cellStyle name="Normal 2 10 2" xfId="117"/>
    <cellStyle name="Normal 2 11" xfId="37"/>
    <cellStyle name="Normal 2 11 2" xfId="118"/>
    <cellStyle name="Normal 2 12" xfId="35"/>
    <cellStyle name="Normal 2 12 2" xfId="116"/>
    <cellStyle name="Normal 2 13" xfId="78"/>
    <cellStyle name="Normal 2 13 2" xfId="147"/>
    <cellStyle name="Normal 2 14" xfId="86"/>
    <cellStyle name="Normal 2 14 2" xfId="155"/>
    <cellStyle name="Normal 2 15" xfId="102"/>
    <cellStyle name="Normal 2 2" xfId="5"/>
    <cellStyle name="Normal 2 2 2" xfId="39"/>
    <cellStyle name="Normal 2 2 2 2" xfId="120"/>
    <cellStyle name="Normal 2 2 3" xfId="40"/>
    <cellStyle name="Normal 2 2 3 2" xfId="121"/>
    <cellStyle name="Normal 2 2 4" xfId="41"/>
    <cellStyle name="Normal 2 2 4 2" xfId="122"/>
    <cellStyle name="Normal 2 2 5" xfId="38"/>
    <cellStyle name="Normal 2 2 5 2" xfId="119"/>
    <cellStyle name="Normal 2 2 6" xfId="79"/>
    <cellStyle name="Normal 2 2 6 2" xfId="148"/>
    <cellStyle name="Normal 2 2 7" xfId="87"/>
    <cellStyle name="Normal 2 2 7 2" xfId="156"/>
    <cellStyle name="Normal 2 2 8" xfId="103"/>
    <cellStyle name="Normal 2 3" xfId="6"/>
    <cellStyle name="Normal 2 3 2" xfId="43"/>
    <cellStyle name="Normal 2 3 2 2" xfId="124"/>
    <cellStyle name="Normal 2 3 3" xfId="44"/>
    <cellStyle name="Normal 2 3 3 2" xfId="125"/>
    <cellStyle name="Normal 2 3 4" xfId="45"/>
    <cellStyle name="Normal 2 3 4 2" xfId="126"/>
    <cellStyle name="Normal 2 3 5" xfId="42"/>
    <cellStyle name="Normal 2 3 5 2" xfId="123"/>
    <cellStyle name="Normal 2 3 6" xfId="80"/>
    <cellStyle name="Normal 2 3 6 2" xfId="149"/>
    <cellStyle name="Normal 2 3 7" xfId="88"/>
    <cellStyle name="Normal 2 3 7 2" xfId="157"/>
    <cellStyle name="Normal 2 3 8" xfId="104"/>
    <cellStyle name="Normal 2 4" xfId="7"/>
    <cellStyle name="Normal 2 4 2" xfId="47"/>
    <cellStyle name="Normal 2 4 2 2" xfId="128"/>
    <cellStyle name="Normal 2 4 3" xfId="48"/>
    <cellStyle name="Normal 2 4 3 2" xfId="129"/>
    <cellStyle name="Normal 2 4 4" xfId="49"/>
    <cellStyle name="Normal 2 4 4 2" xfId="130"/>
    <cellStyle name="Normal 2 4 5" xfId="46"/>
    <cellStyle name="Normal 2 4 5 2" xfId="127"/>
    <cellStyle name="Normal 2 4 6" xfId="81"/>
    <cellStyle name="Normal 2 4 6 2" xfId="150"/>
    <cellStyle name="Normal 2 4 7" xfId="89"/>
    <cellStyle name="Normal 2 4 7 2" xfId="158"/>
    <cellStyle name="Normal 2 4 8" xfId="105"/>
    <cellStyle name="Normal 2 5" xfId="8"/>
    <cellStyle name="Normal 2 5 2" xfId="51"/>
    <cellStyle name="Normal 2 5 2 2" xfId="132"/>
    <cellStyle name="Normal 2 5 3" xfId="52"/>
    <cellStyle name="Normal 2 5 3 2" xfId="133"/>
    <cellStyle name="Normal 2 5 4" xfId="53"/>
    <cellStyle name="Normal 2 5 4 2" xfId="134"/>
    <cellStyle name="Normal 2 5 5" xfId="50"/>
    <cellStyle name="Normal 2 5 5 2" xfId="131"/>
    <cellStyle name="Normal 2 5 6" xfId="82"/>
    <cellStyle name="Normal 2 5 6 2" xfId="151"/>
    <cellStyle name="Normal 2 5 7" xfId="90"/>
    <cellStyle name="Normal 2 5 7 2" xfId="159"/>
    <cellStyle name="Normal 2 5 8" xfId="106"/>
    <cellStyle name="Normal 2 6" xfId="9"/>
    <cellStyle name="Normal 2 6 2" xfId="55"/>
    <cellStyle name="Normal 2 6 2 2" xfId="136"/>
    <cellStyle name="Normal 2 6 3" xfId="56"/>
    <cellStyle name="Normal 2 6 3 2" xfId="137"/>
    <cellStyle name="Normal 2 6 4" xfId="57"/>
    <cellStyle name="Normal 2 6 4 2" xfId="138"/>
    <cellStyle name="Normal 2 6 5" xfId="54"/>
    <cellStyle name="Normal 2 6 5 2" xfId="135"/>
    <cellStyle name="Normal 2 6 6" xfId="83"/>
    <cellStyle name="Normal 2 6 6 2" xfId="152"/>
    <cellStyle name="Normal 2 6 7" xfId="91"/>
    <cellStyle name="Normal 2 6 7 2" xfId="160"/>
    <cellStyle name="Normal 2 6 8" xfId="107"/>
    <cellStyle name="Normal 2 7" xfId="10"/>
    <cellStyle name="Normal 2 7 2" xfId="59"/>
    <cellStyle name="Normal 2 7 2 2" xfId="140"/>
    <cellStyle name="Normal 2 7 3" xfId="60"/>
    <cellStyle name="Normal 2 7 3 2" xfId="141"/>
    <cellStyle name="Normal 2 7 4" xfId="61"/>
    <cellStyle name="Normal 2 7 4 2" xfId="142"/>
    <cellStyle name="Normal 2 7 5" xfId="58"/>
    <cellStyle name="Normal 2 7 5 2" xfId="139"/>
    <cellStyle name="Normal 2 7 6" xfId="84"/>
    <cellStyle name="Normal 2 7 6 2" xfId="153"/>
    <cellStyle name="Normal 2 7 7" xfId="92"/>
    <cellStyle name="Normal 2 7 7 2" xfId="161"/>
    <cellStyle name="Normal 2 7 8" xfId="108"/>
    <cellStyle name="Normal 2 8" xfId="62"/>
    <cellStyle name="Normal 2 9" xfId="63"/>
    <cellStyle name="Normal 2 9 2" xfId="143"/>
    <cellStyle name="Normal 3" xfId="17"/>
    <cellStyle name="Normal 3 2" xfId="65"/>
    <cellStyle name="Normal 3 3" xfId="66"/>
    <cellStyle name="Normal 3 3 2" xfId="67"/>
    <cellStyle name="Normal 3 4" xfId="64"/>
    <cellStyle name="Normal 3 4 2" xfId="144"/>
    <cellStyle name="Normal 3 5" xfId="109"/>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3 3" xfId="11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420</xdr:row>
      <xdr:rowOff>0</xdr:rowOff>
    </xdr:from>
    <xdr:to>
      <xdr:col>6</xdr:col>
      <xdr:colOff>76200</xdr:colOff>
      <xdr:row>420</xdr:row>
      <xdr:rowOff>148167</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11" name="Text Box 5">
          <a:extLst>
            <a:ext uri="{FF2B5EF4-FFF2-40B4-BE49-F238E27FC236}">
              <a16:creationId xmlns:a16="http://schemas.microsoft.com/office/drawing/2014/main"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12" name="Text Box 9">
          <a:extLst>
            <a:ext uri="{FF2B5EF4-FFF2-40B4-BE49-F238E27FC236}">
              <a16:creationId xmlns:a16="http://schemas.microsoft.com/office/drawing/2014/main"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4" name="Text Box 4">
          <a:extLst>
            <a:ext uri="{FF2B5EF4-FFF2-40B4-BE49-F238E27FC236}">
              <a16:creationId xmlns:a16="http://schemas.microsoft.com/office/drawing/2014/main"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6" name="Text Box 9">
          <a:extLst>
            <a:ext uri="{FF2B5EF4-FFF2-40B4-BE49-F238E27FC236}">
              <a16:creationId xmlns:a16="http://schemas.microsoft.com/office/drawing/2014/main"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7" name="Text Box 10">
          <a:extLst>
            <a:ext uri="{FF2B5EF4-FFF2-40B4-BE49-F238E27FC236}">
              <a16:creationId xmlns:a16="http://schemas.microsoft.com/office/drawing/2014/main"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8" name="Text Box 4">
          <a:extLst>
            <a:ext uri="{FF2B5EF4-FFF2-40B4-BE49-F238E27FC236}">
              <a16:creationId xmlns:a16="http://schemas.microsoft.com/office/drawing/2014/main"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9" name="Text Box 5">
          <a:extLst>
            <a:ext uri="{FF2B5EF4-FFF2-40B4-BE49-F238E27FC236}">
              <a16:creationId xmlns:a16="http://schemas.microsoft.com/office/drawing/2014/main"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20" name="Text Box 9">
          <a:extLst>
            <a:ext uri="{FF2B5EF4-FFF2-40B4-BE49-F238E27FC236}">
              <a16:creationId xmlns:a16="http://schemas.microsoft.com/office/drawing/2014/main"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22" name="Text Box 4">
          <a:extLst>
            <a:ext uri="{FF2B5EF4-FFF2-40B4-BE49-F238E27FC236}">
              <a16:creationId xmlns:a16="http://schemas.microsoft.com/office/drawing/2014/main"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23" name="Text Box 5">
          <a:extLst>
            <a:ext uri="{FF2B5EF4-FFF2-40B4-BE49-F238E27FC236}">
              <a16:creationId xmlns:a16="http://schemas.microsoft.com/office/drawing/2014/main"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26" name="Text Box 4">
          <a:extLst>
            <a:ext uri="{FF2B5EF4-FFF2-40B4-BE49-F238E27FC236}">
              <a16:creationId xmlns:a16="http://schemas.microsoft.com/office/drawing/2014/main"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30" name="Text Box 4">
          <a:extLst>
            <a:ext uri="{FF2B5EF4-FFF2-40B4-BE49-F238E27FC236}">
              <a16:creationId xmlns:a16="http://schemas.microsoft.com/office/drawing/2014/main"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4" name="Text Box 4">
          <a:extLst>
            <a:ext uri="{FF2B5EF4-FFF2-40B4-BE49-F238E27FC236}">
              <a16:creationId xmlns:a16="http://schemas.microsoft.com/office/drawing/2014/main"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5" name="Text Box 5">
          <a:extLst>
            <a:ext uri="{FF2B5EF4-FFF2-40B4-BE49-F238E27FC236}">
              <a16:creationId xmlns:a16="http://schemas.microsoft.com/office/drawing/2014/main"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6" name="Text Box 9">
          <a:extLst>
            <a:ext uri="{FF2B5EF4-FFF2-40B4-BE49-F238E27FC236}">
              <a16:creationId xmlns:a16="http://schemas.microsoft.com/office/drawing/2014/main"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7" name="Text Box 10">
          <a:extLst>
            <a:ext uri="{FF2B5EF4-FFF2-40B4-BE49-F238E27FC236}">
              <a16:creationId xmlns:a16="http://schemas.microsoft.com/office/drawing/2014/main"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8" name="Text Box 4">
          <a:extLst>
            <a:ext uri="{FF2B5EF4-FFF2-40B4-BE49-F238E27FC236}">
              <a16:creationId xmlns:a16="http://schemas.microsoft.com/office/drawing/2014/main"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39" name="Text Box 5">
          <a:extLst>
            <a:ext uri="{FF2B5EF4-FFF2-40B4-BE49-F238E27FC236}">
              <a16:creationId xmlns:a16="http://schemas.microsoft.com/office/drawing/2014/main"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0" name="Text Box 9">
          <a:extLst>
            <a:ext uri="{FF2B5EF4-FFF2-40B4-BE49-F238E27FC236}">
              <a16:creationId xmlns:a16="http://schemas.microsoft.com/office/drawing/2014/main"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1" name="Text Box 10">
          <a:extLst>
            <a:ext uri="{FF2B5EF4-FFF2-40B4-BE49-F238E27FC236}">
              <a16:creationId xmlns:a16="http://schemas.microsoft.com/office/drawing/2014/main"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2" name="Text Box 4">
          <a:extLst>
            <a:ext uri="{FF2B5EF4-FFF2-40B4-BE49-F238E27FC236}">
              <a16:creationId xmlns:a16="http://schemas.microsoft.com/office/drawing/2014/main"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3" name="Text Box 5">
          <a:extLst>
            <a:ext uri="{FF2B5EF4-FFF2-40B4-BE49-F238E27FC236}">
              <a16:creationId xmlns:a16="http://schemas.microsoft.com/office/drawing/2014/main"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4" name="Text Box 9">
          <a:extLst>
            <a:ext uri="{FF2B5EF4-FFF2-40B4-BE49-F238E27FC236}">
              <a16:creationId xmlns:a16="http://schemas.microsoft.com/office/drawing/2014/main"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5" name="Text Box 10">
          <a:extLst>
            <a:ext uri="{FF2B5EF4-FFF2-40B4-BE49-F238E27FC236}">
              <a16:creationId xmlns:a16="http://schemas.microsoft.com/office/drawing/2014/main"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6" name="Text Box 4">
          <a:extLst>
            <a:ext uri="{FF2B5EF4-FFF2-40B4-BE49-F238E27FC236}">
              <a16:creationId xmlns:a16="http://schemas.microsoft.com/office/drawing/2014/main"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49" name="Text Box 10">
          <a:extLst>
            <a:ext uri="{FF2B5EF4-FFF2-40B4-BE49-F238E27FC236}">
              <a16:creationId xmlns:a16="http://schemas.microsoft.com/office/drawing/2014/main"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0" name="Text Box 4">
          <a:extLst>
            <a:ext uri="{FF2B5EF4-FFF2-40B4-BE49-F238E27FC236}">
              <a16:creationId xmlns:a16="http://schemas.microsoft.com/office/drawing/2014/main"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1" name="Text Box 5">
          <a:extLst>
            <a:ext uri="{FF2B5EF4-FFF2-40B4-BE49-F238E27FC236}">
              <a16:creationId xmlns:a16="http://schemas.microsoft.com/office/drawing/2014/main"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2" name="Text Box 9">
          <a:extLst>
            <a:ext uri="{FF2B5EF4-FFF2-40B4-BE49-F238E27FC236}">
              <a16:creationId xmlns:a16="http://schemas.microsoft.com/office/drawing/2014/main"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3" name="Text Box 10">
          <a:extLst>
            <a:ext uri="{FF2B5EF4-FFF2-40B4-BE49-F238E27FC236}">
              <a16:creationId xmlns:a16="http://schemas.microsoft.com/office/drawing/2014/main"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4" name="Text Box 4">
          <a:extLst>
            <a:ext uri="{FF2B5EF4-FFF2-40B4-BE49-F238E27FC236}">
              <a16:creationId xmlns:a16="http://schemas.microsoft.com/office/drawing/2014/main"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5" name="Text Box 5">
          <a:extLst>
            <a:ext uri="{FF2B5EF4-FFF2-40B4-BE49-F238E27FC236}">
              <a16:creationId xmlns:a16="http://schemas.microsoft.com/office/drawing/2014/main"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6" name="Text Box 9">
          <a:extLst>
            <a:ext uri="{FF2B5EF4-FFF2-40B4-BE49-F238E27FC236}">
              <a16:creationId xmlns:a16="http://schemas.microsoft.com/office/drawing/2014/main"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7" name="Text Box 10">
          <a:extLst>
            <a:ext uri="{FF2B5EF4-FFF2-40B4-BE49-F238E27FC236}">
              <a16:creationId xmlns:a16="http://schemas.microsoft.com/office/drawing/2014/main"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8" name="Text Box 4">
          <a:extLst>
            <a:ext uri="{FF2B5EF4-FFF2-40B4-BE49-F238E27FC236}">
              <a16:creationId xmlns:a16="http://schemas.microsoft.com/office/drawing/2014/main"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59" name="Text Box 5">
          <a:extLst>
            <a:ext uri="{FF2B5EF4-FFF2-40B4-BE49-F238E27FC236}">
              <a16:creationId xmlns:a16="http://schemas.microsoft.com/office/drawing/2014/main"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60" name="Text Box 9">
          <a:extLst>
            <a:ext uri="{FF2B5EF4-FFF2-40B4-BE49-F238E27FC236}">
              <a16:creationId xmlns:a16="http://schemas.microsoft.com/office/drawing/2014/main"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421</xdr:row>
      <xdr:rowOff>2718</xdr:rowOff>
    </xdr:to>
    <xdr:sp macro="" textlink="">
      <xdr:nvSpPr>
        <xdr:cNvPr id="61" name="Text Box 10">
          <a:extLst>
            <a:ext uri="{FF2B5EF4-FFF2-40B4-BE49-F238E27FC236}">
              <a16:creationId xmlns:a16="http://schemas.microsoft.com/office/drawing/2014/main"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2" name="Text Box 4">
          <a:extLst>
            <a:ext uri="{FF2B5EF4-FFF2-40B4-BE49-F238E27FC236}">
              <a16:creationId xmlns:a16="http://schemas.microsoft.com/office/drawing/2014/main"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3" name="Text Box 5">
          <a:extLst>
            <a:ext uri="{FF2B5EF4-FFF2-40B4-BE49-F238E27FC236}">
              <a16:creationId xmlns:a16="http://schemas.microsoft.com/office/drawing/2014/main"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4" name="Text Box 9">
          <a:extLst>
            <a:ext uri="{FF2B5EF4-FFF2-40B4-BE49-F238E27FC236}">
              <a16:creationId xmlns:a16="http://schemas.microsoft.com/office/drawing/2014/main"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5" name="Text Box 10">
          <a:extLst>
            <a:ext uri="{FF2B5EF4-FFF2-40B4-BE49-F238E27FC236}">
              <a16:creationId xmlns:a16="http://schemas.microsoft.com/office/drawing/2014/main"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8" name="Text Box 9">
          <a:extLst>
            <a:ext uri="{FF2B5EF4-FFF2-40B4-BE49-F238E27FC236}">
              <a16:creationId xmlns:a16="http://schemas.microsoft.com/office/drawing/2014/main"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69" name="Text Box 10">
          <a:extLst>
            <a:ext uri="{FF2B5EF4-FFF2-40B4-BE49-F238E27FC236}">
              <a16:creationId xmlns:a16="http://schemas.microsoft.com/office/drawing/2014/main"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0" name="Text Box 4">
          <a:extLst>
            <a:ext uri="{FF2B5EF4-FFF2-40B4-BE49-F238E27FC236}">
              <a16:creationId xmlns:a16="http://schemas.microsoft.com/office/drawing/2014/main"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1" name="Text Box 5">
          <a:extLst>
            <a:ext uri="{FF2B5EF4-FFF2-40B4-BE49-F238E27FC236}">
              <a16:creationId xmlns:a16="http://schemas.microsoft.com/office/drawing/2014/main"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2" name="Text Box 9">
          <a:extLst>
            <a:ext uri="{FF2B5EF4-FFF2-40B4-BE49-F238E27FC236}">
              <a16:creationId xmlns:a16="http://schemas.microsoft.com/office/drawing/2014/main"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3" name="Text Box 10">
          <a:extLst>
            <a:ext uri="{FF2B5EF4-FFF2-40B4-BE49-F238E27FC236}">
              <a16:creationId xmlns:a16="http://schemas.microsoft.com/office/drawing/2014/main"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4" name="Text Box 4">
          <a:extLst>
            <a:ext uri="{FF2B5EF4-FFF2-40B4-BE49-F238E27FC236}">
              <a16:creationId xmlns:a16="http://schemas.microsoft.com/office/drawing/2014/main"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5" name="Text Box 5">
          <a:extLst>
            <a:ext uri="{FF2B5EF4-FFF2-40B4-BE49-F238E27FC236}">
              <a16:creationId xmlns:a16="http://schemas.microsoft.com/office/drawing/2014/main"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6" name="Text Box 9">
          <a:extLst>
            <a:ext uri="{FF2B5EF4-FFF2-40B4-BE49-F238E27FC236}">
              <a16:creationId xmlns:a16="http://schemas.microsoft.com/office/drawing/2014/main"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7" name="Text Box 10">
          <a:extLst>
            <a:ext uri="{FF2B5EF4-FFF2-40B4-BE49-F238E27FC236}">
              <a16:creationId xmlns:a16="http://schemas.microsoft.com/office/drawing/2014/main"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8" name="Text Box 4">
          <a:extLst>
            <a:ext uri="{FF2B5EF4-FFF2-40B4-BE49-F238E27FC236}">
              <a16:creationId xmlns:a16="http://schemas.microsoft.com/office/drawing/2014/main"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79" name="Text Box 5">
          <a:extLst>
            <a:ext uri="{FF2B5EF4-FFF2-40B4-BE49-F238E27FC236}">
              <a16:creationId xmlns:a16="http://schemas.microsoft.com/office/drawing/2014/main"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0" name="Text Box 9">
          <a:extLst>
            <a:ext uri="{FF2B5EF4-FFF2-40B4-BE49-F238E27FC236}">
              <a16:creationId xmlns:a16="http://schemas.microsoft.com/office/drawing/2014/main"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1" name="Text Box 10">
          <a:extLst>
            <a:ext uri="{FF2B5EF4-FFF2-40B4-BE49-F238E27FC236}">
              <a16:creationId xmlns:a16="http://schemas.microsoft.com/office/drawing/2014/main"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2" name="Text Box 4">
          <a:extLst>
            <a:ext uri="{FF2B5EF4-FFF2-40B4-BE49-F238E27FC236}">
              <a16:creationId xmlns:a16="http://schemas.microsoft.com/office/drawing/2014/main"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3" name="Text Box 5">
          <a:extLst>
            <a:ext uri="{FF2B5EF4-FFF2-40B4-BE49-F238E27FC236}">
              <a16:creationId xmlns:a16="http://schemas.microsoft.com/office/drawing/2014/main"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4" name="Text Box 9">
          <a:extLst>
            <a:ext uri="{FF2B5EF4-FFF2-40B4-BE49-F238E27FC236}">
              <a16:creationId xmlns:a16="http://schemas.microsoft.com/office/drawing/2014/main"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5" name="Text Box 10">
          <a:extLst>
            <a:ext uri="{FF2B5EF4-FFF2-40B4-BE49-F238E27FC236}">
              <a16:creationId xmlns:a16="http://schemas.microsoft.com/office/drawing/2014/main"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6" name="Text Box 4">
          <a:extLst>
            <a:ext uri="{FF2B5EF4-FFF2-40B4-BE49-F238E27FC236}">
              <a16:creationId xmlns:a16="http://schemas.microsoft.com/office/drawing/2014/main"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7" name="Text Box 5">
          <a:extLst>
            <a:ext uri="{FF2B5EF4-FFF2-40B4-BE49-F238E27FC236}">
              <a16:creationId xmlns:a16="http://schemas.microsoft.com/office/drawing/2014/main"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8" name="Text Box 9">
          <a:extLst>
            <a:ext uri="{FF2B5EF4-FFF2-40B4-BE49-F238E27FC236}">
              <a16:creationId xmlns:a16="http://schemas.microsoft.com/office/drawing/2014/main"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89" name="Text Box 10">
          <a:extLst>
            <a:ext uri="{FF2B5EF4-FFF2-40B4-BE49-F238E27FC236}">
              <a16:creationId xmlns:a16="http://schemas.microsoft.com/office/drawing/2014/main"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0" name="Text Box 4">
          <a:extLst>
            <a:ext uri="{FF2B5EF4-FFF2-40B4-BE49-F238E27FC236}">
              <a16:creationId xmlns:a16="http://schemas.microsoft.com/office/drawing/2014/main"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1" name="Text Box 5">
          <a:extLst>
            <a:ext uri="{FF2B5EF4-FFF2-40B4-BE49-F238E27FC236}">
              <a16:creationId xmlns:a16="http://schemas.microsoft.com/office/drawing/2014/main"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2" name="Text Box 9">
          <a:extLst>
            <a:ext uri="{FF2B5EF4-FFF2-40B4-BE49-F238E27FC236}">
              <a16:creationId xmlns:a16="http://schemas.microsoft.com/office/drawing/2014/main"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3" name="Text Box 10">
          <a:extLst>
            <a:ext uri="{FF2B5EF4-FFF2-40B4-BE49-F238E27FC236}">
              <a16:creationId xmlns:a16="http://schemas.microsoft.com/office/drawing/2014/main"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4" name="Text Box 4">
          <a:extLst>
            <a:ext uri="{FF2B5EF4-FFF2-40B4-BE49-F238E27FC236}">
              <a16:creationId xmlns:a16="http://schemas.microsoft.com/office/drawing/2014/main"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5" name="Text Box 5">
          <a:extLst>
            <a:ext uri="{FF2B5EF4-FFF2-40B4-BE49-F238E27FC236}">
              <a16:creationId xmlns:a16="http://schemas.microsoft.com/office/drawing/2014/main"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6" name="Text Box 9">
          <a:extLst>
            <a:ext uri="{FF2B5EF4-FFF2-40B4-BE49-F238E27FC236}">
              <a16:creationId xmlns:a16="http://schemas.microsoft.com/office/drawing/2014/main"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7" name="Text Box 10">
          <a:extLst>
            <a:ext uri="{FF2B5EF4-FFF2-40B4-BE49-F238E27FC236}">
              <a16:creationId xmlns:a16="http://schemas.microsoft.com/office/drawing/2014/main"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8" name="Text Box 4">
          <a:extLst>
            <a:ext uri="{FF2B5EF4-FFF2-40B4-BE49-F238E27FC236}">
              <a16:creationId xmlns:a16="http://schemas.microsoft.com/office/drawing/2014/main"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99" name="Text Box 5">
          <a:extLst>
            <a:ext uri="{FF2B5EF4-FFF2-40B4-BE49-F238E27FC236}">
              <a16:creationId xmlns:a16="http://schemas.microsoft.com/office/drawing/2014/main"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0" name="Text Box 9">
          <a:extLst>
            <a:ext uri="{FF2B5EF4-FFF2-40B4-BE49-F238E27FC236}">
              <a16:creationId xmlns:a16="http://schemas.microsoft.com/office/drawing/2014/main"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1" name="Text Box 10">
          <a:extLst>
            <a:ext uri="{FF2B5EF4-FFF2-40B4-BE49-F238E27FC236}">
              <a16:creationId xmlns:a16="http://schemas.microsoft.com/office/drawing/2014/main"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2" name="Text Box 4">
          <a:extLst>
            <a:ext uri="{FF2B5EF4-FFF2-40B4-BE49-F238E27FC236}">
              <a16:creationId xmlns:a16="http://schemas.microsoft.com/office/drawing/2014/main"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3" name="Text Box 5">
          <a:extLst>
            <a:ext uri="{FF2B5EF4-FFF2-40B4-BE49-F238E27FC236}">
              <a16:creationId xmlns:a16="http://schemas.microsoft.com/office/drawing/2014/main"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4" name="Text Box 9">
          <a:extLst>
            <a:ext uri="{FF2B5EF4-FFF2-40B4-BE49-F238E27FC236}">
              <a16:creationId xmlns:a16="http://schemas.microsoft.com/office/drawing/2014/main"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148167</xdr:rowOff>
    </xdr:to>
    <xdr:sp macro="" textlink="">
      <xdr:nvSpPr>
        <xdr:cNvPr id="105" name="Text Box 10">
          <a:extLst>
            <a:ext uri="{FF2B5EF4-FFF2-40B4-BE49-F238E27FC236}">
              <a16:creationId xmlns:a16="http://schemas.microsoft.com/office/drawing/2014/main"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148168</xdr:rowOff>
    </xdr:to>
    <xdr:sp macro="" textlink="">
      <xdr:nvSpPr>
        <xdr:cNvPr id="106" name="Text Box 4">
          <a:extLst>
            <a:ext uri="{FF2B5EF4-FFF2-40B4-BE49-F238E27FC236}">
              <a16:creationId xmlns:a16="http://schemas.microsoft.com/office/drawing/2014/main"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148168</xdr:rowOff>
    </xdr:to>
    <xdr:sp macro="" textlink="">
      <xdr:nvSpPr>
        <xdr:cNvPr id="107" name="Text Box 5">
          <a:extLst>
            <a:ext uri="{FF2B5EF4-FFF2-40B4-BE49-F238E27FC236}">
              <a16:creationId xmlns:a16="http://schemas.microsoft.com/office/drawing/2014/main"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148168</xdr:rowOff>
    </xdr:to>
    <xdr:sp macro="" textlink="">
      <xdr:nvSpPr>
        <xdr:cNvPr id="108" name="Text Box 9">
          <a:extLst>
            <a:ext uri="{FF2B5EF4-FFF2-40B4-BE49-F238E27FC236}">
              <a16:creationId xmlns:a16="http://schemas.microsoft.com/office/drawing/2014/main"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420</xdr:row>
      <xdr:rowOff>0</xdr:rowOff>
    </xdr:from>
    <xdr:to>
      <xdr:col>6</xdr:col>
      <xdr:colOff>76200</xdr:colOff>
      <xdr:row>420</xdr:row>
      <xdr:rowOff>148168</xdr:rowOff>
    </xdr:to>
    <xdr:sp macro="" textlink="">
      <xdr:nvSpPr>
        <xdr:cNvPr id="109" name="Text Box 10">
          <a:extLst>
            <a:ext uri="{FF2B5EF4-FFF2-40B4-BE49-F238E27FC236}">
              <a16:creationId xmlns:a16="http://schemas.microsoft.com/office/drawing/2014/main"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0" name="Text Box 4">
          <a:extLst>
            <a:ext uri="{FF2B5EF4-FFF2-40B4-BE49-F238E27FC236}">
              <a16:creationId xmlns:a16="http://schemas.microsoft.com/office/drawing/2014/main" id="{00000000-0008-0000-0200-00006E000000}"/>
            </a:ext>
          </a:extLst>
        </xdr:cNvPr>
        <xdr:cNvSpPr txBox="1">
          <a:spLocks noChangeArrowheads="1"/>
        </xdr:cNvSpPr>
      </xdr:nvSpPr>
      <xdr:spPr bwMode="auto">
        <a:xfrm>
          <a:off x="5248275" y="37873305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1" name="Text Box 5">
          <a:extLst>
            <a:ext uri="{FF2B5EF4-FFF2-40B4-BE49-F238E27FC236}">
              <a16:creationId xmlns:a16="http://schemas.microsoft.com/office/drawing/2014/main" id="{00000000-0008-0000-0200-00006F000000}"/>
            </a:ext>
          </a:extLst>
        </xdr:cNvPr>
        <xdr:cNvSpPr txBox="1">
          <a:spLocks noChangeArrowheads="1"/>
        </xdr:cNvSpPr>
      </xdr:nvSpPr>
      <xdr:spPr bwMode="auto">
        <a:xfrm>
          <a:off x="5248275" y="37873305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2" name="Text Box 9">
          <a:extLst>
            <a:ext uri="{FF2B5EF4-FFF2-40B4-BE49-F238E27FC236}">
              <a16:creationId xmlns:a16="http://schemas.microsoft.com/office/drawing/2014/main" id="{00000000-0008-0000-0200-000070000000}"/>
            </a:ext>
          </a:extLst>
        </xdr:cNvPr>
        <xdr:cNvSpPr txBox="1">
          <a:spLocks noChangeArrowheads="1"/>
        </xdr:cNvSpPr>
      </xdr:nvSpPr>
      <xdr:spPr bwMode="auto">
        <a:xfrm>
          <a:off x="5248275" y="37873305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3" name="Text Box 10">
          <a:extLst>
            <a:ext uri="{FF2B5EF4-FFF2-40B4-BE49-F238E27FC236}">
              <a16:creationId xmlns:a16="http://schemas.microsoft.com/office/drawing/2014/main" id="{00000000-0008-0000-0200-000071000000}"/>
            </a:ext>
          </a:extLst>
        </xdr:cNvPr>
        <xdr:cNvSpPr txBox="1">
          <a:spLocks noChangeArrowheads="1"/>
        </xdr:cNvSpPr>
      </xdr:nvSpPr>
      <xdr:spPr bwMode="auto">
        <a:xfrm>
          <a:off x="5248275" y="37873305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809627</xdr:rowOff>
    </xdr:to>
    <xdr:sp macro="" textlink="">
      <xdr:nvSpPr>
        <xdr:cNvPr id="114" name="Text Box 4">
          <a:extLst>
            <a:ext uri="{FF2B5EF4-FFF2-40B4-BE49-F238E27FC236}">
              <a16:creationId xmlns:a16="http://schemas.microsoft.com/office/drawing/2014/main" id="{00000000-0008-0000-0200-000072000000}"/>
            </a:ext>
          </a:extLst>
        </xdr:cNvPr>
        <xdr:cNvSpPr txBox="1">
          <a:spLocks noChangeArrowheads="1"/>
        </xdr:cNvSpPr>
      </xdr:nvSpPr>
      <xdr:spPr bwMode="auto">
        <a:xfrm>
          <a:off x="5248275" y="38780085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809627</xdr:rowOff>
    </xdr:to>
    <xdr:sp macro="" textlink="">
      <xdr:nvSpPr>
        <xdr:cNvPr id="115" name="Text Box 5">
          <a:extLst>
            <a:ext uri="{FF2B5EF4-FFF2-40B4-BE49-F238E27FC236}">
              <a16:creationId xmlns:a16="http://schemas.microsoft.com/office/drawing/2014/main" id="{00000000-0008-0000-0200-000073000000}"/>
            </a:ext>
          </a:extLst>
        </xdr:cNvPr>
        <xdr:cNvSpPr txBox="1">
          <a:spLocks noChangeArrowheads="1"/>
        </xdr:cNvSpPr>
      </xdr:nvSpPr>
      <xdr:spPr bwMode="auto">
        <a:xfrm>
          <a:off x="5248275" y="38780085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809627</xdr:rowOff>
    </xdr:to>
    <xdr:sp macro="" textlink="">
      <xdr:nvSpPr>
        <xdr:cNvPr id="116" name="Text Box 9">
          <a:extLst>
            <a:ext uri="{FF2B5EF4-FFF2-40B4-BE49-F238E27FC236}">
              <a16:creationId xmlns:a16="http://schemas.microsoft.com/office/drawing/2014/main" id="{00000000-0008-0000-0200-000074000000}"/>
            </a:ext>
          </a:extLst>
        </xdr:cNvPr>
        <xdr:cNvSpPr txBox="1">
          <a:spLocks noChangeArrowheads="1"/>
        </xdr:cNvSpPr>
      </xdr:nvSpPr>
      <xdr:spPr bwMode="auto">
        <a:xfrm>
          <a:off x="5248275" y="38780085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7" name="Text Box 4">
          <a:extLst>
            <a:ext uri="{FF2B5EF4-FFF2-40B4-BE49-F238E27FC236}">
              <a16:creationId xmlns:a16="http://schemas.microsoft.com/office/drawing/2014/main" id="{00000000-0008-0000-0200-000075000000}"/>
            </a:ext>
          </a:extLst>
        </xdr:cNvPr>
        <xdr:cNvSpPr txBox="1">
          <a:spLocks noChangeArrowheads="1"/>
        </xdr:cNvSpPr>
      </xdr:nvSpPr>
      <xdr:spPr bwMode="auto">
        <a:xfrm>
          <a:off x="5248275" y="382943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8" name="Text Box 5">
          <a:extLst>
            <a:ext uri="{FF2B5EF4-FFF2-40B4-BE49-F238E27FC236}">
              <a16:creationId xmlns:a16="http://schemas.microsoft.com/office/drawing/2014/main" id="{00000000-0008-0000-0200-000076000000}"/>
            </a:ext>
          </a:extLst>
        </xdr:cNvPr>
        <xdr:cNvSpPr txBox="1">
          <a:spLocks noChangeArrowheads="1"/>
        </xdr:cNvSpPr>
      </xdr:nvSpPr>
      <xdr:spPr bwMode="auto">
        <a:xfrm>
          <a:off x="5248275" y="382943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19" name="Text Box 9">
          <a:extLst>
            <a:ext uri="{FF2B5EF4-FFF2-40B4-BE49-F238E27FC236}">
              <a16:creationId xmlns:a16="http://schemas.microsoft.com/office/drawing/2014/main" id="{00000000-0008-0000-0200-000077000000}"/>
            </a:ext>
          </a:extLst>
        </xdr:cNvPr>
        <xdr:cNvSpPr txBox="1">
          <a:spLocks noChangeArrowheads="1"/>
        </xdr:cNvSpPr>
      </xdr:nvSpPr>
      <xdr:spPr bwMode="auto">
        <a:xfrm>
          <a:off x="5248275" y="382943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0" name="Text Box 10">
          <a:extLst>
            <a:ext uri="{FF2B5EF4-FFF2-40B4-BE49-F238E27FC236}">
              <a16:creationId xmlns:a16="http://schemas.microsoft.com/office/drawing/2014/main" id="{00000000-0008-0000-0200-000078000000}"/>
            </a:ext>
          </a:extLst>
        </xdr:cNvPr>
        <xdr:cNvSpPr txBox="1">
          <a:spLocks noChangeArrowheads="1"/>
        </xdr:cNvSpPr>
      </xdr:nvSpPr>
      <xdr:spPr bwMode="auto">
        <a:xfrm>
          <a:off x="5248275" y="382943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1" name="Text Box 4">
          <a:extLst>
            <a:ext uri="{FF2B5EF4-FFF2-40B4-BE49-F238E27FC236}">
              <a16:creationId xmlns:a16="http://schemas.microsoft.com/office/drawing/2014/main" id="{00000000-0008-0000-0200-000079000000}"/>
            </a:ext>
          </a:extLst>
        </xdr:cNvPr>
        <xdr:cNvSpPr txBox="1">
          <a:spLocks noChangeArrowheads="1"/>
        </xdr:cNvSpPr>
      </xdr:nvSpPr>
      <xdr:spPr bwMode="auto">
        <a:xfrm>
          <a:off x="5248275" y="384238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2" name="Text Box 5">
          <a:extLst>
            <a:ext uri="{FF2B5EF4-FFF2-40B4-BE49-F238E27FC236}">
              <a16:creationId xmlns:a16="http://schemas.microsoft.com/office/drawing/2014/main" id="{00000000-0008-0000-0200-00007A000000}"/>
            </a:ext>
          </a:extLst>
        </xdr:cNvPr>
        <xdr:cNvSpPr txBox="1">
          <a:spLocks noChangeArrowheads="1"/>
        </xdr:cNvSpPr>
      </xdr:nvSpPr>
      <xdr:spPr bwMode="auto">
        <a:xfrm>
          <a:off x="5248275" y="384238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3" name="Text Box 9">
          <a:extLst>
            <a:ext uri="{FF2B5EF4-FFF2-40B4-BE49-F238E27FC236}">
              <a16:creationId xmlns:a16="http://schemas.microsoft.com/office/drawing/2014/main" id="{00000000-0008-0000-0200-00007B000000}"/>
            </a:ext>
          </a:extLst>
        </xdr:cNvPr>
        <xdr:cNvSpPr txBox="1">
          <a:spLocks noChangeArrowheads="1"/>
        </xdr:cNvSpPr>
      </xdr:nvSpPr>
      <xdr:spPr bwMode="auto">
        <a:xfrm>
          <a:off x="5248275" y="384238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4" name="Text Box 4">
          <a:extLst>
            <a:ext uri="{FF2B5EF4-FFF2-40B4-BE49-F238E27FC236}">
              <a16:creationId xmlns:a16="http://schemas.microsoft.com/office/drawing/2014/main" id="{00000000-0008-0000-0200-00007C000000}"/>
            </a:ext>
          </a:extLst>
        </xdr:cNvPr>
        <xdr:cNvSpPr txBox="1">
          <a:spLocks noChangeArrowheads="1"/>
        </xdr:cNvSpPr>
      </xdr:nvSpPr>
      <xdr:spPr bwMode="auto">
        <a:xfrm>
          <a:off x="5248275" y="385048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5" name="Text Box 5">
          <a:extLst>
            <a:ext uri="{FF2B5EF4-FFF2-40B4-BE49-F238E27FC236}">
              <a16:creationId xmlns:a16="http://schemas.microsoft.com/office/drawing/2014/main" id="{00000000-0008-0000-0200-00007D000000}"/>
            </a:ext>
          </a:extLst>
        </xdr:cNvPr>
        <xdr:cNvSpPr txBox="1">
          <a:spLocks noChangeArrowheads="1"/>
        </xdr:cNvSpPr>
      </xdr:nvSpPr>
      <xdr:spPr bwMode="auto">
        <a:xfrm>
          <a:off x="5248275" y="385048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6" name="Text Box 9">
          <a:extLst>
            <a:ext uri="{FF2B5EF4-FFF2-40B4-BE49-F238E27FC236}">
              <a16:creationId xmlns:a16="http://schemas.microsoft.com/office/drawing/2014/main" id="{00000000-0008-0000-0200-00007E000000}"/>
            </a:ext>
          </a:extLst>
        </xdr:cNvPr>
        <xdr:cNvSpPr txBox="1">
          <a:spLocks noChangeArrowheads="1"/>
        </xdr:cNvSpPr>
      </xdr:nvSpPr>
      <xdr:spPr bwMode="auto">
        <a:xfrm>
          <a:off x="5248275" y="385048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7" name="Text Box 4">
          <a:extLst>
            <a:ext uri="{FF2B5EF4-FFF2-40B4-BE49-F238E27FC236}">
              <a16:creationId xmlns:a16="http://schemas.microsoft.com/office/drawing/2014/main" id="{00000000-0008-0000-0200-00007F000000}"/>
            </a:ext>
          </a:extLst>
        </xdr:cNvPr>
        <xdr:cNvSpPr txBox="1">
          <a:spLocks noChangeArrowheads="1"/>
        </xdr:cNvSpPr>
      </xdr:nvSpPr>
      <xdr:spPr bwMode="auto">
        <a:xfrm>
          <a:off x="5248275" y="3856958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5248275" y="3863435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29" name="Text Box 4">
          <a:extLst>
            <a:ext uri="{FF2B5EF4-FFF2-40B4-BE49-F238E27FC236}">
              <a16:creationId xmlns:a16="http://schemas.microsoft.com/office/drawing/2014/main" id="{00000000-0008-0000-0200-000081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0" name="Text Box 5">
          <a:extLst>
            <a:ext uri="{FF2B5EF4-FFF2-40B4-BE49-F238E27FC236}">
              <a16:creationId xmlns:a16="http://schemas.microsoft.com/office/drawing/2014/main" id="{00000000-0008-0000-0200-000082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1" name="Text Box 9">
          <a:extLst>
            <a:ext uri="{FF2B5EF4-FFF2-40B4-BE49-F238E27FC236}">
              <a16:creationId xmlns:a16="http://schemas.microsoft.com/office/drawing/2014/main" id="{00000000-0008-0000-0200-000083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2" name="Text Box 10">
          <a:extLst>
            <a:ext uri="{FF2B5EF4-FFF2-40B4-BE49-F238E27FC236}">
              <a16:creationId xmlns:a16="http://schemas.microsoft.com/office/drawing/2014/main" id="{00000000-0008-0000-0200-000084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3" name="Text Box 4">
          <a:extLst>
            <a:ext uri="{FF2B5EF4-FFF2-40B4-BE49-F238E27FC236}">
              <a16:creationId xmlns:a16="http://schemas.microsoft.com/office/drawing/2014/main" id="{00000000-0008-0000-0200-000085000000}"/>
            </a:ext>
          </a:extLst>
        </xdr:cNvPr>
        <xdr:cNvSpPr txBox="1">
          <a:spLocks noChangeArrowheads="1"/>
        </xdr:cNvSpPr>
      </xdr:nvSpPr>
      <xdr:spPr bwMode="auto">
        <a:xfrm>
          <a:off x="5248275" y="39249667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4" name="Text Box 5">
          <a:extLst>
            <a:ext uri="{FF2B5EF4-FFF2-40B4-BE49-F238E27FC236}">
              <a16:creationId xmlns:a16="http://schemas.microsoft.com/office/drawing/2014/main" id="{00000000-0008-0000-0200-000086000000}"/>
            </a:ext>
          </a:extLst>
        </xdr:cNvPr>
        <xdr:cNvSpPr txBox="1">
          <a:spLocks noChangeArrowheads="1"/>
        </xdr:cNvSpPr>
      </xdr:nvSpPr>
      <xdr:spPr bwMode="auto">
        <a:xfrm>
          <a:off x="5248275" y="39249667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5" name="Text Box 9">
          <a:extLst>
            <a:ext uri="{FF2B5EF4-FFF2-40B4-BE49-F238E27FC236}">
              <a16:creationId xmlns:a16="http://schemas.microsoft.com/office/drawing/2014/main" id="{00000000-0008-0000-0200-000087000000}"/>
            </a:ext>
          </a:extLst>
        </xdr:cNvPr>
        <xdr:cNvSpPr txBox="1">
          <a:spLocks noChangeArrowheads="1"/>
        </xdr:cNvSpPr>
      </xdr:nvSpPr>
      <xdr:spPr bwMode="auto">
        <a:xfrm>
          <a:off x="5248275" y="39249667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6" name="Text Box 10">
          <a:extLst>
            <a:ext uri="{FF2B5EF4-FFF2-40B4-BE49-F238E27FC236}">
              <a16:creationId xmlns:a16="http://schemas.microsoft.com/office/drawing/2014/main" id="{00000000-0008-0000-0200-000088000000}"/>
            </a:ext>
          </a:extLst>
        </xdr:cNvPr>
        <xdr:cNvSpPr txBox="1">
          <a:spLocks noChangeArrowheads="1"/>
        </xdr:cNvSpPr>
      </xdr:nvSpPr>
      <xdr:spPr bwMode="auto">
        <a:xfrm>
          <a:off x="5248275" y="39249667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7" name="Text Box 4">
          <a:extLst>
            <a:ext uri="{FF2B5EF4-FFF2-40B4-BE49-F238E27FC236}">
              <a16:creationId xmlns:a16="http://schemas.microsoft.com/office/drawing/2014/main" id="{00000000-0008-0000-0200-000089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8" name="Text Box 5">
          <a:extLst>
            <a:ext uri="{FF2B5EF4-FFF2-40B4-BE49-F238E27FC236}">
              <a16:creationId xmlns:a16="http://schemas.microsoft.com/office/drawing/2014/main" id="{00000000-0008-0000-0200-00008A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39" name="Text Box 9">
          <a:extLst>
            <a:ext uri="{FF2B5EF4-FFF2-40B4-BE49-F238E27FC236}">
              <a16:creationId xmlns:a16="http://schemas.microsoft.com/office/drawing/2014/main" id="{00000000-0008-0000-0200-00008B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476253</xdr:rowOff>
    </xdr:to>
    <xdr:sp macro="" textlink="">
      <xdr:nvSpPr>
        <xdr:cNvPr id="140" name="Text Box 10">
          <a:extLst>
            <a:ext uri="{FF2B5EF4-FFF2-40B4-BE49-F238E27FC236}">
              <a16:creationId xmlns:a16="http://schemas.microsoft.com/office/drawing/2014/main" id="{00000000-0008-0000-0200-00008C000000}"/>
            </a:ext>
          </a:extLst>
        </xdr:cNvPr>
        <xdr:cNvSpPr txBox="1">
          <a:spLocks noChangeArrowheads="1"/>
        </xdr:cNvSpPr>
      </xdr:nvSpPr>
      <xdr:spPr bwMode="auto">
        <a:xfrm>
          <a:off x="5248275" y="4004310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1" name="Text Box 4">
          <a:extLst>
            <a:ext uri="{FF2B5EF4-FFF2-40B4-BE49-F238E27FC236}">
              <a16:creationId xmlns:a16="http://schemas.microsoft.com/office/drawing/2014/main" id="{00000000-0008-0000-0200-00008D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2" name="Text Box 5">
          <a:extLst>
            <a:ext uri="{FF2B5EF4-FFF2-40B4-BE49-F238E27FC236}">
              <a16:creationId xmlns:a16="http://schemas.microsoft.com/office/drawing/2014/main" id="{00000000-0008-0000-0200-00008E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3" name="Text Box 9">
          <a:extLst>
            <a:ext uri="{FF2B5EF4-FFF2-40B4-BE49-F238E27FC236}">
              <a16:creationId xmlns:a16="http://schemas.microsoft.com/office/drawing/2014/main" id="{00000000-0008-0000-0200-00008F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4" name="Text Box 10">
          <a:extLst>
            <a:ext uri="{FF2B5EF4-FFF2-40B4-BE49-F238E27FC236}">
              <a16:creationId xmlns:a16="http://schemas.microsoft.com/office/drawing/2014/main" id="{00000000-0008-0000-0200-000090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5" name="Text Box 4">
          <a:extLst>
            <a:ext uri="{FF2B5EF4-FFF2-40B4-BE49-F238E27FC236}">
              <a16:creationId xmlns:a16="http://schemas.microsoft.com/office/drawing/2014/main" id="{00000000-0008-0000-0200-000091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6" name="Text Box 5">
          <a:extLst>
            <a:ext uri="{FF2B5EF4-FFF2-40B4-BE49-F238E27FC236}">
              <a16:creationId xmlns:a16="http://schemas.microsoft.com/office/drawing/2014/main" id="{00000000-0008-0000-0200-000092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7" name="Text Box 9">
          <a:extLst>
            <a:ext uri="{FF2B5EF4-FFF2-40B4-BE49-F238E27FC236}">
              <a16:creationId xmlns:a16="http://schemas.microsoft.com/office/drawing/2014/main" id="{00000000-0008-0000-0200-000093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xdr:rowOff>
    </xdr:to>
    <xdr:sp macro="" textlink="">
      <xdr:nvSpPr>
        <xdr:cNvPr id="148" name="Text Box 10">
          <a:extLst>
            <a:ext uri="{FF2B5EF4-FFF2-40B4-BE49-F238E27FC236}">
              <a16:creationId xmlns:a16="http://schemas.microsoft.com/office/drawing/2014/main" id="{00000000-0008-0000-0200-000094000000}"/>
            </a:ext>
          </a:extLst>
        </xdr:cNvPr>
        <xdr:cNvSpPr txBox="1">
          <a:spLocks noChangeArrowheads="1"/>
        </xdr:cNvSpPr>
      </xdr:nvSpPr>
      <xdr:spPr bwMode="auto">
        <a:xfrm>
          <a:off x="5248275" y="401240625"/>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49" name="Text Box 4">
          <a:extLst>
            <a:ext uri="{FF2B5EF4-FFF2-40B4-BE49-F238E27FC236}">
              <a16:creationId xmlns:a16="http://schemas.microsoft.com/office/drawing/2014/main" id="{00000000-0008-0000-0200-000095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0" name="Text Box 5">
          <a:extLst>
            <a:ext uri="{FF2B5EF4-FFF2-40B4-BE49-F238E27FC236}">
              <a16:creationId xmlns:a16="http://schemas.microsoft.com/office/drawing/2014/main" id="{00000000-0008-0000-0200-000096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1" name="Text Box 9">
          <a:extLst>
            <a:ext uri="{FF2B5EF4-FFF2-40B4-BE49-F238E27FC236}">
              <a16:creationId xmlns:a16="http://schemas.microsoft.com/office/drawing/2014/main" id="{00000000-0008-0000-0200-000097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2" name="Text Box 10">
          <a:extLst>
            <a:ext uri="{FF2B5EF4-FFF2-40B4-BE49-F238E27FC236}">
              <a16:creationId xmlns:a16="http://schemas.microsoft.com/office/drawing/2014/main" id="{00000000-0008-0000-0200-000098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3" name="Text Box 4">
          <a:extLst>
            <a:ext uri="{FF2B5EF4-FFF2-40B4-BE49-F238E27FC236}">
              <a16:creationId xmlns:a16="http://schemas.microsoft.com/office/drawing/2014/main" id="{00000000-0008-0000-0200-000099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4" name="Text Box 5">
          <a:extLst>
            <a:ext uri="{FF2B5EF4-FFF2-40B4-BE49-F238E27FC236}">
              <a16:creationId xmlns:a16="http://schemas.microsoft.com/office/drawing/2014/main" id="{00000000-0008-0000-0200-00009A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5" name="Text Box 9">
          <a:extLst>
            <a:ext uri="{FF2B5EF4-FFF2-40B4-BE49-F238E27FC236}">
              <a16:creationId xmlns:a16="http://schemas.microsoft.com/office/drawing/2014/main" id="{00000000-0008-0000-0200-00009B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370</xdr:row>
      <xdr:rowOff>321472</xdr:rowOff>
    </xdr:to>
    <xdr:sp macro="" textlink="">
      <xdr:nvSpPr>
        <xdr:cNvPr id="156" name="Text Box 10">
          <a:extLst>
            <a:ext uri="{FF2B5EF4-FFF2-40B4-BE49-F238E27FC236}">
              <a16:creationId xmlns:a16="http://schemas.microsoft.com/office/drawing/2014/main" id="{00000000-0008-0000-0200-00009C000000}"/>
            </a:ext>
          </a:extLst>
        </xdr:cNvPr>
        <xdr:cNvSpPr txBox="1">
          <a:spLocks noChangeArrowheads="1"/>
        </xdr:cNvSpPr>
      </xdr:nvSpPr>
      <xdr:spPr bwMode="auto">
        <a:xfrm>
          <a:off x="5248275" y="397840200"/>
          <a:ext cx="76200" cy="152400"/>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57" name="Text Box 4">
          <a:extLst>
            <a:ext uri="{FF2B5EF4-FFF2-40B4-BE49-F238E27FC236}">
              <a16:creationId xmlns:a16="http://schemas.microsoft.com/office/drawing/2014/main" id="{00000000-0008-0000-0200-00009D000000}"/>
            </a:ext>
          </a:extLst>
        </xdr:cNvPr>
        <xdr:cNvSpPr txBox="1">
          <a:spLocks noChangeArrowheads="1"/>
        </xdr:cNvSpPr>
      </xdr:nvSpPr>
      <xdr:spPr bwMode="auto">
        <a:xfrm>
          <a:off x="5248275" y="39184897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58" name="Text Box 5">
          <a:extLst>
            <a:ext uri="{FF2B5EF4-FFF2-40B4-BE49-F238E27FC236}">
              <a16:creationId xmlns:a16="http://schemas.microsoft.com/office/drawing/2014/main" id="{00000000-0008-0000-0200-00009E000000}"/>
            </a:ext>
          </a:extLst>
        </xdr:cNvPr>
        <xdr:cNvSpPr txBox="1">
          <a:spLocks noChangeArrowheads="1"/>
        </xdr:cNvSpPr>
      </xdr:nvSpPr>
      <xdr:spPr bwMode="auto">
        <a:xfrm>
          <a:off x="5248275" y="39184897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59" name="Text Box 9">
          <a:extLst>
            <a:ext uri="{FF2B5EF4-FFF2-40B4-BE49-F238E27FC236}">
              <a16:creationId xmlns:a16="http://schemas.microsoft.com/office/drawing/2014/main" id="{00000000-0008-0000-0200-00009F000000}"/>
            </a:ext>
          </a:extLst>
        </xdr:cNvPr>
        <xdr:cNvSpPr txBox="1">
          <a:spLocks noChangeArrowheads="1"/>
        </xdr:cNvSpPr>
      </xdr:nvSpPr>
      <xdr:spPr bwMode="auto">
        <a:xfrm>
          <a:off x="5248275" y="39184897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0" name="Text Box 10">
          <a:extLst>
            <a:ext uri="{FF2B5EF4-FFF2-40B4-BE49-F238E27FC236}">
              <a16:creationId xmlns:a16="http://schemas.microsoft.com/office/drawing/2014/main" id="{00000000-0008-0000-0200-0000A0000000}"/>
            </a:ext>
          </a:extLst>
        </xdr:cNvPr>
        <xdr:cNvSpPr txBox="1">
          <a:spLocks noChangeArrowheads="1"/>
        </xdr:cNvSpPr>
      </xdr:nvSpPr>
      <xdr:spPr bwMode="auto">
        <a:xfrm>
          <a:off x="5248275" y="39184897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1" name="Text Box 4">
          <a:extLst>
            <a:ext uri="{FF2B5EF4-FFF2-40B4-BE49-F238E27FC236}">
              <a16:creationId xmlns:a16="http://schemas.microsoft.com/office/drawing/2014/main" id="{00000000-0008-0000-0200-0000A1000000}"/>
            </a:ext>
          </a:extLst>
        </xdr:cNvPr>
        <xdr:cNvSpPr txBox="1">
          <a:spLocks noChangeArrowheads="1"/>
        </xdr:cNvSpPr>
      </xdr:nvSpPr>
      <xdr:spPr bwMode="auto">
        <a:xfrm>
          <a:off x="5248275" y="393306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2" name="Text Box 5">
          <a:extLst>
            <a:ext uri="{FF2B5EF4-FFF2-40B4-BE49-F238E27FC236}">
              <a16:creationId xmlns:a16="http://schemas.microsoft.com/office/drawing/2014/main" id="{00000000-0008-0000-0200-0000A2000000}"/>
            </a:ext>
          </a:extLst>
        </xdr:cNvPr>
        <xdr:cNvSpPr txBox="1">
          <a:spLocks noChangeArrowheads="1"/>
        </xdr:cNvSpPr>
      </xdr:nvSpPr>
      <xdr:spPr bwMode="auto">
        <a:xfrm>
          <a:off x="5248275" y="393306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5248275" y="393306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5248275" y="393306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5" name="Text Box 4">
          <a:extLst>
            <a:ext uri="{FF2B5EF4-FFF2-40B4-BE49-F238E27FC236}">
              <a16:creationId xmlns:a16="http://schemas.microsoft.com/office/drawing/2014/main" id="{00000000-0008-0000-0200-0000A5000000}"/>
            </a:ext>
          </a:extLst>
        </xdr:cNvPr>
        <xdr:cNvSpPr txBox="1">
          <a:spLocks noChangeArrowheads="1"/>
        </xdr:cNvSpPr>
      </xdr:nvSpPr>
      <xdr:spPr bwMode="auto">
        <a:xfrm>
          <a:off x="5248275" y="3939540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6" name="Text Box 5">
          <a:extLst>
            <a:ext uri="{FF2B5EF4-FFF2-40B4-BE49-F238E27FC236}">
              <a16:creationId xmlns:a16="http://schemas.microsoft.com/office/drawing/2014/main" id="{00000000-0008-0000-0200-0000A6000000}"/>
            </a:ext>
          </a:extLst>
        </xdr:cNvPr>
        <xdr:cNvSpPr txBox="1">
          <a:spLocks noChangeArrowheads="1"/>
        </xdr:cNvSpPr>
      </xdr:nvSpPr>
      <xdr:spPr bwMode="auto">
        <a:xfrm>
          <a:off x="5248275" y="3939540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7" name="Text Box 9">
          <a:extLst>
            <a:ext uri="{FF2B5EF4-FFF2-40B4-BE49-F238E27FC236}">
              <a16:creationId xmlns:a16="http://schemas.microsoft.com/office/drawing/2014/main" id="{00000000-0008-0000-0200-0000A7000000}"/>
            </a:ext>
          </a:extLst>
        </xdr:cNvPr>
        <xdr:cNvSpPr txBox="1">
          <a:spLocks noChangeArrowheads="1"/>
        </xdr:cNvSpPr>
      </xdr:nvSpPr>
      <xdr:spPr bwMode="auto">
        <a:xfrm>
          <a:off x="5248275" y="3939540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8" name="Text Box 10">
          <a:extLst>
            <a:ext uri="{FF2B5EF4-FFF2-40B4-BE49-F238E27FC236}">
              <a16:creationId xmlns:a16="http://schemas.microsoft.com/office/drawing/2014/main" id="{00000000-0008-0000-0200-0000A8000000}"/>
            </a:ext>
          </a:extLst>
        </xdr:cNvPr>
        <xdr:cNvSpPr txBox="1">
          <a:spLocks noChangeArrowheads="1"/>
        </xdr:cNvSpPr>
      </xdr:nvSpPr>
      <xdr:spPr bwMode="auto">
        <a:xfrm>
          <a:off x="5248275" y="3939540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69" name="Text Box 4">
          <a:extLst>
            <a:ext uri="{FF2B5EF4-FFF2-40B4-BE49-F238E27FC236}">
              <a16:creationId xmlns:a16="http://schemas.microsoft.com/office/drawing/2014/main" id="{00000000-0008-0000-0200-0000A9000000}"/>
            </a:ext>
          </a:extLst>
        </xdr:cNvPr>
        <xdr:cNvSpPr txBox="1">
          <a:spLocks noChangeArrowheads="1"/>
        </xdr:cNvSpPr>
      </xdr:nvSpPr>
      <xdr:spPr bwMode="auto">
        <a:xfrm>
          <a:off x="5248275" y="3946017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0" name="Text Box 5">
          <a:extLst>
            <a:ext uri="{FF2B5EF4-FFF2-40B4-BE49-F238E27FC236}">
              <a16:creationId xmlns:a16="http://schemas.microsoft.com/office/drawing/2014/main" id="{00000000-0008-0000-0200-0000AA000000}"/>
            </a:ext>
          </a:extLst>
        </xdr:cNvPr>
        <xdr:cNvSpPr txBox="1">
          <a:spLocks noChangeArrowheads="1"/>
        </xdr:cNvSpPr>
      </xdr:nvSpPr>
      <xdr:spPr bwMode="auto">
        <a:xfrm>
          <a:off x="5248275" y="3946017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1" name="Text Box 9">
          <a:extLst>
            <a:ext uri="{FF2B5EF4-FFF2-40B4-BE49-F238E27FC236}">
              <a16:creationId xmlns:a16="http://schemas.microsoft.com/office/drawing/2014/main" id="{00000000-0008-0000-0200-0000AB000000}"/>
            </a:ext>
          </a:extLst>
        </xdr:cNvPr>
        <xdr:cNvSpPr txBox="1">
          <a:spLocks noChangeArrowheads="1"/>
        </xdr:cNvSpPr>
      </xdr:nvSpPr>
      <xdr:spPr bwMode="auto">
        <a:xfrm>
          <a:off x="5248275" y="3946017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2" name="Text Box 10">
          <a:extLst>
            <a:ext uri="{FF2B5EF4-FFF2-40B4-BE49-F238E27FC236}">
              <a16:creationId xmlns:a16="http://schemas.microsoft.com/office/drawing/2014/main" id="{00000000-0008-0000-0200-0000AC000000}"/>
            </a:ext>
          </a:extLst>
        </xdr:cNvPr>
        <xdr:cNvSpPr txBox="1">
          <a:spLocks noChangeArrowheads="1"/>
        </xdr:cNvSpPr>
      </xdr:nvSpPr>
      <xdr:spPr bwMode="auto">
        <a:xfrm>
          <a:off x="5248275" y="3946017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3" name="Text Box 4">
          <a:extLst>
            <a:ext uri="{FF2B5EF4-FFF2-40B4-BE49-F238E27FC236}">
              <a16:creationId xmlns:a16="http://schemas.microsoft.com/office/drawing/2014/main" id="{00000000-0008-0000-0200-0000AD000000}"/>
            </a:ext>
          </a:extLst>
        </xdr:cNvPr>
        <xdr:cNvSpPr txBox="1">
          <a:spLocks noChangeArrowheads="1"/>
        </xdr:cNvSpPr>
      </xdr:nvSpPr>
      <xdr:spPr bwMode="auto">
        <a:xfrm>
          <a:off x="5248275" y="3952494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4" name="Text Box 5">
          <a:extLst>
            <a:ext uri="{FF2B5EF4-FFF2-40B4-BE49-F238E27FC236}">
              <a16:creationId xmlns:a16="http://schemas.microsoft.com/office/drawing/2014/main" id="{00000000-0008-0000-0200-0000AE000000}"/>
            </a:ext>
          </a:extLst>
        </xdr:cNvPr>
        <xdr:cNvSpPr txBox="1">
          <a:spLocks noChangeArrowheads="1"/>
        </xdr:cNvSpPr>
      </xdr:nvSpPr>
      <xdr:spPr bwMode="auto">
        <a:xfrm>
          <a:off x="5248275" y="3952494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5" name="Text Box 9">
          <a:extLst>
            <a:ext uri="{FF2B5EF4-FFF2-40B4-BE49-F238E27FC236}">
              <a16:creationId xmlns:a16="http://schemas.microsoft.com/office/drawing/2014/main" id="{00000000-0008-0000-0200-0000AF000000}"/>
            </a:ext>
          </a:extLst>
        </xdr:cNvPr>
        <xdr:cNvSpPr txBox="1">
          <a:spLocks noChangeArrowheads="1"/>
        </xdr:cNvSpPr>
      </xdr:nvSpPr>
      <xdr:spPr bwMode="auto">
        <a:xfrm>
          <a:off x="5248275" y="3952494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6" name="Text Box 10">
          <a:extLst>
            <a:ext uri="{FF2B5EF4-FFF2-40B4-BE49-F238E27FC236}">
              <a16:creationId xmlns:a16="http://schemas.microsoft.com/office/drawing/2014/main" id="{00000000-0008-0000-0200-0000B0000000}"/>
            </a:ext>
          </a:extLst>
        </xdr:cNvPr>
        <xdr:cNvSpPr txBox="1">
          <a:spLocks noChangeArrowheads="1"/>
        </xdr:cNvSpPr>
      </xdr:nvSpPr>
      <xdr:spPr bwMode="auto">
        <a:xfrm>
          <a:off x="5248275" y="3952494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7" name="Text Box 4">
          <a:extLst>
            <a:ext uri="{FF2B5EF4-FFF2-40B4-BE49-F238E27FC236}">
              <a16:creationId xmlns:a16="http://schemas.microsoft.com/office/drawing/2014/main" id="{00000000-0008-0000-0200-0000B1000000}"/>
            </a:ext>
          </a:extLst>
        </xdr:cNvPr>
        <xdr:cNvSpPr txBox="1">
          <a:spLocks noChangeArrowheads="1"/>
        </xdr:cNvSpPr>
      </xdr:nvSpPr>
      <xdr:spPr bwMode="auto">
        <a:xfrm>
          <a:off x="5248275" y="395897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8" name="Text Box 5">
          <a:extLst>
            <a:ext uri="{FF2B5EF4-FFF2-40B4-BE49-F238E27FC236}">
              <a16:creationId xmlns:a16="http://schemas.microsoft.com/office/drawing/2014/main" id="{00000000-0008-0000-0200-0000B2000000}"/>
            </a:ext>
          </a:extLst>
        </xdr:cNvPr>
        <xdr:cNvSpPr txBox="1">
          <a:spLocks noChangeArrowheads="1"/>
        </xdr:cNvSpPr>
      </xdr:nvSpPr>
      <xdr:spPr bwMode="auto">
        <a:xfrm>
          <a:off x="5248275" y="395897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79" name="Text Box 9">
          <a:extLst>
            <a:ext uri="{FF2B5EF4-FFF2-40B4-BE49-F238E27FC236}">
              <a16:creationId xmlns:a16="http://schemas.microsoft.com/office/drawing/2014/main" id="{00000000-0008-0000-0200-0000B3000000}"/>
            </a:ext>
          </a:extLst>
        </xdr:cNvPr>
        <xdr:cNvSpPr txBox="1">
          <a:spLocks noChangeArrowheads="1"/>
        </xdr:cNvSpPr>
      </xdr:nvSpPr>
      <xdr:spPr bwMode="auto">
        <a:xfrm>
          <a:off x="5248275" y="395897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0" name="Text Box 10">
          <a:extLst>
            <a:ext uri="{FF2B5EF4-FFF2-40B4-BE49-F238E27FC236}">
              <a16:creationId xmlns:a16="http://schemas.microsoft.com/office/drawing/2014/main" id="{00000000-0008-0000-0200-0000B4000000}"/>
            </a:ext>
          </a:extLst>
        </xdr:cNvPr>
        <xdr:cNvSpPr txBox="1">
          <a:spLocks noChangeArrowheads="1"/>
        </xdr:cNvSpPr>
      </xdr:nvSpPr>
      <xdr:spPr bwMode="auto">
        <a:xfrm>
          <a:off x="5248275" y="3958971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1" name="Text Box 4">
          <a:extLst>
            <a:ext uri="{FF2B5EF4-FFF2-40B4-BE49-F238E27FC236}">
              <a16:creationId xmlns:a16="http://schemas.microsoft.com/office/drawing/2014/main" id="{00000000-0008-0000-0200-0000B5000000}"/>
            </a:ext>
          </a:extLst>
        </xdr:cNvPr>
        <xdr:cNvSpPr txBox="1">
          <a:spLocks noChangeArrowheads="1"/>
        </xdr:cNvSpPr>
      </xdr:nvSpPr>
      <xdr:spPr bwMode="auto">
        <a:xfrm>
          <a:off x="5248275" y="3965448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2" name="Text Box 5">
          <a:extLst>
            <a:ext uri="{FF2B5EF4-FFF2-40B4-BE49-F238E27FC236}">
              <a16:creationId xmlns:a16="http://schemas.microsoft.com/office/drawing/2014/main" id="{00000000-0008-0000-0200-0000B6000000}"/>
            </a:ext>
          </a:extLst>
        </xdr:cNvPr>
        <xdr:cNvSpPr txBox="1">
          <a:spLocks noChangeArrowheads="1"/>
        </xdr:cNvSpPr>
      </xdr:nvSpPr>
      <xdr:spPr bwMode="auto">
        <a:xfrm>
          <a:off x="5248275" y="3965448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3" name="Text Box 9">
          <a:extLst>
            <a:ext uri="{FF2B5EF4-FFF2-40B4-BE49-F238E27FC236}">
              <a16:creationId xmlns:a16="http://schemas.microsoft.com/office/drawing/2014/main" id="{00000000-0008-0000-0200-0000B7000000}"/>
            </a:ext>
          </a:extLst>
        </xdr:cNvPr>
        <xdr:cNvSpPr txBox="1">
          <a:spLocks noChangeArrowheads="1"/>
        </xdr:cNvSpPr>
      </xdr:nvSpPr>
      <xdr:spPr bwMode="auto">
        <a:xfrm>
          <a:off x="5248275" y="3965448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4" name="Text Box 10">
          <a:extLst>
            <a:ext uri="{FF2B5EF4-FFF2-40B4-BE49-F238E27FC236}">
              <a16:creationId xmlns:a16="http://schemas.microsoft.com/office/drawing/2014/main" id="{00000000-0008-0000-0200-0000B8000000}"/>
            </a:ext>
          </a:extLst>
        </xdr:cNvPr>
        <xdr:cNvSpPr txBox="1">
          <a:spLocks noChangeArrowheads="1"/>
        </xdr:cNvSpPr>
      </xdr:nvSpPr>
      <xdr:spPr bwMode="auto">
        <a:xfrm>
          <a:off x="5248275" y="3965448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5" name="Text Box 4">
          <a:extLst>
            <a:ext uri="{FF2B5EF4-FFF2-40B4-BE49-F238E27FC236}">
              <a16:creationId xmlns:a16="http://schemas.microsoft.com/office/drawing/2014/main" id="{00000000-0008-0000-0200-0000B9000000}"/>
            </a:ext>
          </a:extLst>
        </xdr:cNvPr>
        <xdr:cNvSpPr txBox="1">
          <a:spLocks noChangeArrowheads="1"/>
        </xdr:cNvSpPr>
      </xdr:nvSpPr>
      <xdr:spPr bwMode="auto">
        <a:xfrm>
          <a:off x="5248275" y="397192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6" name="Text Box 5">
          <a:extLst>
            <a:ext uri="{FF2B5EF4-FFF2-40B4-BE49-F238E27FC236}">
              <a16:creationId xmlns:a16="http://schemas.microsoft.com/office/drawing/2014/main" id="{00000000-0008-0000-0200-0000BA000000}"/>
            </a:ext>
          </a:extLst>
        </xdr:cNvPr>
        <xdr:cNvSpPr txBox="1">
          <a:spLocks noChangeArrowheads="1"/>
        </xdr:cNvSpPr>
      </xdr:nvSpPr>
      <xdr:spPr bwMode="auto">
        <a:xfrm>
          <a:off x="5248275" y="397192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7" name="Text Box 9">
          <a:extLst>
            <a:ext uri="{FF2B5EF4-FFF2-40B4-BE49-F238E27FC236}">
              <a16:creationId xmlns:a16="http://schemas.microsoft.com/office/drawing/2014/main" id="{00000000-0008-0000-0200-0000BB000000}"/>
            </a:ext>
          </a:extLst>
        </xdr:cNvPr>
        <xdr:cNvSpPr txBox="1">
          <a:spLocks noChangeArrowheads="1"/>
        </xdr:cNvSpPr>
      </xdr:nvSpPr>
      <xdr:spPr bwMode="auto">
        <a:xfrm>
          <a:off x="5248275" y="397192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8" name="Text Box 10">
          <a:extLst>
            <a:ext uri="{FF2B5EF4-FFF2-40B4-BE49-F238E27FC236}">
              <a16:creationId xmlns:a16="http://schemas.microsoft.com/office/drawing/2014/main" id="{00000000-0008-0000-0200-0000BC000000}"/>
            </a:ext>
          </a:extLst>
        </xdr:cNvPr>
        <xdr:cNvSpPr txBox="1">
          <a:spLocks noChangeArrowheads="1"/>
        </xdr:cNvSpPr>
      </xdr:nvSpPr>
      <xdr:spPr bwMode="auto">
        <a:xfrm>
          <a:off x="5248275" y="3971925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89" name="Text Box 4">
          <a:extLst>
            <a:ext uri="{FF2B5EF4-FFF2-40B4-BE49-F238E27FC236}">
              <a16:creationId xmlns:a16="http://schemas.microsoft.com/office/drawing/2014/main" id="{00000000-0008-0000-0200-0000BD000000}"/>
            </a:ext>
          </a:extLst>
        </xdr:cNvPr>
        <xdr:cNvSpPr txBox="1">
          <a:spLocks noChangeArrowheads="1"/>
        </xdr:cNvSpPr>
      </xdr:nvSpPr>
      <xdr:spPr bwMode="auto">
        <a:xfrm>
          <a:off x="5248275" y="3984879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0" name="Text Box 5">
          <a:extLst>
            <a:ext uri="{FF2B5EF4-FFF2-40B4-BE49-F238E27FC236}">
              <a16:creationId xmlns:a16="http://schemas.microsoft.com/office/drawing/2014/main" id="{00000000-0008-0000-0200-0000BE000000}"/>
            </a:ext>
          </a:extLst>
        </xdr:cNvPr>
        <xdr:cNvSpPr txBox="1">
          <a:spLocks noChangeArrowheads="1"/>
        </xdr:cNvSpPr>
      </xdr:nvSpPr>
      <xdr:spPr bwMode="auto">
        <a:xfrm>
          <a:off x="5248275" y="3984879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1" name="Text Box 9">
          <a:extLst>
            <a:ext uri="{FF2B5EF4-FFF2-40B4-BE49-F238E27FC236}">
              <a16:creationId xmlns:a16="http://schemas.microsoft.com/office/drawing/2014/main" id="{00000000-0008-0000-0200-0000BF000000}"/>
            </a:ext>
          </a:extLst>
        </xdr:cNvPr>
        <xdr:cNvSpPr txBox="1">
          <a:spLocks noChangeArrowheads="1"/>
        </xdr:cNvSpPr>
      </xdr:nvSpPr>
      <xdr:spPr bwMode="auto">
        <a:xfrm>
          <a:off x="5248275" y="3984879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2" name="Text Box 10">
          <a:extLst>
            <a:ext uri="{FF2B5EF4-FFF2-40B4-BE49-F238E27FC236}">
              <a16:creationId xmlns:a16="http://schemas.microsoft.com/office/drawing/2014/main" id="{00000000-0008-0000-0200-0000C0000000}"/>
            </a:ext>
          </a:extLst>
        </xdr:cNvPr>
        <xdr:cNvSpPr txBox="1">
          <a:spLocks noChangeArrowheads="1"/>
        </xdr:cNvSpPr>
      </xdr:nvSpPr>
      <xdr:spPr bwMode="auto">
        <a:xfrm>
          <a:off x="5248275" y="3984879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3" name="Text Box 4">
          <a:extLst>
            <a:ext uri="{FF2B5EF4-FFF2-40B4-BE49-F238E27FC236}">
              <a16:creationId xmlns:a16="http://schemas.microsoft.com/office/drawing/2014/main" id="{00000000-0008-0000-0200-0000C1000000}"/>
            </a:ext>
          </a:extLst>
        </xdr:cNvPr>
        <xdr:cNvSpPr txBox="1">
          <a:spLocks noChangeArrowheads="1"/>
        </xdr:cNvSpPr>
      </xdr:nvSpPr>
      <xdr:spPr bwMode="auto">
        <a:xfrm>
          <a:off x="5248275" y="399783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4" name="Text Box 5">
          <a:extLst>
            <a:ext uri="{FF2B5EF4-FFF2-40B4-BE49-F238E27FC236}">
              <a16:creationId xmlns:a16="http://schemas.microsoft.com/office/drawing/2014/main" id="{00000000-0008-0000-0200-0000C2000000}"/>
            </a:ext>
          </a:extLst>
        </xdr:cNvPr>
        <xdr:cNvSpPr txBox="1">
          <a:spLocks noChangeArrowheads="1"/>
        </xdr:cNvSpPr>
      </xdr:nvSpPr>
      <xdr:spPr bwMode="auto">
        <a:xfrm>
          <a:off x="5248275" y="399783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5" name="Text Box 9">
          <a:extLst>
            <a:ext uri="{FF2B5EF4-FFF2-40B4-BE49-F238E27FC236}">
              <a16:creationId xmlns:a16="http://schemas.microsoft.com/office/drawing/2014/main" id="{00000000-0008-0000-0200-0000C3000000}"/>
            </a:ext>
          </a:extLst>
        </xdr:cNvPr>
        <xdr:cNvSpPr txBox="1">
          <a:spLocks noChangeArrowheads="1"/>
        </xdr:cNvSpPr>
      </xdr:nvSpPr>
      <xdr:spPr bwMode="auto">
        <a:xfrm>
          <a:off x="5248275" y="399783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6" name="Text Box 10">
          <a:extLst>
            <a:ext uri="{FF2B5EF4-FFF2-40B4-BE49-F238E27FC236}">
              <a16:creationId xmlns:a16="http://schemas.microsoft.com/office/drawing/2014/main" id="{00000000-0008-0000-0200-0000C4000000}"/>
            </a:ext>
          </a:extLst>
        </xdr:cNvPr>
        <xdr:cNvSpPr txBox="1">
          <a:spLocks noChangeArrowheads="1"/>
        </xdr:cNvSpPr>
      </xdr:nvSpPr>
      <xdr:spPr bwMode="auto">
        <a:xfrm>
          <a:off x="5248275" y="399783300"/>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7" name="Text Box 4">
          <a:extLst>
            <a:ext uri="{FF2B5EF4-FFF2-40B4-BE49-F238E27FC236}">
              <a16:creationId xmlns:a16="http://schemas.microsoft.com/office/drawing/2014/main" id="{00000000-0008-0000-0200-0000C5000000}"/>
            </a:ext>
          </a:extLst>
        </xdr:cNvPr>
        <xdr:cNvSpPr txBox="1">
          <a:spLocks noChangeArrowheads="1"/>
        </xdr:cNvSpPr>
      </xdr:nvSpPr>
      <xdr:spPr bwMode="auto">
        <a:xfrm>
          <a:off x="5248275" y="404479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8" name="Text Box 5">
          <a:extLst>
            <a:ext uri="{FF2B5EF4-FFF2-40B4-BE49-F238E27FC236}">
              <a16:creationId xmlns:a16="http://schemas.microsoft.com/office/drawing/2014/main" id="{00000000-0008-0000-0200-0000C6000000}"/>
            </a:ext>
          </a:extLst>
        </xdr:cNvPr>
        <xdr:cNvSpPr txBox="1">
          <a:spLocks noChangeArrowheads="1"/>
        </xdr:cNvSpPr>
      </xdr:nvSpPr>
      <xdr:spPr bwMode="auto">
        <a:xfrm>
          <a:off x="5248275" y="404479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199" name="Text Box 9">
          <a:extLst>
            <a:ext uri="{FF2B5EF4-FFF2-40B4-BE49-F238E27FC236}">
              <a16:creationId xmlns:a16="http://schemas.microsoft.com/office/drawing/2014/main" id="{00000000-0008-0000-0200-0000C7000000}"/>
            </a:ext>
          </a:extLst>
        </xdr:cNvPr>
        <xdr:cNvSpPr txBox="1">
          <a:spLocks noChangeArrowheads="1"/>
        </xdr:cNvSpPr>
      </xdr:nvSpPr>
      <xdr:spPr bwMode="auto">
        <a:xfrm>
          <a:off x="5248275" y="404479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148167</xdr:rowOff>
    </xdr:to>
    <xdr:sp macro="" textlink="">
      <xdr:nvSpPr>
        <xdr:cNvPr id="200" name="Text Box 10">
          <a:extLst>
            <a:ext uri="{FF2B5EF4-FFF2-40B4-BE49-F238E27FC236}">
              <a16:creationId xmlns:a16="http://schemas.microsoft.com/office/drawing/2014/main" id="{00000000-0008-0000-0200-0000C8000000}"/>
            </a:ext>
          </a:extLst>
        </xdr:cNvPr>
        <xdr:cNvSpPr txBox="1">
          <a:spLocks noChangeArrowheads="1"/>
        </xdr:cNvSpPr>
      </xdr:nvSpPr>
      <xdr:spPr bwMode="auto">
        <a:xfrm>
          <a:off x="5248275" y="404479125"/>
          <a:ext cx="76200" cy="148167"/>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148168</xdr:rowOff>
    </xdr:to>
    <xdr:sp macro="" textlink="">
      <xdr:nvSpPr>
        <xdr:cNvPr id="201" name="Text Box 4">
          <a:extLst>
            <a:ext uri="{FF2B5EF4-FFF2-40B4-BE49-F238E27FC236}">
              <a16:creationId xmlns:a16="http://schemas.microsoft.com/office/drawing/2014/main" id="{00000000-0008-0000-0200-0000C9000000}"/>
            </a:ext>
          </a:extLst>
        </xdr:cNvPr>
        <xdr:cNvSpPr txBox="1">
          <a:spLocks noChangeArrowheads="1"/>
        </xdr:cNvSpPr>
      </xdr:nvSpPr>
      <xdr:spPr bwMode="auto">
        <a:xfrm>
          <a:off x="5248275" y="404641050"/>
          <a:ext cx="76200" cy="148168"/>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148168</xdr:rowOff>
    </xdr:to>
    <xdr:sp macro="" textlink="">
      <xdr:nvSpPr>
        <xdr:cNvPr id="202" name="Text Box 5">
          <a:extLst>
            <a:ext uri="{FF2B5EF4-FFF2-40B4-BE49-F238E27FC236}">
              <a16:creationId xmlns:a16="http://schemas.microsoft.com/office/drawing/2014/main" id="{00000000-0008-0000-0200-0000CA000000}"/>
            </a:ext>
          </a:extLst>
        </xdr:cNvPr>
        <xdr:cNvSpPr txBox="1">
          <a:spLocks noChangeArrowheads="1"/>
        </xdr:cNvSpPr>
      </xdr:nvSpPr>
      <xdr:spPr bwMode="auto">
        <a:xfrm>
          <a:off x="5248275" y="404641050"/>
          <a:ext cx="76200" cy="148168"/>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148168</xdr:rowOff>
    </xdr:to>
    <xdr:sp macro="" textlink="">
      <xdr:nvSpPr>
        <xdr:cNvPr id="203" name="Text Box 9">
          <a:extLst>
            <a:ext uri="{FF2B5EF4-FFF2-40B4-BE49-F238E27FC236}">
              <a16:creationId xmlns:a16="http://schemas.microsoft.com/office/drawing/2014/main" id="{00000000-0008-0000-0200-0000CB000000}"/>
            </a:ext>
          </a:extLst>
        </xdr:cNvPr>
        <xdr:cNvSpPr txBox="1">
          <a:spLocks noChangeArrowheads="1"/>
        </xdr:cNvSpPr>
      </xdr:nvSpPr>
      <xdr:spPr bwMode="auto">
        <a:xfrm>
          <a:off x="5248275" y="404641050"/>
          <a:ext cx="76200" cy="148168"/>
        </a:xfrm>
        <a:prstGeom prst="rect">
          <a:avLst/>
        </a:prstGeom>
        <a:noFill/>
        <a:ln w="9525">
          <a:noFill/>
          <a:miter lim="800000"/>
          <a:headEnd/>
          <a:tailEnd/>
        </a:ln>
      </xdr:spPr>
    </xdr:sp>
    <xdr:clientData/>
  </xdr:twoCellAnchor>
  <xdr:twoCellAnchor editAs="oneCell">
    <xdr:from>
      <xdr:col>6</xdr:col>
      <xdr:colOff>0</xdr:colOff>
      <xdr:row>369</xdr:row>
      <xdr:rowOff>0</xdr:rowOff>
    </xdr:from>
    <xdr:to>
      <xdr:col>6</xdr:col>
      <xdr:colOff>76200</xdr:colOff>
      <xdr:row>369</xdr:row>
      <xdr:rowOff>148168</xdr:rowOff>
    </xdr:to>
    <xdr:sp macro="" textlink="">
      <xdr:nvSpPr>
        <xdr:cNvPr id="204" name="Text Box 10">
          <a:extLst>
            <a:ext uri="{FF2B5EF4-FFF2-40B4-BE49-F238E27FC236}">
              <a16:creationId xmlns:a16="http://schemas.microsoft.com/office/drawing/2014/main" id="{00000000-0008-0000-0200-0000CC000000}"/>
            </a:ext>
          </a:extLst>
        </xdr:cNvPr>
        <xdr:cNvSpPr txBox="1">
          <a:spLocks noChangeArrowheads="1"/>
        </xdr:cNvSpPr>
      </xdr:nvSpPr>
      <xdr:spPr bwMode="auto">
        <a:xfrm>
          <a:off x="5248275" y="404641050"/>
          <a:ext cx="76200" cy="148168"/>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6:I19"/>
  <sheetViews>
    <sheetView tabSelected="1" view="pageBreakPreview" zoomScale="85" zoomScaleSheetLayoutView="85" workbookViewId="0">
      <selection activeCell="C470" sqref="C470"/>
    </sheetView>
  </sheetViews>
  <sheetFormatPr defaultRowHeight="12.75" x14ac:dyDescent="0.2"/>
  <cols>
    <col min="1" max="16384" width="9.140625" style="13"/>
  </cols>
  <sheetData>
    <row r="16" spans="1:9" ht="26.25" x14ac:dyDescent="0.2">
      <c r="A16" s="395" t="s">
        <v>0</v>
      </c>
      <c r="B16" s="395"/>
      <c r="C16" s="395"/>
      <c r="D16" s="395"/>
      <c r="E16" s="395"/>
      <c r="F16" s="395"/>
      <c r="G16" s="395"/>
      <c r="H16" s="395"/>
      <c r="I16" s="395"/>
    </row>
    <row r="17" spans="1:9" ht="24" customHeight="1" x14ac:dyDescent="0.2">
      <c r="A17" s="396" t="s">
        <v>387</v>
      </c>
      <c r="B17" s="396"/>
      <c r="C17" s="396"/>
      <c r="D17" s="396"/>
      <c r="E17" s="396"/>
      <c r="F17" s="396"/>
      <c r="G17" s="396"/>
      <c r="H17" s="396"/>
      <c r="I17" s="396"/>
    </row>
    <row r="19" spans="1:9" ht="15" x14ac:dyDescent="0.25">
      <c r="A19" s="397" t="s">
        <v>142</v>
      </c>
      <c r="B19" s="397"/>
      <c r="C19" s="397"/>
      <c r="D19" s="397"/>
      <c r="E19" s="397"/>
      <c r="F19" s="397"/>
      <c r="G19" s="397"/>
      <c r="H19" s="397"/>
      <c r="I19" s="397"/>
    </row>
  </sheetData>
  <mergeCells count="3">
    <mergeCell ref="A16:I16"/>
    <mergeCell ref="A17:I17"/>
    <mergeCell ref="A19:I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24"/>
  <sheetViews>
    <sheetView tabSelected="1" zoomScale="80" zoomScaleNormal="80" zoomScaleSheetLayoutView="100" workbookViewId="0">
      <selection activeCell="C470" sqref="C470"/>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402" t="s">
        <v>56</v>
      </c>
      <c r="B2" s="402"/>
      <c r="C2" s="402"/>
      <c r="D2" s="402"/>
      <c r="E2" s="402"/>
      <c r="F2" s="402"/>
    </row>
    <row r="3" spans="1:10" ht="18.75" x14ac:dyDescent="0.2">
      <c r="A3" s="403" t="str">
        <f>Cover!A17:I17</f>
        <v>ADMIN BLOCK AT Th.BURUNEE SCHOOL</v>
      </c>
      <c r="B3" s="403"/>
      <c r="C3" s="403"/>
      <c r="D3" s="403"/>
      <c r="E3" s="403"/>
      <c r="F3" s="403"/>
    </row>
    <row r="5" spans="1:10" ht="15" customHeight="1" x14ac:dyDescent="0.2">
      <c r="C5" s="400" t="s">
        <v>53</v>
      </c>
      <c r="D5" s="404"/>
      <c r="E5" s="398" t="s">
        <v>48</v>
      </c>
      <c r="F5" s="404" t="s">
        <v>57</v>
      </c>
    </row>
    <row r="6" spans="1:10" s="1" customFormat="1" ht="15" x14ac:dyDescent="0.2">
      <c r="C6" s="401"/>
      <c r="D6" s="405"/>
      <c r="E6" s="399"/>
      <c r="F6" s="406"/>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tender'!E42</f>
        <v>Bill №: 02 - INSITU CONCRETE WORKS</v>
      </c>
      <c r="D9" s="19"/>
      <c r="E9" s="10"/>
      <c r="F9" s="8"/>
    </row>
    <row r="10" spans="1:10" ht="24.75" customHeight="1" x14ac:dyDescent="0.2">
      <c r="B10" s="17"/>
      <c r="C10" s="20" t="str">
        <f>'BOQ for tender'!E68</f>
        <v>Bill №: 03 - PARTITION  WALL</v>
      </c>
      <c r="D10" s="19"/>
      <c r="E10" s="10"/>
      <c r="F10" s="8"/>
      <c r="G10" s="12"/>
    </row>
    <row r="11" spans="1:10" ht="24.75" customHeight="1" x14ac:dyDescent="0.2">
      <c r="B11" s="17"/>
      <c r="C11" s="20" t="str">
        <f>'BOQ for tender'!E90</f>
        <v>Bill №: 04 - ROOFING</v>
      </c>
      <c r="D11" s="19"/>
      <c r="E11" s="10"/>
      <c r="F11" s="8"/>
      <c r="H11" s="21"/>
      <c r="I11" s="22"/>
    </row>
    <row r="12" spans="1:10" ht="24.75" customHeight="1" x14ac:dyDescent="0.2">
      <c r="B12" s="17"/>
      <c r="C12" s="20" t="str">
        <f>'BOQ for tender'!E108</f>
        <v>Bill №: 05 - WINDOWS, SCREENS &amp; LIGHTS</v>
      </c>
      <c r="D12" s="19"/>
      <c r="E12" s="10"/>
      <c r="F12" s="8"/>
      <c r="I12" s="21"/>
    </row>
    <row r="13" spans="1:10" ht="24.75" customHeight="1" x14ac:dyDescent="0.2">
      <c r="B13" s="17"/>
      <c r="C13" s="20" t="str">
        <f>'BOQ for tender'!E132</f>
        <v>Bill №: 06 - DOORS, SHUTTERS &amp; HATCHES</v>
      </c>
      <c r="D13" s="19"/>
      <c r="E13" s="10"/>
      <c r="F13" s="8"/>
      <c r="I13" s="22"/>
      <c r="J13" s="21"/>
    </row>
    <row r="14" spans="1:10" ht="24.75" customHeight="1" x14ac:dyDescent="0.2">
      <c r="B14" s="17"/>
      <c r="C14" s="20" t="str">
        <f>'BOQ for tender'!E154</f>
        <v>Bill №: 07 - FLOOR, WALL, CEILING, AND ROOF FINISHINGS</v>
      </c>
      <c r="D14" s="19"/>
      <c r="E14" s="10"/>
      <c r="F14" s="8"/>
    </row>
    <row r="15" spans="1:10" ht="24.75" customHeight="1" x14ac:dyDescent="0.2">
      <c r="B15" s="17"/>
      <c r="C15" s="20" t="str">
        <f>'BOQ for tender'!E194</f>
        <v>Bill №: 08 - SUSPENDED CEILING</v>
      </c>
      <c r="D15" s="19"/>
      <c r="E15" s="10"/>
      <c r="F15" s="8"/>
    </row>
    <row r="16" spans="1:10" ht="24.75" customHeight="1" x14ac:dyDescent="0.2">
      <c r="B16" s="17"/>
      <c r="C16" s="20" t="str">
        <f>'BOQ for tender'!E211</f>
        <v>Bill №: 09 - PAINTING &amp; DECORATIONS</v>
      </c>
      <c r="D16" s="19"/>
      <c r="E16" s="10"/>
      <c r="F16" s="8"/>
      <c r="G16" s="12"/>
      <c r="I16" s="21"/>
    </row>
    <row r="17" spans="2:13" ht="24.75" customHeight="1" x14ac:dyDescent="0.2">
      <c r="B17" s="17"/>
      <c r="C17" s="20" t="str">
        <f>'BOQ for tender'!E451</f>
        <v>Bill №: 10 - HYDRAULICS AND DRAINAGE</v>
      </c>
      <c r="D17" s="19"/>
      <c r="E17" s="10"/>
      <c r="F17" s="8"/>
      <c r="G17" s="12"/>
      <c r="I17" s="21"/>
    </row>
    <row r="18" spans="2:13" ht="24.75" customHeight="1" x14ac:dyDescent="0.2">
      <c r="B18" s="17"/>
      <c r="C18" s="20" t="str">
        <f>'BOQ for tender'!E452</f>
        <v>Bill №: 11 - MECHANICAL &amp; ELECTRICAL SERVICES</v>
      </c>
      <c r="D18" s="19"/>
      <c r="E18" s="10"/>
      <c r="F18" s="8"/>
      <c r="G18" s="12"/>
      <c r="I18" s="21"/>
    </row>
    <row r="19" spans="2:13" ht="24.75" customHeight="1" x14ac:dyDescent="0.2">
      <c r="B19" s="17"/>
      <c r="C19" s="20" t="str">
        <f>'BOQ for tender'!E453</f>
        <v>Bill №: 12 - INSULATION, FIRE STOPPING &amp; FIRE PROTECTION</v>
      </c>
      <c r="D19" s="19"/>
      <c r="E19" s="10"/>
      <c r="F19" s="8"/>
      <c r="G19" s="12"/>
      <c r="I19" s="21"/>
    </row>
    <row r="20" spans="2:13" ht="24.75" customHeight="1" x14ac:dyDescent="0.2">
      <c r="B20" s="17"/>
      <c r="C20" s="20" t="str">
        <f>'BOQ for tender'!E421</f>
        <v>Bill №:  13 - ADDITIONS AND OMMISIONS</v>
      </c>
      <c r="D20" s="19"/>
      <c r="E20" s="10"/>
      <c r="F20" s="8"/>
      <c r="H20" s="21"/>
    </row>
    <row r="21" spans="2:13" ht="24.75" customHeight="1" x14ac:dyDescent="0.25">
      <c r="C21" s="23"/>
      <c r="D21" s="24"/>
      <c r="E21" s="2"/>
      <c r="F21" s="5"/>
    </row>
    <row r="22" spans="2:13" ht="39" customHeight="1" x14ac:dyDescent="0.2">
      <c r="B22" s="1"/>
      <c r="C22" s="164" t="s">
        <v>129</v>
      </c>
      <c r="D22" s="25"/>
      <c r="E22" s="6"/>
      <c r="F22" s="7"/>
      <c r="G22" s="21"/>
      <c r="H22" s="22"/>
      <c r="I22" s="21"/>
    </row>
    <row r="23" spans="2:13" ht="15" x14ac:dyDescent="0.25">
      <c r="B23" s="1"/>
      <c r="C23" s="26"/>
      <c r="E23" s="3"/>
      <c r="F23" s="4"/>
    </row>
    <row r="24" spans="2:13" x14ac:dyDescent="0.2">
      <c r="E24" s="22"/>
      <c r="M24" s="27"/>
    </row>
  </sheetData>
  <mergeCells count="6">
    <mergeCell ref="E5:E6"/>
    <mergeCell ref="C5:C6"/>
    <mergeCell ref="A2:F2"/>
    <mergeCell ref="A3:F3"/>
    <mergeCell ref="D5:D6"/>
    <mergeCell ref="F5:F6"/>
  </mergeCells>
  <pageMargins left="1.2"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04"/>
  <sheetViews>
    <sheetView tabSelected="1" view="pageBreakPreview" topLeftCell="A442" zoomScale="80" zoomScaleNormal="80" zoomScaleSheetLayoutView="80" workbookViewId="0">
      <selection activeCell="C470" sqref="C470"/>
    </sheetView>
  </sheetViews>
  <sheetFormatPr defaultRowHeight="12.75" outlineLevelCol="1" x14ac:dyDescent="0.2"/>
  <cols>
    <col min="1" max="1" width="7.28515625" style="28" customWidth="1"/>
    <col min="2" max="2" width="6.28515625" style="29" customWidth="1"/>
    <col min="3" max="3" width="1.85546875" style="30" bestFit="1" customWidth="1"/>
    <col min="4" max="4" width="5.5703125" style="30" customWidth="1"/>
    <col min="5" max="5" width="56.28515625" style="31" customWidth="1"/>
    <col min="6" max="6" width="1.42578125" style="32" customWidth="1"/>
    <col min="7" max="7" width="5.7109375" style="33" bestFit="1" customWidth="1"/>
    <col min="8" max="8" width="8.140625" style="165" bestFit="1" customWidth="1"/>
    <col min="9" max="10" width="10.85546875" style="34" customWidth="1" outlineLevel="1"/>
    <col min="11" max="11" width="8.28515625" style="152" customWidth="1" outlineLevel="1"/>
    <col min="12" max="12" width="31.28515625" style="36" customWidth="1"/>
    <col min="13" max="14" width="9.140625" style="36"/>
    <col min="15" max="15" width="14.140625" style="36" customWidth="1"/>
    <col min="16" max="16384" width="9.140625" style="36"/>
  </cols>
  <sheetData>
    <row r="1" spans="1:11" x14ac:dyDescent="0.2">
      <c r="K1" s="35">
        <f>K474</f>
        <v>0</v>
      </c>
    </row>
    <row r="2" spans="1:11" x14ac:dyDescent="0.2">
      <c r="A2" s="37" t="str">
        <f>Cover!A17:I17</f>
        <v>ADMIN BLOCK AT Th.BURUNEE SCHOOL</v>
      </c>
      <c r="B2" s="38"/>
      <c r="C2" s="39"/>
      <c r="D2" s="39"/>
      <c r="E2" s="40"/>
      <c r="F2" s="37"/>
      <c r="G2" s="41"/>
      <c r="H2" s="166"/>
      <c r="I2" s="37"/>
      <c r="J2" s="37"/>
      <c r="K2" s="37"/>
    </row>
    <row r="3" spans="1:11" x14ac:dyDescent="0.2">
      <c r="A3" s="32" t="s">
        <v>55</v>
      </c>
      <c r="G3" s="42"/>
      <c r="H3" s="167"/>
      <c r="I3" s="32"/>
      <c r="J3" s="32"/>
      <c r="K3" s="32"/>
    </row>
    <row r="4" spans="1:11" x14ac:dyDescent="0.2">
      <c r="A4" s="43"/>
      <c r="E4" s="44"/>
      <c r="F4" s="45"/>
      <c r="G4" s="42"/>
      <c r="H4" s="167"/>
      <c r="I4" s="43"/>
      <c r="J4" s="43"/>
      <c r="K4" s="46"/>
    </row>
    <row r="5" spans="1:11" x14ac:dyDescent="0.2">
      <c r="A5" s="47" t="s">
        <v>0</v>
      </c>
      <c r="B5" s="48"/>
      <c r="C5" s="49"/>
      <c r="D5" s="49"/>
      <c r="E5" s="50"/>
      <c r="F5" s="47"/>
      <c r="G5" s="51"/>
      <c r="H5" s="168"/>
      <c r="I5" s="47"/>
      <c r="J5" s="47"/>
      <c r="K5" s="47"/>
    </row>
    <row r="6" spans="1:11" s="58" customFormat="1" ht="25.5" x14ac:dyDescent="0.2">
      <c r="A6" s="52" t="s">
        <v>54</v>
      </c>
      <c r="B6" s="53"/>
      <c r="C6" s="54"/>
      <c r="D6" s="54"/>
      <c r="E6" s="55" t="s">
        <v>53</v>
      </c>
      <c r="F6" s="56"/>
      <c r="G6" s="57" t="s">
        <v>52</v>
      </c>
      <c r="H6" s="158" t="s">
        <v>51</v>
      </c>
      <c r="I6" s="157" t="s">
        <v>50</v>
      </c>
      <c r="J6" s="157" t="s">
        <v>49</v>
      </c>
      <c r="K6" s="52" t="s">
        <v>48</v>
      </c>
    </row>
    <row r="7" spans="1:11" s="67" customFormat="1" x14ac:dyDescent="0.2">
      <c r="A7" s="59" t="s">
        <v>47</v>
      </c>
      <c r="B7" s="60"/>
      <c r="C7" s="61"/>
      <c r="D7" s="61"/>
      <c r="E7" s="62" t="s">
        <v>7</v>
      </c>
      <c r="F7" s="63"/>
      <c r="G7" s="64"/>
      <c r="H7" s="159"/>
      <c r="I7" s="65"/>
      <c r="J7" s="65"/>
      <c r="K7" s="66"/>
    </row>
    <row r="8" spans="1:11" ht="12" customHeight="1" x14ac:dyDescent="0.2">
      <c r="A8" s="68"/>
      <c r="E8" s="69"/>
      <c r="F8" s="70"/>
      <c r="G8" s="71"/>
      <c r="H8" s="160"/>
      <c r="I8" s="72"/>
      <c r="J8" s="72"/>
      <c r="K8" s="73"/>
    </row>
    <row r="9" spans="1:11" ht="12" customHeight="1" x14ac:dyDescent="0.2">
      <c r="A9" s="68"/>
      <c r="G9" s="71"/>
      <c r="H9" s="160"/>
      <c r="I9" s="72"/>
      <c r="J9" s="72"/>
      <c r="K9" s="73"/>
    </row>
    <row r="10" spans="1:11" s="79" customFormat="1" ht="12" customHeight="1" x14ac:dyDescent="0.2">
      <c r="A10" s="74" t="s">
        <v>46</v>
      </c>
      <c r="B10" s="75" t="s">
        <v>45</v>
      </c>
      <c r="C10" s="39"/>
      <c r="D10" s="39"/>
      <c r="E10" s="76"/>
      <c r="F10" s="37"/>
      <c r="G10" s="77"/>
      <c r="H10" s="161"/>
      <c r="I10" s="78"/>
      <c r="J10" s="78"/>
      <c r="K10" s="73"/>
    </row>
    <row r="11" spans="1:11" ht="12" customHeight="1" x14ac:dyDescent="0.2">
      <c r="E11" s="80" t="s">
        <v>44</v>
      </c>
      <c r="G11" s="71"/>
      <c r="H11" s="160"/>
      <c r="I11" s="72"/>
      <c r="J11" s="72"/>
      <c r="K11" s="73"/>
    </row>
    <row r="12" spans="1:11" ht="12" customHeight="1" x14ac:dyDescent="0.2">
      <c r="D12" s="30" t="s">
        <v>1</v>
      </c>
      <c r="E12" s="81" t="s">
        <v>86</v>
      </c>
      <c r="G12" s="71"/>
      <c r="H12" s="160"/>
      <c r="I12" s="72"/>
      <c r="J12" s="72"/>
      <c r="K12" s="73"/>
    </row>
    <row r="13" spans="1:11" ht="12" customHeight="1" x14ac:dyDescent="0.2">
      <c r="D13" s="30" t="s">
        <v>11</v>
      </c>
      <c r="E13" s="81" t="s">
        <v>87</v>
      </c>
      <c r="G13" s="71"/>
      <c r="H13" s="160"/>
      <c r="I13" s="72"/>
      <c r="J13" s="72"/>
      <c r="K13" s="73"/>
    </row>
    <row r="14" spans="1:11" ht="12" customHeight="1" x14ac:dyDescent="0.2">
      <c r="D14" s="30" t="s">
        <v>3</v>
      </c>
      <c r="E14" s="81" t="s">
        <v>88</v>
      </c>
      <c r="G14" s="71"/>
      <c r="H14" s="160"/>
      <c r="I14" s="72"/>
      <c r="J14" s="72"/>
      <c r="K14" s="73"/>
    </row>
    <row r="15" spans="1:11" ht="12" customHeight="1" x14ac:dyDescent="0.2">
      <c r="D15" s="30" t="s">
        <v>2</v>
      </c>
      <c r="E15" s="81" t="s">
        <v>89</v>
      </c>
      <c r="G15" s="71"/>
      <c r="H15" s="160"/>
      <c r="I15" s="72"/>
      <c r="J15" s="72"/>
      <c r="K15" s="73"/>
    </row>
    <row r="16" spans="1:11" ht="12" customHeight="1" x14ac:dyDescent="0.2">
      <c r="D16" s="30" t="s">
        <v>1</v>
      </c>
      <c r="E16" s="81" t="s">
        <v>90</v>
      </c>
      <c r="G16" s="71"/>
      <c r="H16" s="160"/>
      <c r="I16" s="72"/>
      <c r="J16" s="72"/>
      <c r="K16" s="73"/>
    </row>
    <row r="17" spans="1:11" ht="12" customHeight="1" x14ac:dyDescent="0.2">
      <c r="D17" s="30" t="s">
        <v>81</v>
      </c>
      <c r="E17" s="81" t="s">
        <v>91</v>
      </c>
      <c r="G17" s="71"/>
      <c r="H17" s="160"/>
      <c r="I17" s="72"/>
      <c r="J17" s="72"/>
      <c r="K17" s="73"/>
    </row>
    <row r="18" spans="1:11" ht="12" customHeight="1" x14ac:dyDescent="0.2">
      <c r="D18" s="30" t="s">
        <v>82</v>
      </c>
      <c r="E18" s="81" t="s">
        <v>92</v>
      </c>
      <c r="G18" s="71"/>
      <c r="H18" s="160"/>
      <c r="I18" s="72"/>
      <c r="J18" s="72"/>
      <c r="K18" s="73"/>
    </row>
    <row r="19" spans="1:11" ht="12" customHeight="1" x14ac:dyDescent="0.2">
      <c r="D19" s="30" t="s">
        <v>83</v>
      </c>
      <c r="E19" s="81" t="s">
        <v>93</v>
      </c>
      <c r="G19" s="71"/>
      <c r="H19" s="160"/>
      <c r="I19" s="72"/>
      <c r="J19" s="72"/>
      <c r="K19" s="73"/>
    </row>
    <row r="20" spans="1:11" ht="12" customHeight="1" x14ac:dyDescent="0.2">
      <c r="D20" s="30" t="s">
        <v>84</v>
      </c>
      <c r="E20" s="81" t="s">
        <v>94</v>
      </c>
      <c r="G20" s="71"/>
      <c r="H20" s="160"/>
      <c r="I20" s="72"/>
      <c r="J20" s="72"/>
      <c r="K20" s="73"/>
    </row>
    <row r="21" spans="1:11" ht="12" customHeight="1" x14ac:dyDescent="0.2">
      <c r="D21" s="30" t="s">
        <v>85</v>
      </c>
      <c r="E21" s="81" t="s">
        <v>95</v>
      </c>
      <c r="G21" s="71"/>
      <c r="H21" s="160"/>
      <c r="I21" s="72"/>
      <c r="J21" s="72"/>
      <c r="K21" s="73"/>
    </row>
    <row r="22" spans="1:11" ht="12" customHeight="1" x14ac:dyDescent="0.2">
      <c r="E22" s="81"/>
      <c r="G22" s="71"/>
      <c r="H22" s="160"/>
      <c r="I22" s="72"/>
      <c r="J22" s="72"/>
      <c r="K22" s="73"/>
    </row>
    <row r="23" spans="1:11" ht="12" customHeight="1" x14ac:dyDescent="0.2">
      <c r="G23" s="71"/>
      <c r="H23" s="160"/>
      <c r="I23" s="72"/>
      <c r="J23" s="72"/>
      <c r="K23" s="73"/>
    </row>
    <row r="24" spans="1:11" s="79" customFormat="1" ht="12" customHeight="1" x14ac:dyDescent="0.2">
      <c r="A24" s="74" t="s">
        <v>43</v>
      </c>
      <c r="B24" s="75" t="s">
        <v>42</v>
      </c>
      <c r="C24" s="39"/>
      <c r="D24" s="39"/>
      <c r="E24" s="76"/>
      <c r="F24" s="37"/>
      <c r="G24" s="77"/>
      <c r="H24" s="161"/>
      <c r="I24" s="78"/>
      <c r="J24" s="78"/>
      <c r="K24" s="73"/>
    </row>
    <row r="25" spans="1:11" s="67" customFormat="1" ht="38.25" x14ac:dyDescent="0.2">
      <c r="A25" s="28"/>
      <c r="B25" s="82"/>
      <c r="C25" s="30"/>
      <c r="D25" s="30"/>
      <c r="E25" s="83" t="s">
        <v>41</v>
      </c>
      <c r="F25" s="84"/>
      <c r="G25" s="71" t="s">
        <v>5</v>
      </c>
      <c r="H25" s="160">
        <v>1</v>
      </c>
      <c r="I25" s="72"/>
      <c r="J25" s="72"/>
      <c r="K25" s="85"/>
    </row>
    <row r="26" spans="1:11" ht="12" customHeight="1" x14ac:dyDescent="0.2">
      <c r="G26" s="71"/>
      <c r="H26" s="160"/>
      <c r="I26" s="72"/>
      <c r="J26" s="72"/>
      <c r="K26" s="85"/>
    </row>
    <row r="27" spans="1:11" ht="12" customHeight="1" x14ac:dyDescent="0.2">
      <c r="G27" s="71"/>
      <c r="H27" s="160"/>
      <c r="I27" s="72"/>
      <c r="J27" s="72"/>
      <c r="K27" s="85"/>
    </row>
    <row r="28" spans="1:11" s="79" customFormat="1" ht="12" customHeight="1" x14ac:dyDescent="0.2">
      <c r="A28" s="74" t="s">
        <v>40</v>
      </c>
      <c r="B28" s="75" t="s">
        <v>39</v>
      </c>
      <c r="C28" s="39"/>
      <c r="D28" s="39"/>
      <c r="E28" s="76"/>
      <c r="F28" s="37"/>
      <c r="G28" s="77"/>
      <c r="H28" s="161"/>
      <c r="I28" s="78"/>
      <c r="J28" s="78"/>
      <c r="K28" s="85"/>
    </row>
    <row r="29" spans="1:11" ht="12" customHeight="1" x14ac:dyDescent="0.2">
      <c r="A29" s="68"/>
      <c r="E29" s="31" t="s">
        <v>38</v>
      </c>
      <c r="G29" s="71" t="s">
        <v>11</v>
      </c>
      <c r="H29" s="160">
        <v>1</v>
      </c>
      <c r="I29" s="72"/>
      <c r="J29" s="72"/>
      <c r="K29" s="85"/>
    </row>
    <row r="30" spans="1:11" ht="12" customHeight="1" x14ac:dyDescent="0.2">
      <c r="A30" s="68"/>
      <c r="G30" s="71"/>
      <c r="H30" s="160"/>
      <c r="I30" s="72"/>
      <c r="J30" s="72"/>
      <c r="K30" s="85"/>
    </row>
    <row r="31" spans="1:11" ht="12" customHeight="1" x14ac:dyDescent="0.2">
      <c r="A31" s="68"/>
      <c r="G31" s="71"/>
      <c r="H31" s="160"/>
      <c r="I31" s="72"/>
      <c r="J31" s="72"/>
      <c r="K31" s="85"/>
    </row>
    <row r="32" spans="1:11" s="79" customFormat="1" ht="12" customHeight="1" x14ac:dyDescent="0.2">
      <c r="A32" s="74" t="s">
        <v>37</v>
      </c>
      <c r="B32" s="75" t="s">
        <v>36</v>
      </c>
      <c r="C32" s="39"/>
      <c r="D32" s="39"/>
      <c r="E32" s="76"/>
      <c r="F32" s="37"/>
      <c r="G32" s="77"/>
      <c r="H32" s="161"/>
      <c r="I32" s="78"/>
      <c r="J32" s="78"/>
      <c r="K32" s="85"/>
    </row>
    <row r="33" spans="1:11" ht="12" customHeight="1" x14ac:dyDescent="0.2">
      <c r="A33" s="68"/>
      <c r="E33" s="31" t="s">
        <v>35</v>
      </c>
      <c r="G33" s="71" t="s">
        <v>5</v>
      </c>
      <c r="H33" s="160">
        <v>1</v>
      </c>
      <c r="I33" s="72"/>
      <c r="J33" s="72"/>
      <c r="K33" s="85"/>
    </row>
    <row r="34" spans="1:11" ht="12" customHeight="1" x14ac:dyDescent="0.2">
      <c r="A34" s="68"/>
      <c r="G34" s="71"/>
      <c r="H34" s="160"/>
      <c r="I34" s="72"/>
      <c r="J34" s="72"/>
      <c r="K34" s="85"/>
    </row>
    <row r="35" spans="1:11" ht="12" customHeight="1" x14ac:dyDescent="0.2">
      <c r="A35" s="68"/>
      <c r="G35" s="71"/>
      <c r="H35" s="160"/>
      <c r="I35" s="72"/>
      <c r="J35" s="72"/>
      <c r="K35" s="85"/>
    </row>
    <row r="36" spans="1:11" s="79" customFormat="1" ht="12" customHeight="1" x14ac:dyDescent="0.2">
      <c r="A36" s="68"/>
      <c r="B36" s="75" t="s">
        <v>130</v>
      </c>
      <c r="C36" s="39"/>
      <c r="D36" s="39"/>
      <c r="E36" s="76"/>
      <c r="F36" s="37"/>
      <c r="G36" s="77"/>
      <c r="H36" s="161"/>
      <c r="I36" s="78"/>
      <c r="J36" s="78"/>
      <c r="K36" s="85"/>
    </row>
    <row r="37" spans="1:11" ht="12" customHeight="1" x14ac:dyDescent="0.2">
      <c r="E37" s="31" t="s">
        <v>34</v>
      </c>
      <c r="G37" s="71" t="s">
        <v>5</v>
      </c>
      <c r="H37" s="160">
        <v>1</v>
      </c>
      <c r="I37" s="72"/>
      <c r="J37" s="72"/>
      <c r="K37" s="85"/>
    </row>
    <row r="38" spans="1:11" ht="12" customHeight="1" x14ac:dyDescent="0.2">
      <c r="G38" s="71"/>
      <c r="H38" s="160"/>
      <c r="I38" s="72"/>
      <c r="J38" s="72"/>
      <c r="K38" s="85"/>
    </row>
    <row r="39" spans="1:11" ht="12" customHeight="1" x14ac:dyDescent="0.2">
      <c r="G39" s="71"/>
      <c r="H39" s="170"/>
      <c r="I39" s="72"/>
      <c r="J39" s="72"/>
      <c r="K39" s="73"/>
    </row>
    <row r="40" spans="1:11" ht="12" customHeight="1" x14ac:dyDescent="0.2">
      <c r="G40" s="71"/>
      <c r="H40" s="170"/>
      <c r="I40" s="72"/>
      <c r="J40" s="72"/>
      <c r="K40" s="73"/>
    </row>
    <row r="41" spans="1:11" s="91" customFormat="1" x14ac:dyDescent="0.2">
      <c r="A41" s="59" t="s">
        <v>313</v>
      </c>
      <c r="B41" s="86" t="s">
        <v>63</v>
      </c>
      <c r="C41" s="61"/>
      <c r="D41" s="61"/>
      <c r="E41" s="62"/>
      <c r="F41" s="87"/>
      <c r="G41" s="88"/>
      <c r="H41" s="172"/>
      <c r="I41" s="89"/>
      <c r="J41" s="89"/>
      <c r="K41" s="90"/>
    </row>
    <row r="42" spans="1:11" s="67" customFormat="1" x14ac:dyDescent="0.2">
      <c r="A42" s="241" t="s">
        <v>314</v>
      </c>
      <c r="B42" s="242"/>
      <c r="C42" s="54"/>
      <c r="D42" s="54"/>
      <c r="E42" s="242" t="s">
        <v>312</v>
      </c>
      <c r="F42" s="56"/>
      <c r="G42" s="57"/>
      <c r="H42" s="243"/>
      <c r="I42" s="244"/>
      <c r="J42" s="244"/>
      <c r="K42" s="244"/>
    </row>
    <row r="43" spans="1:11" ht="12" customHeight="1" x14ac:dyDescent="0.2">
      <c r="G43" s="71"/>
      <c r="H43" s="170"/>
      <c r="I43" s="72"/>
      <c r="J43" s="72"/>
      <c r="K43" s="73"/>
    </row>
    <row r="44" spans="1:11" s="79" customFormat="1" ht="12" customHeight="1" x14ac:dyDescent="0.2">
      <c r="A44" s="74" t="s">
        <v>388</v>
      </c>
      <c r="B44" s="75" t="s">
        <v>10</v>
      </c>
      <c r="C44" s="245"/>
      <c r="D44" s="39"/>
      <c r="E44" s="76"/>
      <c r="F44" s="37"/>
      <c r="G44" s="77"/>
      <c r="H44" s="171"/>
      <c r="I44" s="78"/>
      <c r="J44" s="78"/>
      <c r="K44" s="73"/>
    </row>
    <row r="45" spans="1:11" s="67" customFormat="1" ht="51" x14ac:dyDescent="0.2">
      <c r="A45" s="28"/>
      <c r="B45" s="82"/>
      <c r="C45" s="30"/>
      <c r="D45" s="110" t="s">
        <v>96</v>
      </c>
      <c r="E45" s="111" t="s">
        <v>97</v>
      </c>
      <c r="F45" s="112"/>
      <c r="G45" s="71"/>
      <c r="H45" s="170"/>
      <c r="I45" s="72"/>
      <c r="J45" s="72"/>
      <c r="K45" s="73"/>
    </row>
    <row r="46" spans="1:11" s="102" customFormat="1" ht="25.5" x14ac:dyDescent="0.2">
      <c r="A46" s="28"/>
      <c r="B46" s="82"/>
      <c r="C46" s="30"/>
      <c r="D46" s="110" t="s">
        <v>98</v>
      </c>
      <c r="E46" s="111" t="s">
        <v>99</v>
      </c>
      <c r="F46" s="112"/>
      <c r="G46" s="71"/>
      <c r="H46" s="170"/>
      <c r="I46" s="72"/>
      <c r="J46" s="72"/>
      <c r="K46" s="73"/>
    </row>
    <row r="47" spans="1:11" s="102" customFormat="1" ht="25.5" x14ac:dyDescent="0.2">
      <c r="A47" s="28"/>
      <c r="B47" s="82"/>
      <c r="C47" s="30"/>
      <c r="D47" s="110" t="s">
        <v>100</v>
      </c>
      <c r="E47" s="111" t="s">
        <v>101</v>
      </c>
      <c r="F47" s="112"/>
      <c r="G47" s="71"/>
      <c r="H47" s="170"/>
      <c r="I47" s="72"/>
      <c r="J47" s="72"/>
      <c r="K47" s="73"/>
    </row>
    <row r="48" spans="1:11" s="102" customFormat="1" ht="51" x14ac:dyDescent="0.2">
      <c r="A48" s="28"/>
      <c r="B48" s="82"/>
      <c r="C48" s="30"/>
      <c r="D48" s="110" t="s">
        <v>106</v>
      </c>
      <c r="E48" s="111" t="s">
        <v>120</v>
      </c>
      <c r="F48" s="112"/>
      <c r="G48" s="71"/>
      <c r="H48" s="170"/>
      <c r="I48" s="72"/>
      <c r="J48" s="72"/>
      <c r="K48" s="85"/>
    </row>
    <row r="49" spans="1:11" s="102" customFormat="1" ht="38.25" x14ac:dyDescent="0.2">
      <c r="A49" s="28"/>
      <c r="B49" s="82"/>
      <c r="C49" s="30"/>
      <c r="D49" s="110" t="s">
        <v>107</v>
      </c>
      <c r="E49" s="111" t="s">
        <v>121</v>
      </c>
      <c r="F49" s="112"/>
      <c r="G49" s="71"/>
      <c r="H49" s="170"/>
      <c r="I49" s="72"/>
      <c r="J49" s="72"/>
      <c r="K49" s="85"/>
    </row>
    <row r="50" spans="1:11" s="102" customFormat="1" ht="38.25" x14ac:dyDescent="0.2">
      <c r="A50" s="28"/>
      <c r="B50" s="82"/>
      <c r="C50" s="30"/>
      <c r="D50" s="110" t="s">
        <v>108</v>
      </c>
      <c r="E50" s="111" t="s">
        <v>122</v>
      </c>
      <c r="F50" s="112"/>
      <c r="G50" s="71"/>
      <c r="H50" s="170"/>
      <c r="I50" s="72"/>
      <c r="J50" s="72"/>
      <c r="K50" s="85"/>
    </row>
    <row r="51" spans="1:11" s="102" customFormat="1" ht="12" customHeight="1" x14ac:dyDescent="0.2">
      <c r="A51" s="28"/>
      <c r="B51" s="29"/>
      <c r="C51" s="30"/>
      <c r="D51" s="110" t="s">
        <v>109</v>
      </c>
      <c r="E51" s="31" t="s">
        <v>123</v>
      </c>
      <c r="F51" s="32"/>
      <c r="G51" s="71"/>
      <c r="H51" s="170"/>
      <c r="I51" s="72"/>
      <c r="J51" s="72"/>
      <c r="K51" s="85"/>
    </row>
    <row r="52" spans="1:11" s="102" customFormat="1" ht="25.5" x14ac:dyDescent="0.2">
      <c r="A52" s="28"/>
      <c r="B52" s="82"/>
      <c r="C52" s="30"/>
      <c r="D52" s="110" t="s">
        <v>119</v>
      </c>
      <c r="E52" s="111" t="s">
        <v>124</v>
      </c>
      <c r="F52" s="112"/>
      <c r="G52" s="71"/>
      <c r="H52" s="170"/>
      <c r="I52" s="72"/>
      <c r="J52" s="72"/>
      <c r="K52" s="85"/>
    </row>
    <row r="53" spans="1:11" s="102" customFormat="1" ht="12" customHeight="1" x14ac:dyDescent="0.2">
      <c r="A53" s="28"/>
      <c r="B53" s="82"/>
      <c r="C53" s="30"/>
      <c r="D53" s="110" t="s">
        <v>126</v>
      </c>
      <c r="E53" s="111" t="s">
        <v>125</v>
      </c>
      <c r="F53" s="112"/>
      <c r="G53" s="71"/>
      <c r="H53" s="170"/>
      <c r="I53" s="72"/>
      <c r="J53" s="72"/>
      <c r="K53" s="85"/>
    </row>
    <row r="54" spans="1:11" s="102" customFormat="1" ht="12" customHeight="1" x14ac:dyDescent="0.2">
      <c r="A54" s="28"/>
      <c r="B54" s="29"/>
      <c r="C54" s="30"/>
      <c r="D54" s="110"/>
      <c r="E54" s="111"/>
      <c r="F54" s="112"/>
      <c r="G54" s="71"/>
      <c r="H54" s="170"/>
      <c r="I54" s="72"/>
      <c r="J54" s="72"/>
      <c r="K54" s="85"/>
    </row>
    <row r="55" spans="1:11" s="280" customFormat="1" ht="12" customHeight="1" x14ac:dyDescent="0.2">
      <c r="A55" s="321" t="s">
        <v>315</v>
      </c>
      <c r="B55" s="322" t="s">
        <v>294</v>
      </c>
      <c r="C55" s="323"/>
      <c r="D55" s="324"/>
      <c r="E55" s="325"/>
      <c r="F55" s="326"/>
      <c r="G55" s="314"/>
      <c r="H55" s="332"/>
      <c r="I55" s="315"/>
      <c r="J55" s="315"/>
      <c r="K55" s="279"/>
    </row>
    <row r="56" spans="1:11" s="280" customFormat="1" ht="12" customHeight="1" x14ac:dyDescent="0.2">
      <c r="A56" s="312"/>
      <c r="B56" s="316"/>
      <c r="C56" s="313"/>
      <c r="D56" s="313"/>
      <c r="E56" s="317"/>
      <c r="F56" s="318"/>
      <c r="G56" s="314"/>
      <c r="H56" s="332"/>
      <c r="I56" s="315"/>
      <c r="J56" s="315"/>
      <c r="K56" s="279"/>
    </row>
    <row r="57" spans="1:11" s="280" customFormat="1" ht="12" customHeight="1" x14ac:dyDescent="0.2">
      <c r="A57" s="321" t="s">
        <v>316</v>
      </c>
      <c r="B57" s="322" t="s">
        <v>296</v>
      </c>
      <c r="C57" s="324"/>
      <c r="D57" s="324"/>
      <c r="E57" s="325"/>
      <c r="F57" s="326"/>
      <c r="G57" s="314"/>
      <c r="H57" s="332"/>
      <c r="I57" s="315"/>
      <c r="J57" s="315"/>
      <c r="K57" s="279"/>
    </row>
    <row r="58" spans="1:11" s="280" customFormat="1" ht="12" customHeight="1" x14ac:dyDescent="0.2">
      <c r="A58" s="274"/>
      <c r="B58" s="275"/>
      <c r="C58" s="276"/>
      <c r="D58" s="281"/>
      <c r="E58" s="282"/>
      <c r="F58" s="283"/>
      <c r="G58" s="277"/>
      <c r="H58" s="284"/>
      <c r="I58" s="278"/>
      <c r="J58" s="278"/>
      <c r="K58" s="279"/>
    </row>
    <row r="59" spans="1:11" s="280" customFormat="1" ht="12" customHeight="1" x14ac:dyDescent="0.2">
      <c r="A59" s="274"/>
      <c r="B59" s="275"/>
      <c r="C59" s="276"/>
      <c r="D59" s="281"/>
      <c r="E59" s="282"/>
      <c r="F59" s="283"/>
      <c r="G59" s="277"/>
      <c r="H59" s="284"/>
      <c r="I59" s="278"/>
      <c r="J59" s="278"/>
      <c r="K59" s="279"/>
    </row>
    <row r="60" spans="1:11" s="102" customFormat="1" ht="12" customHeight="1" x14ac:dyDescent="0.2">
      <c r="A60" s="28"/>
      <c r="B60" s="29"/>
      <c r="C60" s="30"/>
      <c r="D60" s="110"/>
      <c r="E60" s="111"/>
      <c r="F60" s="112"/>
      <c r="G60" s="71"/>
      <c r="H60" s="170"/>
      <c r="I60" s="72"/>
      <c r="J60" s="72"/>
      <c r="K60" s="85"/>
    </row>
    <row r="61" spans="1:11" s="102" customFormat="1" ht="12" customHeight="1" x14ac:dyDescent="0.2">
      <c r="A61" s="321" t="s">
        <v>389</v>
      </c>
      <c r="B61" s="322" t="s">
        <v>6</v>
      </c>
      <c r="C61" s="324"/>
      <c r="D61" s="324"/>
      <c r="E61" s="325"/>
      <c r="F61" s="318"/>
      <c r="G61" s="314"/>
      <c r="H61" s="329"/>
      <c r="I61" s="308"/>
      <c r="J61" s="72"/>
      <c r="K61" s="85"/>
    </row>
    <row r="62" spans="1:11" s="102" customFormat="1" ht="12" customHeight="1" x14ac:dyDescent="0.2">
      <c r="A62" s="319"/>
      <c r="B62" s="316"/>
      <c r="C62" s="313"/>
      <c r="D62" s="313"/>
      <c r="E62" s="320"/>
      <c r="F62" s="318"/>
      <c r="G62" s="314"/>
      <c r="H62" s="329"/>
      <c r="I62" s="308"/>
      <c r="J62" s="72"/>
      <c r="K62" s="85"/>
    </row>
    <row r="63" spans="1:11" s="102" customFormat="1" ht="12" customHeight="1" x14ac:dyDescent="0.2">
      <c r="A63" s="319"/>
      <c r="B63" s="316"/>
      <c r="C63" s="357" t="s">
        <v>292</v>
      </c>
      <c r="D63" s="313"/>
      <c r="E63" s="358"/>
      <c r="F63" s="318"/>
      <c r="G63" s="314"/>
      <c r="H63" s="329"/>
      <c r="I63" s="308"/>
      <c r="J63" s="72"/>
      <c r="K63" s="85"/>
    </row>
    <row r="64" spans="1:11" s="102" customFormat="1" ht="12" customHeight="1" x14ac:dyDescent="0.2">
      <c r="A64" s="321" t="s">
        <v>390</v>
      </c>
      <c r="B64" s="316"/>
      <c r="C64" s="313"/>
      <c r="D64" s="313">
        <v>150</v>
      </c>
      <c r="E64" s="320" t="s">
        <v>306</v>
      </c>
      <c r="F64" s="318"/>
      <c r="G64" s="314" t="s">
        <v>308</v>
      </c>
      <c r="H64" s="329">
        <v>0.8</v>
      </c>
      <c r="I64" s="308"/>
      <c r="J64" s="72"/>
      <c r="K64" s="85"/>
    </row>
    <row r="65" spans="1:11" s="102" customFormat="1" ht="12" customHeight="1" x14ac:dyDescent="0.2">
      <c r="A65" s="300"/>
      <c r="B65" s="301"/>
      <c r="C65" s="302"/>
      <c r="D65" s="281"/>
      <c r="E65" s="282"/>
      <c r="F65" s="283"/>
      <c r="G65" s="307"/>
      <c r="H65" s="160"/>
      <c r="I65" s="308"/>
      <c r="J65" s="72"/>
      <c r="K65" s="85"/>
    </row>
    <row r="66" spans="1:11" s="102" customFormat="1" x14ac:dyDescent="0.2">
      <c r="A66" s="300"/>
      <c r="B66" s="301"/>
      <c r="C66" s="302"/>
      <c r="D66" s="302"/>
      <c r="E66" s="303"/>
      <c r="F66" s="304"/>
      <c r="G66" s="307"/>
      <c r="H66" s="160"/>
      <c r="I66" s="308"/>
      <c r="J66" s="72"/>
      <c r="K66" s="85"/>
    </row>
    <row r="67" spans="1:11" s="117" customFormat="1" x14ac:dyDescent="0.2">
      <c r="A67" s="59" t="s">
        <v>317</v>
      </c>
      <c r="B67" s="60"/>
      <c r="C67" s="61"/>
      <c r="D67" s="61"/>
      <c r="E67" s="62" t="s">
        <v>327</v>
      </c>
      <c r="F67" s="63"/>
      <c r="G67" s="64"/>
      <c r="H67" s="169"/>
      <c r="I67" s="65"/>
      <c r="J67" s="65"/>
      <c r="K67" s="90"/>
    </row>
    <row r="68" spans="1:11" s="67" customFormat="1" x14ac:dyDescent="0.2">
      <c r="A68" s="241" t="s">
        <v>33</v>
      </c>
      <c r="B68" s="246"/>
      <c r="C68" s="54"/>
      <c r="D68" s="54"/>
      <c r="E68" s="55" t="s">
        <v>318</v>
      </c>
      <c r="F68" s="247"/>
      <c r="G68" s="149"/>
      <c r="H68" s="177"/>
      <c r="I68" s="150"/>
      <c r="J68" s="150"/>
      <c r="K68" s="244"/>
    </row>
    <row r="69" spans="1:11" s="118" customFormat="1" ht="12" customHeight="1" x14ac:dyDescent="0.2">
      <c r="A69" s="248"/>
      <c r="B69" s="249"/>
      <c r="C69" s="250"/>
      <c r="D69" s="250"/>
      <c r="E69" s="251"/>
      <c r="F69" s="92"/>
      <c r="G69" s="252"/>
      <c r="H69" s="175"/>
      <c r="I69" s="253"/>
      <c r="J69" s="253"/>
      <c r="K69" s="254"/>
    </row>
    <row r="70" spans="1:11" s="119" customFormat="1" ht="12" customHeight="1" x14ac:dyDescent="0.2">
      <c r="A70" s="255" t="s">
        <v>32</v>
      </c>
      <c r="B70" s="256" t="s">
        <v>10</v>
      </c>
      <c r="C70" s="257"/>
      <c r="D70" s="257"/>
      <c r="E70" s="258"/>
      <c r="F70" s="259"/>
      <c r="G70" s="260"/>
      <c r="H70" s="261"/>
      <c r="I70" s="262"/>
      <c r="J70" s="262"/>
      <c r="K70" s="93"/>
    </row>
    <row r="71" spans="1:11" s="115" customFormat="1" ht="133.5" customHeight="1" x14ac:dyDescent="0.2">
      <c r="A71" s="101"/>
      <c r="B71" s="263"/>
      <c r="C71" s="94"/>
      <c r="D71" s="264" t="s">
        <v>96</v>
      </c>
      <c r="E71" s="116" t="s">
        <v>102</v>
      </c>
      <c r="F71" s="265"/>
      <c r="G71" s="95"/>
      <c r="H71" s="173"/>
      <c r="I71" s="96"/>
      <c r="J71" s="96"/>
      <c r="K71" s="93"/>
    </row>
    <row r="72" spans="1:11" s="115" customFormat="1" ht="9" customHeight="1" x14ac:dyDescent="0.2">
      <c r="A72" s="101"/>
      <c r="B72" s="97"/>
      <c r="C72" s="94"/>
      <c r="D72" s="94"/>
      <c r="E72" s="266"/>
      <c r="F72" s="98"/>
      <c r="G72" s="95"/>
      <c r="H72" s="173"/>
      <c r="I72" s="96"/>
      <c r="J72" s="96"/>
      <c r="K72" s="93"/>
    </row>
    <row r="73" spans="1:11" s="293" customFormat="1" ht="9" customHeight="1" x14ac:dyDescent="0.2">
      <c r="A73" s="300"/>
      <c r="B73" s="294"/>
      <c r="C73" s="302"/>
      <c r="D73" s="302"/>
      <c r="E73" s="303"/>
      <c r="F73" s="304"/>
      <c r="G73" s="307"/>
      <c r="H73" s="330"/>
      <c r="I73" s="308"/>
      <c r="J73" s="308"/>
      <c r="K73" s="309"/>
    </row>
    <row r="74" spans="1:11" s="293" customFormat="1" x14ac:dyDescent="0.2">
      <c r="A74" s="289" t="s">
        <v>293</v>
      </c>
      <c r="B74" s="292" t="s">
        <v>10</v>
      </c>
      <c r="C74" s="291"/>
      <c r="D74" s="291"/>
      <c r="E74" s="290"/>
      <c r="F74" s="333"/>
      <c r="G74" s="271"/>
      <c r="H74" s="331"/>
      <c r="I74" s="308"/>
      <c r="J74" s="308"/>
      <c r="K74" s="309"/>
    </row>
    <row r="75" spans="1:11" s="293" customFormat="1" ht="38.25" x14ac:dyDescent="0.2">
      <c r="A75" s="297"/>
      <c r="B75" s="295"/>
      <c r="C75" s="285"/>
      <c r="D75" s="288" t="s">
        <v>96</v>
      </c>
      <c r="E75" s="287" t="s">
        <v>117</v>
      </c>
      <c r="F75" s="286"/>
      <c r="G75" s="328"/>
      <c r="H75" s="330"/>
      <c r="I75" s="308"/>
      <c r="J75" s="308"/>
      <c r="K75" s="309"/>
    </row>
    <row r="76" spans="1:11" s="293" customFormat="1" ht="9" customHeight="1" x14ac:dyDescent="0.2">
      <c r="A76" s="297"/>
      <c r="B76" s="272"/>
      <c r="C76" s="285"/>
      <c r="D76" s="285"/>
      <c r="E76" s="296"/>
      <c r="F76" s="298"/>
      <c r="G76" s="328"/>
      <c r="H76" s="330"/>
      <c r="I76" s="308"/>
      <c r="J76" s="308"/>
      <c r="K76" s="309"/>
    </row>
    <row r="77" spans="1:11" s="293" customFormat="1" ht="9" customHeight="1" x14ac:dyDescent="0.2">
      <c r="A77" s="300"/>
      <c r="B77" s="294"/>
      <c r="C77" s="302"/>
      <c r="D77" s="302"/>
      <c r="E77" s="303"/>
      <c r="F77" s="304"/>
      <c r="G77" s="307"/>
      <c r="H77" s="330"/>
      <c r="I77" s="308"/>
      <c r="J77" s="308"/>
      <c r="K77" s="309"/>
    </row>
    <row r="78" spans="1:11" s="293" customFormat="1" ht="9" customHeight="1" x14ac:dyDescent="0.2">
      <c r="A78" s="300"/>
      <c r="B78" s="294"/>
      <c r="C78" s="302"/>
      <c r="D78" s="302"/>
      <c r="E78" s="303"/>
      <c r="F78" s="304"/>
      <c r="G78" s="307"/>
      <c r="H78" s="160"/>
      <c r="I78" s="308"/>
      <c r="J78" s="308"/>
      <c r="K78" s="309"/>
    </row>
    <row r="79" spans="1:11" s="293" customFormat="1" ht="9" customHeight="1" x14ac:dyDescent="0.2">
      <c r="A79" s="300"/>
      <c r="B79" s="294"/>
      <c r="C79" s="302"/>
      <c r="D79" s="302"/>
      <c r="E79" s="303"/>
      <c r="F79" s="304"/>
      <c r="G79" s="307"/>
      <c r="H79" s="160"/>
      <c r="I79" s="308"/>
      <c r="J79" s="308"/>
      <c r="K79" s="309"/>
    </row>
    <row r="80" spans="1:11" s="102" customFormat="1" x14ac:dyDescent="0.2">
      <c r="A80" s="289" t="s">
        <v>295</v>
      </c>
      <c r="B80" s="359" t="s">
        <v>290</v>
      </c>
      <c r="C80" s="302"/>
      <c r="D80" s="143"/>
      <c r="E80" s="310"/>
      <c r="F80" s="304"/>
      <c r="G80" s="307"/>
      <c r="H80" s="160"/>
      <c r="I80" s="308"/>
      <c r="J80" s="72"/>
      <c r="K80" s="28"/>
    </row>
    <row r="81" spans="1:11" s="102" customFormat="1" x14ac:dyDescent="0.2">
      <c r="A81" s="68"/>
      <c r="B81" s="301"/>
      <c r="C81" s="302"/>
      <c r="D81" s="302"/>
      <c r="E81" s="310"/>
      <c r="F81" s="304"/>
      <c r="G81" s="307"/>
      <c r="H81" s="160"/>
      <c r="I81" s="308"/>
      <c r="J81" s="72"/>
      <c r="K81" s="85"/>
    </row>
    <row r="82" spans="1:11" s="102" customFormat="1" ht="23.25" customHeight="1" x14ac:dyDescent="0.2">
      <c r="A82" s="68"/>
      <c r="B82" s="407" t="s">
        <v>291</v>
      </c>
      <c r="C82" s="408"/>
      <c r="D82" s="408"/>
      <c r="E82" s="408"/>
      <c r="F82" s="304"/>
      <c r="G82" s="307"/>
      <c r="H82" s="160"/>
      <c r="I82" s="308"/>
      <c r="J82" s="72"/>
      <c r="K82" s="85"/>
    </row>
    <row r="83" spans="1:11" s="102" customFormat="1" ht="15" x14ac:dyDescent="0.2">
      <c r="A83" s="68"/>
      <c r="B83" s="301"/>
      <c r="C83" s="302"/>
      <c r="D83" s="143"/>
      <c r="E83" s="310" t="s">
        <v>6</v>
      </c>
      <c r="F83" s="304"/>
      <c r="G83" s="307" t="s">
        <v>141</v>
      </c>
      <c r="H83" s="163">
        <v>29.59</v>
      </c>
      <c r="I83" s="308"/>
      <c r="J83" s="72"/>
      <c r="K83" s="85"/>
    </row>
    <row r="84" spans="1:11" s="102" customFormat="1" x14ac:dyDescent="0.2">
      <c r="A84" s="68"/>
      <c r="B84" s="301"/>
      <c r="C84" s="302"/>
      <c r="D84" s="302"/>
      <c r="E84" s="310"/>
      <c r="F84" s="304"/>
      <c r="G84" s="307"/>
      <c r="H84" s="160"/>
      <c r="I84" s="308"/>
      <c r="J84" s="72"/>
      <c r="K84" s="85"/>
    </row>
    <row r="85" spans="1:11" s="102" customFormat="1" x14ac:dyDescent="0.2">
      <c r="A85" s="68"/>
      <c r="B85" s="301"/>
      <c r="C85" s="302"/>
      <c r="D85" s="302"/>
      <c r="E85" s="310"/>
      <c r="F85" s="304"/>
      <c r="G85" s="307"/>
      <c r="H85" s="160"/>
      <c r="I85" s="308"/>
      <c r="J85" s="72"/>
      <c r="K85" s="85"/>
    </row>
    <row r="86" spans="1:11" s="102" customFormat="1" x14ac:dyDescent="0.2">
      <c r="A86" s="68"/>
      <c r="B86" s="29"/>
      <c r="C86" s="30"/>
      <c r="D86" s="30"/>
      <c r="E86" s="81"/>
      <c r="F86" s="32"/>
      <c r="G86" s="71"/>
      <c r="H86" s="160"/>
      <c r="I86" s="72"/>
      <c r="J86" s="72"/>
      <c r="K86" s="85"/>
    </row>
    <row r="87" spans="1:11" ht="12" customHeight="1" x14ac:dyDescent="0.2">
      <c r="A87" s="101"/>
      <c r="B87" s="97"/>
      <c r="C87" s="94"/>
      <c r="D87" s="94"/>
      <c r="E87" s="103"/>
      <c r="F87" s="99"/>
      <c r="G87" s="95"/>
      <c r="H87" s="173"/>
      <c r="I87" s="96"/>
      <c r="J87" s="96"/>
      <c r="K87" s="100"/>
    </row>
    <row r="88" spans="1:11" ht="12" customHeight="1" x14ac:dyDescent="0.2">
      <c r="A88" s="104"/>
      <c r="B88" s="105"/>
      <c r="C88" s="106"/>
      <c r="D88" s="106"/>
      <c r="E88" s="120"/>
      <c r="F88" s="107"/>
      <c r="G88" s="108"/>
      <c r="H88" s="174"/>
      <c r="I88" s="109"/>
      <c r="J88" s="109"/>
      <c r="K88" s="121"/>
    </row>
    <row r="89" spans="1:11" s="117" customFormat="1" x14ac:dyDescent="0.2">
      <c r="A89" s="59" t="s">
        <v>319</v>
      </c>
      <c r="B89" s="60"/>
      <c r="C89" s="61"/>
      <c r="D89" s="61"/>
      <c r="E89" s="62" t="s">
        <v>64</v>
      </c>
      <c r="F89" s="63"/>
      <c r="G89" s="64"/>
      <c r="H89" s="169"/>
      <c r="I89" s="65"/>
      <c r="J89" s="65"/>
      <c r="K89" s="89"/>
    </row>
    <row r="90" spans="1:11" ht="12" customHeight="1" x14ac:dyDescent="0.2">
      <c r="A90" s="59" t="s">
        <v>31</v>
      </c>
      <c r="B90" s="60"/>
      <c r="C90" s="61"/>
      <c r="D90" s="61"/>
      <c r="E90" s="62" t="s">
        <v>320</v>
      </c>
      <c r="F90" s="63"/>
      <c r="G90" s="64"/>
      <c r="H90" s="169"/>
      <c r="I90" s="65"/>
      <c r="J90" s="65"/>
      <c r="K90" s="66"/>
    </row>
    <row r="91" spans="1:11" ht="12" customHeight="1" x14ac:dyDescent="0.2">
      <c r="A91" s="74"/>
      <c r="B91" s="38"/>
      <c r="C91" s="39"/>
      <c r="D91" s="39"/>
      <c r="E91" s="127"/>
      <c r="F91" s="84"/>
      <c r="G91" s="71"/>
      <c r="H91" s="170"/>
      <c r="I91" s="72"/>
      <c r="J91" s="72"/>
      <c r="K91" s="85"/>
    </row>
    <row r="92" spans="1:11" ht="12" customHeight="1" x14ac:dyDescent="0.2">
      <c r="A92" s="74" t="s">
        <v>30</v>
      </c>
      <c r="B92" s="75" t="s">
        <v>10</v>
      </c>
      <c r="C92" s="39"/>
      <c r="D92" s="39"/>
      <c r="E92" s="76"/>
      <c r="F92" s="37"/>
      <c r="G92" s="77"/>
      <c r="H92" s="171"/>
      <c r="I92" s="78"/>
      <c r="J92" s="78"/>
      <c r="K92" s="73"/>
    </row>
    <row r="93" spans="1:11" ht="39" customHeight="1" x14ac:dyDescent="0.2">
      <c r="A93" s="74"/>
      <c r="B93" s="128"/>
      <c r="C93" s="39"/>
      <c r="D93" s="110" t="s">
        <v>96</v>
      </c>
      <c r="E93" s="116" t="s">
        <v>118</v>
      </c>
      <c r="F93" s="129"/>
      <c r="G93" s="71"/>
      <c r="H93" s="170"/>
      <c r="I93" s="72"/>
      <c r="J93" s="72"/>
      <c r="K93" s="85"/>
    </row>
    <row r="94" spans="1:11" x14ac:dyDescent="0.2">
      <c r="A94" s="74"/>
      <c r="B94" s="38"/>
      <c r="C94" s="39"/>
      <c r="D94" s="39"/>
      <c r="E94" s="130"/>
      <c r="F94" s="129"/>
      <c r="G94" s="71"/>
      <c r="H94" s="170"/>
      <c r="I94" s="72"/>
      <c r="J94" s="72"/>
      <c r="K94" s="85"/>
    </row>
    <row r="95" spans="1:11" ht="12" customHeight="1" x14ac:dyDescent="0.2">
      <c r="A95" s="133"/>
      <c r="B95" s="128"/>
      <c r="C95" s="39"/>
      <c r="D95" s="39"/>
      <c r="E95" s="125"/>
      <c r="F95" s="84"/>
      <c r="G95" s="126"/>
      <c r="H95" s="170"/>
      <c r="I95" s="72"/>
      <c r="J95" s="72"/>
      <c r="K95" s="85"/>
    </row>
    <row r="96" spans="1:11" ht="12" customHeight="1" x14ac:dyDescent="0.2">
      <c r="A96" s="74" t="s">
        <v>321</v>
      </c>
      <c r="B96" s="360" t="s">
        <v>58</v>
      </c>
      <c r="C96" s="39"/>
      <c r="D96" s="39"/>
      <c r="E96" s="131"/>
      <c r="F96" s="84"/>
      <c r="G96" s="126"/>
      <c r="H96" s="160"/>
      <c r="I96" s="268"/>
      <c r="J96" s="268"/>
      <c r="K96" s="85"/>
    </row>
    <row r="97" spans="1:11" ht="27" customHeight="1" x14ac:dyDescent="0.2">
      <c r="A97" s="319" t="s">
        <v>322</v>
      </c>
      <c r="B97" s="361">
        <v>200</v>
      </c>
      <c r="C97" s="362" t="s">
        <v>80</v>
      </c>
      <c r="D97" s="362">
        <v>200</v>
      </c>
      <c r="E97" s="363" t="s">
        <v>307</v>
      </c>
      <c r="F97" s="84"/>
      <c r="G97" s="126" t="s">
        <v>1</v>
      </c>
      <c r="H97" s="329">
        <v>16.173999999999999</v>
      </c>
      <c r="I97" s="268"/>
      <c r="J97" s="268"/>
      <c r="K97" s="85"/>
    </row>
    <row r="98" spans="1:11" ht="12" customHeight="1" x14ac:dyDescent="0.2">
      <c r="A98" s="74"/>
      <c r="B98" s="38"/>
      <c r="C98" s="39"/>
      <c r="D98" s="39"/>
      <c r="E98" s="127"/>
      <c r="F98" s="84"/>
      <c r="G98" s="71"/>
      <c r="H98" s="170"/>
      <c r="I98" s="72"/>
      <c r="J98" s="72"/>
      <c r="K98" s="85"/>
    </row>
    <row r="99" spans="1:11" ht="12" customHeight="1" x14ac:dyDescent="0.2">
      <c r="A99" s="133"/>
      <c r="B99" s="128"/>
      <c r="C99" s="39"/>
      <c r="D99" s="39"/>
      <c r="E99" s="125"/>
      <c r="F99" s="84"/>
      <c r="G99" s="126"/>
      <c r="H99" s="170"/>
      <c r="I99" s="72"/>
      <c r="J99" s="72"/>
      <c r="K99" s="85"/>
    </row>
    <row r="100" spans="1:11" ht="12" customHeight="1" x14ac:dyDescent="0.2">
      <c r="A100" s="74" t="s">
        <v>29</v>
      </c>
      <c r="B100" s="75" t="s">
        <v>131</v>
      </c>
      <c r="C100" s="39"/>
      <c r="D100" s="39"/>
      <c r="E100" s="131"/>
      <c r="F100" s="84"/>
      <c r="G100" s="126"/>
      <c r="H100" s="170"/>
      <c r="I100" s="72"/>
      <c r="J100" s="72"/>
      <c r="K100" s="85"/>
    </row>
    <row r="101" spans="1:11" ht="12" customHeight="1" x14ac:dyDescent="0.2">
      <c r="A101" s="132" t="s">
        <v>323</v>
      </c>
      <c r="B101" s="128"/>
      <c r="C101" s="39"/>
      <c r="D101" s="39"/>
      <c r="E101" s="125" t="s">
        <v>132</v>
      </c>
      <c r="F101" s="84"/>
      <c r="G101" s="126" t="s">
        <v>5</v>
      </c>
      <c r="H101" s="162">
        <v>1</v>
      </c>
      <c r="I101" s="72"/>
      <c r="J101" s="72"/>
      <c r="K101" s="85"/>
    </row>
    <row r="102" spans="1:11" ht="12" customHeight="1" x14ac:dyDescent="0.2">
      <c r="A102" s="74"/>
      <c r="B102" s="38"/>
      <c r="C102" s="39"/>
      <c r="D102" s="39"/>
      <c r="E102" s="127"/>
      <c r="F102" s="84"/>
      <c r="G102" s="71"/>
      <c r="H102" s="170"/>
      <c r="I102" s="72"/>
      <c r="J102" s="72"/>
      <c r="K102" s="85"/>
    </row>
    <row r="103" spans="1:11" ht="12" customHeight="1" x14ac:dyDescent="0.2">
      <c r="A103" s="74"/>
      <c r="B103" s="38"/>
      <c r="C103" s="39"/>
      <c r="D103" s="39"/>
      <c r="E103" s="127"/>
      <c r="F103" s="84"/>
      <c r="G103" s="71"/>
      <c r="H103" s="170"/>
      <c r="I103" s="72"/>
      <c r="J103" s="72"/>
      <c r="K103" s="85"/>
    </row>
    <row r="104" spans="1:11" ht="12" customHeight="1" x14ac:dyDescent="0.2">
      <c r="A104" s="74"/>
      <c r="B104" s="38"/>
      <c r="C104" s="39"/>
      <c r="D104" s="39"/>
      <c r="E104" s="127"/>
      <c r="F104" s="84"/>
      <c r="G104" s="71"/>
      <c r="H104" s="170"/>
      <c r="I104" s="72"/>
      <c r="J104" s="72"/>
      <c r="K104" s="85"/>
    </row>
    <row r="105" spans="1:11" ht="12" customHeight="1" x14ac:dyDescent="0.2">
      <c r="A105" s="74"/>
      <c r="B105" s="38"/>
      <c r="C105" s="39"/>
      <c r="D105" s="39"/>
      <c r="E105" s="127"/>
      <c r="F105" s="84"/>
      <c r="G105" s="71"/>
      <c r="H105" s="170"/>
      <c r="I105" s="72"/>
      <c r="J105" s="72"/>
      <c r="K105" s="85"/>
    </row>
    <row r="106" spans="1:11" ht="12" customHeight="1" x14ac:dyDescent="0.2">
      <c r="A106" s="74"/>
      <c r="B106" s="38"/>
      <c r="C106" s="39"/>
      <c r="D106" s="39"/>
      <c r="E106" s="127"/>
      <c r="F106" s="84"/>
      <c r="G106" s="71"/>
      <c r="H106" s="170"/>
      <c r="I106" s="72"/>
      <c r="J106" s="72"/>
      <c r="K106" s="85"/>
    </row>
    <row r="107" spans="1:11" ht="12" customHeight="1" x14ac:dyDescent="0.2">
      <c r="A107" s="59" t="s">
        <v>324</v>
      </c>
      <c r="B107" s="60"/>
      <c r="C107" s="61"/>
      <c r="D107" s="61"/>
      <c r="E107" s="62" t="s">
        <v>65</v>
      </c>
      <c r="F107" s="63"/>
      <c r="G107" s="64"/>
      <c r="H107" s="169"/>
      <c r="I107" s="65"/>
      <c r="J107" s="65"/>
      <c r="K107" s="90"/>
    </row>
    <row r="108" spans="1:11" s="67" customFormat="1" x14ac:dyDescent="0.2">
      <c r="A108" s="59" t="s">
        <v>325</v>
      </c>
      <c r="B108" s="60"/>
      <c r="C108" s="61"/>
      <c r="D108" s="61"/>
      <c r="E108" s="62" t="s">
        <v>326</v>
      </c>
      <c r="F108" s="63"/>
      <c r="G108" s="64"/>
      <c r="H108" s="169"/>
      <c r="I108" s="65"/>
      <c r="J108" s="65"/>
      <c r="K108" s="66"/>
    </row>
    <row r="109" spans="1:11" ht="12" customHeight="1" x14ac:dyDescent="0.2">
      <c r="G109" s="71"/>
      <c r="H109" s="170"/>
      <c r="I109" s="72"/>
      <c r="J109" s="72"/>
      <c r="K109" s="73"/>
    </row>
    <row r="110" spans="1:11" s="79" customFormat="1" ht="12" customHeight="1" x14ac:dyDescent="0.2">
      <c r="A110" s="74" t="s">
        <v>328</v>
      </c>
      <c r="B110" s="75" t="s">
        <v>10</v>
      </c>
      <c r="C110" s="39"/>
      <c r="D110" s="39"/>
      <c r="E110" s="76"/>
      <c r="F110" s="37"/>
      <c r="G110" s="77"/>
      <c r="H110" s="171"/>
      <c r="I110" s="78"/>
      <c r="J110" s="78"/>
      <c r="K110" s="73"/>
    </row>
    <row r="111" spans="1:11" ht="25.5" x14ac:dyDescent="0.2">
      <c r="B111" s="82"/>
      <c r="D111" s="110" t="s">
        <v>96</v>
      </c>
      <c r="E111" s="111" t="s">
        <v>104</v>
      </c>
      <c r="F111" s="112"/>
      <c r="G111" s="71"/>
      <c r="H111" s="170"/>
      <c r="I111" s="72"/>
      <c r="J111" s="72"/>
      <c r="K111" s="73"/>
    </row>
    <row r="112" spans="1:11" ht="38.25" x14ac:dyDescent="0.2">
      <c r="B112" s="82"/>
      <c r="D112" s="110" t="s">
        <v>98</v>
      </c>
      <c r="E112" s="111" t="s">
        <v>105</v>
      </c>
      <c r="F112" s="112"/>
      <c r="G112" s="71"/>
      <c r="H112" s="170"/>
      <c r="I112" s="72"/>
      <c r="J112" s="72"/>
      <c r="K112" s="73"/>
    </row>
    <row r="113" spans="1:11" ht="25.5" x14ac:dyDescent="0.2">
      <c r="B113" s="82"/>
      <c r="D113" s="110" t="s">
        <v>100</v>
      </c>
      <c r="E113" s="111" t="s">
        <v>110</v>
      </c>
      <c r="F113" s="112"/>
      <c r="G113" s="71"/>
      <c r="H113" s="170"/>
      <c r="I113" s="72"/>
      <c r="J113" s="72"/>
      <c r="K113" s="73"/>
    </row>
    <row r="114" spans="1:11" ht="25.5" x14ac:dyDescent="0.2">
      <c r="B114" s="82"/>
      <c r="D114" s="110" t="s">
        <v>106</v>
      </c>
      <c r="E114" s="111" t="s">
        <v>111</v>
      </c>
      <c r="F114" s="112"/>
      <c r="G114" s="71"/>
      <c r="H114" s="170"/>
      <c r="I114" s="72"/>
      <c r="J114" s="72"/>
      <c r="K114" s="73"/>
    </row>
    <row r="115" spans="1:11" ht="12" customHeight="1" x14ac:dyDescent="0.2">
      <c r="D115" s="110" t="s">
        <v>107</v>
      </c>
      <c r="E115" s="31" t="s">
        <v>112</v>
      </c>
      <c r="G115" s="71"/>
      <c r="H115" s="170"/>
      <c r="I115" s="72"/>
      <c r="J115" s="72"/>
      <c r="K115" s="73"/>
    </row>
    <row r="116" spans="1:11" ht="25.5" x14ac:dyDescent="0.2">
      <c r="B116" s="82"/>
      <c r="D116" s="110" t="s">
        <v>108</v>
      </c>
      <c r="E116" s="111" t="s">
        <v>113</v>
      </c>
      <c r="F116" s="112"/>
      <c r="G116" s="71"/>
      <c r="H116" s="170"/>
      <c r="I116" s="72"/>
      <c r="J116" s="72"/>
      <c r="K116" s="73"/>
    </row>
    <row r="117" spans="1:11" ht="25.5" x14ac:dyDescent="0.2">
      <c r="B117" s="82"/>
      <c r="D117" s="110" t="s">
        <v>109</v>
      </c>
      <c r="E117" s="111" t="s">
        <v>114</v>
      </c>
      <c r="F117" s="112"/>
      <c r="G117" s="71"/>
      <c r="H117" s="170"/>
      <c r="I117" s="72"/>
      <c r="J117" s="72"/>
      <c r="K117" s="73"/>
    </row>
    <row r="118" spans="1:11" x14ac:dyDescent="0.2">
      <c r="G118" s="71"/>
      <c r="H118" s="170"/>
      <c r="I118" s="72"/>
      <c r="J118" s="72"/>
      <c r="K118" s="73"/>
    </row>
    <row r="119" spans="1:11" x14ac:dyDescent="0.2">
      <c r="A119" s="74" t="s">
        <v>329</v>
      </c>
      <c r="B119" s="76" t="s">
        <v>61</v>
      </c>
      <c r="C119" s="39"/>
      <c r="D119" s="39"/>
      <c r="E119" s="76"/>
      <c r="F119" s="134"/>
      <c r="G119" s="71"/>
      <c r="H119" s="176"/>
      <c r="I119" s="36"/>
      <c r="J119" s="72"/>
      <c r="K119" s="85"/>
    </row>
    <row r="120" spans="1:11" x14ac:dyDescent="0.2">
      <c r="A120" s="74"/>
      <c r="B120" s="136"/>
      <c r="C120" s="39"/>
      <c r="D120" s="39"/>
      <c r="E120" s="76"/>
      <c r="F120" s="134"/>
      <c r="G120" s="71"/>
      <c r="H120" s="176"/>
      <c r="I120" s="36"/>
      <c r="J120" s="72"/>
      <c r="K120" s="85"/>
    </row>
    <row r="121" spans="1:11" s="122" customFormat="1" ht="25.5" x14ac:dyDescent="0.2">
      <c r="A121" s="68" t="s">
        <v>391</v>
      </c>
      <c r="B121" s="137">
        <v>1575</v>
      </c>
      <c r="C121" s="110" t="s">
        <v>80</v>
      </c>
      <c r="D121" s="110">
        <v>1100</v>
      </c>
      <c r="E121" s="138" t="s">
        <v>143</v>
      </c>
      <c r="F121" s="134"/>
      <c r="G121" s="71" t="s">
        <v>11</v>
      </c>
      <c r="H121" s="135">
        <v>3</v>
      </c>
      <c r="I121" s="36"/>
      <c r="J121" s="72"/>
      <c r="K121" s="85"/>
    </row>
    <row r="122" spans="1:11" s="122" customFormat="1" ht="25.5" x14ac:dyDescent="0.2">
      <c r="A122" s="306" t="s">
        <v>392</v>
      </c>
      <c r="B122" s="137">
        <v>2450</v>
      </c>
      <c r="C122" s="110" t="s">
        <v>80</v>
      </c>
      <c r="D122" s="110">
        <v>1100</v>
      </c>
      <c r="E122" s="138" t="s">
        <v>144</v>
      </c>
      <c r="F122" s="134"/>
      <c r="G122" s="71" t="s">
        <v>11</v>
      </c>
      <c r="H122" s="135">
        <v>6</v>
      </c>
      <c r="I122" s="36"/>
      <c r="J122" s="72"/>
      <c r="K122" s="85"/>
    </row>
    <row r="123" spans="1:11" s="122" customFormat="1" x14ac:dyDescent="0.2">
      <c r="A123" s="306" t="s">
        <v>393</v>
      </c>
      <c r="B123" s="137">
        <v>650</v>
      </c>
      <c r="C123" s="110" t="s">
        <v>80</v>
      </c>
      <c r="D123" s="110">
        <v>750</v>
      </c>
      <c r="E123" s="138" t="s">
        <v>145</v>
      </c>
      <c r="F123" s="134"/>
      <c r="G123" s="71" t="s">
        <v>11</v>
      </c>
      <c r="H123" s="135">
        <v>1</v>
      </c>
      <c r="I123" s="36"/>
      <c r="J123" s="72"/>
      <c r="K123" s="85"/>
    </row>
    <row r="124" spans="1:11" s="122" customFormat="1" ht="25.5" x14ac:dyDescent="0.2">
      <c r="A124" s="306" t="s">
        <v>394</v>
      </c>
      <c r="B124" s="137">
        <v>1476</v>
      </c>
      <c r="C124" s="110" t="s">
        <v>80</v>
      </c>
      <c r="D124" s="110">
        <v>1450</v>
      </c>
      <c r="E124" s="138" t="s">
        <v>146</v>
      </c>
      <c r="F124" s="134"/>
      <c r="G124" s="71" t="s">
        <v>11</v>
      </c>
      <c r="H124" s="135">
        <v>2</v>
      </c>
      <c r="I124" s="36"/>
      <c r="J124" s="72"/>
      <c r="K124" s="85"/>
    </row>
    <row r="125" spans="1:11" s="122" customFormat="1" ht="25.5" x14ac:dyDescent="0.2">
      <c r="A125" s="306" t="s">
        <v>395</v>
      </c>
      <c r="B125" s="137">
        <v>1150</v>
      </c>
      <c r="C125" s="110" t="s">
        <v>80</v>
      </c>
      <c r="D125" s="110">
        <v>1450</v>
      </c>
      <c r="E125" s="138" t="s">
        <v>147</v>
      </c>
      <c r="F125" s="134"/>
      <c r="G125" s="71" t="s">
        <v>11</v>
      </c>
      <c r="H125" s="135">
        <v>2</v>
      </c>
      <c r="I125" s="36"/>
      <c r="J125" s="72"/>
      <c r="K125" s="85"/>
    </row>
    <row r="126" spans="1:11" x14ac:dyDescent="0.2">
      <c r="A126" s="68"/>
      <c r="B126" s="137"/>
      <c r="C126" s="110"/>
      <c r="D126" s="110"/>
      <c r="E126" s="140"/>
      <c r="F126" s="134"/>
      <c r="G126" s="71"/>
      <c r="H126" s="176"/>
      <c r="I126" s="36"/>
      <c r="J126" s="72"/>
      <c r="K126" s="85"/>
    </row>
    <row r="127" spans="1:11" x14ac:dyDescent="0.2">
      <c r="A127" s="68"/>
      <c r="B127" s="137"/>
      <c r="C127" s="110"/>
      <c r="D127" s="110"/>
      <c r="E127" s="140"/>
      <c r="F127" s="134"/>
      <c r="G127" s="71"/>
      <c r="H127" s="176"/>
      <c r="I127" s="36"/>
      <c r="J127" s="72"/>
      <c r="K127" s="85"/>
    </row>
    <row r="128" spans="1:11" x14ac:dyDescent="0.2">
      <c r="A128" s="68"/>
      <c r="B128" s="137"/>
      <c r="C128" s="110"/>
      <c r="D128" s="110"/>
      <c r="E128" s="140"/>
      <c r="F128" s="134"/>
      <c r="G128" s="71"/>
      <c r="H128" s="176"/>
      <c r="I128" s="36"/>
      <c r="J128" s="72"/>
      <c r="K128" s="85"/>
    </row>
    <row r="129" spans="1:11" ht="12" customHeight="1" x14ac:dyDescent="0.2">
      <c r="A129" s="68"/>
      <c r="E129" s="81"/>
      <c r="F129" s="134"/>
      <c r="G129" s="71"/>
      <c r="H129" s="176"/>
      <c r="I129" s="36"/>
      <c r="J129" s="72"/>
      <c r="K129" s="85"/>
    </row>
    <row r="130" spans="1:11" ht="12" customHeight="1" x14ac:dyDescent="0.2">
      <c r="A130" s="68"/>
      <c r="E130" s="81"/>
      <c r="F130" s="134"/>
      <c r="G130" s="71"/>
      <c r="H130" s="170"/>
      <c r="I130" s="72"/>
      <c r="J130" s="72"/>
      <c r="K130" s="85"/>
    </row>
    <row r="131" spans="1:11" ht="12" customHeight="1" x14ac:dyDescent="0.2">
      <c r="A131" s="59" t="s">
        <v>331</v>
      </c>
      <c r="B131" s="60"/>
      <c r="C131" s="61"/>
      <c r="D131" s="61"/>
      <c r="E131" s="62" t="s">
        <v>330</v>
      </c>
      <c r="F131" s="63"/>
      <c r="G131" s="64"/>
      <c r="H131" s="169"/>
      <c r="I131" s="65"/>
      <c r="J131" s="65"/>
      <c r="K131" s="90"/>
    </row>
    <row r="132" spans="1:11" s="67" customFormat="1" x14ac:dyDescent="0.2">
      <c r="A132" s="59" t="s">
        <v>28</v>
      </c>
      <c r="B132" s="60"/>
      <c r="C132" s="61"/>
      <c r="D132" s="61"/>
      <c r="E132" s="62" t="s">
        <v>381</v>
      </c>
      <c r="F132" s="63"/>
      <c r="G132" s="64"/>
      <c r="H132" s="169"/>
      <c r="I132" s="65"/>
      <c r="J132" s="65"/>
      <c r="K132" s="66"/>
    </row>
    <row r="133" spans="1:11" ht="12" customHeight="1" x14ac:dyDescent="0.2">
      <c r="G133" s="71"/>
      <c r="H133" s="170"/>
      <c r="I133" s="72"/>
      <c r="J133" s="72"/>
      <c r="K133" s="73"/>
    </row>
    <row r="134" spans="1:11" s="79" customFormat="1" ht="12" customHeight="1" x14ac:dyDescent="0.2">
      <c r="A134" s="74" t="s">
        <v>159</v>
      </c>
      <c r="B134" s="75" t="s">
        <v>10</v>
      </c>
      <c r="C134" s="39"/>
      <c r="D134" s="39"/>
      <c r="E134" s="76"/>
      <c r="F134" s="37"/>
      <c r="G134" s="77"/>
      <c r="H134" s="171"/>
      <c r="I134" s="78"/>
      <c r="J134" s="78"/>
      <c r="K134" s="73"/>
    </row>
    <row r="135" spans="1:11" ht="25.5" x14ac:dyDescent="0.2">
      <c r="B135" s="82"/>
      <c r="D135" s="110" t="s">
        <v>96</v>
      </c>
      <c r="E135" s="111" t="s">
        <v>104</v>
      </c>
      <c r="F135" s="112"/>
      <c r="G135" s="71"/>
      <c r="H135" s="170"/>
      <c r="I135" s="72"/>
      <c r="J135" s="72"/>
      <c r="K135" s="73"/>
    </row>
    <row r="136" spans="1:11" ht="38.25" x14ac:dyDescent="0.2">
      <c r="B136" s="82"/>
      <c r="D136" s="110" t="s">
        <v>98</v>
      </c>
      <c r="E136" s="111" t="s">
        <v>105</v>
      </c>
      <c r="F136" s="112"/>
      <c r="G136" s="71"/>
      <c r="H136" s="170"/>
      <c r="I136" s="72"/>
      <c r="J136" s="72"/>
      <c r="K136" s="73"/>
    </row>
    <row r="137" spans="1:11" ht="25.5" x14ac:dyDescent="0.2">
      <c r="B137" s="82"/>
      <c r="D137" s="110" t="s">
        <v>100</v>
      </c>
      <c r="E137" s="111" t="s">
        <v>110</v>
      </c>
      <c r="F137" s="112"/>
      <c r="G137" s="71"/>
      <c r="H137" s="170"/>
      <c r="I137" s="72"/>
      <c r="J137" s="72"/>
      <c r="K137" s="73"/>
    </row>
    <row r="138" spans="1:11" ht="25.5" x14ac:dyDescent="0.2">
      <c r="B138" s="82"/>
      <c r="D138" s="110" t="s">
        <v>106</v>
      </c>
      <c r="E138" s="111" t="s">
        <v>128</v>
      </c>
      <c r="F138" s="112"/>
      <c r="G138" s="71"/>
      <c r="H138" s="170"/>
      <c r="I138" s="72"/>
      <c r="J138" s="72"/>
      <c r="K138" s="73"/>
    </row>
    <row r="139" spans="1:11" ht="12" customHeight="1" x14ac:dyDescent="0.2">
      <c r="D139" s="110" t="s">
        <v>107</v>
      </c>
      <c r="E139" s="31" t="s">
        <v>112</v>
      </c>
      <c r="G139" s="71"/>
      <c r="H139" s="170"/>
      <c r="I139" s="72"/>
      <c r="J139" s="72"/>
      <c r="K139" s="73"/>
    </row>
    <row r="140" spans="1:11" ht="25.5" x14ac:dyDescent="0.2">
      <c r="B140" s="82"/>
      <c r="D140" s="110" t="s">
        <v>108</v>
      </c>
      <c r="E140" s="111" t="s">
        <v>113</v>
      </c>
      <c r="F140" s="112"/>
      <c r="G140" s="71"/>
      <c r="H140" s="170"/>
      <c r="I140" s="72"/>
      <c r="J140" s="72"/>
      <c r="K140" s="73"/>
    </row>
    <row r="141" spans="1:11" ht="25.5" x14ac:dyDescent="0.2">
      <c r="B141" s="82"/>
      <c r="D141" s="110" t="s">
        <v>109</v>
      </c>
      <c r="E141" s="111" t="s">
        <v>114</v>
      </c>
      <c r="F141" s="112"/>
      <c r="G141" s="71"/>
      <c r="H141" s="170"/>
      <c r="I141" s="72"/>
      <c r="J141" s="72"/>
      <c r="K141" s="73"/>
    </row>
    <row r="142" spans="1:11" x14ac:dyDescent="0.2">
      <c r="B142" s="82"/>
      <c r="D142" s="110" t="s">
        <v>109</v>
      </c>
      <c r="E142" s="111" t="s">
        <v>127</v>
      </c>
      <c r="F142" s="112"/>
      <c r="G142" s="71"/>
      <c r="H142" s="170"/>
      <c r="I142" s="72"/>
      <c r="J142" s="72"/>
      <c r="K142" s="73"/>
    </row>
    <row r="143" spans="1:11" x14ac:dyDescent="0.2">
      <c r="G143" s="71"/>
      <c r="H143" s="170"/>
      <c r="I143" s="72"/>
      <c r="J143" s="72"/>
      <c r="K143" s="73"/>
    </row>
    <row r="144" spans="1:11" s="79" customFormat="1" x14ac:dyDescent="0.2">
      <c r="A144" s="74" t="s">
        <v>27</v>
      </c>
      <c r="B144" s="76" t="s">
        <v>20</v>
      </c>
      <c r="C144" s="39"/>
      <c r="D144" s="39"/>
      <c r="E144" s="76"/>
      <c r="F144" s="37"/>
      <c r="G144" s="77"/>
      <c r="H144" s="171"/>
      <c r="I144" s="78"/>
      <c r="J144" s="78"/>
      <c r="K144" s="73"/>
    </row>
    <row r="145" spans="1:11" s="79" customFormat="1" x14ac:dyDescent="0.2">
      <c r="A145" s="74"/>
      <c r="B145" s="136"/>
      <c r="C145" s="39"/>
      <c r="D145" s="39"/>
      <c r="E145" s="76"/>
      <c r="F145" s="37"/>
      <c r="G145" s="77"/>
      <c r="H145" s="171"/>
      <c r="I145" s="141"/>
      <c r="J145" s="78"/>
      <c r="K145" s="73"/>
    </row>
    <row r="146" spans="1:11" s="122" customFormat="1" x14ac:dyDescent="0.2">
      <c r="A146" s="68" t="s">
        <v>396</v>
      </c>
      <c r="B146" s="137">
        <v>1000</v>
      </c>
      <c r="C146" s="110" t="s">
        <v>80</v>
      </c>
      <c r="D146" s="110">
        <v>2300</v>
      </c>
      <c r="E146" s="138" t="s">
        <v>148</v>
      </c>
      <c r="F146" s="134"/>
      <c r="G146" s="71" t="s">
        <v>11</v>
      </c>
      <c r="H146" s="135">
        <v>7</v>
      </c>
      <c r="I146" s="36"/>
      <c r="J146" s="72"/>
      <c r="K146" s="85"/>
    </row>
    <row r="147" spans="1:11" s="122" customFormat="1" x14ac:dyDescent="0.2">
      <c r="A147" s="306" t="s">
        <v>397</v>
      </c>
      <c r="B147" s="137">
        <v>700</v>
      </c>
      <c r="C147" s="110" t="s">
        <v>80</v>
      </c>
      <c r="D147" s="110">
        <v>2200</v>
      </c>
      <c r="E147" s="138" t="s">
        <v>149</v>
      </c>
      <c r="F147" s="134"/>
      <c r="G147" s="71" t="s">
        <v>11</v>
      </c>
      <c r="H147" s="135">
        <v>2</v>
      </c>
      <c r="I147" s="36"/>
      <c r="J147" s="72"/>
      <c r="K147" s="85"/>
    </row>
    <row r="148" spans="1:11" x14ac:dyDescent="0.2">
      <c r="A148" s="68"/>
      <c r="B148" s="137"/>
      <c r="C148" s="110"/>
      <c r="D148" s="110"/>
      <c r="E148" s="140"/>
      <c r="F148" s="134"/>
      <c r="G148" s="71"/>
      <c r="H148" s="176"/>
      <c r="I148" s="36"/>
      <c r="J148" s="72"/>
      <c r="K148" s="85"/>
    </row>
    <row r="149" spans="1:11" x14ac:dyDescent="0.2">
      <c r="A149" s="68"/>
      <c r="B149" s="137"/>
      <c r="C149" s="110"/>
      <c r="D149" s="110"/>
      <c r="E149" s="140"/>
      <c r="F149" s="134"/>
      <c r="G149" s="71"/>
      <c r="H149" s="176"/>
      <c r="I149" s="36"/>
      <c r="J149" s="72"/>
      <c r="K149" s="85"/>
    </row>
    <row r="150" spans="1:11" x14ac:dyDescent="0.2">
      <c r="A150" s="68"/>
      <c r="B150" s="137"/>
      <c r="C150" s="110"/>
      <c r="D150" s="110"/>
      <c r="E150" s="140"/>
      <c r="F150" s="134"/>
      <c r="G150" s="71"/>
      <c r="H150" s="176"/>
      <c r="I150" s="36"/>
      <c r="J150" s="72"/>
      <c r="K150" s="85"/>
    </row>
    <row r="151" spans="1:11" ht="12" customHeight="1" x14ac:dyDescent="0.2">
      <c r="A151" s="68"/>
      <c r="E151" s="81"/>
      <c r="F151" s="134"/>
      <c r="G151" s="71"/>
      <c r="H151" s="176"/>
      <c r="I151" s="36"/>
      <c r="J151" s="72"/>
      <c r="K151" s="85"/>
    </row>
    <row r="152" spans="1:11" ht="12" customHeight="1" x14ac:dyDescent="0.2">
      <c r="A152" s="68"/>
      <c r="E152" s="81"/>
      <c r="F152" s="134"/>
      <c r="G152" s="71"/>
      <c r="H152" s="170"/>
      <c r="I152" s="72"/>
      <c r="J152" s="72"/>
      <c r="K152" s="85"/>
    </row>
    <row r="153" spans="1:11" ht="12" customHeight="1" x14ac:dyDescent="0.2">
      <c r="A153" s="59" t="s">
        <v>59</v>
      </c>
      <c r="B153" s="60"/>
      <c r="C153" s="61"/>
      <c r="D153" s="61"/>
      <c r="E153" s="62" t="s">
        <v>66</v>
      </c>
      <c r="F153" s="63"/>
      <c r="G153" s="64"/>
      <c r="H153" s="169"/>
      <c r="I153" s="65"/>
      <c r="J153" s="65"/>
      <c r="K153" s="90"/>
    </row>
    <row r="154" spans="1:11" ht="12" customHeight="1" x14ac:dyDescent="0.2">
      <c r="A154" s="59" t="s">
        <v>26</v>
      </c>
      <c r="B154" s="60"/>
      <c r="C154" s="61"/>
      <c r="D154" s="61"/>
      <c r="E154" s="62" t="s">
        <v>382</v>
      </c>
      <c r="F154" s="63"/>
      <c r="G154" s="64"/>
      <c r="H154" s="169"/>
      <c r="I154" s="65"/>
      <c r="J154" s="65"/>
      <c r="K154" s="66"/>
    </row>
    <row r="155" spans="1:11" ht="12" customHeight="1" x14ac:dyDescent="0.2">
      <c r="G155" s="71"/>
      <c r="H155" s="170"/>
      <c r="I155" s="72"/>
      <c r="J155" s="72"/>
      <c r="K155" s="73"/>
    </row>
    <row r="156" spans="1:11" ht="12" customHeight="1" x14ac:dyDescent="0.2">
      <c r="A156" s="74" t="s">
        <v>25</v>
      </c>
      <c r="B156" s="75" t="s">
        <v>10</v>
      </c>
      <c r="C156" s="39"/>
      <c r="D156" s="39"/>
      <c r="E156" s="76"/>
      <c r="F156" s="37"/>
      <c r="G156" s="77"/>
      <c r="H156" s="171"/>
      <c r="I156" s="78"/>
      <c r="J156" s="78"/>
      <c r="K156" s="73"/>
    </row>
    <row r="157" spans="1:11" ht="38.25" x14ac:dyDescent="0.2">
      <c r="B157" s="82"/>
      <c r="D157" s="110" t="s">
        <v>96</v>
      </c>
      <c r="E157" s="111" t="s">
        <v>117</v>
      </c>
      <c r="F157" s="112"/>
      <c r="G157" s="71"/>
      <c r="H157" s="170"/>
      <c r="I157" s="72"/>
      <c r="J157" s="72"/>
      <c r="K157" s="73"/>
    </row>
    <row r="158" spans="1:11" s="305" customFormat="1" x14ac:dyDescent="0.2">
      <c r="A158" s="300"/>
      <c r="B158" s="301"/>
      <c r="C158" s="302"/>
      <c r="D158" s="281" t="s">
        <v>309</v>
      </c>
      <c r="E158" s="282" t="s">
        <v>310</v>
      </c>
      <c r="F158" s="283"/>
      <c r="G158" s="307"/>
      <c r="H158" s="330"/>
      <c r="I158" s="308"/>
      <c r="J158" s="308"/>
      <c r="K158" s="309"/>
    </row>
    <row r="159" spans="1:11" s="305" customFormat="1" x14ac:dyDescent="0.2">
      <c r="A159" s="300"/>
      <c r="B159" s="301"/>
      <c r="C159" s="302"/>
      <c r="D159" s="281"/>
      <c r="E159" s="282"/>
      <c r="F159" s="283"/>
      <c r="G159" s="307"/>
      <c r="H159" s="330"/>
      <c r="I159" s="308"/>
      <c r="J159" s="308"/>
      <c r="K159" s="309"/>
    </row>
    <row r="160" spans="1:11" s="293" customFormat="1" x14ac:dyDescent="0.2">
      <c r="A160" s="321" t="s">
        <v>24</v>
      </c>
      <c r="B160" s="364" t="s">
        <v>298</v>
      </c>
      <c r="C160" s="324"/>
      <c r="D160" s="324"/>
      <c r="E160" s="365"/>
      <c r="F160" s="366"/>
      <c r="G160" s="367"/>
      <c r="H160" s="368"/>
      <c r="I160" s="308"/>
      <c r="J160" s="308"/>
      <c r="K160" s="309"/>
    </row>
    <row r="161" spans="1:12" s="293" customFormat="1" ht="9" customHeight="1" x14ac:dyDescent="0.2">
      <c r="A161" s="319"/>
      <c r="B161" s="316"/>
      <c r="C161" s="313"/>
      <c r="D161" s="313"/>
      <c r="E161" s="320"/>
      <c r="F161" s="273"/>
      <c r="G161" s="314"/>
      <c r="H161" s="329"/>
      <c r="I161" s="308"/>
      <c r="J161" s="308"/>
      <c r="K161" s="309"/>
    </row>
    <row r="162" spans="1:12" s="293" customFormat="1" ht="25.5" x14ac:dyDescent="0.2">
      <c r="A162" s="319"/>
      <c r="B162" s="369"/>
      <c r="C162" s="313"/>
      <c r="D162" s="370">
        <v>16</v>
      </c>
      <c r="E162" s="371" t="s">
        <v>300</v>
      </c>
      <c r="F162" s="372"/>
      <c r="G162" s="314"/>
      <c r="H162" s="329"/>
      <c r="I162" s="308"/>
      <c r="J162" s="308"/>
      <c r="K162" s="309"/>
    </row>
    <row r="163" spans="1:12" s="293" customFormat="1" x14ac:dyDescent="0.2">
      <c r="A163" s="319" t="s">
        <v>60</v>
      </c>
      <c r="B163" s="316"/>
      <c r="C163" s="313"/>
      <c r="D163" s="313"/>
      <c r="E163" s="320" t="s">
        <v>6</v>
      </c>
      <c r="F163" s="273"/>
      <c r="G163" s="314" t="s">
        <v>299</v>
      </c>
      <c r="H163" s="329">
        <v>1</v>
      </c>
      <c r="I163" s="308"/>
      <c r="J163" s="308"/>
      <c r="K163" s="309"/>
    </row>
    <row r="164" spans="1:12" s="293" customFormat="1" ht="9" customHeight="1" x14ac:dyDescent="0.2">
      <c r="A164" s="319"/>
      <c r="B164" s="316"/>
      <c r="C164" s="313"/>
      <c r="D164" s="313"/>
      <c r="E164" s="320"/>
      <c r="F164" s="273"/>
      <c r="G164" s="314"/>
      <c r="H164" s="329"/>
      <c r="I164" s="308"/>
      <c r="J164" s="308"/>
      <c r="K164" s="309"/>
    </row>
    <row r="165" spans="1:12" s="293" customFormat="1" ht="9" customHeight="1" x14ac:dyDescent="0.2">
      <c r="A165" s="319"/>
      <c r="B165" s="316"/>
      <c r="C165" s="313"/>
      <c r="D165" s="313"/>
      <c r="E165" s="320"/>
      <c r="F165" s="273"/>
      <c r="G165" s="314"/>
      <c r="H165" s="329"/>
      <c r="I165" s="308"/>
      <c r="J165" s="308"/>
      <c r="K165" s="309"/>
    </row>
    <row r="166" spans="1:12" s="293" customFormat="1" x14ac:dyDescent="0.2">
      <c r="A166" s="373" t="s">
        <v>62</v>
      </c>
      <c r="B166" s="374" t="s">
        <v>302</v>
      </c>
      <c r="C166" s="375"/>
      <c r="D166" s="375"/>
      <c r="E166" s="376"/>
      <c r="F166" s="377"/>
      <c r="G166" s="378"/>
      <c r="H166" s="379"/>
      <c r="I166" s="308"/>
      <c r="J166" s="308"/>
      <c r="K166" s="309"/>
    </row>
    <row r="167" spans="1:12" s="293" customFormat="1" ht="9" customHeight="1" x14ac:dyDescent="0.2">
      <c r="A167" s="380"/>
      <c r="B167" s="381"/>
      <c r="C167" s="382"/>
      <c r="D167" s="382"/>
      <c r="E167" s="383"/>
      <c r="F167" s="384"/>
      <c r="G167" s="385"/>
      <c r="H167" s="386"/>
      <c r="I167" s="308"/>
      <c r="J167" s="308"/>
      <c r="K167" s="309"/>
    </row>
    <row r="168" spans="1:12" s="293" customFormat="1" x14ac:dyDescent="0.2">
      <c r="A168" s="387"/>
      <c r="B168" s="388"/>
      <c r="C168" s="382"/>
      <c r="D168" s="382">
        <v>50</v>
      </c>
      <c r="E168" s="371" t="s">
        <v>303</v>
      </c>
      <c r="F168" s="389"/>
      <c r="G168" s="385"/>
      <c r="H168" s="163"/>
      <c r="I168" s="308"/>
      <c r="J168" s="308"/>
      <c r="K168" s="309"/>
    </row>
    <row r="169" spans="1:12" s="293" customFormat="1" ht="15" x14ac:dyDescent="0.2">
      <c r="A169" s="319" t="s">
        <v>332</v>
      </c>
      <c r="B169" s="316"/>
      <c r="C169" s="313"/>
      <c r="D169" s="313"/>
      <c r="E169" s="320" t="s">
        <v>6</v>
      </c>
      <c r="F169" s="273"/>
      <c r="G169" s="314" t="s">
        <v>141</v>
      </c>
      <c r="H169" s="163">
        <f>2.07+2.07+0.105+0.105+12.95</f>
        <v>17.3</v>
      </c>
      <c r="I169" s="308"/>
      <c r="J169" s="308"/>
      <c r="K169" s="309"/>
      <c r="L169" s="356"/>
    </row>
    <row r="170" spans="1:12" s="293" customFormat="1" ht="9" customHeight="1" x14ac:dyDescent="0.2">
      <c r="A170" s="319"/>
      <c r="B170" s="316"/>
      <c r="C170" s="313"/>
      <c r="D170" s="313"/>
      <c r="E170" s="320"/>
      <c r="F170" s="273"/>
      <c r="G170" s="314"/>
      <c r="H170" s="329"/>
      <c r="I170" s="308"/>
      <c r="J170" s="308"/>
      <c r="K170" s="309"/>
    </row>
    <row r="171" spans="1:12" ht="12" customHeight="1" x14ac:dyDescent="0.2">
      <c r="A171" s="101"/>
      <c r="B171" s="97"/>
      <c r="C171" s="94"/>
      <c r="D171" s="94"/>
      <c r="E171" s="103"/>
      <c r="F171" s="99"/>
      <c r="G171" s="95"/>
      <c r="H171" s="175"/>
      <c r="I171" s="96"/>
      <c r="J171" s="96"/>
      <c r="K171" s="100"/>
    </row>
    <row r="172" spans="1:12" ht="12" customHeight="1" x14ac:dyDescent="0.2">
      <c r="A172" s="74" t="s">
        <v>333</v>
      </c>
      <c r="B172" s="76" t="s">
        <v>71</v>
      </c>
      <c r="C172" s="39"/>
      <c r="D172" s="39"/>
      <c r="E172" s="76"/>
      <c r="F172" s="37"/>
      <c r="G172" s="77"/>
      <c r="H172" s="171"/>
      <c r="I172" s="78"/>
      <c r="J172" s="78"/>
      <c r="K172" s="73"/>
    </row>
    <row r="173" spans="1:12" ht="12" customHeight="1" x14ac:dyDescent="0.2">
      <c r="A173" s="74"/>
      <c r="B173" s="136"/>
      <c r="C173" s="39"/>
      <c r="D173" s="39"/>
      <c r="E173" s="76"/>
      <c r="F173" s="37"/>
      <c r="G173" s="77"/>
      <c r="H173" s="171"/>
      <c r="I173" s="78"/>
      <c r="J173" s="78"/>
      <c r="K173" s="73"/>
    </row>
    <row r="174" spans="1:12" x14ac:dyDescent="0.2">
      <c r="A174" s="74"/>
      <c r="B174" s="38">
        <v>600</v>
      </c>
      <c r="C174" s="39" t="s">
        <v>80</v>
      </c>
      <c r="D174" s="142">
        <v>600</v>
      </c>
      <c r="E174" s="40" t="s">
        <v>150</v>
      </c>
      <c r="G174" s="71"/>
      <c r="H174" s="170"/>
      <c r="I174" s="72"/>
      <c r="J174" s="72"/>
      <c r="K174" s="28"/>
    </row>
    <row r="175" spans="1:12" ht="15" x14ac:dyDescent="0.2">
      <c r="A175" s="68" t="s">
        <v>334</v>
      </c>
      <c r="D175" s="143"/>
      <c r="E175" s="114" t="s">
        <v>6</v>
      </c>
      <c r="G175" s="113" t="s">
        <v>141</v>
      </c>
      <c r="H175" s="163">
        <v>128.19</v>
      </c>
      <c r="I175" s="72"/>
      <c r="J175" s="72"/>
      <c r="K175" s="28"/>
    </row>
    <row r="176" spans="1:12" x14ac:dyDescent="0.2">
      <c r="A176" s="68"/>
      <c r="D176" s="143"/>
      <c r="G176" s="144"/>
      <c r="H176" s="170"/>
      <c r="I176" s="72"/>
      <c r="J176" s="72"/>
      <c r="K176" s="28"/>
    </row>
    <row r="177" spans="1:11" x14ac:dyDescent="0.2">
      <c r="A177" s="74"/>
      <c r="B177" s="38">
        <v>300</v>
      </c>
      <c r="C177" s="39" t="s">
        <v>80</v>
      </c>
      <c r="D177" s="142">
        <v>300</v>
      </c>
      <c r="E177" s="40" t="s">
        <v>150</v>
      </c>
      <c r="G177" s="71"/>
      <c r="H177" s="170"/>
      <c r="I177" s="72"/>
      <c r="J177" s="72"/>
      <c r="K177" s="28"/>
    </row>
    <row r="178" spans="1:11" ht="15" x14ac:dyDescent="0.2">
      <c r="A178" s="68" t="s">
        <v>335</v>
      </c>
      <c r="E178" s="114" t="s">
        <v>6</v>
      </c>
      <c r="G178" s="113" t="s">
        <v>141</v>
      </c>
      <c r="H178" s="163">
        <v>4.5299999999999994</v>
      </c>
      <c r="I178" s="72"/>
      <c r="J178" s="72"/>
      <c r="K178" s="28"/>
    </row>
    <row r="179" spans="1:11" x14ac:dyDescent="0.2">
      <c r="A179" s="68"/>
      <c r="G179" s="144"/>
      <c r="H179" s="170"/>
      <c r="I179" s="72"/>
      <c r="J179" s="72"/>
      <c r="K179" s="28"/>
    </row>
    <row r="180" spans="1:11" ht="12" customHeight="1" x14ac:dyDescent="0.2">
      <c r="A180" s="68"/>
      <c r="G180" s="71"/>
      <c r="H180" s="170"/>
      <c r="I180" s="72"/>
      <c r="J180" s="72"/>
      <c r="K180" s="28"/>
    </row>
    <row r="181" spans="1:11" ht="12" customHeight="1" x14ac:dyDescent="0.2">
      <c r="A181" s="74" t="s">
        <v>336</v>
      </c>
      <c r="B181" s="76" t="s">
        <v>153</v>
      </c>
      <c r="C181" s="39"/>
      <c r="D181" s="39"/>
      <c r="E181" s="76"/>
      <c r="F181" s="37"/>
      <c r="G181" s="77"/>
      <c r="H181" s="171"/>
      <c r="I181" s="78"/>
      <c r="J181" s="78"/>
      <c r="K181" s="73"/>
    </row>
    <row r="182" spans="1:11" ht="12" customHeight="1" x14ac:dyDescent="0.2">
      <c r="A182" s="74"/>
      <c r="B182" s="136"/>
      <c r="C182" s="39"/>
      <c r="D182" s="39"/>
      <c r="E182" s="76"/>
      <c r="F182" s="37"/>
      <c r="G182" s="77"/>
      <c r="H182" s="171"/>
      <c r="I182" s="78"/>
      <c r="J182" s="78"/>
      <c r="K182" s="73"/>
    </row>
    <row r="183" spans="1:11" ht="15.75" customHeight="1" x14ac:dyDescent="0.2">
      <c r="A183" s="74"/>
      <c r="B183" s="38">
        <v>600</v>
      </c>
      <c r="C183" s="39" t="s">
        <v>80</v>
      </c>
      <c r="D183" s="142">
        <v>300</v>
      </c>
      <c r="E183" s="40" t="s">
        <v>154</v>
      </c>
      <c r="G183" s="71"/>
      <c r="H183" s="170"/>
      <c r="I183" s="72"/>
      <c r="J183" s="72"/>
      <c r="K183" s="28"/>
    </row>
    <row r="184" spans="1:11" ht="15" x14ac:dyDescent="0.2">
      <c r="A184" s="68" t="s">
        <v>337</v>
      </c>
      <c r="D184" s="143"/>
      <c r="E184" s="114" t="s">
        <v>6</v>
      </c>
      <c r="G184" s="113" t="s">
        <v>141</v>
      </c>
      <c r="H184" s="163">
        <v>24.130000000000003</v>
      </c>
      <c r="I184" s="72"/>
      <c r="J184" s="72"/>
      <c r="K184" s="28"/>
    </row>
    <row r="185" spans="1:11" ht="13.5" customHeight="1" x14ac:dyDescent="0.2">
      <c r="A185" s="101"/>
      <c r="B185" s="97"/>
      <c r="C185" s="94"/>
      <c r="D185" s="94"/>
      <c r="E185" s="103"/>
      <c r="F185" s="99"/>
      <c r="G185" s="95"/>
      <c r="H185" s="175"/>
      <c r="I185" s="96"/>
      <c r="J185" s="96"/>
      <c r="K185" s="100"/>
    </row>
    <row r="186" spans="1:11" ht="13.5" customHeight="1" x14ac:dyDescent="0.2">
      <c r="A186" s="74" t="s">
        <v>338</v>
      </c>
      <c r="B186" s="76" t="s">
        <v>151</v>
      </c>
      <c r="C186" s="39"/>
      <c r="D186" s="39"/>
      <c r="E186" s="76"/>
      <c r="F186" s="37"/>
      <c r="G186" s="77"/>
      <c r="H186" s="171"/>
      <c r="I186" s="78"/>
      <c r="J186" s="78"/>
      <c r="K186" s="73"/>
    </row>
    <row r="187" spans="1:11" ht="13.5" customHeight="1" x14ac:dyDescent="0.2">
      <c r="A187" s="74"/>
      <c r="B187" s="136"/>
      <c r="C187" s="39"/>
      <c r="D187" s="39"/>
      <c r="E187" s="76"/>
      <c r="F187" s="37"/>
      <c r="G187" s="77"/>
      <c r="H187" s="171"/>
      <c r="I187" s="78"/>
      <c r="J187" s="78"/>
      <c r="K187" s="73"/>
    </row>
    <row r="188" spans="1:11" ht="13.5" customHeight="1" x14ac:dyDescent="0.2">
      <c r="A188" s="74"/>
      <c r="B188" s="38"/>
      <c r="C188" s="39"/>
      <c r="D188" s="40" t="s">
        <v>152</v>
      </c>
      <c r="E188" s="40"/>
      <c r="G188" s="71"/>
      <c r="H188" s="170"/>
      <c r="I188" s="72"/>
      <c r="J188" s="72"/>
      <c r="K188" s="28"/>
    </row>
    <row r="189" spans="1:11" ht="13.5" customHeight="1" x14ac:dyDescent="0.2">
      <c r="A189" s="68" t="s">
        <v>339</v>
      </c>
      <c r="D189" s="143"/>
      <c r="E189" s="114" t="s">
        <v>6</v>
      </c>
      <c r="G189" s="113" t="s">
        <v>141</v>
      </c>
      <c r="H189" s="163">
        <v>38.36</v>
      </c>
      <c r="I189" s="72"/>
      <c r="J189" s="72"/>
      <c r="K189" s="28"/>
    </row>
    <row r="190" spans="1:11" ht="13.5" customHeight="1" x14ac:dyDescent="0.2">
      <c r="A190" s="68"/>
      <c r="D190" s="143"/>
      <c r="E190" s="114"/>
      <c r="G190" s="113"/>
      <c r="H190" s="160"/>
      <c r="I190" s="72"/>
      <c r="J190" s="72"/>
      <c r="K190" s="28"/>
    </row>
    <row r="191" spans="1:11" ht="12" customHeight="1" x14ac:dyDescent="0.2">
      <c r="A191" s="74"/>
      <c r="B191" s="38"/>
      <c r="C191" s="39"/>
      <c r="D191" s="39"/>
      <c r="E191" s="81"/>
      <c r="G191" s="71"/>
      <c r="H191" s="170"/>
      <c r="I191" s="72"/>
      <c r="J191" s="72"/>
      <c r="K191" s="85"/>
    </row>
    <row r="192" spans="1:11" ht="12" customHeight="1" x14ac:dyDescent="0.2">
      <c r="A192" s="74"/>
      <c r="B192" s="38"/>
      <c r="C192" s="39"/>
      <c r="D192" s="39"/>
      <c r="E192" s="81"/>
      <c r="G192" s="71"/>
      <c r="H192" s="170"/>
      <c r="I192" s="72"/>
      <c r="J192" s="72"/>
      <c r="K192" s="85"/>
    </row>
    <row r="193" spans="1:12" ht="12" customHeight="1" x14ac:dyDescent="0.2">
      <c r="A193" s="59" t="s">
        <v>398</v>
      </c>
      <c r="B193" s="60"/>
      <c r="C193" s="61"/>
      <c r="D193" s="61"/>
      <c r="E193" s="62" t="s">
        <v>67</v>
      </c>
      <c r="F193" s="63"/>
      <c r="G193" s="64"/>
      <c r="H193" s="169"/>
      <c r="I193" s="65"/>
      <c r="J193" s="65"/>
      <c r="K193" s="90"/>
    </row>
    <row r="194" spans="1:12" s="67" customFormat="1" x14ac:dyDescent="0.2">
      <c r="A194" s="59" t="s">
        <v>23</v>
      </c>
      <c r="B194" s="60"/>
      <c r="C194" s="61"/>
      <c r="D194" s="61"/>
      <c r="E194" s="62" t="s">
        <v>383</v>
      </c>
      <c r="F194" s="63"/>
      <c r="G194" s="64"/>
      <c r="H194" s="169"/>
      <c r="I194" s="65"/>
      <c r="J194" s="65"/>
      <c r="K194" s="66"/>
    </row>
    <row r="195" spans="1:12" ht="12" customHeight="1" x14ac:dyDescent="0.2">
      <c r="G195" s="71"/>
      <c r="H195" s="170"/>
      <c r="I195" s="72"/>
      <c r="J195" s="72"/>
      <c r="K195" s="73"/>
    </row>
    <row r="196" spans="1:12" s="79" customFormat="1" ht="12" customHeight="1" x14ac:dyDescent="0.2">
      <c r="A196" s="74" t="s">
        <v>22</v>
      </c>
      <c r="B196" s="75" t="s">
        <v>10</v>
      </c>
      <c r="C196" s="39"/>
      <c r="D196" s="39"/>
      <c r="E196" s="76"/>
      <c r="F196" s="37"/>
      <c r="G196" s="77"/>
      <c r="H196" s="171"/>
      <c r="I196" s="78"/>
      <c r="J196" s="78"/>
      <c r="K196" s="73"/>
    </row>
    <row r="197" spans="1:12" ht="51" x14ac:dyDescent="0.2">
      <c r="B197" s="82"/>
      <c r="D197" s="110" t="s">
        <v>96</v>
      </c>
      <c r="E197" s="123" t="s">
        <v>103</v>
      </c>
      <c r="F197" s="84"/>
      <c r="G197" s="71"/>
      <c r="H197" s="170"/>
      <c r="I197" s="72"/>
      <c r="J197" s="72"/>
      <c r="K197" s="73"/>
    </row>
    <row r="198" spans="1:12" x14ac:dyDescent="0.2">
      <c r="D198" s="110"/>
      <c r="E198" s="123"/>
      <c r="F198" s="84"/>
      <c r="G198" s="71"/>
      <c r="H198" s="170"/>
      <c r="I198" s="72"/>
      <c r="J198" s="72"/>
      <c r="K198" s="73"/>
    </row>
    <row r="199" spans="1:12" ht="12" customHeight="1" x14ac:dyDescent="0.2">
      <c r="G199" s="71"/>
      <c r="H199" s="170"/>
      <c r="I199" s="72"/>
      <c r="J199" s="72"/>
      <c r="K199" s="73"/>
    </row>
    <row r="200" spans="1:12" ht="12" customHeight="1" x14ac:dyDescent="0.2">
      <c r="A200" s="74" t="s">
        <v>21</v>
      </c>
      <c r="B200" s="75" t="s">
        <v>155</v>
      </c>
      <c r="C200" s="39"/>
      <c r="D200" s="39"/>
      <c r="E200" s="76"/>
      <c r="G200" s="71"/>
      <c r="H200" s="170"/>
      <c r="I200" s="72"/>
      <c r="J200" s="72"/>
      <c r="K200" s="78"/>
    </row>
    <row r="201" spans="1:12" ht="12" customHeight="1" x14ac:dyDescent="0.2">
      <c r="A201" s="74"/>
      <c r="B201" s="38"/>
      <c r="C201" s="39"/>
      <c r="D201" s="39"/>
      <c r="E201" s="76"/>
      <c r="G201" s="71"/>
      <c r="H201" s="170"/>
      <c r="I201" s="72"/>
      <c r="J201" s="72"/>
      <c r="K201" s="78"/>
    </row>
    <row r="202" spans="1:12" ht="25.5" x14ac:dyDescent="0.2">
      <c r="A202" s="239"/>
      <c r="B202" s="267"/>
      <c r="C202" s="39"/>
      <c r="D202" s="39"/>
      <c r="E202" s="390" t="s">
        <v>156</v>
      </c>
      <c r="F202" s="304"/>
      <c r="G202" s="307"/>
      <c r="H202" s="160"/>
      <c r="I202" s="268"/>
      <c r="J202" s="268"/>
      <c r="K202" s="269"/>
    </row>
    <row r="203" spans="1:12" x14ac:dyDescent="0.2">
      <c r="A203" s="306" t="s">
        <v>19</v>
      </c>
      <c r="B203" s="240"/>
      <c r="C203" s="302"/>
      <c r="D203" s="302"/>
      <c r="E203" s="320" t="s">
        <v>6</v>
      </c>
      <c r="F203" s="304"/>
      <c r="G203" s="327" t="s">
        <v>2</v>
      </c>
      <c r="H203" s="160">
        <v>20.3</v>
      </c>
      <c r="I203" s="268"/>
      <c r="J203" s="268"/>
      <c r="K203" s="270"/>
      <c r="L203" s="12"/>
    </row>
    <row r="204" spans="1:12" ht="12" customHeight="1" x14ac:dyDescent="0.2">
      <c r="A204" s="68"/>
      <c r="E204" s="81"/>
      <c r="G204" s="124"/>
      <c r="H204" s="170"/>
      <c r="I204" s="72"/>
      <c r="J204" s="72"/>
      <c r="K204" s="85"/>
    </row>
    <row r="205" spans="1:12" ht="12" customHeight="1" x14ac:dyDescent="0.2">
      <c r="A205" s="68"/>
      <c r="E205" s="81"/>
      <c r="G205" s="124"/>
      <c r="H205" s="170"/>
      <c r="I205" s="72"/>
      <c r="J205" s="72"/>
      <c r="K205" s="85"/>
    </row>
    <row r="206" spans="1:12" s="305" customFormat="1" ht="15.75" customHeight="1" x14ac:dyDescent="0.2">
      <c r="A206" s="289"/>
      <c r="B206" s="391"/>
      <c r="C206" s="291"/>
      <c r="D206" s="291"/>
      <c r="E206" s="392" t="s">
        <v>305</v>
      </c>
      <c r="F206" s="298"/>
      <c r="G206" s="328"/>
      <c r="H206" s="160"/>
      <c r="I206" s="308"/>
      <c r="J206" s="308"/>
      <c r="K206" s="311"/>
    </row>
    <row r="207" spans="1:12" s="305" customFormat="1" ht="24.75" customHeight="1" x14ac:dyDescent="0.2">
      <c r="A207" s="393" t="s">
        <v>399</v>
      </c>
      <c r="B207" s="272"/>
      <c r="C207" s="285"/>
      <c r="D207" s="285"/>
      <c r="E207" s="320" t="s">
        <v>6</v>
      </c>
      <c r="F207" s="298"/>
      <c r="G207" s="394" t="s">
        <v>2</v>
      </c>
      <c r="H207" s="160">
        <v>10.6</v>
      </c>
      <c r="I207" s="308"/>
      <c r="J207" s="308"/>
      <c r="K207" s="311"/>
      <c r="L207" s="299"/>
    </row>
    <row r="208" spans="1:12" s="305" customFormat="1" ht="12" customHeight="1" x14ac:dyDescent="0.2">
      <c r="A208" s="306"/>
      <c r="B208" s="301"/>
      <c r="C208" s="302"/>
      <c r="D208" s="302"/>
      <c r="E208" s="310"/>
      <c r="F208" s="304"/>
      <c r="G208" s="327"/>
      <c r="H208" s="160"/>
      <c r="I208" s="308"/>
      <c r="J208" s="308"/>
      <c r="K208" s="311"/>
    </row>
    <row r="209" spans="1:12" ht="12" customHeight="1" x14ac:dyDescent="0.2">
      <c r="A209" s="68"/>
      <c r="E209" s="81"/>
      <c r="G209" s="124"/>
      <c r="H209" s="170"/>
      <c r="I209" s="72"/>
      <c r="J209" s="72"/>
      <c r="K209" s="78"/>
    </row>
    <row r="210" spans="1:12" s="67" customFormat="1" x14ac:dyDescent="0.2">
      <c r="A210" s="59" t="s">
        <v>18</v>
      </c>
      <c r="B210" s="60"/>
      <c r="C210" s="61"/>
      <c r="D210" s="61"/>
      <c r="E210" s="62" t="s">
        <v>386</v>
      </c>
      <c r="F210" s="63"/>
      <c r="G210" s="64"/>
      <c r="H210" s="169"/>
      <c r="I210" s="65"/>
      <c r="J210" s="65"/>
      <c r="K210" s="89"/>
    </row>
    <row r="211" spans="1:12" ht="12" customHeight="1" x14ac:dyDescent="0.2">
      <c r="A211" s="59" t="s">
        <v>17</v>
      </c>
      <c r="B211" s="60"/>
      <c r="C211" s="61"/>
      <c r="D211" s="61"/>
      <c r="E211" s="62" t="s">
        <v>384</v>
      </c>
      <c r="F211" s="63"/>
      <c r="G211" s="64"/>
      <c r="H211" s="169"/>
      <c r="I211" s="65"/>
      <c r="J211" s="65"/>
      <c r="K211" s="66"/>
    </row>
    <row r="212" spans="1:12" ht="12" customHeight="1" x14ac:dyDescent="0.2">
      <c r="G212" s="71"/>
      <c r="H212" s="170"/>
      <c r="I212" s="72"/>
      <c r="J212" s="72"/>
      <c r="K212" s="73"/>
    </row>
    <row r="213" spans="1:12" ht="12" customHeight="1" x14ac:dyDescent="0.2">
      <c r="A213" s="74" t="s">
        <v>16</v>
      </c>
      <c r="B213" s="75" t="s">
        <v>10</v>
      </c>
      <c r="C213" s="39"/>
      <c r="D213" s="39"/>
      <c r="E213" s="76"/>
      <c r="F213" s="37"/>
      <c r="G213" s="77"/>
      <c r="H213" s="171"/>
      <c r="I213" s="78"/>
      <c r="J213" s="78"/>
      <c r="K213" s="73"/>
    </row>
    <row r="214" spans="1:12" ht="63.75" x14ac:dyDescent="0.2">
      <c r="B214" s="82"/>
      <c r="D214" s="110" t="s">
        <v>96</v>
      </c>
      <c r="E214" s="111" t="s">
        <v>115</v>
      </c>
      <c r="F214" s="112"/>
      <c r="G214" s="71"/>
      <c r="H214" s="170"/>
      <c r="I214" s="72"/>
      <c r="J214" s="72"/>
      <c r="K214" s="73"/>
    </row>
    <row r="215" spans="1:12" ht="25.5" x14ac:dyDescent="0.2">
      <c r="B215" s="82"/>
      <c r="D215" s="110" t="s">
        <v>98</v>
      </c>
      <c r="E215" s="111" t="s">
        <v>116</v>
      </c>
      <c r="F215" s="112"/>
      <c r="G215" s="71"/>
      <c r="H215" s="170"/>
      <c r="I215" s="72"/>
      <c r="J215" s="72"/>
      <c r="K215" s="73"/>
    </row>
    <row r="216" spans="1:12" ht="12" customHeight="1" x14ac:dyDescent="0.2">
      <c r="G216" s="71"/>
      <c r="H216" s="170"/>
      <c r="I216" s="72"/>
      <c r="J216" s="72"/>
      <c r="K216" s="73"/>
    </row>
    <row r="217" spans="1:12" x14ac:dyDescent="0.2">
      <c r="A217" s="74" t="s">
        <v>297</v>
      </c>
      <c r="B217" s="76" t="s">
        <v>15</v>
      </c>
      <c r="C217" s="39"/>
      <c r="D217" s="39"/>
      <c r="E217" s="76"/>
      <c r="F217" s="37"/>
      <c r="G217" s="77"/>
      <c r="H217" s="161"/>
      <c r="I217" s="269"/>
      <c r="J217" s="269"/>
      <c r="K217" s="73"/>
    </row>
    <row r="218" spans="1:12" x14ac:dyDescent="0.2">
      <c r="A218" s="300"/>
      <c r="B218" s="301"/>
      <c r="C218" s="302"/>
      <c r="D218" s="302"/>
      <c r="E218" s="303"/>
      <c r="F218" s="304"/>
      <c r="G218" s="307"/>
      <c r="H218" s="160"/>
      <c r="I218" s="268"/>
      <c r="J218" s="268"/>
      <c r="K218" s="73"/>
    </row>
    <row r="219" spans="1:12" x14ac:dyDescent="0.2">
      <c r="A219" s="306"/>
      <c r="B219" s="82"/>
      <c r="C219" s="302"/>
      <c r="D219" s="302"/>
      <c r="E219" s="282" t="s">
        <v>157</v>
      </c>
      <c r="F219" s="283"/>
      <c r="G219" s="307"/>
      <c r="H219" s="160"/>
      <c r="I219" s="268"/>
      <c r="J219" s="268"/>
      <c r="K219" s="73"/>
    </row>
    <row r="220" spans="1:12" ht="12" customHeight="1" x14ac:dyDescent="0.2">
      <c r="A220" s="306" t="s">
        <v>340</v>
      </c>
      <c r="B220" s="301"/>
      <c r="C220" s="302"/>
      <c r="D220" s="302"/>
      <c r="E220" s="310" t="s">
        <v>6</v>
      </c>
      <c r="F220" s="304"/>
      <c r="G220" s="307" t="s">
        <v>2</v>
      </c>
      <c r="H220" s="160">
        <v>131.78</v>
      </c>
      <c r="I220" s="268"/>
      <c r="J220" s="268"/>
      <c r="K220" s="85"/>
      <c r="L220" s="305"/>
    </row>
    <row r="221" spans="1:12" ht="12" customHeight="1" x14ac:dyDescent="0.2">
      <c r="A221" s="306"/>
      <c r="B221" s="301"/>
      <c r="C221" s="302"/>
      <c r="D221" s="302"/>
      <c r="E221" s="303"/>
      <c r="F221" s="304"/>
      <c r="G221" s="307"/>
      <c r="H221" s="160"/>
      <c r="I221" s="268"/>
      <c r="J221" s="268"/>
      <c r="K221" s="85"/>
    </row>
    <row r="222" spans="1:12" x14ac:dyDescent="0.2">
      <c r="A222" s="306"/>
      <c r="B222" s="82"/>
      <c r="C222" s="302"/>
      <c r="D222" s="302"/>
      <c r="E222" s="282" t="s">
        <v>311</v>
      </c>
      <c r="F222" s="283"/>
      <c r="G222" s="307"/>
      <c r="H222" s="160"/>
      <c r="I222" s="308"/>
      <c r="J222" s="268"/>
      <c r="K222" s="85"/>
    </row>
    <row r="223" spans="1:12" ht="12" customHeight="1" x14ac:dyDescent="0.2">
      <c r="A223" s="306" t="s">
        <v>400</v>
      </c>
      <c r="B223" s="301"/>
      <c r="C223" s="302"/>
      <c r="D223" s="302"/>
      <c r="E223" s="310" t="s">
        <v>6</v>
      </c>
      <c r="F223" s="304"/>
      <c r="G223" s="307" t="s">
        <v>2</v>
      </c>
      <c r="H223" s="160">
        <v>307.63</v>
      </c>
      <c r="I223" s="308"/>
      <c r="J223" s="268"/>
      <c r="K223" s="85"/>
      <c r="L223" s="305"/>
    </row>
    <row r="224" spans="1:12" ht="12" customHeight="1" x14ac:dyDescent="0.2">
      <c r="A224" s="339"/>
      <c r="B224" s="336"/>
      <c r="C224" s="334"/>
      <c r="D224" s="334"/>
      <c r="E224" s="337"/>
      <c r="F224" s="335"/>
      <c r="G224" s="338"/>
      <c r="H224" s="330"/>
      <c r="I224" s="268"/>
      <c r="J224" s="268"/>
      <c r="K224" s="85"/>
    </row>
    <row r="225" spans="1:11" ht="12" customHeight="1" x14ac:dyDescent="0.2">
      <c r="A225" s="68"/>
      <c r="E225" s="81"/>
      <c r="G225" s="71"/>
      <c r="H225" s="170"/>
      <c r="I225" s="72"/>
      <c r="J225" s="72"/>
      <c r="K225" s="85"/>
    </row>
    <row r="226" spans="1:11" ht="12" customHeight="1" x14ac:dyDescent="0.2">
      <c r="A226" s="68"/>
      <c r="E226" s="81"/>
      <c r="G226" s="71"/>
      <c r="H226" s="170"/>
      <c r="I226" s="72"/>
      <c r="J226" s="72"/>
      <c r="K226" s="85"/>
    </row>
    <row r="227" spans="1:11" x14ac:dyDescent="0.2">
      <c r="A227" s="74" t="s">
        <v>301</v>
      </c>
      <c r="B227" s="76" t="s">
        <v>158</v>
      </c>
      <c r="C227" s="39"/>
      <c r="D227" s="39"/>
      <c r="E227" s="76"/>
      <c r="F227" s="37"/>
      <c r="G227" s="77"/>
      <c r="H227" s="171"/>
      <c r="I227" s="78"/>
      <c r="J227" s="78"/>
      <c r="K227" s="73"/>
    </row>
    <row r="228" spans="1:11" x14ac:dyDescent="0.2">
      <c r="G228" s="71"/>
      <c r="H228" s="170"/>
      <c r="I228" s="72"/>
      <c r="J228" s="72"/>
      <c r="K228" s="73"/>
    </row>
    <row r="229" spans="1:11" x14ac:dyDescent="0.2">
      <c r="A229" s="68"/>
      <c r="B229" s="82"/>
      <c r="E229" s="111" t="s">
        <v>157</v>
      </c>
      <c r="F229" s="112"/>
      <c r="G229" s="71"/>
      <c r="H229" s="170"/>
      <c r="I229" s="72"/>
      <c r="J229" s="72"/>
      <c r="K229" s="73"/>
    </row>
    <row r="230" spans="1:11" ht="12" customHeight="1" x14ac:dyDescent="0.2">
      <c r="A230" s="68" t="s">
        <v>304</v>
      </c>
      <c r="E230" s="81" t="s">
        <v>6</v>
      </c>
      <c r="G230" s="71" t="s">
        <v>2</v>
      </c>
      <c r="H230" s="160">
        <v>92.95</v>
      </c>
      <c r="I230" s="72"/>
      <c r="J230" s="72"/>
      <c r="K230" s="85"/>
    </row>
    <row r="231" spans="1:11" ht="12" customHeight="1" x14ac:dyDescent="0.2">
      <c r="A231" s="68"/>
      <c r="G231" s="71"/>
      <c r="H231" s="170"/>
      <c r="I231" s="72"/>
      <c r="J231" s="72"/>
      <c r="K231" s="85"/>
    </row>
    <row r="232" spans="1:11" ht="12" customHeight="1" x14ac:dyDescent="0.2">
      <c r="A232" s="68"/>
      <c r="E232" s="81"/>
      <c r="G232" s="71"/>
      <c r="H232" s="170"/>
      <c r="I232" s="72"/>
      <c r="J232" s="72"/>
      <c r="K232" s="85"/>
    </row>
    <row r="233" spans="1:11" ht="25.5" x14ac:dyDescent="0.2">
      <c r="A233" s="68"/>
      <c r="B233" s="82"/>
      <c r="E233" s="111" t="s">
        <v>140</v>
      </c>
      <c r="F233" s="112"/>
      <c r="G233" s="71"/>
      <c r="H233" s="170"/>
      <c r="I233" s="72"/>
      <c r="J233" s="72"/>
      <c r="K233" s="85"/>
    </row>
    <row r="234" spans="1:11" ht="12" customHeight="1" x14ac:dyDescent="0.2">
      <c r="A234" s="68" t="s">
        <v>341</v>
      </c>
      <c r="E234" s="81" t="s">
        <v>6</v>
      </c>
      <c r="G234" s="71" t="s">
        <v>2</v>
      </c>
      <c r="H234" s="160">
        <v>133.94</v>
      </c>
      <c r="I234" s="72"/>
      <c r="J234" s="72"/>
      <c r="K234" s="85"/>
    </row>
    <row r="235" spans="1:11" ht="12" customHeight="1" x14ac:dyDescent="0.2">
      <c r="A235" s="68"/>
      <c r="E235" s="81"/>
      <c r="G235" s="71"/>
      <c r="H235" s="170"/>
      <c r="I235" s="72"/>
      <c r="J235" s="72"/>
      <c r="K235" s="85"/>
    </row>
    <row r="236" spans="1:11" ht="12" customHeight="1" x14ac:dyDescent="0.2">
      <c r="A236" s="68"/>
      <c r="E236" s="81"/>
      <c r="G236" s="71"/>
      <c r="H236" s="170"/>
      <c r="I236" s="72"/>
      <c r="J236" s="72"/>
      <c r="K236" s="85"/>
    </row>
    <row r="237" spans="1:11" ht="12" customHeight="1" x14ac:dyDescent="0.2">
      <c r="A237" s="68"/>
      <c r="E237" s="81"/>
      <c r="G237" s="71"/>
      <c r="H237" s="170"/>
      <c r="I237" s="72"/>
      <c r="J237" s="72"/>
      <c r="K237" s="85"/>
    </row>
    <row r="238" spans="1:11" ht="12" customHeight="1" x14ac:dyDescent="0.2">
      <c r="A238" s="68"/>
      <c r="E238" s="81"/>
      <c r="G238" s="71"/>
      <c r="H238" s="170"/>
      <c r="I238" s="72"/>
      <c r="J238" s="72"/>
      <c r="K238" s="85"/>
    </row>
    <row r="239" spans="1:11" ht="12" customHeight="1" x14ac:dyDescent="0.2">
      <c r="A239" s="68"/>
      <c r="E239" s="81"/>
      <c r="G239" s="71"/>
      <c r="H239" s="170"/>
      <c r="I239" s="72"/>
      <c r="J239" s="72"/>
      <c r="K239" s="85"/>
    </row>
    <row r="240" spans="1:11" s="79" customFormat="1" ht="12" customHeight="1" x14ac:dyDescent="0.2">
      <c r="A240" s="68"/>
      <c r="B240" s="29"/>
      <c r="C240" s="30"/>
      <c r="D240" s="30"/>
      <c r="E240" s="31"/>
      <c r="F240" s="32"/>
      <c r="G240" s="71"/>
      <c r="H240" s="170"/>
      <c r="I240" s="72"/>
      <c r="J240" s="72"/>
      <c r="K240" s="85"/>
    </row>
    <row r="241" spans="1:12" ht="12" customHeight="1" x14ac:dyDescent="0.2">
      <c r="A241" s="59" t="s">
        <v>160</v>
      </c>
      <c r="B241" s="60"/>
      <c r="C241" s="61"/>
      <c r="D241" s="61"/>
      <c r="E241" s="62" t="s">
        <v>385</v>
      </c>
      <c r="F241" s="63"/>
      <c r="G241" s="64"/>
      <c r="H241" s="169"/>
      <c r="I241" s="65"/>
      <c r="J241" s="65"/>
      <c r="K241" s="90"/>
    </row>
    <row r="242" spans="1:12" s="117" customFormat="1" x14ac:dyDescent="0.2">
      <c r="A242" s="59" t="s">
        <v>14</v>
      </c>
      <c r="B242" s="60"/>
      <c r="C242" s="61"/>
      <c r="D242" s="61"/>
      <c r="E242" s="62" t="s">
        <v>342</v>
      </c>
      <c r="F242" s="63"/>
      <c r="G242" s="64"/>
      <c r="H242" s="169"/>
      <c r="I242" s="65"/>
      <c r="J242" s="65"/>
      <c r="K242" s="66"/>
      <c r="L242" s="178"/>
    </row>
    <row r="243" spans="1:12" s="117" customFormat="1" x14ac:dyDescent="0.2">
      <c r="A243" s="74" t="s">
        <v>72</v>
      </c>
      <c r="B243" s="75" t="s">
        <v>10</v>
      </c>
      <c r="C243" s="39"/>
      <c r="D243" s="39"/>
      <c r="E243" s="76"/>
      <c r="F243" s="37"/>
      <c r="G243" s="77"/>
      <c r="H243" s="171"/>
      <c r="I243" s="78"/>
      <c r="J243" s="78"/>
      <c r="K243" s="73"/>
      <c r="L243" s="178"/>
    </row>
    <row r="244" spans="1:12" s="117" customFormat="1" ht="63.75" x14ac:dyDescent="0.2">
      <c r="A244" s="28"/>
      <c r="B244" s="82"/>
      <c r="C244" s="30"/>
      <c r="D244" s="110" t="s">
        <v>96</v>
      </c>
      <c r="E244" s="83" t="s">
        <v>161</v>
      </c>
      <c r="F244" s="84"/>
      <c r="G244" s="71"/>
      <c r="H244" s="170"/>
      <c r="I244" s="72"/>
      <c r="J244" s="72"/>
      <c r="K244" s="85"/>
      <c r="L244" s="178"/>
    </row>
    <row r="245" spans="1:12" s="117" customFormat="1" x14ac:dyDescent="0.2">
      <c r="A245" s="28"/>
      <c r="B245" s="29"/>
      <c r="C245" s="30"/>
      <c r="D245" s="110" t="s">
        <v>98</v>
      </c>
      <c r="E245" s="31" t="s">
        <v>162</v>
      </c>
      <c r="F245" s="32"/>
      <c r="G245" s="71"/>
      <c r="H245" s="170"/>
      <c r="I245" s="72"/>
      <c r="J245" s="72"/>
      <c r="K245" s="85"/>
      <c r="L245" s="178"/>
    </row>
    <row r="246" spans="1:12" s="117" customFormat="1" x14ac:dyDescent="0.2">
      <c r="A246" s="28"/>
      <c r="B246" s="29"/>
      <c r="C246" s="30"/>
      <c r="D246" s="110"/>
      <c r="E246" s="31"/>
      <c r="F246" s="32"/>
      <c r="G246" s="71"/>
      <c r="H246" s="170"/>
      <c r="I246" s="72"/>
      <c r="J246" s="72"/>
      <c r="K246" s="85"/>
      <c r="L246" s="178"/>
    </row>
    <row r="247" spans="1:12" s="117" customFormat="1" x14ac:dyDescent="0.2">
      <c r="A247" s="28"/>
      <c r="B247" s="29"/>
      <c r="C247" s="30"/>
      <c r="D247" s="30"/>
      <c r="E247" s="31"/>
      <c r="F247" s="32"/>
      <c r="G247" s="71"/>
      <c r="H247" s="170"/>
      <c r="I247" s="72"/>
      <c r="J247" s="72"/>
      <c r="K247" s="85"/>
      <c r="L247" s="178"/>
    </row>
    <row r="248" spans="1:12" s="117" customFormat="1" x14ac:dyDescent="0.2">
      <c r="A248" s="74" t="s">
        <v>73</v>
      </c>
      <c r="B248" s="75" t="s">
        <v>163</v>
      </c>
      <c r="C248" s="39"/>
      <c r="D248" s="39"/>
      <c r="E248" s="75"/>
      <c r="F248" s="37"/>
      <c r="G248" s="77"/>
      <c r="H248" s="171"/>
      <c r="I248" s="78"/>
      <c r="J248" s="78"/>
      <c r="K248" s="85"/>
      <c r="L248" s="178"/>
    </row>
    <row r="249" spans="1:12" s="117" customFormat="1" x14ac:dyDescent="0.2">
      <c r="A249" s="74"/>
      <c r="B249" s="75"/>
      <c r="C249" s="39"/>
      <c r="D249" s="179"/>
      <c r="E249" s="136"/>
      <c r="F249" s="37"/>
      <c r="G249" s="77"/>
      <c r="H249" s="171"/>
      <c r="I249" s="78"/>
      <c r="J249" s="78"/>
      <c r="K249" s="85"/>
      <c r="L249" s="178"/>
    </row>
    <row r="250" spans="1:12" s="117" customFormat="1" x14ac:dyDescent="0.2">
      <c r="A250" s="74"/>
      <c r="B250" s="75"/>
      <c r="C250" s="39"/>
      <c r="D250" s="179"/>
      <c r="E250" s="136"/>
      <c r="F250" s="37"/>
      <c r="G250" s="77"/>
      <c r="H250" s="171"/>
      <c r="I250" s="78"/>
      <c r="J250" s="78"/>
      <c r="K250" s="85"/>
      <c r="L250" s="178"/>
    </row>
    <row r="251" spans="1:12" s="117" customFormat="1" x14ac:dyDescent="0.2">
      <c r="A251" s="68"/>
      <c r="B251" s="29"/>
      <c r="C251" s="30"/>
      <c r="D251" s="180" t="s">
        <v>164</v>
      </c>
      <c r="E251" s="81"/>
      <c r="F251" s="32"/>
      <c r="G251" s="71"/>
      <c r="H251" s="160"/>
      <c r="I251" s="72"/>
      <c r="J251" s="72"/>
      <c r="K251" s="85"/>
      <c r="L251" s="178"/>
    </row>
    <row r="252" spans="1:12" s="117" customFormat="1" x14ac:dyDescent="0.2">
      <c r="A252" s="68" t="s">
        <v>74</v>
      </c>
      <c r="B252" s="29"/>
      <c r="C252" s="30"/>
      <c r="D252" s="30">
        <v>20</v>
      </c>
      <c r="E252" s="181" t="s">
        <v>165</v>
      </c>
      <c r="F252" s="84"/>
      <c r="G252" s="71" t="s">
        <v>5</v>
      </c>
      <c r="H252" s="231">
        <v>1</v>
      </c>
      <c r="I252" s="72"/>
      <c r="J252" s="72"/>
      <c r="K252" s="85"/>
      <c r="L252" s="178"/>
    </row>
    <row r="253" spans="1:12" s="117" customFormat="1" x14ac:dyDescent="0.2">
      <c r="A253" s="68"/>
      <c r="B253" s="29"/>
      <c r="C253" s="30"/>
      <c r="D253" s="30"/>
      <c r="E253" s="81"/>
      <c r="F253" s="32"/>
      <c r="G253" s="71"/>
      <c r="H253" s="160"/>
      <c r="I253" s="72"/>
      <c r="J253" s="72"/>
      <c r="K253" s="85"/>
      <c r="L253" s="178"/>
    </row>
    <row r="254" spans="1:12" s="117" customFormat="1" x14ac:dyDescent="0.2">
      <c r="A254" s="344"/>
      <c r="B254" s="345"/>
      <c r="C254" s="346"/>
      <c r="D254" s="347" t="s">
        <v>258</v>
      </c>
      <c r="E254" s="348"/>
      <c r="F254" s="349"/>
      <c r="G254" s="350"/>
      <c r="H254" s="351"/>
      <c r="I254" s="352"/>
      <c r="J254" s="268"/>
      <c r="K254" s="270"/>
      <c r="L254" s="178"/>
    </row>
    <row r="255" spans="1:12" s="117" customFormat="1" x14ac:dyDescent="0.2">
      <c r="A255" s="344" t="s">
        <v>343</v>
      </c>
      <c r="B255" s="345"/>
      <c r="C255" s="346"/>
      <c r="D255" s="346">
        <v>25</v>
      </c>
      <c r="E255" s="353" t="s">
        <v>166</v>
      </c>
      <c r="F255" s="354"/>
      <c r="G255" s="350" t="s">
        <v>5</v>
      </c>
      <c r="H255" s="355">
        <v>1</v>
      </c>
      <c r="I255" s="352"/>
      <c r="J255" s="268"/>
      <c r="K255" s="270"/>
      <c r="L255" s="178"/>
    </row>
    <row r="256" spans="1:12" s="117" customFormat="1" x14ac:dyDescent="0.2">
      <c r="A256" s="68"/>
      <c r="B256" s="29"/>
      <c r="C256" s="30"/>
      <c r="D256" s="30"/>
      <c r="E256" s="181"/>
      <c r="F256" s="84"/>
      <c r="G256" s="71"/>
      <c r="H256" s="182"/>
      <c r="I256" s="72"/>
      <c r="J256" s="72"/>
      <c r="K256" s="85"/>
      <c r="L256" s="178"/>
    </row>
    <row r="257" spans="1:12" s="117" customFormat="1" x14ac:dyDescent="0.2">
      <c r="A257" s="68"/>
      <c r="B257" s="29"/>
      <c r="C257" s="30"/>
      <c r="D257" s="30"/>
      <c r="E257" s="181"/>
      <c r="F257" s="32"/>
      <c r="G257" s="71"/>
      <c r="H257" s="182"/>
      <c r="I257" s="72"/>
      <c r="J257" s="72"/>
      <c r="K257" s="85"/>
      <c r="L257" s="178"/>
    </row>
    <row r="258" spans="1:12" s="117" customFormat="1" x14ac:dyDescent="0.2">
      <c r="A258" s="74" t="s">
        <v>75</v>
      </c>
      <c r="B258" s="75" t="s">
        <v>167</v>
      </c>
      <c r="C258" s="30"/>
      <c r="D258" s="30"/>
      <c r="E258" s="181"/>
      <c r="F258" s="32"/>
      <c r="G258" s="71"/>
      <c r="H258" s="182"/>
      <c r="I258" s="72"/>
      <c r="J258" s="72"/>
      <c r="K258" s="85"/>
      <c r="L258" s="178"/>
    </row>
    <row r="259" spans="1:12" s="117" customFormat="1" x14ac:dyDescent="0.2">
      <c r="A259" s="68"/>
      <c r="B259" s="29"/>
      <c r="C259" s="30"/>
      <c r="D259" s="30"/>
      <c r="E259" s="181"/>
      <c r="F259" s="32"/>
      <c r="G259" s="71"/>
      <c r="H259" s="182"/>
      <c r="I259" s="72"/>
      <c r="J259" s="72"/>
      <c r="K259" s="85"/>
      <c r="L259" s="178"/>
    </row>
    <row r="260" spans="1:12" s="117" customFormat="1" x14ac:dyDescent="0.2">
      <c r="A260" s="68"/>
      <c r="B260" s="29"/>
      <c r="C260" s="30"/>
      <c r="D260" s="180" t="s">
        <v>259</v>
      </c>
      <c r="E260" s="181"/>
      <c r="F260" s="32"/>
      <c r="G260" s="71"/>
      <c r="H260" s="182"/>
      <c r="I260" s="72"/>
      <c r="J260" s="72"/>
      <c r="K260" s="85"/>
      <c r="L260" s="178"/>
    </row>
    <row r="261" spans="1:12" s="117" customFormat="1" x14ac:dyDescent="0.2">
      <c r="A261" s="68" t="s">
        <v>344</v>
      </c>
      <c r="B261" s="29"/>
      <c r="C261" s="30"/>
      <c r="D261" s="30">
        <v>40</v>
      </c>
      <c r="E261" s="181" t="s">
        <v>168</v>
      </c>
      <c r="F261" s="32"/>
      <c r="G261" s="71" t="s">
        <v>5</v>
      </c>
      <c r="H261" s="231">
        <v>1</v>
      </c>
      <c r="I261" s="72"/>
      <c r="J261" s="72"/>
      <c r="K261" s="85"/>
      <c r="L261" s="178"/>
    </row>
    <row r="262" spans="1:12" s="117" customFormat="1" x14ac:dyDescent="0.2">
      <c r="A262" s="68" t="s">
        <v>345</v>
      </c>
      <c r="B262" s="29"/>
      <c r="C262" s="30"/>
      <c r="D262" s="30">
        <v>82</v>
      </c>
      <c r="E262" s="181" t="s">
        <v>168</v>
      </c>
      <c r="F262" s="32"/>
      <c r="G262" s="71" t="s">
        <v>5</v>
      </c>
      <c r="H262" s="231">
        <v>1</v>
      </c>
      <c r="I262" s="72"/>
      <c r="J262" s="72"/>
      <c r="K262" s="85"/>
      <c r="L262" s="178"/>
    </row>
    <row r="263" spans="1:12" s="117" customFormat="1" x14ac:dyDescent="0.2">
      <c r="A263" s="68" t="s">
        <v>346</v>
      </c>
      <c r="B263" s="29"/>
      <c r="C263" s="30"/>
      <c r="D263" s="30">
        <v>110</v>
      </c>
      <c r="E263" s="181" t="s">
        <v>168</v>
      </c>
      <c r="F263" s="32"/>
      <c r="G263" s="71" t="s">
        <v>5</v>
      </c>
      <c r="H263" s="231">
        <v>1</v>
      </c>
      <c r="I263" s="72"/>
      <c r="J263" s="72"/>
      <c r="K263" s="85"/>
      <c r="L263" s="178"/>
    </row>
    <row r="264" spans="1:12" s="117" customFormat="1" x14ac:dyDescent="0.2">
      <c r="A264" s="68" t="s">
        <v>347</v>
      </c>
      <c r="B264" s="29"/>
      <c r="C264" s="30"/>
      <c r="D264" s="30">
        <v>110</v>
      </c>
      <c r="E264" s="181" t="s">
        <v>169</v>
      </c>
      <c r="F264" s="32"/>
      <c r="G264" s="71" t="s">
        <v>5</v>
      </c>
      <c r="H264" s="231">
        <v>1</v>
      </c>
      <c r="I264" s="72"/>
      <c r="J264" s="72"/>
      <c r="K264" s="85"/>
      <c r="L264" s="178"/>
    </row>
    <row r="265" spans="1:12" s="117" customFormat="1" x14ac:dyDescent="0.2">
      <c r="A265" s="68"/>
      <c r="B265" s="29"/>
      <c r="C265" s="30"/>
      <c r="D265" s="30"/>
      <c r="E265" s="181"/>
      <c r="F265" s="32"/>
      <c r="G265" s="71"/>
      <c r="H265" s="182"/>
      <c r="I265" s="72"/>
      <c r="J265" s="72"/>
      <c r="K265" s="85"/>
      <c r="L265" s="178"/>
    </row>
    <row r="266" spans="1:12" s="117" customFormat="1" x14ac:dyDescent="0.2">
      <c r="A266" s="68"/>
      <c r="B266" s="29"/>
      <c r="C266" s="30"/>
      <c r="D266" s="30"/>
      <c r="E266" s="181"/>
      <c r="F266" s="32"/>
      <c r="G266" s="71"/>
      <c r="H266" s="182"/>
      <c r="I266" s="72"/>
      <c r="J266" s="72"/>
      <c r="K266" s="85"/>
      <c r="L266" s="178"/>
    </row>
    <row r="267" spans="1:12" s="117" customFormat="1" x14ac:dyDescent="0.2">
      <c r="A267" s="68"/>
      <c r="B267" s="29"/>
      <c r="C267" s="30"/>
      <c r="D267" s="30"/>
      <c r="E267" s="181"/>
      <c r="F267" s="32"/>
      <c r="G267" s="71"/>
      <c r="H267" s="182"/>
      <c r="I267" s="72"/>
      <c r="J267" s="72"/>
      <c r="K267" s="85"/>
      <c r="L267" s="178"/>
    </row>
    <row r="268" spans="1:12" s="117" customFormat="1" x14ac:dyDescent="0.2">
      <c r="A268" s="74" t="s">
        <v>348</v>
      </c>
      <c r="B268" s="76" t="s">
        <v>170</v>
      </c>
      <c r="C268" s="30"/>
      <c r="D268" s="30"/>
      <c r="E268" s="181"/>
      <c r="F268" s="32"/>
      <c r="G268" s="71"/>
      <c r="H268" s="182"/>
      <c r="I268" s="72"/>
      <c r="J268" s="72"/>
      <c r="K268" s="85"/>
      <c r="L268" s="178"/>
    </row>
    <row r="269" spans="1:12" s="117" customFormat="1" x14ac:dyDescent="0.2">
      <c r="A269" s="68"/>
      <c r="B269" s="29"/>
      <c r="C269" s="30"/>
      <c r="D269" s="30"/>
      <c r="E269" s="181"/>
      <c r="F269" s="32"/>
      <c r="G269" s="71"/>
      <c r="H269" s="182"/>
      <c r="I269" s="72"/>
      <c r="J269" s="72"/>
      <c r="K269" s="85"/>
      <c r="L269" s="178"/>
    </row>
    <row r="270" spans="1:12" s="117" customFormat="1" ht="25.5" x14ac:dyDescent="0.2">
      <c r="A270" s="68"/>
      <c r="B270" s="29"/>
      <c r="C270" s="30"/>
      <c r="D270" s="30"/>
      <c r="E270" s="181" t="s">
        <v>171</v>
      </c>
      <c r="F270" s="32"/>
      <c r="G270" s="71"/>
      <c r="H270" s="182"/>
      <c r="I270" s="72"/>
      <c r="J270" s="72"/>
      <c r="K270" s="85"/>
      <c r="L270" s="178"/>
    </row>
    <row r="271" spans="1:12" s="117" customFormat="1" x14ac:dyDescent="0.2">
      <c r="A271" s="28"/>
      <c r="B271" s="29"/>
      <c r="C271" s="30"/>
      <c r="D271" s="30"/>
      <c r="E271" s="31"/>
      <c r="F271" s="32"/>
      <c r="G271" s="194"/>
      <c r="H271" s="195"/>
      <c r="I271" s="72"/>
      <c r="J271" s="72"/>
      <c r="K271" s="85"/>
      <c r="L271" s="178"/>
    </row>
    <row r="272" spans="1:12" s="117" customFormat="1" ht="51" x14ac:dyDescent="0.2">
      <c r="A272" s="28" t="s">
        <v>349</v>
      </c>
      <c r="B272" s="29"/>
      <c r="C272" s="30"/>
      <c r="D272" s="30"/>
      <c r="E272" s="181" t="s">
        <v>172</v>
      </c>
      <c r="F272" s="32"/>
      <c r="G272" s="71" t="s">
        <v>11</v>
      </c>
      <c r="H272" s="231">
        <v>2</v>
      </c>
      <c r="I272" s="72"/>
      <c r="J272" s="72"/>
      <c r="K272" s="85"/>
      <c r="L272" s="178"/>
    </row>
    <row r="273" spans="1:12" s="117" customFormat="1" x14ac:dyDescent="0.2">
      <c r="A273" s="28"/>
      <c r="B273" s="29"/>
      <c r="C273" s="30"/>
      <c r="D273" s="30"/>
      <c r="E273" s="31"/>
      <c r="F273" s="32"/>
      <c r="G273" s="194"/>
      <c r="H273" s="232"/>
      <c r="I273" s="72"/>
      <c r="J273" s="72"/>
      <c r="K273" s="85"/>
      <c r="L273" s="178"/>
    </row>
    <row r="274" spans="1:12" s="117" customFormat="1" ht="51" x14ac:dyDescent="0.2">
      <c r="A274" s="28" t="s">
        <v>350</v>
      </c>
      <c r="B274" s="29"/>
      <c r="C274" s="30"/>
      <c r="D274" s="30"/>
      <c r="E274" s="181" t="s">
        <v>173</v>
      </c>
      <c r="F274" s="32"/>
      <c r="G274" s="71" t="s">
        <v>11</v>
      </c>
      <c r="H274" s="231">
        <v>2</v>
      </c>
      <c r="I274" s="72"/>
      <c r="J274" s="72"/>
      <c r="K274" s="85"/>
      <c r="L274" s="178"/>
    </row>
    <row r="275" spans="1:12" s="117" customFormat="1" x14ac:dyDescent="0.2">
      <c r="A275" s="28"/>
      <c r="B275" s="29"/>
      <c r="C275" s="30"/>
      <c r="D275" s="30"/>
      <c r="E275" s="31"/>
      <c r="F275" s="32"/>
      <c r="G275" s="194"/>
      <c r="H275" s="232"/>
      <c r="I275" s="72"/>
      <c r="J275" s="72"/>
      <c r="K275" s="85"/>
      <c r="L275" s="178"/>
    </row>
    <row r="276" spans="1:12" s="117" customFormat="1" ht="25.5" x14ac:dyDescent="0.2">
      <c r="A276" s="28" t="s">
        <v>351</v>
      </c>
      <c r="B276" s="29"/>
      <c r="C276" s="30"/>
      <c r="D276" s="30"/>
      <c r="E276" s="181" t="s">
        <v>174</v>
      </c>
      <c r="F276" s="32"/>
      <c r="G276" s="71" t="s">
        <v>11</v>
      </c>
      <c r="H276" s="231">
        <v>2</v>
      </c>
      <c r="I276" s="72"/>
      <c r="J276" s="72"/>
      <c r="K276" s="85"/>
      <c r="L276" s="178"/>
    </row>
    <row r="277" spans="1:12" s="117" customFormat="1" x14ac:dyDescent="0.2">
      <c r="A277" s="28"/>
      <c r="B277" s="29"/>
      <c r="C277" s="30"/>
      <c r="D277" s="30"/>
      <c r="E277" s="31"/>
      <c r="F277" s="32"/>
      <c r="G277" s="194"/>
      <c r="H277" s="231"/>
      <c r="I277" s="72"/>
      <c r="J277" s="72"/>
      <c r="K277" s="85"/>
      <c r="L277" s="178"/>
    </row>
    <row r="278" spans="1:12" s="117" customFormat="1" ht="38.25" x14ac:dyDescent="0.2">
      <c r="A278" s="28" t="s">
        <v>352</v>
      </c>
      <c r="B278" s="29"/>
      <c r="C278" s="30"/>
      <c r="D278" s="30"/>
      <c r="E278" s="181" t="s">
        <v>175</v>
      </c>
      <c r="F278" s="32"/>
      <c r="G278" s="71" t="s">
        <v>11</v>
      </c>
      <c r="H278" s="231">
        <v>2</v>
      </c>
      <c r="I278" s="72"/>
      <c r="J278" s="72"/>
      <c r="K278" s="85"/>
      <c r="L278" s="178"/>
    </row>
    <row r="279" spans="1:12" s="79" customFormat="1" ht="12" customHeight="1" x14ac:dyDescent="0.2">
      <c r="A279" s="68"/>
      <c r="B279" s="29"/>
      <c r="C279" s="30"/>
      <c r="D279" s="30"/>
      <c r="E279" s="81"/>
      <c r="F279" s="32"/>
      <c r="G279" s="71"/>
      <c r="H279" s="170"/>
      <c r="I279" s="72"/>
      <c r="J279" s="72"/>
      <c r="K279" s="85"/>
      <c r="L279" s="178"/>
    </row>
    <row r="280" spans="1:12" s="79" customFormat="1" ht="12" customHeight="1" x14ac:dyDescent="0.2">
      <c r="A280" s="68"/>
      <c r="B280" s="29"/>
      <c r="C280" s="30"/>
      <c r="D280" s="30"/>
      <c r="E280" s="81"/>
      <c r="F280" s="32"/>
      <c r="G280" s="71"/>
      <c r="H280" s="170"/>
      <c r="I280" s="72"/>
      <c r="J280" s="72"/>
      <c r="K280" s="85"/>
      <c r="L280" s="178"/>
    </row>
    <row r="281" spans="1:12" s="79" customFormat="1" ht="12" customHeight="1" x14ac:dyDescent="0.2">
      <c r="A281" s="68"/>
      <c r="B281" s="29"/>
      <c r="C281" s="30"/>
      <c r="D281" s="30"/>
      <c r="E281" s="81"/>
      <c r="F281" s="32"/>
      <c r="G281" s="71"/>
      <c r="H281" s="170"/>
      <c r="I281" s="72"/>
      <c r="J281" s="72"/>
      <c r="K281" s="85"/>
      <c r="L281" s="178"/>
    </row>
    <row r="282" spans="1:12" s="79" customFormat="1" ht="12" customHeight="1" x14ac:dyDescent="0.2">
      <c r="A282" s="68"/>
      <c r="B282" s="29"/>
      <c r="C282" s="30"/>
      <c r="D282" s="30"/>
      <c r="E282" s="81"/>
      <c r="F282" s="32"/>
      <c r="G282" s="71"/>
      <c r="H282" s="170"/>
      <c r="I282" s="72"/>
      <c r="J282" s="72"/>
      <c r="K282" s="85"/>
      <c r="L282" s="178"/>
    </row>
    <row r="283" spans="1:12" s="79" customFormat="1" ht="12" customHeight="1" x14ac:dyDescent="0.2">
      <c r="A283" s="68"/>
      <c r="B283" s="29"/>
      <c r="C283" s="30"/>
      <c r="D283" s="30"/>
      <c r="E283" s="81"/>
      <c r="F283" s="32"/>
      <c r="G283" s="71"/>
      <c r="H283" s="170"/>
      <c r="I283" s="72"/>
      <c r="J283" s="72"/>
      <c r="K283" s="85"/>
      <c r="L283" s="178"/>
    </row>
    <row r="284" spans="1:12" s="79" customFormat="1" ht="12" customHeight="1" x14ac:dyDescent="0.2">
      <c r="A284" s="68"/>
      <c r="B284" s="29"/>
      <c r="C284" s="30"/>
      <c r="D284" s="30"/>
      <c r="E284" s="81"/>
      <c r="F284" s="32"/>
      <c r="G284" s="71"/>
      <c r="H284" s="170"/>
      <c r="I284" s="72"/>
      <c r="J284" s="72"/>
      <c r="K284" s="85"/>
      <c r="L284" s="178"/>
    </row>
    <row r="285" spans="1:12" s="79" customFormat="1" ht="12" customHeight="1" x14ac:dyDescent="0.2">
      <c r="A285" s="68"/>
      <c r="B285" s="29"/>
      <c r="C285" s="30"/>
      <c r="D285" s="30"/>
      <c r="E285" s="81"/>
      <c r="F285" s="32"/>
      <c r="G285" s="71"/>
      <c r="H285" s="170"/>
      <c r="I285" s="72"/>
      <c r="J285" s="72"/>
      <c r="K285" s="85"/>
      <c r="L285" s="178"/>
    </row>
    <row r="286" spans="1:12" s="79" customFormat="1" ht="12" customHeight="1" x14ac:dyDescent="0.2">
      <c r="A286" s="68"/>
      <c r="B286" s="29"/>
      <c r="C286" s="30"/>
      <c r="D286" s="30"/>
      <c r="E286" s="81"/>
      <c r="F286" s="32"/>
      <c r="G286" s="71"/>
      <c r="H286" s="170"/>
      <c r="I286" s="72"/>
      <c r="J286" s="72"/>
      <c r="K286" s="85"/>
      <c r="L286" s="178"/>
    </row>
    <row r="287" spans="1:12" s="79" customFormat="1" ht="12" customHeight="1" x14ac:dyDescent="0.2">
      <c r="A287" s="68"/>
      <c r="B287" s="29"/>
      <c r="C287" s="30"/>
      <c r="D287" s="30"/>
      <c r="E287" s="81"/>
      <c r="F287" s="32"/>
      <c r="G287" s="71"/>
      <c r="H287" s="170"/>
      <c r="I287" s="72"/>
      <c r="J287" s="72"/>
      <c r="K287" s="85"/>
      <c r="L287" s="178"/>
    </row>
    <row r="288" spans="1:12" s="79" customFormat="1" ht="12" customHeight="1" x14ac:dyDescent="0.2">
      <c r="A288" s="68"/>
      <c r="B288" s="29"/>
      <c r="C288" s="30"/>
      <c r="D288" s="30"/>
      <c r="E288" s="81"/>
      <c r="F288" s="32"/>
      <c r="G288" s="71"/>
      <c r="H288" s="170"/>
      <c r="I288" s="72"/>
      <c r="J288" s="72"/>
      <c r="K288" s="85"/>
      <c r="L288" s="178"/>
    </row>
    <row r="289" spans="1:12" x14ac:dyDescent="0.2">
      <c r="A289" s="68"/>
      <c r="E289" s="81"/>
      <c r="G289" s="71"/>
      <c r="H289" s="170"/>
      <c r="I289" s="72"/>
      <c r="J289" s="72"/>
      <c r="K289" s="85"/>
      <c r="L289" s="178"/>
    </row>
    <row r="290" spans="1:12" ht="12" customHeight="1" x14ac:dyDescent="0.2">
      <c r="A290" s="68"/>
      <c r="E290" s="81"/>
      <c r="G290" s="71"/>
      <c r="H290" s="170"/>
      <c r="I290" s="72"/>
      <c r="J290" s="72"/>
      <c r="K290" s="85"/>
      <c r="L290" s="178"/>
    </row>
    <row r="291" spans="1:12" ht="12" customHeight="1" x14ac:dyDescent="0.2">
      <c r="A291" s="59" t="s">
        <v>353</v>
      </c>
      <c r="B291" s="60"/>
      <c r="C291" s="61"/>
      <c r="D291" s="61"/>
      <c r="E291" s="62" t="s">
        <v>68</v>
      </c>
      <c r="F291" s="63"/>
      <c r="G291" s="64"/>
      <c r="H291" s="169"/>
      <c r="I291" s="65"/>
      <c r="J291" s="65"/>
      <c r="K291" s="90"/>
      <c r="L291" s="178"/>
    </row>
    <row r="292" spans="1:12" s="67" customFormat="1" ht="15" customHeight="1" x14ac:dyDescent="0.2">
      <c r="A292" s="59" t="s">
        <v>13</v>
      </c>
      <c r="B292" s="60"/>
      <c r="C292" s="61"/>
      <c r="D292" s="61"/>
      <c r="E292" s="62" t="s">
        <v>354</v>
      </c>
      <c r="F292" s="63"/>
      <c r="G292" s="64"/>
      <c r="H292" s="197"/>
      <c r="I292" s="65"/>
      <c r="J292" s="65"/>
      <c r="K292" s="66"/>
      <c r="L292" s="198"/>
    </row>
    <row r="293" spans="1:12" s="202" customFormat="1" ht="12" customHeight="1" x14ac:dyDescent="0.2">
      <c r="A293" s="74"/>
      <c r="B293" s="38"/>
      <c r="C293" s="39"/>
      <c r="D293" s="39"/>
      <c r="E293" s="199"/>
      <c r="F293" s="200"/>
      <c r="G293" s="77"/>
      <c r="H293" s="201"/>
      <c r="I293" s="78"/>
      <c r="J293" s="78"/>
      <c r="K293" s="73"/>
      <c r="L293" s="198"/>
    </row>
    <row r="294" spans="1:12" s="202" customFormat="1" ht="12" customHeight="1" x14ac:dyDescent="0.2">
      <c r="A294" s="74" t="s">
        <v>12</v>
      </c>
      <c r="B294" s="203" t="s">
        <v>10</v>
      </c>
      <c r="C294" s="39"/>
      <c r="D294" s="39"/>
      <c r="E294" s="199"/>
      <c r="F294" s="200"/>
      <c r="G294" s="77"/>
      <c r="H294" s="201"/>
      <c r="I294" s="78"/>
      <c r="J294" s="78"/>
      <c r="K294" s="73"/>
      <c r="L294" s="198"/>
    </row>
    <row r="295" spans="1:12" s="11" customFormat="1" ht="38.25" x14ac:dyDescent="0.2">
      <c r="A295" s="28"/>
      <c r="B295" s="82"/>
      <c r="C295" s="30"/>
      <c r="D295" s="110" t="s">
        <v>96</v>
      </c>
      <c r="E295" s="181" t="s">
        <v>177</v>
      </c>
      <c r="F295" s="84"/>
      <c r="G295" s="71"/>
      <c r="H295" s="176"/>
      <c r="I295" s="72"/>
      <c r="J295" s="72"/>
      <c r="K295" s="73"/>
      <c r="L295" s="198"/>
    </row>
    <row r="296" spans="1:12" s="11" customFormat="1" ht="63.75" x14ac:dyDescent="0.2">
      <c r="A296" s="28"/>
      <c r="B296" s="82"/>
      <c r="C296" s="30"/>
      <c r="D296" s="110" t="s">
        <v>98</v>
      </c>
      <c r="E296" s="181" t="s">
        <v>178</v>
      </c>
      <c r="F296" s="84"/>
      <c r="G296" s="71"/>
      <c r="H296" s="176"/>
      <c r="I296" s="72"/>
      <c r="J296" s="72"/>
      <c r="K296" s="73"/>
      <c r="L296" s="198"/>
    </row>
    <row r="297" spans="1:12" s="11" customFormat="1" ht="38.25" x14ac:dyDescent="0.2">
      <c r="A297" s="28"/>
      <c r="B297" s="82"/>
      <c r="C297" s="30"/>
      <c r="D297" s="110" t="s">
        <v>100</v>
      </c>
      <c r="E297" s="181" t="s">
        <v>179</v>
      </c>
      <c r="F297" s="84"/>
      <c r="G297" s="71"/>
      <c r="H297" s="176"/>
      <c r="I297" s="72"/>
      <c r="J297" s="72"/>
      <c r="K297" s="73"/>
      <c r="L297" s="198"/>
    </row>
    <row r="298" spans="1:12" s="11" customFormat="1" ht="76.5" x14ac:dyDescent="0.2">
      <c r="A298" s="28"/>
      <c r="B298" s="82"/>
      <c r="C298" s="30"/>
      <c r="D298" s="110" t="s">
        <v>106</v>
      </c>
      <c r="E298" s="181" t="s">
        <v>180</v>
      </c>
      <c r="F298" s="84"/>
      <c r="G298" s="71"/>
      <c r="H298" s="176"/>
      <c r="I298" s="72"/>
      <c r="J298" s="72"/>
      <c r="K298" s="73"/>
      <c r="L298" s="198"/>
    </row>
    <row r="299" spans="1:12" s="11" customFormat="1" ht="38.25" x14ac:dyDescent="0.2">
      <c r="A299" s="28"/>
      <c r="B299" s="82"/>
      <c r="C299" s="30"/>
      <c r="D299" s="110" t="s">
        <v>107</v>
      </c>
      <c r="E299" s="181" t="s">
        <v>181</v>
      </c>
      <c r="F299" s="84"/>
      <c r="G299" s="71"/>
      <c r="H299" s="176"/>
      <c r="I299" s="72"/>
      <c r="J299" s="72"/>
      <c r="K299" s="73"/>
      <c r="L299" s="198"/>
    </row>
    <row r="300" spans="1:12" s="11" customFormat="1" ht="25.5" x14ac:dyDescent="0.2">
      <c r="A300" s="28"/>
      <c r="B300" s="82"/>
      <c r="C300" s="30"/>
      <c r="D300" s="110" t="s">
        <v>108</v>
      </c>
      <c r="E300" s="181" t="s">
        <v>182</v>
      </c>
      <c r="F300" s="84"/>
      <c r="G300" s="71"/>
      <c r="H300" s="176"/>
      <c r="I300" s="72"/>
      <c r="J300" s="72"/>
      <c r="K300" s="85"/>
      <c r="L300" s="198"/>
    </row>
    <row r="301" spans="1:12" s="11" customFormat="1" ht="38.25" x14ac:dyDescent="0.2">
      <c r="A301" s="28"/>
      <c r="B301" s="82"/>
      <c r="C301" s="30"/>
      <c r="D301" s="110" t="s">
        <v>109</v>
      </c>
      <c r="E301" s="181" t="s">
        <v>183</v>
      </c>
      <c r="F301" s="84"/>
      <c r="G301" s="71"/>
      <c r="H301" s="176"/>
      <c r="I301" s="72"/>
      <c r="J301" s="72"/>
      <c r="K301" s="85"/>
      <c r="L301" s="198"/>
    </row>
    <row r="302" spans="1:12" s="11" customFormat="1" ht="76.5" x14ac:dyDescent="0.2">
      <c r="A302" s="28"/>
      <c r="B302" s="82"/>
      <c r="C302" s="30"/>
      <c r="D302" s="110" t="s">
        <v>119</v>
      </c>
      <c r="E302" s="181" t="s">
        <v>184</v>
      </c>
      <c r="F302" s="84"/>
      <c r="G302" s="71"/>
      <c r="H302" s="176"/>
      <c r="I302" s="72"/>
      <c r="J302" s="72"/>
      <c r="K302" s="85"/>
      <c r="L302" s="198"/>
    </row>
    <row r="303" spans="1:12" s="11" customFormat="1" ht="51" x14ac:dyDescent="0.2">
      <c r="A303" s="28"/>
      <c r="B303" s="29"/>
      <c r="C303" s="30"/>
      <c r="D303" s="110" t="s">
        <v>126</v>
      </c>
      <c r="E303" s="181" t="s">
        <v>185</v>
      </c>
      <c r="F303" s="84"/>
      <c r="G303" s="71"/>
      <c r="H303" s="176"/>
      <c r="I303" s="72"/>
      <c r="J303" s="72"/>
      <c r="K303" s="85"/>
      <c r="L303" s="198"/>
    </row>
    <row r="304" spans="1:12" s="11" customFormat="1" ht="38.25" x14ac:dyDescent="0.2">
      <c r="A304" s="28"/>
      <c r="B304" s="29"/>
      <c r="C304" s="30"/>
      <c r="D304" s="110" t="s">
        <v>186</v>
      </c>
      <c r="E304" s="181" t="s">
        <v>187</v>
      </c>
      <c r="F304" s="84"/>
      <c r="G304" s="71"/>
      <c r="H304" s="176"/>
      <c r="I304" s="72"/>
      <c r="J304" s="72"/>
      <c r="K304" s="85"/>
      <c r="L304" s="198"/>
    </row>
    <row r="305" spans="1:12" s="11" customFormat="1" ht="25.5" x14ac:dyDescent="0.2">
      <c r="A305" s="28"/>
      <c r="B305" s="29"/>
      <c r="C305" s="30"/>
      <c r="D305" s="110" t="s">
        <v>188</v>
      </c>
      <c r="E305" s="181" t="s">
        <v>189</v>
      </c>
      <c r="F305" s="84"/>
      <c r="G305" s="71"/>
      <c r="H305" s="176"/>
      <c r="I305" s="72"/>
      <c r="J305" s="72"/>
      <c r="K305" s="85"/>
      <c r="L305" s="198"/>
    </row>
    <row r="306" spans="1:12" s="11" customFormat="1" ht="38.25" x14ac:dyDescent="0.2">
      <c r="A306" s="28"/>
      <c r="B306" s="29"/>
      <c r="C306" s="30"/>
      <c r="D306" s="110" t="s">
        <v>190</v>
      </c>
      <c r="E306" s="181" t="s">
        <v>191</v>
      </c>
      <c r="F306" s="84"/>
      <c r="G306" s="71"/>
      <c r="H306" s="176"/>
      <c r="I306" s="72"/>
      <c r="J306" s="72"/>
      <c r="K306" s="85"/>
      <c r="L306" s="198"/>
    </row>
    <row r="307" spans="1:12" s="11" customFormat="1" ht="38.25" x14ac:dyDescent="0.2">
      <c r="A307" s="28"/>
      <c r="B307" s="29"/>
      <c r="C307" s="30"/>
      <c r="D307" s="110" t="s">
        <v>192</v>
      </c>
      <c r="E307" s="181" t="s">
        <v>193</v>
      </c>
      <c r="F307" s="84"/>
      <c r="G307" s="71"/>
      <c r="H307" s="176"/>
      <c r="I307" s="72"/>
      <c r="J307" s="72"/>
      <c r="K307" s="85"/>
      <c r="L307" s="198"/>
    </row>
    <row r="308" spans="1:12" s="11" customFormat="1" ht="25.5" x14ac:dyDescent="0.2">
      <c r="A308" s="28"/>
      <c r="B308" s="29"/>
      <c r="C308" s="30"/>
      <c r="D308" s="110" t="s">
        <v>194</v>
      </c>
      <c r="E308" s="181" t="s">
        <v>195</v>
      </c>
      <c r="F308" s="204"/>
      <c r="G308" s="71"/>
      <c r="H308" s="176"/>
      <c r="I308" s="72"/>
      <c r="J308" s="72"/>
      <c r="K308" s="85"/>
      <c r="L308" s="198"/>
    </row>
    <row r="309" spans="1:12" s="11" customFormat="1" ht="25.5" x14ac:dyDescent="0.2">
      <c r="A309" s="28"/>
      <c r="B309" s="29"/>
      <c r="C309" s="30"/>
      <c r="D309" s="110" t="s">
        <v>196</v>
      </c>
      <c r="E309" s="181" t="s">
        <v>197</v>
      </c>
      <c r="F309" s="204"/>
      <c r="G309" s="71"/>
      <c r="H309" s="176"/>
      <c r="I309" s="72"/>
      <c r="J309" s="72"/>
      <c r="K309" s="85"/>
      <c r="L309" s="198"/>
    </row>
    <row r="310" spans="1:12" s="11" customFormat="1" x14ac:dyDescent="0.2">
      <c r="A310" s="28"/>
      <c r="B310" s="29"/>
      <c r="C310" s="30"/>
      <c r="D310" s="30"/>
      <c r="E310" s="205" t="s">
        <v>198</v>
      </c>
      <c r="F310" s="204"/>
      <c r="G310" s="71"/>
      <c r="H310" s="176"/>
      <c r="I310" s="72"/>
      <c r="J310" s="72"/>
      <c r="K310" s="85"/>
      <c r="L310" s="198"/>
    </row>
    <row r="311" spans="1:12" s="11" customFormat="1" x14ac:dyDescent="0.2">
      <c r="A311" s="28"/>
      <c r="B311" s="29"/>
      <c r="C311" s="30"/>
      <c r="D311" s="30"/>
      <c r="E311" s="205" t="s">
        <v>199</v>
      </c>
      <c r="F311" s="204"/>
      <c r="G311" s="71"/>
      <c r="H311" s="176"/>
      <c r="I311" s="72"/>
      <c r="J311" s="72"/>
      <c r="K311" s="85"/>
      <c r="L311" s="198"/>
    </row>
    <row r="312" spans="1:12" s="11" customFormat="1" x14ac:dyDescent="0.2">
      <c r="A312" s="28"/>
      <c r="B312" s="29"/>
      <c r="C312" s="30"/>
      <c r="D312" s="30"/>
      <c r="E312" s="205" t="s">
        <v>200</v>
      </c>
      <c r="F312" s="204"/>
      <c r="G312" s="71"/>
      <c r="H312" s="176"/>
      <c r="I312" s="72"/>
      <c r="J312" s="72"/>
      <c r="K312" s="85"/>
      <c r="L312" s="198"/>
    </row>
    <row r="313" spans="1:12" s="11" customFormat="1" x14ac:dyDescent="0.2">
      <c r="A313" s="28"/>
      <c r="B313" s="29"/>
      <c r="C313" s="30"/>
      <c r="D313" s="30"/>
      <c r="E313" s="205" t="s">
        <v>201</v>
      </c>
      <c r="F313" s="204"/>
      <c r="G313" s="71"/>
      <c r="H313" s="176"/>
      <c r="I313" s="72"/>
      <c r="J313" s="72"/>
      <c r="K313" s="85"/>
      <c r="L313" s="198"/>
    </row>
    <row r="314" spans="1:12" s="11" customFormat="1" x14ac:dyDescent="0.2">
      <c r="A314" s="28"/>
      <c r="B314" s="29"/>
      <c r="C314" s="30"/>
      <c r="D314" s="30"/>
      <c r="E314" s="205" t="s">
        <v>202</v>
      </c>
      <c r="F314" s="204"/>
      <c r="G314" s="71"/>
      <c r="H314" s="176"/>
      <c r="I314" s="72"/>
      <c r="J314" s="72"/>
      <c r="K314" s="85"/>
      <c r="L314" s="198"/>
    </row>
    <row r="315" spans="1:12" s="11" customFormat="1" x14ac:dyDescent="0.2">
      <c r="A315" s="28"/>
      <c r="B315" s="29"/>
      <c r="C315" s="30"/>
      <c r="D315" s="30"/>
      <c r="E315" s="205" t="s">
        <v>203</v>
      </c>
      <c r="F315" s="204"/>
      <c r="G315" s="71"/>
      <c r="H315" s="176"/>
      <c r="I315" s="72"/>
      <c r="J315" s="72"/>
      <c r="K315" s="85"/>
      <c r="L315" s="198"/>
    </row>
    <row r="316" spans="1:12" s="11" customFormat="1" x14ac:dyDescent="0.2">
      <c r="A316" s="28"/>
      <c r="B316" s="29"/>
      <c r="C316" s="30"/>
      <c r="D316" s="30"/>
      <c r="E316" s="205" t="s">
        <v>204</v>
      </c>
      <c r="F316" s="204"/>
      <c r="G316" s="71"/>
      <c r="H316" s="176"/>
      <c r="I316" s="72"/>
      <c r="J316" s="72"/>
      <c r="K316" s="85"/>
      <c r="L316" s="198"/>
    </row>
    <row r="317" spans="1:12" s="11" customFormat="1" x14ac:dyDescent="0.2">
      <c r="A317" s="28"/>
      <c r="B317" s="29"/>
      <c r="C317" s="30"/>
      <c r="D317" s="30"/>
      <c r="E317" s="205" t="s">
        <v>205</v>
      </c>
      <c r="F317" s="204"/>
      <c r="G317" s="71"/>
      <c r="H317" s="176"/>
      <c r="I317" s="72"/>
      <c r="J317" s="72"/>
      <c r="K317" s="85"/>
      <c r="L317" s="198"/>
    </row>
    <row r="318" spans="1:12" s="11" customFormat="1" x14ac:dyDescent="0.2">
      <c r="A318" s="28"/>
      <c r="B318" s="29"/>
      <c r="C318" s="30"/>
      <c r="D318" s="30"/>
      <c r="E318" s="205" t="s">
        <v>206</v>
      </c>
      <c r="F318" s="204"/>
      <c r="G318" s="71"/>
      <c r="H318" s="176"/>
      <c r="I318" s="72"/>
      <c r="J318" s="72"/>
      <c r="K318" s="85"/>
      <c r="L318" s="198"/>
    </row>
    <row r="319" spans="1:12" s="11" customFormat="1" x14ac:dyDescent="0.2">
      <c r="A319" s="28"/>
      <c r="B319" s="29"/>
      <c r="C319" s="30"/>
      <c r="D319" s="30"/>
      <c r="E319" s="205" t="s">
        <v>207</v>
      </c>
      <c r="F319" s="204"/>
      <c r="G319" s="71"/>
      <c r="H319" s="176"/>
      <c r="I319" s="72"/>
      <c r="J319" s="72"/>
      <c r="K319" s="85"/>
      <c r="L319" s="198"/>
    </row>
    <row r="320" spans="1:12" s="11" customFormat="1" x14ac:dyDescent="0.2">
      <c r="A320" s="28"/>
      <c r="B320" s="29"/>
      <c r="C320" s="30"/>
      <c r="D320" s="30"/>
      <c r="E320" s="205" t="s">
        <v>208</v>
      </c>
      <c r="F320" s="204"/>
      <c r="G320" s="71"/>
      <c r="H320" s="176"/>
      <c r="I320" s="72"/>
      <c r="J320" s="72"/>
      <c r="K320" s="85"/>
      <c r="L320" s="198"/>
    </row>
    <row r="321" spans="1:12" s="11" customFormat="1" x14ac:dyDescent="0.2">
      <c r="A321" s="28"/>
      <c r="B321" s="29"/>
      <c r="C321" s="30"/>
      <c r="D321" s="30"/>
      <c r="E321" s="205" t="s">
        <v>209</v>
      </c>
      <c r="F321" s="204"/>
      <c r="G321" s="71"/>
      <c r="H321" s="176"/>
      <c r="I321" s="72"/>
      <c r="J321" s="72"/>
      <c r="K321" s="85"/>
      <c r="L321" s="198"/>
    </row>
    <row r="322" spans="1:12" s="11" customFormat="1" x14ac:dyDescent="0.2">
      <c r="A322" s="28"/>
      <c r="B322" s="29"/>
      <c r="C322" s="30"/>
      <c r="D322" s="30"/>
      <c r="E322" s="205" t="s">
        <v>210</v>
      </c>
      <c r="F322" s="204"/>
      <c r="G322" s="71"/>
      <c r="H322" s="176"/>
      <c r="I322" s="72"/>
      <c r="J322" s="72"/>
      <c r="K322" s="85"/>
      <c r="L322" s="198"/>
    </row>
    <row r="323" spans="1:12" s="11" customFormat="1" x14ac:dyDescent="0.2">
      <c r="A323" s="28"/>
      <c r="B323" s="29"/>
      <c r="C323" s="30"/>
      <c r="D323" s="30"/>
      <c r="E323" s="205" t="s">
        <v>211</v>
      </c>
      <c r="F323" s="204"/>
      <c r="G323" s="71"/>
      <c r="H323" s="176"/>
      <c r="I323" s="72"/>
      <c r="J323" s="72"/>
      <c r="K323" s="85"/>
      <c r="L323" s="198"/>
    </row>
    <row r="324" spans="1:12" s="209" customFormat="1" x14ac:dyDescent="0.2">
      <c r="A324" s="215"/>
      <c r="B324" s="183"/>
      <c r="C324" s="184"/>
      <c r="D324" s="184"/>
      <c r="E324" s="236" t="s">
        <v>212</v>
      </c>
      <c r="F324" s="237"/>
      <c r="G324" s="185"/>
      <c r="H324" s="210"/>
      <c r="I324" s="186"/>
      <c r="J324" s="186"/>
      <c r="K324" s="187"/>
      <c r="L324" s="208"/>
    </row>
    <row r="325" spans="1:12" s="213" customFormat="1" ht="147.75" customHeight="1" x14ac:dyDescent="0.2">
      <c r="A325" s="196"/>
      <c r="B325" s="188"/>
      <c r="C325" s="189"/>
      <c r="D325" s="216" t="s">
        <v>213</v>
      </c>
      <c r="E325" s="193" t="s">
        <v>214</v>
      </c>
      <c r="F325" s="238"/>
      <c r="G325" s="190"/>
      <c r="H325" s="211"/>
      <c r="I325" s="191"/>
      <c r="J325" s="191"/>
      <c r="K325" s="192"/>
      <c r="L325" s="212"/>
    </row>
    <row r="326" spans="1:12" s="11" customFormat="1" ht="40.5" customHeight="1" x14ac:dyDescent="0.2">
      <c r="A326" s="28"/>
      <c r="B326" s="29"/>
      <c r="C326" s="30"/>
      <c r="D326" s="110" t="s">
        <v>215</v>
      </c>
      <c r="E326" s="181" t="s">
        <v>216</v>
      </c>
      <c r="F326" s="204"/>
      <c r="G326" s="71"/>
      <c r="H326" s="176"/>
      <c r="I326" s="72"/>
      <c r="J326" s="72"/>
      <c r="K326" s="85"/>
      <c r="L326" s="198"/>
    </row>
    <row r="327" spans="1:12" s="11" customFormat="1" ht="28.5" customHeight="1" x14ac:dyDescent="0.2">
      <c r="A327" s="28"/>
      <c r="B327" s="29"/>
      <c r="C327" s="30"/>
      <c r="D327" s="110" t="s">
        <v>217</v>
      </c>
      <c r="E327" s="181" t="s">
        <v>218</v>
      </c>
      <c r="F327" s="204"/>
      <c r="G327" s="71"/>
      <c r="H327" s="176"/>
      <c r="I327" s="72"/>
      <c r="J327" s="72"/>
      <c r="K327" s="85"/>
      <c r="L327" s="198"/>
    </row>
    <row r="328" spans="1:12" s="11" customFormat="1" x14ac:dyDescent="0.2">
      <c r="A328" s="28"/>
      <c r="B328" s="29"/>
      <c r="C328" s="30"/>
      <c r="D328" s="110"/>
      <c r="E328" s="181"/>
      <c r="F328" s="204"/>
      <c r="G328" s="71"/>
      <c r="H328" s="176"/>
      <c r="I328" s="72"/>
      <c r="J328" s="72"/>
      <c r="K328" s="85"/>
      <c r="L328" s="198"/>
    </row>
    <row r="329" spans="1:12" s="202" customFormat="1" x14ac:dyDescent="0.2">
      <c r="A329" s="74" t="s">
        <v>401</v>
      </c>
      <c r="B329" s="203" t="s">
        <v>219</v>
      </c>
      <c r="C329" s="39"/>
      <c r="D329" s="39"/>
      <c r="E329" s="199"/>
      <c r="F329" s="200"/>
      <c r="G329" s="77"/>
      <c r="H329" s="201"/>
      <c r="I329" s="78"/>
      <c r="J329" s="78"/>
      <c r="K329" s="85"/>
      <c r="L329" s="198"/>
    </row>
    <row r="330" spans="1:12" s="202" customFormat="1" x14ac:dyDescent="0.2">
      <c r="A330" s="74"/>
      <c r="B330" s="203"/>
      <c r="C330" s="39"/>
      <c r="D330" s="38"/>
      <c r="E330" s="199"/>
      <c r="F330" s="200"/>
      <c r="G330" s="77"/>
      <c r="H330" s="201"/>
      <c r="I330" s="78"/>
      <c r="J330" s="78"/>
      <c r="K330" s="85"/>
      <c r="L330" s="198"/>
    </row>
    <row r="331" spans="1:12" s="11" customFormat="1" ht="12" customHeight="1" x14ac:dyDescent="0.2">
      <c r="A331" s="68"/>
      <c r="B331" s="29"/>
      <c r="C331" s="30"/>
      <c r="D331" s="180" t="s">
        <v>220</v>
      </c>
      <c r="E331" s="181"/>
      <c r="F331" s="206"/>
      <c r="G331" s="71"/>
      <c r="H331" s="176"/>
      <c r="I331" s="72"/>
      <c r="J331" s="72"/>
      <c r="K331" s="85"/>
      <c r="L331" s="198"/>
    </row>
    <row r="332" spans="1:12" s="11" customFormat="1" ht="76.5" x14ac:dyDescent="0.2">
      <c r="A332" s="68"/>
      <c r="B332" s="29"/>
      <c r="C332" s="30"/>
      <c r="D332" s="30"/>
      <c r="E332" s="181" t="s">
        <v>221</v>
      </c>
      <c r="F332" s="206"/>
      <c r="G332" s="71"/>
      <c r="H332" s="176"/>
      <c r="I332" s="72"/>
      <c r="J332" s="72"/>
      <c r="K332" s="85"/>
      <c r="L332" s="198"/>
    </row>
    <row r="333" spans="1:12" s="11" customFormat="1" ht="12" customHeight="1" x14ac:dyDescent="0.2">
      <c r="A333" s="68" t="s">
        <v>133</v>
      </c>
      <c r="B333" s="29"/>
      <c r="C333" s="30"/>
      <c r="D333" s="30"/>
      <c r="E333" s="181" t="s">
        <v>260</v>
      </c>
      <c r="F333" s="206"/>
      <c r="G333" s="71" t="s">
        <v>11</v>
      </c>
      <c r="H333" s="231">
        <v>1</v>
      </c>
      <c r="I333" s="72"/>
      <c r="J333" s="72"/>
      <c r="K333" s="85"/>
      <c r="L333" s="198"/>
    </row>
    <row r="334" spans="1:12" s="11" customFormat="1" ht="12" customHeight="1" x14ac:dyDescent="0.2">
      <c r="A334" s="68"/>
      <c r="B334" s="29"/>
      <c r="C334" s="30"/>
      <c r="D334" s="30"/>
      <c r="E334" s="81"/>
      <c r="F334" s="206"/>
      <c r="G334" s="71"/>
      <c r="H334" s="176"/>
      <c r="I334" s="72"/>
      <c r="J334" s="72"/>
      <c r="K334" s="85"/>
      <c r="L334" s="198"/>
    </row>
    <row r="335" spans="1:12" s="11" customFormat="1" ht="12" customHeight="1" x14ac:dyDescent="0.2">
      <c r="A335" s="68"/>
      <c r="B335" s="29"/>
      <c r="C335" s="30"/>
      <c r="D335" s="180" t="s">
        <v>222</v>
      </c>
      <c r="E335" s="81"/>
      <c r="F335" s="206"/>
      <c r="G335" s="71"/>
      <c r="H335" s="176"/>
      <c r="I335" s="72"/>
      <c r="J335" s="72"/>
      <c r="K335" s="85"/>
      <c r="L335" s="198"/>
    </row>
    <row r="336" spans="1:12" s="11" customFormat="1" ht="95.25" customHeight="1" x14ac:dyDescent="0.2">
      <c r="A336" s="68"/>
      <c r="B336" s="29"/>
      <c r="C336" s="30"/>
      <c r="D336" s="30"/>
      <c r="E336" s="181" t="s">
        <v>223</v>
      </c>
      <c r="F336" s="206"/>
      <c r="G336" s="71"/>
      <c r="H336" s="176"/>
      <c r="I336" s="72"/>
      <c r="J336" s="72"/>
      <c r="K336" s="85"/>
      <c r="L336" s="198"/>
    </row>
    <row r="337" spans="1:13" s="16" customFormat="1" ht="12" customHeight="1" x14ac:dyDescent="0.2">
      <c r="A337" s="68"/>
      <c r="B337" s="29"/>
      <c r="C337" s="30"/>
      <c r="D337" s="30"/>
      <c r="E337" s="81"/>
      <c r="F337" s="206"/>
      <c r="G337" s="71"/>
      <c r="H337" s="176"/>
      <c r="I337" s="72"/>
      <c r="J337" s="72"/>
      <c r="K337" s="85"/>
      <c r="L337" s="198"/>
    </row>
    <row r="338" spans="1:13" s="11" customFormat="1" ht="93" customHeight="1" x14ac:dyDescent="0.2">
      <c r="A338" s="68"/>
      <c r="B338" s="29"/>
      <c r="C338" s="30"/>
      <c r="D338" s="30"/>
      <c r="E338" s="181" t="s">
        <v>224</v>
      </c>
      <c r="F338" s="206"/>
      <c r="G338" s="71"/>
      <c r="H338" s="176"/>
      <c r="I338" s="72"/>
      <c r="J338" s="72"/>
      <c r="K338" s="85"/>
      <c r="L338" s="198"/>
    </row>
    <row r="339" spans="1:13" s="11" customFormat="1" ht="12" customHeight="1" x14ac:dyDescent="0.2">
      <c r="A339" s="68"/>
      <c r="B339" s="29"/>
      <c r="C339" s="30"/>
      <c r="D339" s="30"/>
      <c r="E339" s="81"/>
      <c r="F339" s="206"/>
      <c r="G339" s="71"/>
      <c r="H339" s="176"/>
      <c r="I339" s="72"/>
      <c r="J339" s="72"/>
      <c r="K339" s="85"/>
      <c r="L339" s="198"/>
    </row>
    <row r="340" spans="1:13" s="11" customFormat="1" x14ac:dyDescent="0.2">
      <c r="A340" s="68"/>
      <c r="B340" s="29"/>
      <c r="C340" s="30"/>
      <c r="D340" s="30"/>
      <c r="E340" s="181"/>
      <c r="F340" s="206"/>
      <c r="G340" s="71"/>
      <c r="H340" s="182"/>
      <c r="I340" s="72"/>
      <c r="J340" s="72"/>
      <c r="K340" s="85"/>
      <c r="L340" s="198"/>
    </row>
    <row r="341" spans="1:13" s="11" customFormat="1" x14ac:dyDescent="0.2">
      <c r="A341" s="74" t="s">
        <v>69</v>
      </c>
      <c r="B341" s="203" t="s">
        <v>225</v>
      </c>
      <c r="C341" s="30"/>
      <c r="D341" s="30"/>
      <c r="E341" s="181"/>
      <c r="F341" s="206"/>
      <c r="G341" s="71"/>
      <c r="H341" s="182"/>
      <c r="I341" s="72"/>
      <c r="J341" s="72"/>
      <c r="K341" s="85"/>
      <c r="L341" s="198"/>
    </row>
    <row r="342" spans="1:13" s="11" customFormat="1" ht="38.25" x14ac:dyDescent="0.2">
      <c r="A342" s="68"/>
      <c r="B342" s="29"/>
      <c r="C342" s="30"/>
      <c r="D342" s="30"/>
      <c r="E342" s="181" t="s">
        <v>226</v>
      </c>
      <c r="F342" s="206"/>
      <c r="G342" s="71"/>
      <c r="H342" s="182"/>
      <c r="I342" s="72"/>
      <c r="J342" s="72"/>
      <c r="K342" s="85"/>
      <c r="L342" s="198"/>
    </row>
    <row r="343" spans="1:13" s="11" customFormat="1" x14ac:dyDescent="0.2">
      <c r="A343" s="68"/>
      <c r="B343" s="29"/>
      <c r="C343" s="30"/>
      <c r="D343" s="30"/>
      <c r="E343" s="181"/>
      <c r="F343" s="206"/>
      <c r="G343" s="71"/>
      <c r="H343" s="182"/>
      <c r="I343" s="72"/>
      <c r="J343" s="72"/>
      <c r="K343" s="85"/>
      <c r="L343" s="198"/>
    </row>
    <row r="344" spans="1:13" s="340" customFormat="1" ht="38.25" x14ac:dyDescent="0.2">
      <c r="A344" s="306" t="s">
        <v>134</v>
      </c>
      <c r="B344" s="301"/>
      <c r="C344" s="302"/>
      <c r="D344" s="302"/>
      <c r="E344" s="181" t="s">
        <v>227</v>
      </c>
      <c r="F344" s="206"/>
      <c r="G344" s="307" t="s">
        <v>11</v>
      </c>
      <c r="H344" s="231">
        <v>40</v>
      </c>
      <c r="I344" s="268"/>
      <c r="J344" s="268"/>
      <c r="K344" s="270"/>
      <c r="L344" s="342"/>
      <c r="M344" s="343"/>
    </row>
    <row r="345" spans="1:13" s="11" customFormat="1" x14ac:dyDescent="0.2">
      <c r="A345" s="68"/>
      <c r="B345" s="29"/>
      <c r="C345" s="30"/>
      <c r="D345" s="30"/>
      <c r="E345" s="181"/>
      <c r="F345" s="206"/>
      <c r="G345" s="71"/>
      <c r="H345" s="182"/>
      <c r="I345" s="72"/>
      <c r="J345" s="72"/>
      <c r="K345" s="85"/>
      <c r="L345" s="341"/>
    </row>
    <row r="346" spans="1:13" s="11" customFormat="1" ht="38.25" x14ac:dyDescent="0.2">
      <c r="A346" s="68"/>
      <c r="B346" s="29"/>
      <c r="C346" s="30"/>
      <c r="D346" s="30"/>
      <c r="E346" s="181" t="s">
        <v>228</v>
      </c>
      <c r="F346" s="206"/>
      <c r="G346" s="71"/>
      <c r="H346" s="182"/>
      <c r="I346" s="72"/>
      <c r="J346" s="72"/>
      <c r="K346" s="85"/>
      <c r="L346" s="198"/>
    </row>
    <row r="347" spans="1:13" s="11" customFormat="1" x14ac:dyDescent="0.2">
      <c r="A347" s="68" t="s">
        <v>135</v>
      </c>
      <c r="B347" s="29"/>
      <c r="C347" s="30"/>
      <c r="D347" s="30">
        <v>13</v>
      </c>
      <c r="E347" s="181" t="s">
        <v>273</v>
      </c>
      <c r="F347" s="206"/>
      <c r="G347" s="71" t="s">
        <v>11</v>
      </c>
      <c r="H347" s="231">
        <v>1</v>
      </c>
      <c r="I347" s="72"/>
      <c r="J347" s="72"/>
      <c r="K347" s="85"/>
      <c r="L347" s="198"/>
    </row>
    <row r="348" spans="1:13" s="11" customFormat="1" x14ac:dyDescent="0.2">
      <c r="A348" s="68" t="s">
        <v>355</v>
      </c>
      <c r="B348" s="29"/>
      <c r="C348" s="30"/>
      <c r="D348" s="30">
        <v>13</v>
      </c>
      <c r="E348" s="181" t="s">
        <v>274</v>
      </c>
      <c r="F348" s="206"/>
      <c r="G348" s="71" t="s">
        <v>11</v>
      </c>
      <c r="H348" s="231">
        <v>31</v>
      </c>
      <c r="I348" s="72"/>
      <c r="J348" s="72"/>
      <c r="K348" s="85"/>
      <c r="L348" s="198"/>
    </row>
    <row r="349" spans="1:13" s="11" customFormat="1" x14ac:dyDescent="0.2">
      <c r="A349" s="306" t="s">
        <v>356</v>
      </c>
      <c r="B349" s="29"/>
      <c r="C349" s="30"/>
      <c r="D349" s="30">
        <v>13</v>
      </c>
      <c r="E349" s="181" t="s">
        <v>275</v>
      </c>
      <c r="F349" s="206"/>
      <c r="G349" s="71" t="s">
        <v>11</v>
      </c>
      <c r="H349" s="231">
        <v>30</v>
      </c>
      <c r="I349" s="72"/>
      <c r="J349" s="72"/>
      <c r="K349" s="85"/>
      <c r="L349" s="198"/>
    </row>
    <row r="350" spans="1:13" s="11" customFormat="1" x14ac:dyDescent="0.2">
      <c r="A350" s="306" t="s">
        <v>357</v>
      </c>
      <c r="B350" s="29"/>
      <c r="C350" s="30"/>
      <c r="D350" s="30">
        <v>15</v>
      </c>
      <c r="E350" s="181" t="s">
        <v>276</v>
      </c>
      <c r="F350" s="206"/>
      <c r="G350" s="71" t="s">
        <v>11</v>
      </c>
      <c r="H350" s="231">
        <v>7</v>
      </c>
      <c r="I350" s="72"/>
      <c r="J350" s="72"/>
      <c r="K350" s="85"/>
      <c r="L350" s="198"/>
    </row>
    <row r="351" spans="1:13" s="11" customFormat="1" x14ac:dyDescent="0.2">
      <c r="A351" s="306" t="s">
        <v>358</v>
      </c>
      <c r="B351" s="29"/>
      <c r="C351" s="30"/>
      <c r="D351" s="30"/>
      <c r="E351" s="181" t="s">
        <v>277</v>
      </c>
      <c r="F351" s="206"/>
      <c r="G351" s="71" t="s">
        <v>11</v>
      </c>
      <c r="H351" s="231">
        <v>1</v>
      </c>
      <c r="I351" s="72"/>
      <c r="J351" s="72"/>
      <c r="K351" s="85"/>
      <c r="L351" s="198"/>
    </row>
    <row r="352" spans="1:13" s="11" customFormat="1" x14ac:dyDescent="0.2">
      <c r="A352" s="306" t="s">
        <v>359</v>
      </c>
      <c r="B352" s="29"/>
      <c r="C352" s="30"/>
      <c r="D352" s="30"/>
      <c r="E352" s="181" t="s">
        <v>271</v>
      </c>
      <c r="F352" s="206"/>
      <c r="G352" s="71" t="s">
        <v>11</v>
      </c>
      <c r="H352" s="231">
        <v>12</v>
      </c>
      <c r="I352" s="72"/>
      <c r="J352" s="72"/>
      <c r="K352" s="85"/>
      <c r="L352" s="198"/>
    </row>
    <row r="353" spans="1:12" s="11" customFormat="1" x14ac:dyDescent="0.2">
      <c r="A353" s="306" t="s">
        <v>360</v>
      </c>
      <c r="B353" s="29"/>
      <c r="C353" s="30"/>
      <c r="D353" s="30"/>
      <c r="E353" s="181" t="s">
        <v>272</v>
      </c>
      <c r="F353" s="206"/>
      <c r="G353" s="71" t="s">
        <v>11</v>
      </c>
      <c r="H353" s="231">
        <v>30</v>
      </c>
      <c r="I353" s="72"/>
      <c r="J353" s="72"/>
      <c r="K353" s="85"/>
      <c r="L353" s="198"/>
    </row>
    <row r="354" spans="1:12" s="11" customFormat="1" x14ac:dyDescent="0.2">
      <c r="A354" s="306" t="s">
        <v>361</v>
      </c>
      <c r="B354" s="29"/>
      <c r="C354" s="30"/>
      <c r="D354" s="30"/>
      <c r="E354" s="181" t="s">
        <v>287</v>
      </c>
      <c r="F354" s="206"/>
      <c r="G354" s="71" t="s">
        <v>11</v>
      </c>
      <c r="H354" s="231">
        <v>5</v>
      </c>
      <c r="I354" s="72"/>
      <c r="J354" s="72"/>
      <c r="K354" s="85"/>
      <c r="L354" s="198"/>
    </row>
    <row r="355" spans="1:12" s="11" customFormat="1" x14ac:dyDescent="0.2">
      <c r="A355" s="68"/>
      <c r="B355" s="29"/>
      <c r="C355" s="30"/>
      <c r="D355" s="30"/>
      <c r="E355" s="181"/>
      <c r="F355" s="206"/>
      <c r="G355" s="71"/>
      <c r="H355" s="182"/>
      <c r="I355" s="72"/>
      <c r="J355" s="72"/>
      <c r="K355" s="85"/>
      <c r="L355" s="198"/>
    </row>
    <row r="356" spans="1:12" s="11" customFormat="1" x14ac:dyDescent="0.2">
      <c r="A356" s="74" t="s">
        <v>136</v>
      </c>
      <c r="B356" s="203" t="s">
        <v>229</v>
      </c>
      <c r="C356" s="30"/>
      <c r="D356" s="30"/>
      <c r="E356" s="181"/>
      <c r="F356" s="206"/>
      <c r="G356" s="71"/>
      <c r="H356" s="182"/>
      <c r="I356" s="72"/>
      <c r="J356" s="72"/>
      <c r="K356" s="85"/>
      <c r="L356" s="198"/>
    </row>
    <row r="357" spans="1:12" s="11" customFormat="1" ht="38.25" x14ac:dyDescent="0.2">
      <c r="A357" s="68"/>
      <c r="B357" s="29"/>
      <c r="C357" s="30"/>
      <c r="D357" s="30"/>
      <c r="E357" s="181" t="s">
        <v>263</v>
      </c>
      <c r="F357" s="206"/>
      <c r="G357" s="71"/>
      <c r="H357" s="182"/>
      <c r="I357" s="72"/>
      <c r="J357" s="72"/>
      <c r="K357" s="85"/>
      <c r="L357" s="198"/>
    </row>
    <row r="358" spans="1:12" s="11" customFormat="1" x14ac:dyDescent="0.2">
      <c r="A358" s="68" t="s">
        <v>362</v>
      </c>
      <c r="B358" s="29"/>
      <c r="C358" s="30"/>
      <c r="D358" s="30"/>
      <c r="E358" s="181" t="s">
        <v>278</v>
      </c>
      <c r="F358" s="206"/>
      <c r="G358" s="71" t="s">
        <v>11</v>
      </c>
      <c r="H358" s="231">
        <v>5</v>
      </c>
      <c r="I358" s="72"/>
      <c r="J358" s="72"/>
      <c r="K358" s="85"/>
      <c r="L358" s="198"/>
    </row>
    <row r="359" spans="1:12" s="11" customFormat="1" x14ac:dyDescent="0.2">
      <c r="A359" s="68" t="s">
        <v>363</v>
      </c>
      <c r="B359" s="29"/>
      <c r="C359" s="30"/>
      <c r="D359" s="30"/>
      <c r="E359" s="181" t="s">
        <v>279</v>
      </c>
      <c r="F359" s="206"/>
      <c r="G359" s="71" t="s">
        <v>11</v>
      </c>
      <c r="H359" s="231">
        <v>9</v>
      </c>
      <c r="I359" s="72"/>
      <c r="J359" s="72"/>
      <c r="K359" s="85"/>
      <c r="L359" s="198"/>
    </row>
    <row r="360" spans="1:12" s="11" customFormat="1" x14ac:dyDescent="0.2">
      <c r="A360" s="306" t="s">
        <v>364</v>
      </c>
      <c r="B360" s="29"/>
      <c r="C360" s="30"/>
      <c r="D360" s="30"/>
      <c r="E360" s="181" t="s">
        <v>280</v>
      </c>
      <c r="F360" s="206"/>
      <c r="G360" s="71" t="s">
        <v>11</v>
      </c>
      <c r="H360" s="231">
        <v>2</v>
      </c>
      <c r="I360" s="72"/>
      <c r="J360" s="72"/>
      <c r="K360" s="85"/>
      <c r="L360" s="198"/>
    </row>
    <row r="361" spans="1:12" s="11" customFormat="1" x14ac:dyDescent="0.2">
      <c r="A361" s="306" t="s">
        <v>365</v>
      </c>
      <c r="B361" s="29"/>
      <c r="C361" s="30"/>
      <c r="D361" s="30"/>
      <c r="E361" s="181" t="s">
        <v>281</v>
      </c>
      <c r="F361" s="206"/>
      <c r="G361" s="71" t="s">
        <v>11</v>
      </c>
      <c r="H361" s="231">
        <v>2</v>
      </c>
      <c r="I361" s="72"/>
      <c r="J361" s="72"/>
      <c r="K361" s="85"/>
      <c r="L361" s="198"/>
    </row>
    <row r="362" spans="1:12" s="11" customFormat="1" x14ac:dyDescent="0.2">
      <c r="A362" s="306" t="s">
        <v>366</v>
      </c>
      <c r="B362" s="29"/>
      <c r="C362" s="30"/>
      <c r="D362" s="30"/>
      <c r="E362" s="181" t="s">
        <v>282</v>
      </c>
      <c r="F362" s="206"/>
      <c r="G362" s="71" t="s">
        <v>11</v>
      </c>
      <c r="H362" s="231">
        <v>16</v>
      </c>
      <c r="I362" s="72"/>
      <c r="J362" s="72"/>
      <c r="K362" s="85"/>
      <c r="L362" s="198"/>
    </row>
    <row r="363" spans="1:12" s="11" customFormat="1" x14ac:dyDescent="0.2">
      <c r="A363" s="306" t="s">
        <v>367</v>
      </c>
      <c r="B363" s="29"/>
      <c r="C363" s="30"/>
      <c r="D363" s="30"/>
      <c r="E363" s="181" t="s">
        <v>283</v>
      </c>
      <c r="F363" s="206"/>
      <c r="G363" s="71" t="s">
        <v>11</v>
      </c>
      <c r="H363" s="231">
        <v>4</v>
      </c>
      <c r="I363" s="72"/>
      <c r="J363" s="72"/>
      <c r="K363" s="85"/>
      <c r="L363" s="198"/>
    </row>
    <row r="364" spans="1:12" s="11" customFormat="1" x14ac:dyDescent="0.2">
      <c r="A364" s="306" t="s">
        <v>368</v>
      </c>
      <c r="B364" s="29"/>
      <c r="C364" s="30"/>
      <c r="D364" s="30"/>
      <c r="E364" s="181" t="s">
        <v>284</v>
      </c>
      <c r="F364" s="206"/>
      <c r="G364" s="71" t="s">
        <v>11</v>
      </c>
      <c r="H364" s="231">
        <v>3</v>
      </c>
      <c r="I364" s="72"/>
      <c r="J364" s="72"/>
      <c r="K364" s="85"/>
      <c r="L364" s="198"/>
    </row>
    <row r="365" spans="1:12" s="11" customFormat="1" x14ac:dyDescent="0.2">
      <c r="A365" s="306" t="s">
        <v>369</v>
      </c>
      <c r="B365" s="29"/>
      <c r="C365" s="30"/>
      <c r="D365" s="30"/>
      <c r="E365" s="181" t="s">
        <v>285</v>
      </c>
      <c r="F365" s="206"/>
      <c r="G365" s="71" t="s">
        <v>11</v>
      </c>
      <c r="H365" s="231">
        <v>4</v>
      </c>
      <c r="I365" s="72"/>
      <c r="J365" s="72"/>
      <c r="K365" s="85"/>
      <c r="L365" s="198"/>
    </row>
    <row r="366" spans="1:12" s="11" customFormat="1" x14ac:dyDescent="0.2">
      <c r="A366" s="306" t="s">
        <v>370</v>
      </c>
      <c r="B366" s="29"/>
      <c r="C366" s="30"/>
      <c r="D366" s="30"/>
      <c r="E366" s="181" t="s">
        <v>289</v>
      </c>
      <c r="F366" s="206"/>
      <c r="G366" s="71" t="s">
        <v>11</v>
      </c>
      <c r="H366" s="231">
        <v>2</v>
      </c>
      <c r="I366" s="72"/>
      <c r="J366" s="72"/>
      <c r="K366" s="85"/>
      <c r="L366" s="198"/>
    </row>
    <row r="367" spans="1:12" s="11" customFormat="1" x14ac:dyDescent="0.2">
      <c r="A367" s="306" t="s">
        <v>371</v>
      </c>
      <c r="B367" s="29"/>
      <c r="C367" s="30"/>
      <c r="D367" s="30"/>
      <c r="E367" s="181" t="s">
        <v>288</v>
      </c>
      <c r="F367" s="206"/>
      <c r="G367" s="71" t="s">
        <v>11</v>
      </c>
      <c r="H367" s="231">
        <v>8</v>
      </c>
      <c r="I367" s="72"/>
      <c r="J367" s="72"/>
      <c r="K367" s="85"/>
      <c r="L367" s="198"/>
    </row>
    <row r="368" spans="1:12" s="11" customFormat="1" x14ac:dyDescent="0.2">
      <c r="A368" s="306" t="s">
        <v>372</v>
      </c>
      <c r="B368" s="29"/>
      <c r="C368" s="30"/>
      <c r="D368" s="30"/>
      <c r="E368" s="181" t="s">
        <v>286</v>
      </c>
      <c r="F368" s="206"/>
      <c r="G368" s="71" t="s">
        <v>11</v>
      </c>
      <c r="H368" s="231">
        <v>4</v>
      </c>
      <c r="I368" s="72"/>
      <c r="J368" s="72"/>
      <c r="K368" s="85"/>
      <c r="L368" s="198"/>
    </row>
    <row r="369" spans="1:12" s="202" customFormat="1" ht="12" customHeight="1" x14ac:dyDescent="0.2">
      <c r="A369" s="68"/>
      <c r="B369" s="29"/>
      <c r="C369" s="30"/>
      <c r="D369" s="30"/>
      <c r="E369" s="214"/>
      <c r="F369" s="206"/>
      <c r="G369" s="71"/>
      <c r="H369" s="176"/>
      <c r="I369" s="72"/>
      <c r="J369" s="72"/>
      <c r="K369" s="85"/>
      <c r="L369" s="198"/>
    </row>
    <row r="370" spans="1:12" s="202" customFormat="1" x14ac:dyDescent="0.2">
      <c r="A370" s="74" t="s">
        <v>373</v>
      </c>
      <c r="B370" s="222" t="s">
        <v>230</v>
      </c>
      <c r="C370" s="30"/>
      <c r="D370" s="30"/>
      <c r="E370" s="214"/>
      <c r="F370" s="206"/>
      <c r="G370" s="71"/>
      <c r="H370" s="176"/>
      <c r="I370" s="72"/>
      <c r="J370" s="72"/>
      <c r="K370" s="85"/>
      <c r="L370" s="198"/>
    </row>
    <row r="371" spans="1:12" s="202" customFormat="1" ht="89.25" x14ac:dyDescent="0.2">
      <c r="A371" s="68"/>
      <c r="B371" s="29"/>
      <c r="C371" s="30"/>
      <c r="D371" s="110" t="s">
        <v>96</v>
      </c>
      <c r="E371" s="181" t="s">
        <v>231</v>
      </c>
      <c r="F371" s="206"/>
      <c r="G371" s="71"/>
      <c r="H371" s="176"/>
      <c r="I371" s="72"/>
      <c r="J371" s="72"/>
      <c r="K371" s="85"/>
      <c r="L371" s="198"/>
    </row>
    <row r="372" spans="1:12" s="202" customFormat="1" ht="25.5" x14ac:dyDescent="0.2">
      <c r="A372" s="68"/>
      <c r="B372" s="29"/>
      <c r="C372" s="30"/>
      <c r="D372" s="110" t="s">
        <v>98</v>
      </c>
      <c r="E372" s="181" t="s">
        <v>232</v>
      </c>
      <c r="F372" s="206"/>
      <c r="G372" s="71"/>
      <c r="H372" s="176"/>
      <c r="I372" s="72"/>
      <c r="J372" s="72"/>
      <c r="K372" s="85"/>
      <c r="L372" s="198"/>
    </row>
    <row r="373" spans="1:12" s="202" customFormat="1" x14ac:dyDescent="0.2">
      <c r="A373" s="68"/>
      <c r="B373" s="29"/>
      <c r="C373" s="30"/>
      <c r="D373" s="110" t="s">
        <v>100</v>
      </c>
      <c r="E373" s="181" t="s">
        <v>233</v>
      </c>
      <c r="F373" s="206"/>
      <c r="G373" s="71"/>
      <c r="H373" s="176"/>
      <c r="I373" s="72"/>
      <c r="J373" s="72"/>
      <c r="K373" s="85"/>
      <c r="L373" s="198"/>
    </row>
    <row r="374" spans="1:12" s="202" customFormat="1" x14ac:dyDescent="0.2">
      <c r="A374" s="68"/>
      <c r="B374" s="29"/>
      <c r="C374" s="30"/>
      <c r="D374" s="30"/>
      <c r="E374" s="181" t="s">
        <v>234</v>
      </c>
      <c r="F374" s="206"/>
      <c r="G374" s="71"/>
      <c r="H374" s="176"/>
      <c r="I374" s="72"/>
      <c r="J374" s="72"/>
      <c r="K374" s="85"/>
      <c r="L374" s="198"/>
    </row>
    <row r="375" spans="1:12" s="202" customFormat="1" ht="12" customHeight="1" x14ac:dyDescent="0.2">
      <c r="A375" s="68"/>
      <c r="B375" s="29"/>
      <c r="C375" s="30"/>
      <c r="D375" s="30"/>
      <c r="E375" s="181" t="s">
        <v>235</v>
      </c>
      <c r="F375" s="206"/>
      <c r="G375" s="71"/>
      <c r="H375" s="176"/>
      <c r="I375" s="72"/>
      <c r="J375" s="72"/>
      <c r="K375" s="85"/>
      <c r="L375" s="198"/>
    </row>
    <row r="376" spans="1:12" s="202" customFormat="1" ht="12" customHeight="1" x14ac:dyDescent="0.2">
      <c r="A376" s="68"/>
      <c r="B376" s="29"/>
      <c r="C376" s="30"/>
      <c r="D376" s="30"/>
      <c r="E376" s="181" t="s">
        <v>236</v>
      </c>
      <c r="F376" s="206"/>
      <c r="G376" s="71"/>
      <c r="H376" s="176"/>
      <c r="I376" s="72"/>
      <c r="J376" s="72"/>
      <c r="K376" s="85"/>
      <c r="L376" s="198"/>
    </row>
    <row r="377" spans="1:12" s="202" customFormat="1" x14ac:dyDescent="0.2">
      <c r="A377" s="68"/>
      <c r="B377" s="29"/>
      <c r="C377" s="30"/>
      <c r="D377" s="30"/>
      <c r="E377" s="181" t="s">
        <v>237</v>
      </c>
      <c r="F377" s="206"/>
      <c r="G377" s="71"/>
      <c r="H377" s="176"/>
      <c r="I377" s="72"/>
      <c r="J377" s="72"/>
      <c r="K377" s="85"/>
      <c r="L377" s="198"/>
    </row>
    <row r="378" spans="1:12" s="202" customFormat="1" x14ac:dyDescent="0.2">
      <c r="A378" s="68"/>
      <c r="B378" s="29"/>
      <c r="C378" s="30"/>
      <c r="D378" s="30"/>
      <c r="E378" s="181" t="s">
        <v>238</v>
      </c>
      <c r="F378" s="206"/>
      <c r="G378" s="71"/>
      <c r="H378" s="176"/>
      <c r="I378" s="72"/>
      <c r="J378" s="72"/>
      <c r="K378" s="85"/>
      <c r="L378" s="198"/>
    </row>
    <row r="379" spans="1:12" s="202" customFormat="1" x14ac:dyDescent="0.2">
      <c r="A379" s="68"/>
      <c r="B379" s="29"/>
      <c r="C379" s="30"/>
      <c r="D379" s="110" t="s">
        <v>106</v>
      </c>
      <c r="E379" s="181" t="s">
        <v>239</v>
      </c>
      <c r="F379" s="206"/>
      <c r="G379" s="71"/>
      <c r="H379" s="176"/>
      <c r="I379" s="72"/>
      <c r="J379" s="72"/>
      <c r="K379" s="85"/>
      <c r="L379" s="198"/>
    </row>
    <row r="380" spans="1:12" s="202" customFormat="1" x14ac:dyDescent="0.2">
      <c r="A380" s="68"/>
      <c r="B380" s="29"/>
      <c r="C380" s="30"/>
      <c r="D380" s="30"/>
      <c r="E380" s="225" t="s">
        <v>240</v>
      </c>
      <c r="F380" s="206"/>
      <c r="G380" s="71"/>
      <c r="H380" s="176"/>
      <c r="I380" s="72"/>
      <c r="J380" s="72"/>
      <c r="K380" s="85"/>
      <c r="L380" s="198"/>
    </row>
    <row r="381" spans="1:12" s="202" customFormat="1" x14ac:dyDescent="0.2">
      <c r="A381" s="68"/>
      <c r="B381" s="29"/>
      <c r="C381" s="30"/>
      <c r="D381" s="30"/>
      <c r="E381" s="225" t="s">
        <v>241</v>
      </c>
      <c r="F381" s="206"/>
      <c r="G381" s="71"/>
      <c r="H381" s="176"/>
      <c r="I381" s="72"/>
      <c r="J381" s="72"/>
      <c r="K381" s="85"/>
      <c r="L381" s="198"/>
    </row>
    <row r="382" spans="1:12" s="202" customFormat="1" x14ac:dyDescent="0.2">
      <c r="A382" s="68"/>
      <c r="B382" s="29"/>
      <c r="C382" s="30"/>
      <c r="D382" s="30"/>
      <c r="E382" s="225" t="s">
        <v>242</v>
      </c>
      <c r="F382" s="206"/>
      <c r="G382" s="71"/>
      <c r="H382" s="176"/>
      <c r="I382" s="72"/>
      <c r="J382" s="72"/>
      <c r="K382" s="85"/>
      <c r="L382" s="198"/>
    </row>
    <row r="383" spans="1:12" s="202" customFormat="1" x14ac:dyDescent="0.2">
      <c r="A383" s="68"/>
      <c r="B383" s="29"/>
      <c r="C383" s="30"/>
      <c r="D383" s="30"/>
      <c r="E383" s="225" t="s">
        <v>243</v>
      </c>
      <c r="F383" s="206"/>
      <c r="G383" s="71"/>
      <c r="H383" s="176"/>
      <c r="I383" s="72"/>
      <c r="J383" s="72"/>
      <c r="K383" s="85"/>
      <c r="L383" s="198"/>
    </row>
    <row r="384" spans="1:12" s="202" customFormat="1" ht="12" customHeight="1" x14ac:dyDescent="0.2">
      <c r="A384" s="68"/>
      <c r="B384" s="29"/>
      <c r="C384" s="30"/>
      <c r="D384" s="30"/>
      <c r="E384" s="225" t="s">
        <v>244</v>
      </c>
      <c r="F384" s="206"/>
      <c r="G384" s="71"/>
      <c r="H384" s="176"/>
      <c r="I384" s="72"/>
      <c r="J384" s="72"/>
      <c r="K384" s="85"/>
      <c r="L384" s="198"/>
    </row>
    <row r="385" spans="1:12" s="202" customFormat="1" ht="63.75" x14ac:dyDescent="0.2">
      <c r="A385" s="68"/>
      <c r="B385" s="29"/>
      <c r="C385" s="30"/>
      <c r="D385" s="110" t="s">
        <v>107</v>
      </c>
      <c r="E385" s="181" t="s">
        <v>245</v>
      </c>
      <c r="F385" s="206"/>
      <c r="G385" s="71"/>
      <c r="H385" s="176"/>
      <c r="I385" s="72"/>
      <c r="J385" s="72"/>
      <c r="K385" s="85"/>
      <c r="L385" s="198"/>
    </row>
    <row r="386" spans="1:12" s="202" customFormat="1" ht="25.5" x14ac:dyDescent="0.2">
      <c r="A386" s="68"/>
      <c r="B386" s="29"/>
      <c r="C386" s="30"/>
      <c r="D386" s="110" t="s">
        <v>108</v>
      </c>
      <c r="E386" s="181" t="s">
        <v>246</v>
      </c>
      <c r="F386" s="206"/>
      <c r="G386" s="71"/>
      <c r="H386" s="176"/>
      <c r="I386" s="72"/>
      <c r="J386" s="72"/>
      <c r="K386" s="85"/>
      <c r="L386" s="198"/>
    </row>
    <row r="387" spans="1:12" s="202" customFormat="1" ht="76.5" x14ac:dyDescent="0.2">
      <c r="A387" s="68"/>
      <c r="B387" s="29"/>
      <c r="C387" s="30"/>
      <c r="D387" s="110" t="s">
        <v>109</v>
      </c>
      <c r="E387" s="181" t="s">
        <v>247</v>
      </c>
      <c r="F387" s="206"/>
      <c r="G387" s="71"/>
      <c r="H387" s="176"/>
      <c r="I387" s="72"/>
      <c r="J387" s="72"/>
      <c r="K387" s="85"/>
      <c r="L387" s="198"/>
    </row>
    <row r="388" spans="1:12" s="202" customFormat="1" ht="38.25" x14ac:dyDescent="0.2">
      <c r="A388" s="68"/>
      <c r="B388" s="29"/>
      <c r="C388" s="30"/>
      <c r="D388" s="110" t="s">
        <v>119</v>
      </c>
      <c r="E388" s="181" t="s">
        <v>248</v>
      </c>
      <c r="F388" s="206"/>
      <c r="G388" s="71"/>
      <c r="H388" s="176"/>
      <c r="I388" s="72"/>
      <c r="J388" s="72"/>
      <c r="K388" s="85"/>
      <c r="L388" s="198"/>
    </row>
    <row r="389" spans="1:12" s="202" customFormat="1" x14ac:dyDescent="0.2">
      <c r="A389" s="68"/>
      <c r="B389" s="29"/>
      <c r="C389" s="30"/>
      <c r="D389" s="30"/>
      <c r="E389" s="214"/>
      <c r="F389" s="206"/>
      <c r="G389" s="71"/>
      <c r="H389" s="176"/>
      <c r="I389" s="72"/>
      <c r="J389" s="72"/>
      <c r="K389" s="85"/>
      <c r="L389" s="198"/>
    </row>
    <row r="390" spans="1:12" s="202" customFormat="1" x14ac:dyDescent="0.2">
      <c r="A390" s="68"/>
      <c r="B390" s="223" t="s">
        <v>267</v>
      </c>
      <c r="C390" s="30"/>
      <c r="D390" s="30"/>
      <c r="E390" s="214"/>
      <c r="F390" s="206"/>
      <c r="G390" s="71"/>
      <c r="H390" s="176"/>
      <c r="I390" s="72"/>
      <c r="J390" s="72"/>
      <c r="K390" s="85"/>
      <c r="L390" s="198"/>
    </row>
    <row r="391" spans="1:12" s="202" customFormat="1" x14ac:dyDescent="0.2">
      <c r="A391" s="68"/>
      <c r="B391" s="29"/>
      <c r="C391" s="223" t="s">
        <v>249</v>
      </c>
      <c r="D391" s="30"/>
      <c r="E391" s="214"/>
      <c r="F391" s="206"/>
      <c r="G391" s="71"/>
      <c r="H391" s="135"/>
      <c r="I391" s="72"/>
      <c r="J391" s="72"/>
      <c r="K391" s="85"/>
      <c r="L391" s="198"/>
    </row>
    <row r="392" spans="1:12" s="202" customFormat="1" ht="12" customHeight="1" x14ac:dyDescent="0.2">
      <c r="A392" s="68" t="s">
        <v>374</v>
      </c>
      <c r="B392" s="29"/>
      <c r="C392" s="30"/>
      <c r="D392" s="235"/>
      <c r="E392" s="225" t="s">
        <v>268</v>
      </c>
      <c r="F392" s="206"/>
      <c r="G392" s="71" t="s">
        <v>11</v>
      </c>
      <c r="H392" s="231">
        <v>2</v>
      </c>
      <c r="I392" s="72"/>
      <c r="J392" s="72"/>
      <c r="K392" s="85"/>
      <c r="L392" s="198"/>
    </row>
    <row r="393" spans="1:12" s="202" customFormat="1" x14ac:dyDescent="0.2">
      <c r="A393" s="68" t="s">
        <v>376</v>
      </c>
      <c r="B393" s="29"/>
      <c r="C393" s="30"/>
      <c r="D393" s="224"/>
      <c r="E393" s="225" t="s">
        <v>269</v>
      </c>
      <c r="F393" s="206"/>
      <c r="G393" s="71" t="s">
        <v>11</v>
      </c>
      <c r="H393" s="231">
        <v>2</v>
      </c>
      <c r="I393" s="72"/>
      <c r="J393" s="72"/>
      <c r="K393" s="85"/>
      <c r="L393" s="198"/>
    </row>
    <row r="394" spans="1:12" s="202" customFormat="1" x14ac:dyDescent="0.2">
      <c r="A394" s="68" t="s">
        <v>375</v>
      </c>
      <c r="B394" s="29"/>
      <c r="C394" s="30"/>
      <c r="D394" s="224"/>
      <c r="E394" s="225" t="s">
        <v>270</v>
      </c>
      <c r="F394" s="206"/>
      <c r="G394" s="71" t="s">
        <v>11</v>
      </c>
      <c r="H394" s="231">
        <v>3</v>
      </c>
      <c r="I394" s="72"/>
      <c r="J394" s="72"/>
      <c r="K394" s="85"/>
      <c r="L394" s="198"/>
    </row>
    <row r="395" spans="1:12" s="11" customFormat="1" ht="12" customHeight="1" x14ac:dyDescent="0.2">
      <c r="A395" s="68"/>
      <c r="B395" s="29"/>
      <c r="C395" s="30"/>
      <c r="D395" s="224"/>
      <c r="E395" s="214"/>
      <c r="F395" s="206"/>
      <c r="G395" s="71"/>
      <c r="H395" s="176"/>
      <c r="I395" s="72"/>
      <c r="J395" s="72"/>
      <c r="K395" s="73"/>
      <c r="L395" s="198"/>
    </row>
    <row r="396" spans="1:12" s="11" customFormat="1" ht="12" customHeight="1" x14ac:dyDescent="0.2">
      <c r="A396" s="68"/>
      <c r="B396" s="222" t="s">
        <v>250</v>
      </c>
      <c r="C396" s="30"/>
      <c r="D396" s="224"/>
      <c r="E396" s="214"/>
      <c r="F396" s="206"/>
      <c r="G396" s="71"/>
      <c r="H396" s="176"/>
      <c r="I396" s="72"/>
      <c r="J396" s="72"/>
      <c r="K396" s="73"/>
      <c r="L396" s="198"/>
    </row>
    <row r="397" spans="1:12" s="11" customFormat="1" ht="38.25" x14ac:dyDescent="0.2">
      <c r="A397" s="68"/>
      <c r="B397" s="29"/>
      <c r="C397" s="30"/>
      <c r="D397" s="224"/>
      <c r="E397" s="181" t="s">
        <v>251</v>
      </c>
      <c r="F397" s="206"/>
      <c r="G397" s="71"/>
      <c r="H397" s="176"/>
      <c r="I397" s="72"/>
      <c r="J397" s="72"/>
      <c r="K397" s="73"/>
      <c r="L397" s="198"/>
    </row>
    <row r="398" spans="1:12" s="11" customFormat="1" x14ac:dyDescent="0.2">
      <c r="A398" s="68"/>
      <c r="B398" s="29"/>
      <c r="C398" s="30"/>
      <c r="D398" s="224"/>
      <c r="E398" s="181" t="s">
        <v>266</v>
      </c>
      <c r="F398" s="206"/>
      <c r="G398" s="71"/>
      <c r="H398" s="176"/>
      <c r="I398" s="72"/>
      <c r="J398" s="72"/>
      <c r="K398" s="73"/>
      <c r="L398" s="198"/>
    </row>
    <row r="399" spans="1:12" s="11" customFormat="1" ht="25.5" x14ac:dyDescent="0.2">
      <c r="A399" s="68" t="s">
        <v>377</v>
      </c>
      <c r="B399" s="29"/>
      <c r="C399" s="30"/>
      <c r="D399" s="226"/>
      <c r="E399" s="234" t="s">
        <v>265</v>
      </c>
      <c r="F399" s="206"/>
      <c r="G399" s="71" t="s">
        <v>11</v>
      </c>
      <c r="H399" s="135">
        <v>2</v>
      </c>
      <c r="I399" s="72"/>
      <c r="J399" s="72"/>
      <c r="K399" s="73"/>
      <c r="L399" s="198"/>
    </row>
    <row r="400" spans="1:12" s="11" customFormat="1" ht="12" customHeight="1" x14ac:dyDescent="0.2">
      <c r="A400" s="68"/>
      <c r="B400" s="29"/>
      <c r="C400" s="30"/>
      <c r="D400" s="224"/>
      <c r="E400" s="214"/>
      <c r="F400" s="206"/>
      <c r="G400" s="71"/>
      <c r="H400" s="176"/>
      <c r="I400" s="72"/>
      <c r="J400" s="72"/>
      <c r="K400" s="73"/>
      <c r="L400" s="198"/>
    </row>
    <row r="401" spans="1:12" s="11" customFormat="1" ht="12" customHeight="1" x14ac:dyDescent="0.2">
      <c r="A401" s="68"/>
      <c r="B401" s="29"/>
      <c r="C401" s="30"/>
      <c r="D401" s="224"/>
      <c r="E401" s="214"/>
      <c r="F401" s="206"/>
      <c r="G401" s="71"/>
      <c r="H401" s="176"/>
      <c r="I401" s="72"/>
      <c r="J401" s="72"/>
      <c r="K401" s="73"/>
      <c r="L401" s="198"/>
    </row>
    <row r="402" spans="1:12" s="67" customFormat="1" ht="15" customHeight="1" x14ac:dyDescent="0.2">
      <c r="A402" s="59" t="s">
        <v>378</v>
      </c>
      <c r="B402" s="60"/>
      <c r="C402" s="61"/>
      <c r="D402" s="61"/>
      <c r="E402" s="62" t="s">
        <v>70</v>
      </c>
      <c r="F402" s="63"/>
      <c r="G402" s="64"/>
      <c r="H402" s="197"/>
      <c r="I402" s="65"/>
      <c r="J402" s="65"/>
      <c r="K402" s="90"/>
      <c r="L402" s="198"/>
    </row>
    <row r="403" spans="1:12" s="11" customFormat="1" x14ac:dyDescent="0.2">
      <c r="A403" s="59" t="s">
        <v>137</v>
      </c>
      <c r="B403" s="60"/>
      <c r="C403" s="61"/>
      <c r="D403" s="61"/>
      <c r="E403" s="62" t="s">
        <v>379</v>
      </c>
      <c r="F403" s="63"/>
      <c r="G403" s="64"/>
      <c r="H403" s="197"/>
      <c r="I403" s="65"/>
      <c r="J403" s="65"/>
      <c r="K403" s="66"/>
      <c r="L403" s="198"/>
    </row>
    <row r="404" spans="1:12" s="202" customFormat="1" ht="12" customHeight="1" x14ac:dyDescent="0.2">
      <c r="A404" s="28"/>
      <c r="B404" s="29"/>
      <c r="C404" s="30"/>
      <c r="D404" s="30"/>
      <c r="E404" s="207"/>
      <c r="F404" s="206"/>
      <c r="G404" s="71"/>
      <c r="H404" s="176"/>
      <c r="I404" s="72"/>
      <c r="J404" s="72"/>
      <c r="K404" s="73"/>
      <c r="L404" s="198"/>
    </row>
    <row r="405" spans="1:12" s="11" customFormat="1" ht="12" customHeight="1" x14ac:dyDescent="0.2">
      <c r="A405" s="74" t="s">
        <v>76</v>
      </c>
      <c r="B405" s="203" t="s">
        <v>10</v>
      </c>
      <c r="C405" s="39"/>
      <c r="D405" s="39"/>
      <c r="E405" s="199"/>
      <c r="F405" s="200"/>
      <c r="G405" s="77"/>
      <c r="H405" s="201"/>
      <c r="I405" s="78"/>
      <c r="J405" s="78"/>
      <c r="K405" s="73"/>
      <c r="L405" s="198"/>
    </row>
    <row r="406" spans="1:12" s="11" customFormat="1" ht="12" customHeight="1" x14ac:dyDescent="0.2">
      <c r="A406" s="68"/>
      <c r="B406" s="29"/>
      <c r="C406" s="30"/>
      <c r="D406" s="30"/>
      <c r="E406" s="214"/>
      <c r="F406" s="206"/>
      <c r="G406" s="71"/>
      <c r="H406" s="176"/>
      <c r="I406" s="72"/>
      <c r="J406" s="72"/>
      <c r="K406" s="73"/>
      <c r="L406" s="198"/>
    </row>
    <row r="407" spans="1:12" s="11" customFormat="1" ht="38.25" x14ac:dyDescent="0.2">
      <c r="A407" s="28"/>
      <c r="B407" s="82"/>
      <c r="C407" s="30"/>
      <c r="D407" s="110" t="s">
        <v>96</v>
      </c>
      <c r="E407" s="138" t="s">
        <v>252</v>
      </c>
      <c r="F407" s="84"/>
      <c r="G407" s="71"/>
      <c r="H407" s="176"/>
      <c r="I407" s="72"/>
      <c r="J407" s="72"/>
      <c r="K407" s="73"/>
      <c r="L407" s="198"/>
    </row>
    <row r="408" spans="1:12" s="11" customFormat="1" ht="25.5" x14ac:dyDescent="0.2">
      <c r="A408" s="28"/>
      <c r="B408" s="82"/>
      <c r="C408" s="30"/>
      <c r="D408" s="110" t="s">
        <v>98</v>
      </c>
      <c r="E408" s="138" t="s">
        <v>253</v>
      </c>
      <c r="F408" s="84"/>
      <c r="G408" s="71"/>
      <c r="H408" s="176"/>
      <c r="I408" s="72"/>
      <c r="J408" s="72"/>
      <c r="K408" s="73"/>
      <c r="L408" s="198"/>
    </row>
    <row r="409" spans="1:12" s="11" customFormat="1" ht="25.5" x14ac:dyDescent="0.2">
      <c r="A409" s="28"/>
      <c r="B409" s="82"/>
      <c r="C409" s="30"/>
      <c r="D409" s="110" t="s">
        <v>100</v>
      </c>
      <c r="E409" s="138" t="s">
        <v>254</v>
      </c>
      <c r="F409" s="84"/>
      <c r="G409" s="71"/>
      <c r="H409" s="176"/>
      <c r="I409" s="72"/>
      <c r="J409" s="72"/>
      <c r="K409" s="73"/>
      <c r="L409" s="198"/>
    </row>
    <row r="410" spans="1:12" s="11" customFormat="1" x14ac:dyDescent="0.2">
      <c r="A410" s="28"/>
      <c r="B410" s="82"/>
      <c r="C410" s="30"/>
      <c r="D410" s="110" t="s">
        <v>106</v>
      </c>
      <c r="E410" s="138" t="s">
        <v>255</v>
      </c>
      <c r="F410" s="84"/>
      <c r="G410" s="71"/>
      <c r="H410" s="176"/>
      <c r="I410" s="72"/>
      <c r="J410" s="72"/>
      <c r="K410" s="73"/>
      <c r="L410" s="198"/>
    </row>
    <row r="411" spans="1:12" s="221" customFormat="1" x14ac:dyDescent="0.2">
      <c r="A411" s="68"/>
      <c r="B411" s="29"/>
      <c r="C411" s="30"/>
      <c r="D411" s="30"/>
      <c r="E411" s="229"/>
      <c r="F411" s="218"/>
      <c r="G411" s="71"/>
      <c r="H411" s="182"/>
      <c r="I411" s="135"/>
      <c r="J411" s="135"/>
      <c r="K411" s="219"/>
      <c r="L411" s="220"/>
    </row>
    <row r="412" spans="1:12" s="221" customFormat="1" x14ac:dyDescent="0.2">
      <c r="A412" s="68"/>
      <c r="B412" s="29"/>
      <c r="C412" s="30"/>
      <c r="D412" s="30"/>
      <c r="E412" s="229"/>
      <c r="F412" s="218"/>
      <c r="G412" s="71"/>
      <c r="H412" s="182"/>
      <c r="I412" s="135"/>
      <c r="J412" s="135"/>
      <c r="K412" s="219"/>
      <c r="L412" s="220"/>
    </row>
    <row r="413" spans="1:12" s="221" customFormat="1" ht="14.25" customHeight="1" x14ac:dyDescent="0.2">
      <c r="A413" s="227"/>
      <c r="B413" s="29"/>
      <c r="C413" s="30"/>
      <c r="D413" s="30"/>
      <c r="E413" s="228"/>
      <c r="F413" s="218"/>
      <c r="G413" s="71"/>
      <c r="H413" s="233"/>
      <c r="I413" s="135"/>
      <c r="J413" s="135"/>
      <c r="K413" s="219"/>
      <c r="L413" s="220"/>
    </row>
    <row r="414" spans="1:12" s="221" customFormat="1" ht="14.25" customHeight="1" x14ac:dyDescent="0.2">
      <c r="A414" s="230" t="s">
        <v>77</v>
      </c>
      <c r="B414" s="203" t="s">
        <v>256</v>
      </c>
      <c r="C414" s="30"/>
      <c r="D414" s="217"/>
      <c r="E414" s="228"/>
      <c r="F414" s="218"/>
      <c r="G414" s="71"/>
      <c r="H414" s="233"/>
      <c r="I414" s="135"/>
      <c r="J414" s="135"/>
      <c r="K414" s="219"/>
      <c r="L414" s="220"/>
    </row>
    <row r="415" spans="1:12" s="221" customFormat="1" x14ac:dyDescent="0.2">
      <c r="A415" s="68" t="s">
        <v>138</v>
      </c>
      <c r="B415" s="29"/>
      <c r="C415" s="30"/>
      <c r="D415" s="30"/>
      <c r="E415" s="140" t="s">
        <v>264</v>
      </c>
      <c r="F415" s="218"/>
      <c r="G415" s="71" t="s">
        <v>11</v>
      </c>
      <c r="H415" s="231">
        <v>2</v>
      </c>
      <c r="I415" s="135"/>
      <c r="J415" s="135"/>
      <c r="K415" s="219"/>
      <c r="L415" s="220"/>
    </row>
    <row r="416" spans="1:12" s="221" customFormat="1" x14ac:dyDescent="0.2">
      <c r="A416" s="68" t="s">
        <v>139</v>
      </c>
      <c r="B416" s="29"/>
      <c r="C416" s="30"/>
      <c r="D416" s="30"/>
      <c r="E416" s="140" t="s">
        <v>257</v>
      </c>
      <c r="F416" s="218"/>
      <c r="G416" s="71" t="s">
        <v>11</v>
      </c>
      <c r="H416" s="231">
        <v>2</v>
      </c>
      <c r="I416" s="135"/>
      <c r="J416" s="135"/>
      <c r="K416" s="219"/>
      <c r="L416" s="220"/>
    </row>
    <row r="417" spans="1:12" s="11" customFormat="1" ht="12" customHeight="1" x14ac:dyDescent="0.2">
      <c r="A417" s="68"/>
      <c r="B417" s="29"/>
      <c r="C417" s="30"/>
      <c r="D417" s="30"/>
      <c r="E417" s="214"/>
      <c r="F417" s="206"/>
      <c r="G417" s="71"/>
      <c r="H417" s="135"/>
      <c r="I417" s="72"/>
      <c r="J417" s="72"/>
      <c r="K417" s="85"/>
      <c r="L417" s="198"/>
    </row>
    <row r="418" spans="1:12" s="11" customFormat="1" ht="12" customHeight="1" x14ac:dyDescent="0.2">
      <c r="A418" s="68"/>
      <c r="B418" s="29"/>
      <c r="C418" s="30"/>
      <c r="D418" s="30"/>
      <c r="E418" s="214"/>
      <c r="F418" s="206"/>
      <c r="G418" s="71"/>
      <c r="H418" s="176"/>
      <c r="I418" s="72"/>
      <c r="J418" s="72"/>
      <c r="K418" s="85"/>
      <c r="L418" s="198"/>
    </row>
    <row r="419" spans="1:12" s="11" customFormat="1" ht="12" customHeight="1" x14ac:dyDescent="0.2">
      <c r="A419" s="68"/>
      <c r="B419" s="29"/>
      <c r="C419" s="30"/>
      <c r="D419" s="30"/>
      <c r="E419" s="214"/>
      <c r="F419" s="206"/>
      <c r="G419" s="71"/>
      <c r="H419" s="176"/>
      <c r="I419" s="72"/>
      <c r="J419" s="72"/>
      <c r="K419" s="85"/>
      <c r="L419" s="198"/>
    </row>
    <row r="420" spans="1:12" s="67" customFormat="1" ht="15" customHeight="1" x14ac:dyDescent="0.2">
      <c r="A420" s="59" t="s">
        <v>78</v>
      </c>
      <c r="B420" s="60"/>
      <c r="C420" s="61"/>
      <c r="D420" s="61"/>
      <c r="E420" s="62" t="s">
        <v>79</v>
      </c>
      <c r="F420" s="63"/>
      <c r="G420" s="64"/>
      <c r="H420" s="197"/>
      <c r="I420" s="65"/>
      <c r="J420" s="65"/>
      <c r="K420" s="90"/>
      <c r="L420" s="198"/>
    </row>
    <row r="421" spans="1:12" ht="12" customHeight="1" x14ac:dyDescent="0.2">
      <c r="A421" s="59" t="s">
        <v>261</v>
      </c>
      <c r="B421" s="60"/>
      <c r="C421" s="61"/>
      <c r="D421" s="61"/>
      <c r="E421" s="62" t="s">
        <v>380</v>
      </c>
      <c r="F421" s="63"/>
      <c r="G421" s="64"/>
      <c r="H421" s="169"/>
      <c r="I421" s="65"/>
      <c r="J421" s="65"/>
      <c r="K421" s="66"/>
    </row>
    <row r="422" spans="1:12" ht="12" customHeight="1" x14ac:dyDescent="0.2">
      <c r="G422" s="71"/>
      <c r="H422" s="170"/>
      <c r="I422" s="72"/>
      <c r="J422" s="72"/>
      <c r="K422" s="73"/>
    </row>
    <row r="423" spans="1:12" ht="12" customHeight="1" x14ac:dyDescent="0.2">
      <c r="A423" s="74" t="s">
        <v>402</v>
      </c>
      <c r="B423" s="75" t="s">
        <v>9</v>
      </c>
      <c r="C423" s="39"/>
      <c r="D423" s="39"/>
      <c r="E423" s="76"/>
      <c r="F423" s="37"/>
      <c r="G423" s="77"/>
      <c r="H423" s="171"/>
      <c r="I423" s="78"/>
      <c r="J423" s="78"/>
      <c r="K423" s="73"/>
    </row>
    <row r="424" spans="1:12" ht="12" customHeight="1" x14ac:dyDescent="0.2">
      <c r="A424" s="68" t="s">
        <v>403</v>
      </c>
      <c r="E424" s="81" t="str">
        <f>'BOQ Summary'!C8</f>
        <v>Bill №: 01 - PRELIMINARIES</v>
      </c>
      <c r="G424" s="71"/>
      <c r="H424" s="170"/>
      <c r="I424" s="72"/>
      <c r="J424" s="72"/>
      <c r="K424" s="73"/>
    </row>
    <row r="425" spans="1:12" ht="12" customHeight="1" x14ac:dyDescent="0.2">
      <c r="A425" s="306" t="s">
        <v>404</v>
      </c>
      <c r="E425" s="81" t="str">
        <f>'BOQ Summary'!C9</f>
        <v>Bill №: 02 - INSITU CONCRETE WORKS</v>
      </c>
      <c r="G425" s="71"/>
      <c r="H425" s="170"/>
      <c r="I425" s="72"/>
      <c r="J425" s="72"/>
      <c r="K425" s="73"/>
    </row>
    <row r="426" spans="1:12" ht="12" customHeight="1" x14ac:dyDescent="0.2">
      <c r="A426" s="306" t="s">
        <v>405</v>
      </c>
      <c r="E426" s="81" t="str">
        <f>'BOQ Summary'!C10</f>
        <v>Bill №: 03 - PARTITION  WALL</v>
      </c>
      <c r="G426" s="71"/>
      <c r="H426" s="170"/>
      <c r="I426" s="72"/>
      <c r="J426" s="72"/>
      <c r="K426" s="73"/>
    </row>
    <row r="427" spans="1:12" ht="12" customHeight="1" x14ac:dyDescent="0.2">
      <c r="A427" s="306" t="s">
        <v>406</v>
      </c>
      <c r="E427" s="81" t="str">
        <f>'BOQ Summary'!C11</f>
        <v>Bill №: 04 - ROOFING</v>
      </c>
      <c r="G427" s="71"/>
      <c r="H427" s="170"/>
      <c r="I427" s="72"/>
      <c r="J427" s="72"/>
      <c r="K427" s="85"/>
    </row>
    <row r="428" spans="1:12" ht="12" customHeight="1" x14ac:dyDescent="0.2">
      <c r="A428" s="306" t="s">
        <v>407</v>
      </c>
      <c r="E428" s="81" t="str">
        <f>'BOQ Summary'!C12</f>
        <v>Bill №: 05 - WINDOWS, SCREENS &amp; LIGHTS</v>
      </c>
      <c r="G428" s="71"/>
      <c r="H428" s="170"/>
      <c r="I428" s="72"/>
      <c r="J428" s="72"/>
      <c r="K428" s="85"/>
    </row>
    <row r="429" spans="1:12" ht="12" customHeight="1" x14ac:dyDescent="0.2">
      <c r="A429" s="306" t="s">
        <v>408</v>
      </c>
      <c r="E429" s="81" t="str">
        <f>'BOQ Summary'!C13</f>
        <v>Bill №: 06 - DOORS, SHUTTERS &amp; HATCHES</v>
      </c>
      <c r="G429" s="71"/>
      <c r="H429" s="170"/>
      <c r="I429" s="72"/>
      <c r="J429" s="72"/>
      <c r="K429" s="85"/>
    </row>
    <row r="430" spans="1:12" ht="12" customHeight="1" x14ac:dyDescent="0.2">
      <c r="A430" s="306" t="s">
        <v>409</v>
      </c>
      <c r="E430" s="81" t="str">
        <f>'BOQ Summary'!C14</f>
        <v>Bill №: 07 - FLOOR, WALL, CEILING, AND ROOF FINISHINGS</v>
      </c>
      <c r="G430" s="71"/>
      <c r="H430" s="170"/>
      <c r="I430" s="72"/>
      <c r="J430" s="72"/>
      <c r="K430" s="85"/>
    </row>
    <row r="431" spans="1:12" ht="12" customHeight="1" x14ac:dyDescent="0.2">
      <c r="A431" s="306" t="s">
        <v>410</v>
      </c>
      <c r="E431" s="81" t="str">
        <f>'BOQ Summary'!C15</f>
        <v>Bill №: 08 - SUSPENDED CEILING</v>
      </c>
      <c r="G431" s="71"/>
      <c r="H431" s="170"/>
      <c r="I431" s="72"/>
      <c r="J431" s="72"/>
      <c r="K431" s="85"/>
    </row>
    <row r="432" spans="1:12" ht="12" customHeight="1" x14ac:dyDescent="0.2">
      <c r="A432" s="306" t="s">
        <v>411</v>
      </c>
      <c r="E432" s="81" t="str">
        <f>'BOQ Summary'!C16</f>
        <v>Bill №: 09 - PAINTING &amp; DECORATIONS</v>
      </c>
      <c r="G432" s="71"/>
      <c r="H432" s="170"/>
      <c r="I432" s="72"/>
      <c r="J432" s="72"/>
      <c r="K432" s="73"/>
    </row>
    <row r="433" spans="1:11" ht="12" customHeight="1" x14ac:dyDescent="0.2">
      <c r="A433" s="306" t="s">
        <v>412</v>
      </c>
      <c r="E433" s="81" t="str">
        <f>E242</f>
        <v>Bill №: 10 - HYDRAULICS AND DRAINAGE</v>
      </c>
      <c r="G433" s="71"/>
      <c r="H433" s="170"/>
      <c r="I433" s="72"/>
      <c r="J433" s="72"/>
      <c r="K433" s="73"/>
    </row>
    <row r="434" spans="1:11" ht="12" customHeight="1" x14ac:dyDescent="0.2">
      <c r="A434" s="306" t="s">
        <v>413</v>
      </c>
      <c r="E434" s="81" t="str">
        <f>E292</f>
        <v>Bill №: 11 - MECHANICAL &amp; ELECTRICAL SERVICES</v>
      </c>
      <c r="G434" s="71"/>
      <c r="H434" s="170"/>
      <c r="I434" s="72"/>
      <c r="J434" s="72"/>
      <c r="K434" s="73"/>
    </row>
    <row r="435" spans="1:11" ht="12" customHeight="1" x14ac:dyDescent="0.2">
      <c r="A435" s="306" t="s">
        <v>414</v>
      </c>
      <c r="E435" s="81" t="str">
        <f>E403</f>
        <v>Bill №: 12 - INSULATION, FIRE STOPPING &amp; FIRE PROTECTION</v>
      </c>
      <c r="G435" s="71"/>
      <c r="H435" s="170"/>
      <c r="I435" s="72"/>
      <c r="J435" s="72"/>
      <c r="K435" s="73"/>
    </row>
    <row r="436" spans="1:11" ht="12" customHeight="1" x14ac:dyDescent="0.2">
      <c r="A436" s="68"/>
      <c r="E436" s="81"/>
      <c r="G436" s="71"/>
      <c r="H436" s="170"/>
      <c r="I436" s="72"/>
      <c r="J436" s="72"/>
      <c r="K436" s="73"/>
    </row>
    <row r="437" spans="1:11" ht="12" customHeight="1" x14ac:dyDescent="0.2">
      <c r="B437" s="82"/>
      <c r="E437" s="147" t="s">
        <v>4</v>
      </c>
      <c r="F437" s="148"/>
      <c r="G437" s="149"/>
      <c r="H437" s="177"/>
      <c r="I437" s="150"/>
      <c r="J437" s="150"/>
      <c r="K437" s="151"/>
    </row>
    <row r="438" spans="1:11" s="67" customFormat="1" ht="15" customHeight="1" x14ac:dyDescent="0.2">
      <c r="A438" s="28"/>
      <c r="B438" s="29"/>
      <c r="C438" s="30"/>
      <c r="D438" s="30"/>
      <c r="E438" s="31"/>
      <c r="F438" s="32"/>
      <c r="G438" s="71"/>
      <c r="H438" s="170"/>
      <c r="I438" s="72"/>
      <c r="J438" s="72"/>
      <c r="K438" s="73"/>
    </row>
    <row r="439" spans="1:11" s="67" customFormat="1" ht="15" customHeight="1" x14ac:dyDescent="0.2">
      <c r="A439" s="28"/>
      <c r="B439" s="29"/>
      <c r="C439" s="30"/>
      <c r="D439" s="30"/>
      <c r="E439" s="31"/>
      <c r="F439" s="32"/>
      <c r="G439" s="71"/>
      <c r="H439" s="170"/>
      <c r="I439" s="72"/>
      <c r="J439" s="72"/>
      <c r="K439" s="73"/>
    </row>
    <row r="440" spans="1:11" x14ac:dyDescent="0.2">
      <c r="G440" s="71"/>
      <c r="H440" s="170"/>
      <c r="I440" s="72"/>
      <c r="J440" s="72"/>
      <c r="K440" s="73"/>
    </row>
    <row r="441" spans="1:11" s="79" customFormat="1" ht="12" customHeight="1" x14ac:dyDescent="0.2">
      <c r="A441" s="74" t="s">
        <v>262</v>
      </c>
      <c r="B441" s="75" t="s">
        <v>8</v>
      </c>
      <c r="C441" s="39"/>
      <c r="D441" s="39"/>
      <c r="E441" s="76"/>
      <c r="F441" s="37"/>
      <c r="G441" s="77"/>
      <c r="H441" s="171"/>
      <c r="I441" s="78"/>
      <c r="J441" s="78"/>
      <c r="K441" s="73"/>
    </row>
    <row r="442" spans="1:11" ht="12" customHeight="1" x14ac:dyDescent="0.2">
      <c r="A442" s="68" t="s">
        <v>415</v>
      </c>
      <c r="E442" s="81" t="str">
        <f>E424</f>
        <v>Bill №: 01 - PRELIMINARIES</v>
      </c>
      <c r="G442" s="71"/>
      <c r="H442" s="170"/>
      <c r="I442" s="72"/>
      <c r="J442" s="72"/>
      <c r="K442" s="73"/>
    </row>
    <row r="443" spans="1:11" ht="12" customHeight="1" x14ac:dyDescent="0.2">
      <c r="A443" s="306" t="s">
        <v>416</v>
      </c>
      <c r="E443" s="81" t="str">
        <f>E425</f>
        <v>Bill №: 02 - INSITU CONCRETE WORKS</v>
      </c>
      <c r="G443" s="71"/>
      <c r="H443" s="170"/>
      <c r="I443" s="72"/>
      <c r="J443" s="72"/>
      <c r="K443" s="73"/>
    </row>
    <row r="444" spans="1:11" ht="12" customHeight="1" x14ac:dyDescent="0.2">
      <c r="A444" s="306" t="s">
        <v>417</v>
      </c>
      <c r="E444" s="81" t="str">
        <f>E426</f>
        <v>Bill №: 03 - PARTITION  WALL</v>
      </c>
      <c r="G444" s="71"/>
      <c r="H444" s="170"/>
      <c r="I444" s="72"/>
      <c r="J444" s="72"/>
      <c r="K444" s="73"/>
    </row>
    <row r="445" spans="1:11" ht="12" customHeight="1" x14ac:dyDescent="0.2">
      <c r="A445" s="306" t="s">
        <v>418</v>
      </c>
      <c r="E445" s="81" t="str">
        <f t="shared" ref="E445:E453" si="0">E427</f>
        <v>Bill №: 04 - ROOFING</v>
      </c>
      <c r="G445" s="71"/>
      <c r="H445" s="170"/>
      <c r="I445" s="72"/>
      <c r="J445" s="72"/>
      <c r="K445" s="73"/>
    </row>
    <row r="446" spans="1:11" ht="12" customHeight="1" x14ac:dyDescent="0.2">
      <c r="A446" s="306" t="s">
        <v>419</v>
      </c>
      <c r="E446" s="81" t="str">
        <f t="shared" si="0"/>
        <v>Bill №: 05 - WINDOWS, SCREENS &amp; LIGHTS</v>
      </c>
      <c r="G446" s="71"/>
      <c r="H446" s="170"/>
      <c r="I446" s="72"/>
      <c r="J446" s="72"/>
      <c r="K446" s="73"/>
    </row>
    <row r="447" spans="1:11" ht="12" customHeight="1" x14ac:dyDescent="0.2">
      <c r="A447" s="306" t="s">
        <v>420</v>
      </c>
      <c r="E447" s="81" t="str">
        <f t="shared" si="0"/>
        <v>Bill №: 06 - DOORS, SHUTTERS &amp; HATCHES</v>
      </c>
      <c r="G447" s="71"/>
      <c r="H447" s="170"/>
      <c r="I447" s="72"/>
      <c r="J447" s="72"/>
      <c r="K447" s="73"/>
    </row>
    <row r="448" spans="1:11" ht="12" customHeight="1" x14ac:dyDescent="0.2">
      <c r="A448" s="306" t="s">
        <v>421</v>
      </c>
      <c r="E448" s="81" t="str">
        <f t="shared" si="0"/>
        <v>Bill №: 07 - FLOOR, WALL, CEILING, AND ROOF FINISHINGS</v>
      </c>
      <c r="G448" s="71"/>
      <c r="H448" s="170"/>
      <c r="I448" s="72"/>
      <c r="J448" s="72"/>
      <c r="K448" s="73"/>
    </row>
    <row r="449" spans="1:11" ht="12" customHeight="1" x14ac:dyDescent="0.2">
      <c r="A449" s="306" t="s">
        <v>422</v>
      </c>
      <c r="E449" s="81" t="str">
        <f t="shared" si="0"/>
        <v>Bill №: 08 - SUSPENDED CEILING</v>
      </c>
      <c r="G449" s="71"/>
      <c r="H449" s="170"/>
      <c r="I449" s="72"/>
      <c r="J449" s="72"/>
      <c r="K449" s="73"/>
    </row>
    <row r="450" spans="1:11" ht="12" customHeight="1" x14ac:dyDescent="0.2">
      <c r="A450" s="306" t="s">
        <v>423</v>
      </c>
      <c r="E450" s="81" t="str">
        <f t="shared" si="0"/>
        <v>Bill №: 09 - PAINTING &amp; DECORATIONS</v>
      </c>
      <c r="G450" s="71"/>
      <c r="H450" s="170"/>
      <c r="I450" s="72"/>
      <c r="J450" s="72"/>
      <c r="K450" s="73"/>
    </row>
    <row r="451" spans="1:11" ht="12" customHeight="1" x14ac:dyDescent="0.2">
      <c r="A451" s="306" t="s">
        <v>424</v>
      </c>
      <c r="E451" s="81" t="str">
        <f t="shared" si="0"/>
        <v>Bill №: 10 - HYDRAULICS AND DRAINAGE</v>
      </c>
      <c r="G451" s="71"/>
      <c r="H451" s="170"/>
      <c r="I451" s="72"/>
      <c r="J451" s="72"/>
      <c r="K451" s="73"/>
    </row>
    <row r="452" spans="1:11" ht="12" customHeight="1" x14ac:dyDescent="0.2">
      <c r="A452" s="306" t="s">
        <v>425</v>
      </c>
      <c r="E452" s="81" t="str">
        <f t="shared" si="0"/>
        <v>Bill №: 11 - MECHANICAL &amp; ELECTRICAL SERVICES</v>
      </c>
      <c r="G452" s="71"/>
      <c r="H452" s="170"/>
      <c r="I452" s="72"/>
      <c r="J452" s="72"/>
      <c r="K452" s="73"/>
    </row>
    <row r="453" spans="1:11" ht="12" customHeight="1" x14ac:dyDescent="0.2">
      <c r="A453" s="306" t="s">
        <v>426</v>
      </c>
      <c r="E453" s="81" t="str">
        <f t="shared" si="0"/>
        <v>Bill №: 12 - INSULATION, FIRE STOPPING &amp; FIRE PROTECTION</v>
      </c>
      <c r="G453" s="71"/>
      <c r="H453" s="170"/>
      <c r="I453" s="72"/>
      <c r="J453" s="72"/>
      <c r="K453" s="73"/>
    </row>
    <row r="454" spans="1:11" ht="12" customHeight="1" x14ac:dyDescent="0.2">
      <c r="A454" s="68"/>
      <c r="E454" s="146"/>
      <c r="F454" s="139"/>
      <c r="G454" s="71"/>
      <c r="H454" s="170"/>
      <c r="I454" s="72"/>
      <c r="J454" s="72"/>
      <c r="K454" s="85"/>
    </row>
    <row r="455" spans="1:11" ht="12" customHeight="1" x14ac:dyDescent="0.2">
      <c r="B455" s="82"/>
      <c r="E455" s="147" t="s">
        <v>4</v>
      </c>
      <c r="F455" s="148"/>
      <c r="G455" s="149"/>
      <c r="H455" s="177"/>
      <c r="I455" s="150"/>
      <c r="J455" s="150"/>
      <c r="K455" s="151"/>
    </row>
    <row r="456" spans="1:11" ht="12" customHeight="1" x14ac:dyDescent="0.2">
      <c r="G456" s="71"/>
      <c r="H456" s="170"/>
      <c r="I456" s="72"/>
      <c r="J456" s="72"/>
      <c r="K456" s="73"/>
    </row>
    <row r="457" spans="1:11" ht="12" customHeight="1" x14ac:dyDescent="0.2">
      <c r="G457" s="71"/>
      <c r="H457" s="170"/>
      <c r="I457" s="72"/>
      <c r="J457" s="72"/>
      <c r="K457" s="73"/>
    </row>
    <row r="458" spans="1:11" ht="12" customHeight="1" x14ac:dyDescent="0.2">
      <c r="G458" s="71"/>
      <c r="H458" s="170"/>
      <c r="I458" s="72"/>
      <c r="J458" s="72"/>
      <c r="K458" s="73"/>
    </row>
    <row r="459" spans="1:11" ht="12" customHeight="1" x14ac:dyDescent="0.2">
      <c r="G459" s="71"/>
      <c r="H459" s="170"/>
      <c r="I459" s="72"/>
      <c r="J459" s="72"/>
      <c r="K459" s="73"/>
    </row>
    <row r="460" spans="1:11" ht="12" customHeight="1" x14ac:dyDescent="0.2">
      <c r="G460" s="71"/>
      <c r="H460" s="170"/>
      <c r="I460" s="72"/>
      <c r="J460" s="72"/>
      <c r="K460" s="73"/>
    </row>
    <row r="461" spans="1:11" ht="12" customHeight="1" x14ac:dyDescent="0.2">
      <c r="G461" s="71"/>
      <c r="H461" s="170"/>
      <c r="I461" s="72"/>
      <c r="J461" s="72"/>
      <c r="K461" s="73"/>
    </row>
    <row r="462" spans="1:11" ht="12" customHeight="1" x14ac:dyDescent="0.2">
      <c r="G462" s="71"/>
      <c r="H462" s="170"/>
      <c r="I462" s="72"/>
      <c r="J462" s="72"/>
      <c r="K462" s="73"/>
    </row>
    <row r="463" spans="1:11" ht="12" customHeight="1" x14ac:dyDescent="0.2">
      <c r="G463" s="71"/>
      <c r="H463" s="170"/>
      <c r="I463" s="72"/>
      <c r="J463" s="72"/>
      <c r="K463" s="73"/>
    </row>
    <row r="464" spans="1:11" ht="12" customHeight="1" x14ac:dyDescent="0.2">
      <c r="G464" s="71"/>
      <c r="H464" s="170"/>
      <c r="I464" s="72"/>
      <c r="J464" s="72"/>
      <c r="K464" s="73"/>
    </row>
    <row r="465" spans="1:11" ht="12" customHeight="1" x14ac:dyDescent="0.2">
      <c r="G465" s="71"/>
      <c r="H465" s="170"/>
      <c r="I465" s="72"/>
      <c r="J465" s="72"/>
      <c r="K465" s="73"/>
    </row>
    <row r="466" spans="1:11" ht="12" customHeight="1" x14ac:dyDescent="0.2">
      <c r="G466" s="71"/>
      <c r="H466" s="170"/>
      <c r="I466" s="72"/>
      <c r="J466" s="72"/>
      <c r="K466" s="73"/>
    </row>
    <row r="467" spans="1:11" ht="12" customHeight="1" x14ac:dyDescent="0.2">
      <c r="G467" s="71"/>
      <c r="H467" s="170"/>
      <c r="I467" s="72"/>
      <c r="J467" s="72"/>
      <c r="K467" s="73"/>
    </row>
    <row r="468" spans="1:11" ht="12" customHeight="1" x14ac:dyDescent="0.2">
      <c r="G468" s="71"/>
      <c r="H468" s="170"/>
      <c r="I468" s="72"/>
      <c r="J468" s="72"/>
      <c r="K468" s="73"/>
    </row>
    <row r="469" spans="1:11" ht="12" customHeight="1" x14ac:dyDescent="0.2">
      <c r="G469" s="71"/>
      <c r="H469" s="170"/>
      <c r="I469" s="72"/>
      <c r="J469" s="72"/>
      <c r="K469" s="73"/>
    </row>
    <row r="470" spans="1:11" ht="12" customHeight="1" x14ac:dyDescent="0.2">
      <c r="G470" s="71"/>
      <c r="H470" s="170"/>
      <c r="I470" s="72"/>
      <c r="J470" s="72"/>
      <c r="K470" s="73"/>
    </row>
    <row r="471" spans="1:11" ht="12" customHeight="1" x14ac:dyDescent="0.2">
      <c r="G471" s="71"/>
      <c r="H471" s="170"/>
      <c r="I471" s="72"/>
      <c r="J471" s="72"/>
      <c r="K471" s="73"/>
    </row>
    <row r="472" spans="1:11" ht="12" customHeight="1" x14ac:dyDescent="0.2">
      <c r="A472" s="59" t="s">
        <v>427</v>
      </c>
      <c r="B472" s="60"/>
      <c r="C472" s="61"/>
      <c r="D472" s="61"/>
      <c r="E472" s="62" t="s">
        <v>176</v>
      </c>
      <c r="F472" s="87"/>
      <c r="G472" s="88"/>
      <c r="H472" s="172"/>
      <c r="I472" s="89"/>
      <c r="J472" s="89"/>
      <c r="K472" s="90"/>
    </row>
    <row r="473" spans="1:11" ht="12" customHeight="1" x14ac:dyDescent="0.2"/>
    <row r="474" spans="1:11" ht="12" customHeight="1" x14ac:dyDescent="0.2">
      <c r="K474" s="153"/>
    </row>
    <row r="475" spans="1:11" ht="12" customHeight="1" x14ac:dyDescent="0.2">
      <c r="K475" s="153"/>
    </row>
    <row r="476" spans="1:11" ht="12" customHeight="1" x14ac:dyDescent="0.2">
      <c r="K476" s="153"/>
    </row>
    <row r="477" spans="1:11" ht="12" customHeight="1" x14ac:dyDescent="0.2"/>
    <row r="478" spans="1:11" ht="12" customHeight="1" x14ac:dyDescent="0.2">
      <c r="K478" s="154"/>
    </row>
    <row r="479" spans="1:11" ht="12" customHeight="1" x14ac:dyDescent="0.2">
      <c r="K479" s="155"/>
    </row>
    <row r="480" spans="1:11" ht="12" customHeight="1" x14ac:dyDescent="0.2">
      <c r="K480" s="153"/>
    </row>
    <row r="481" spans="1:11" ht="12" customHeight="1" x14ac:dyDescent="0.2">
      <c r="K481" s="156"/>
    </row>
    <row r="482" spans="1:11" ht="12" customHeight="1" x14ac:dyDescent="0.2"/>
    <row r="483" spans="1:11" ht="12" customHeight="1" x14ac:dyDescent="0.2"/>
    <row r="484" spans="1:11" ht="13.5" customHeight="1" x14ac:dyDescent="0.2">
      <c r="K484" s="153"/>
    </row>
    <row r="485" spans="1:11" ht="12" customHeight="1" x14ac:dyDescent="0.2"/>
    <row r="486" spans="1:11" ht="12" customHeight="1" x14ac:dyDescent="0.2"/>
    <row r="487" spans="1:11" ht="12" customHeight="1" x14ac:dyDescent="0.2"/>
    <row r="488" spans="1:11" ht="12" customHeight="1" x14ac:dyDescent="0.2"/>
    <row r="489" spans="1:11" ht="12" customHeight="1" x14ac:dyDescent="0.2"/>
    <row r="490" spans="1:11" ht="12" customHeight="1" x14ac:dyDescent="0.2"/>
    <row r="491" spans="1:11" s="145" customFormat="1" ht="12" customHeight="1" x14ac:dyDescent="0.2">
      <c r="A491" s="28"/>
      <c r="B491" s="29"/>
      <c r="C491" s="30"/>
      <c r="D491" s="30"/>
      <c r="E491" s="31"/>
      <c r="F491" s="32"/>
      <c r="G491" s="33"/>
      <c r="H491" s="165"/>
      <c r="I491" s="34"/>
      <c r="J491" s="34"/>
      <c r="K491" s="152"/>
    </row>
    <row r="492" spans="1:11" s="145" customFormat="1" x14ac:dyDescent="0.2">
      <c r="A492" s="28"/>
      <c r="B492" s="29"/>
      <c r="C492" s="30"/>
      <c r="D492" s="30"/>
      <c r="E492" s="31"/>
      <c r="F492" s="32"/>
      <c r="G492" s="33"/>
      <c r="H492" s="165"/>
      <c r="I492" s="34"/>
      <c r="J492" s="34"/>
      <c r="K492" s="152"/>
    </row>
    <row r="494" spans="1:11" s="145" customFormat="1" x14ac:dyDescent="0.2">
      <c r="A494" s="28"/>
      <c r="B494" s="29"/>
      <c r="C494" s="30"/>
      <c r="D494" s="30"/>
      <c r="E494" s="31"/>
      <c r="F494" s="32"/>
      <c r="G494" s="33"/>
      <c r="H494" s="165"/>
      <c r="I494" s="34"/>
      <c r="J494" s="34"/>
      <c r="K494" s="152"/>
    </row>
    <row r="495" spans="1:11" s="145" customFormat="1" x14ac:dyDescent="0.2">
      <c r="A495" s="28"/>
      <c r="B495" s="29"/>
      <c r="C495" s="30"/>
      <c r="D495" s="30"/>
      <c r="E495" s="31"/>
      <c r="F495" s="32"/>
      <c r="G495" s="33"/>
      <c r="H495" s="165"/>
      <c r="I495" s="34"/>
      <c r="J495" s="34"/>
      <c r="K495" s="152"/>
    </row>
    <row r="496" spans="1:11" s="145" customFormat="1" x14ac:dyDescent="0.2">
      <c r="A496" s="28"/>
      <c r="B496" s="29"/>
      <c r="C496" s="30"/>
      <c r="D496" s="30"/>
      <c r="E496" s="31"/>
      <c r="F496" s="32"/>
      <c r="G496" s="33"/>
      <c r="H496" s="165"/>
      <c r="I496" s="34"/>
      <c r="J496" s="34"/>
      <c r="K496" s="152"/>
    </row>
    <row r="498" spans="1:11" s="145" customFormat="1" x14ac:dyDescent="0.2">
      <c r="A498" s="28"/>
      <c r="B498" s="29"/>
      <c r="C498" s="30"/>
      <c r="D498" s="30"/>
      <c r="E498" s="31"/>
      <c r="F498" s="32"/>
      <c r="G498" s="33"/>
      <c r="H498" s="165"/>
      <c r="I498" s="34"/>
      <c r="J498" s="34"/>
      <c r="K498" s="152"/>
    </row>
    <row r="499" spans="1:11" s="145" customFormat="1" x14ac:dyDescent="0.2">
      <c r="A499" s="28"/>
      <c r="B499" s="29"/>
      <c r="C499" s="30"/>
      <c r="D499" s="30"/>
      <c r="E499" s="31"/>
      <c r="F499" s="32"/>
      <c r="G499" s="33"/>
      <c r="H499" s="165"/>
      <c r="I499" s="34"/>
      <c r="J499" s="34"/>
      <c r="K499" s="152"/>
    </row>
    <row r="500" spans="1:11" s="145" customFormat="1" x14ac:dyDescent="0.2">
      <c r="A500" s="28"/>
      <c r="B500" s="29"/>
      <c r="C500" s="30"/>
      <c r="D500" s="30"/>
      <c r="E500" s="31"/>
      <c r="F500" s="32"/>
      <c r="G500" s="33"/>
      <c r="H500" s="165"/>
      <c r="I500" s="34"/>
      <c r="J500" s="34"/>
      <c r="K500" s="152"/>
    </row>
    <row r="501" spans="1:11" s="145" customFormat="1" x14ac:dyDescent="0.2">
      <c r="A501" s="28"/>
      <c r="B501" s="29"/>
      <c r="C501" s="30"/>
      <c r="D501" s="30"/>
      <c r="E501" s="31"/>
      <c r="F501" s="32"/>
      <c r="G501" s="33"/>
      <c r="H501" s="165"/>
      <c r="I501" s="34"/>
      <c r="J501" s="34"/>
      <c r="K501" s="152"/>
    </row>
    <row r="504" spans="1:11" s="145" customFormat="1" x14ac:dyDescent="0.2">
      <c r="A504" s="28"/>
      <c r="B504" s="29"/>
      <c r="C504" s="30"/>
      <c r="D504" s="30"/>
      <c r="E504" s="31"/>
      <c r="F504" s="32"/>
      <c r="G504" s="33"/>
      <c r="H504" s="165"/>
      <c r="I504" s="34"/>
      <c r="J504" s="34"/>
      <c r="K504" s="152"/>
    </row>
  </sheetData>
  <sheetProtection selectLockedCells="1"/>
  <mergeCells count="1">
    <mergeCell ref="B82:E82"/>
  </mergeCells>
  <phoneticPr fontId="31" type="noConversion"/>
  <pageMargins left="0.95" right="0.45" top="0.75" bottom="0.75" header="0.3" footer="0.3"/>
  <pageSetup paperSize="9" scale="72" fitToHeight="0" orientation="portrait" r:id="rId1"/>
  <headerFooter>
    <oddFooter>&amp;C&amp;P &amp;RRiyan (Pvt) Ltd.</oddFooter>
  </headerFooter>
  <rowBreaks count="14" manualBreakCount="14">
    <brk id="41" max="10" man="1"/>
    <brk id="67" max="10" man="1"/>
    <brk id="89" max="10" man="1"/>
    <brk id="107" max="16383" man="1"/>
    <brk id="131" max="10" man="1"/>
    <brk id="153" max="16383" man="1"/>
    <brk id="193" max="10" man="1"/>
    <brk id="210" max="16383" man="1"/>
    <brk id="241" max="10" man="1"/>
    <brk id="291" max="10" man="1"/>
    <brk id="324" max="10" man="1"/>
    <brk id="355" max="10" man="1"/>
    <brk id="402" max="10" man="1"/>
    <brk id="4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C9D408449D348BC1208BA8C68548E" ma:contentTypeVersion="10" ma:contentTypeDescription="Create a new document." ma:contentTypeScope="" ma:versionID="40957333f33b0d358fbf43c857b8f217">
  <xsd:schema xmlns:xsd="http://www.w3.org/2001/XMLSchema" xmlns:xs="http://www.w3.org/2001/XMLSchema" xmlns:p="http://schemas.microsoft.com/office/2006/metadata/properties" xmlns:ns2="0f9bbd35-5c30-4b8c-b8f9-0a1d5e87c756" targetNamespace="http://schemas.microsoft.com/office/2006/metadata/properties" ma:root="true" ma:fieldsID="225f035e253f73fce4fc34399bfaa324" ns2:_="">
    <xsd:import namespace="0f9bbd35-5c30-4b8c-b8f9-0a1d5e87c7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bbd35-5c30-4b8c-b8f9-0a1d5e87c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30089-A124-469E-ABC0-A406F7AB1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bbd35-5c30-4b8c-b8f9-0a1d5e87c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9BB7B-A4EA-411F-8407-66A10F7FDF73}">
  <ds:schemaRefs>
    <ds:schemaRef ds:uri="http://schemas.microsoft.com/sharepoint/v3/contenttype/forms"/>
  </ds:schemaRefs>
</ds:datastoreItem>
</file>

<file path=customXml/itemProps3.xml><?xml version="1.0" encoding="utf-8"?>
<ds:datastoreItem xmlns:ds="http://schemas.openxmlformats.org/officeDocument/2006/customXml" ds:itemID="{20BF1F2D-6597-490F-AF96-2BD882C192C6}">
  <ds:schemaRefs>
    <ds:schemaRef ds:uri="http://www.w3.org/XML/1998/namespace"/>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0f9bbd35-5c30-4b8c-b8f9-0a1d5e87c75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LCC</cp:lastModifiedBy>
  <cp:lastPrinted>2021-02-02T09:13:49Z</cp:lastPrinted>
  <dcterms:created xsi:type="dcterms:W3CDTF">1997-08-04T14:16:05Z</dcterms:created>
  <dcterms:modified xsi:type="dcterms:W3CDTF">2021-03-15T09:27:08Z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0x010100E20C9D408449D348BC1208BA8C68548E</vt:lpwstr>
  </property>
</Properties>
</file>