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Z:\BID DOCUMENTS 2021\Outdoor Volley court 25 Islands (04-05-2021)\REVISED (16.5.2021)\"/>
    </mc:Choice>
  </mc:AlternateContent>
  <xr:revisionPtr revIDLastSave="0" documentId="13_ncr:1_{8BECA43E-3177-4DE2-8762-9E890C8B48A9}" xr6:coauthVersionLast="46" xr6:coauthVersionMax="46" xr10:uidLastSave="{00000000-0000-0000-0000-000000000000}"/>
  <bookViews>
    <workbookView xWindow="-120" yWindow="-120" windowWidth="29040" windowHeight="15840" xr2:uid="{49218715-98F8-4765-93E9-A696F87CCFF3}"/>
  </bookViews>
  <sheets>
    <sheet name="summary " sheetId="3" r:id="rId1"/>
    <sheet name="P&amp;G" sheetId="1" r:id="rId2"/>
    <sheet name="works" sheetId="2" r:id="rId3"/>
  </sheets>
  <definedNames>
    <definedName name="_xlnm.Print_Area" localSheetId="1">'P&amp;G'!$A$1:$F$236</definedName>
    <definedName name="_xlnm.Print_Area" localSheetId="0">'summary '!$A$1:$C$39</definedName>
    <definedName name="_xlnm.Print_Area" localSheetId="2">works!$A$1:$F$171</definedName>
    <definedName name="_xlnm.Print_Titles" localSheetId="1">'P&amp;G'!$1:$1</definedName>
    <definedName name="_xlnm.Print_Titles" localSheetId="2">works!$1:$1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2" l="1"/>
  <c r="F70" i="2"/>
  <c r="F158" i="2" s="1"/>
  <c r="C13" i="3" s="1"/>
  <c r="F236" i="1"/>
  <c r="F154" i="2"/>
  <c r="F161" i="2" s="1"/>
  <c r="C19" i="3" s="1"/>
  <c r="F126" i="2"/>
  <c r="F160" i="2" s="1"/>
  <c r="C17" i="3" s="1"/>
  <c r="F34" i="2"/>
  <c r="F157" i="2"/>
  <c r="A13" i="3"/>
  <c r="F101" i="2"/>
  <c r="F159" i="2" s="1"/>
  <c r="C15" i="3" s="1"/>
  <c r="F171" i="2" l="1"/>
  <c r="C11" i="3"/>
  <c r="C25" i="3" l="1"/>
  <c r="C27" i="3" s="1"/>
</calcChain>
</file>

<file path=xl/sharedStrings.xml><?xml version="1.0" encoding="utf-8"?>
<sst xmlns="http://schemas.openxmlformats.org/spreadsheetml/2006/main" count="252" uniqueCount="223">
  <si>
    <t xml:space="preserve">item </t>
  </si>
  <si>
    <t xml:space="preserve">Unit </t>
  </si>
  <si>
    <t>Qty</t>
  </si>
  <si>
    <t xml:space="preserve">Rate </t>
  </si>
  <si>
    <t xml:space="preserve">Total </t>
  </si>
  <si>
    <t xml:space="preserve">Description </t>
  </si>
  <si>
    <t xml:space="preserve">Item </t>
  </si>
  <si>
    <t xml:space="preserve">Bill:01 </t>
  </si>
  <si>
    <t xml:space="preserve">Preliminaries and Generals </t>
  </si>
  <si>
    <t xml:space="preserve">The form of contract will be the standard form of contract of the ministry of finance of the Maldives </t>
  </si>
  <si>
    <t>The Preliminaries and General Section and the prices entered  therein  by the Contractor shall apply to the whole of the Works.</t>
  </si>
  <si>
    <t>The Contractor shall allow against the items or in the prices for everything contained in the Bill of Quantity which have a monetary value. Where items are not priced or have dashes or “N.A.”, “Excluded”, “Included” or other like marks inserted in the cash columns, they shall  be deemed  to be of no monetary value or have been included in the price of each item of  the work in the Bill of Quantity. The Contractor shall not be entitled  to any claim whatsoever in this respect.</t>
  </si>
  <si>
    <t>No alterations or amendments shall be made to the Contract Documents unless authorised in writing by the Employer's Representative. The original text shall be adhered to if unauthorised alterations or amendments have been made by the Contractor.</t>
  </si>
  <si>
    <t>A</t>
  </si>
  <si>
    <t>B</t>
  </si>
  <si>
    <t>BILL OF QUANTITY</t>
  </si>
  <si>
    <t>The Contractor shall complete ALL items in the Schedule of Rates in accordance with the Employer’s  Requirements. The unit rates  entered by  the Contractor against each item in the Schedule of Rates shall include, but without limitation to, all costs for:</t>
  </si>
  <si>
    <r>
      <t>1.</t>
    </r>
    <r>
      <rPr>
        <sz val="7"/>
        <color theme="1"/>
        <rFont val="Times New Roman"/>
        <family val="1"/>
      </rPr>
      <t xml:space="preserve">       </t>
    </r>
    <r>
      <rPr>
        <sz val="10"/>
        <color theme="1"/>
        <rFont val="Arial"/>
        <family val="2"/>
      </rPr>
      <t>Materials including wastages;</t>
    </r>
  </si>
  <si>
    <r>
      <t>2.</t>
    </r>
    <r>
      <rPr>
        <sz val="7"/>
        <color theme="1"/>
        <rFont val="Times New Roman"/>
        <family val="1"/>
      </rPr>
      <t xml:space="preserve">       </t>
    </r>
    <r>
      <rPr>
        <sz val="10"/>
        <color theme="1"/>
        <rFont val="Arial"/>
        <family val="2"/>
      </rPr>
      <t>Transport, delivery, unloading, storing and placing and hoisting into position;</t>
    </r>
  </si>
  <si>
    <r>
      <t>3.</t>
    </r>
    <r>
      <rPr>
        <sz val="7"/>
        <color theme="1"/>
        <rFont val="Times New Roman"/>
        <family val="1"/>
      </rPr>
      <t xml:space="preserve">       </t>
    </r>
    <r>
      <rPr>
        <sz val="10"/>
        <color theme="1"/>
        <rFont val="Arial"/>
        <family val="2"/>
      </rPr>
      <t>Labour;</t>
    </r>
  </si>
  <si>
    <r>
      <t>4.</t>
    </r>
    <r>
      <rPr>
        <sz val="7"/>
        <color theme="1"/>
        <rFont val="Times New Roman"/>
        <family val="1"/>
      </rPr>
      <t xml:space="preserve">       </t>
    </r>
    <r>
      <rPr>
        <sz val="10"/>
        <color theme="1"/>
        <rFont val="Arial"/>
        <family val="2"/>
      </rPr>
      <t>Use of ordinary plant, tools, equipment and machinery and existing scaffolding;</t>
    </r>
  </si>
  <si>
    <r>
      <t>5.</t>
    </r>
    <r>
      <rPr>
        <sz val="7"/>
        <color theme="1"/>
        <rFont val="Times New Roman"/>
        <family val="1"/>
      </rPr>
      <t xml:space="preserve">       </t>
    </r>
    <r>
      <rPr>
        <sz val="10"/>
        <color theme="1"/>
        <rFont val="Arial"/>
        <family val="2"/>
      </rPr>
      <t>Protection, cleaning and making good works disturbed;</t>
    </r>
  </si>
  <si>
    <r>
      <t>6.</t>
    </r>
    <r>
      <rPr>
        <sz val="7"/>
        <color theme="1"/>
        <rFont val="Times New Roman"/>
        <family val="1"/>
      </rPr>
      <t xml:space="preserve">       </t>
    </r>
    <r>
      <rPr>
        <sz val="10"/>
        <color theme="1"/>
        <rFont val="Arial"/>
        <family val="2"/>
      </rPr>
      <t>All duties, taxes, levies and authority fees;</t>
    </r>
  </si>
  <si>
    <r>
      <t>7.</t>
    </r>
    <r>
      <rPr>
        <sz val="7"/>
        <color theme="1"/>
        <rFont val="Times New Roman"/>
        <family val="1"/>
      </rPr>
      <t xml:space="preserve">       </t>
    </r>
    <r>
      <rPr>
        <sz val="10"/>
        <color theme="1"/>
        <rFont val="Arial"/>
        <family val="2"/>
      </rPr>
      <t>Trade supervision;</t>
    </r>
  </si>
  <si>
    <r>
      <t>8.</t>
    </r>
    <r>
      <rPr>
        <sz val="7"/>
        <color theme="1"/>
        <rFont val="Times New Roman"/>
        <family val="1"/>
      </rPr>
      <t xml:space="preserve">       </t>
    </r>
    <r>
      <rPr>
        <sz val="10"/>
        <color theme="1"/>
        <rFont val="Arial"/>
        <family val="2"/>
      </rPr>
      <t>Overheads and profit; and</t>
    </r>
  </si>
  <si>
    <t>All items in the Schedule of Rates shall be realistically priced in detail. The Contractor shall substantiate his unit rates, if so requested  by  the  Employer’s Representative.</t>
  </si>
  <si>
    <t>The Contractor shall be deemed to have satisfied himself  as  to  the  sufficiency of his tender and of the prices in the Bill of Quantity, all   of which shall cover his obligations under the Contract and all work and expenditure necessary to design, carry out and bring the Works to completion.</t>
  </si>
  <si>
    <t>The Contractor shall prepare and submit the Bill of Quantity in accordance with the Employer’s Requirements.</t>
  </si>
  <si>
    <t>The prices entered against each item in the Bill of Quantity shall accurately and fully represent the value of that item and shall be based on  the unit rates inserted by the Contractor in the Schedule of Rates.</t>
  </si>
  <si>
    <r>
      <t>9.</t>
    </r>
    <r>
      <rPr>
        <sz val="7"/>
        <color theme="1"/>
        <rFont val="Times New Roman"/>
        <family val="1"/>
      </rPr>
      <t xml:space="preserve">       </t>
    </r>
    <r>
      <rPr>
        <sz val="10"/>
        <color theme="1"/>
        <rFont val="Arial"/>
        <family val="2"/>
      </rPr>
      <t xml:space="preserve">All works, materials and expenditure whether permanent or temporary, which are either indispensably necessary to carry out and bring to completion the Works as described in or to be inferred from the Employer’s Requirements or other Contract Documents taken as a whole, </t>
    </r>
  </si>
  <si>
    <t>Unit rates entered by the Contractor in the Bill of Quantity shall be used as the basis for valuation of Interim Payment Certificates, variations and preparation of the Statement of Final Account.</t>
  </si>
  <si>
    <t>LICENSING OF CONTRACTOR</t>
  </si>
  <si>
    <t>The tender shall be register contractor at the Ministry of National Planning, Housing &amp; Infrastructure and shall have a valid National Contractors Registry Certificate</t>
  </si>
  <si>
    <t>C</t>
  </si>
  <si>
    <t>PERFORMANCE SECURITY</t>
  </si>
  <si>
    <t>Within 14 days from the date of the Letter of Acceptance (or such other period as specified in the Contract), the Contractor shall provide to the Employer a Performance Security for  an  amount equal to ten percent (5%) of the Contract Sum as security for the due performance and observance by the Contractor of his obligations and liabilities under the Contract in accordance of the Conditions of Contract. The Performance security shall be in accordance with the prescribed form annexed to Document  and obtained  from a licensed  bank approved by Owner. The Performance security shall be denominated in a freely convertible currency acceptable to the Purchaser; and shall be in the format stipulated in the contract. The Contractor shall maintain the validity of the Performance Security until  the date of issue of the Defects Liability Certificate for the whole Works.</t>
  </si>
  <si>
    <t>D</t>
  </si>
  <si>
    <t>PROGRAMME FOR THE WORKS</t>
  </si>
  <si>
    <t>Within 14 days from the date of the Letter of Acceptance (or such other period as specified in the Contract), the Contractor shall submit a  programme showing the following details, to the Employer’s Representative for approval:</t>
  </si>
  <si>
    <r>
      <t>1.</t>
    </r>
    <r>
      <rPr>
        <sz val="7"/>
        <color theme="1"/>
        <rFont val="Times New Roman"/>
        <family val="1"/>
      </rPr>
      <t xml:space="preserve">        </t>
    </r>
    <r>
      <rPr>
        <sz val="10"/>
        <color theme="1"/>
        <rFont val="Arial"/>
        <family val="2"/>
      </rPr>
      <t>The order or sequence of the Works or parts or sections thereof including works of all Sub-Contractors.</t>
    </r>
  </si>
  <si>
    <r>
      <t>2.</t>
    </r>
    <r>
      <rPr>
        <sz val="7"/>
        <color theme="1"/>
        <rFont val="Times New Roman"/>
        <family val="1"/>
      </rPr>
      <t xml:space="preserve">        </t>
    </r>
    <r>
      <rPr>
        <sz val="10"/>
        <color theme="1"/>
        <rFont val="Arial"/>
        <family val="2"/>
      </rPr>
      <t>The critical paths along which such works, parts or sections  lie  including dates and details.</t>
    </r>
  </si>
  <si>
    <r>
      <t>3.</t>
    </r>
    <r>
      <rPr>
        <sz val="7"/>
        <color theme="1"/>
        <rFont val="Times New Roman"/>
        <family val="1"/>
      </rPr>
      <t xml:space="preserve">        </t>
    </r>
    <r>
      <rPr>
        <sz val="10"/>
        <color theme="1"/>
        <rFont val="Arial"/>
        <family val="2"/>
      </rPr>
      <t>The anticipated time for completion of the Works, including works for which Provisional Sums have been provided.</t>
    </r>
  </si>
  <si>
    <t>4.        Dates for submission and approval of  shop/construction drawings and coordination drawings.</t>
  </si>
  <si>
    <t>EXCEPTIONALLY ADVERSE WEATHER</t>
  </si>
  <si>
    <t>For the purposes of assessing any extension to the Time for  Completion due to exceptionally adverse weather, the number of "wet days" in any one calendar month which exceeds the “10-Year Monthly Average of Wet Days” for that calendar month based on the rainfall records for the meteorological station nearest to the Site.</t>
  </si>
  <si>
    <t>The Contractor shall identify the nearest  meteorological station  and notify the Engineer within 14 days from the Commencement Date for approval.</t>
  </si>
  <si>
    <t>A "wet day" shall be defined as one where the rainfall for that particular day equals or exceeds 10.16mm.</t>
  </si>
  <si>
    <t>“Exceptionally Adverse Weather” shall be assessed on a calendar “month to month” basis and extension to the Time for Completion shall  be granted only where the number of wet days exceeds the monthly average wet days given above and provided always that in the opinion of the Engineer,  progress of the Works has been affected and continuance of any work becomes impracticable, causing delay in the completion of the Works.</t>
  </si>
  <si>
    <t>SITE SUPERVISORY AND ADMINISTRATIVE STAFF</t>
  </si>
  <si>
    <t>The Contractor shall provide adequate and competent site supervisory and administrative staff on a full-time basis for the proper execution of the Works which shall include, as a minimum requirement, but not be limited to the following:</t>
  </si>
  <si>
    <t>E</t>
  </si>
  <si>
    <t>F</t>
  </si>
  <si>
    <t>G</t>
  </si>
  <si>
    <t>1.        Adequate and experienced general foremen;</t>
  </si>
  <si>
    <t>The Contractor's site personnel and supervisory  and administrative  staff  shall be on site full time during all working hours and whenever deemed necessary by the Employer’s Representative.</t>
  </si>
  <si>
    <t>On commencement of the Works, a list of the emergency contact numbers   of the Contractor’s key personnel including mobile phone numbers shall be submitted to the Employer’s Representative.</t>
  </si>
  <si>
    <t>TEMPORARY HOARDINGS, PROJECT SIGNBOARDS AND THE LIKE</t>
  </si>
  <si>
    <t>The Contractor shall design, supply, construct and maintain any signage, signboards, temporary hoardings and gates around the site boundaries including mandatory signage, signboards and protective hoardings required by the relevant Authorities, all to the requirements of the Employer’s Representative and the Authorities.</t>
  </si>
  <si>
    <t>TEMPORARY LIGHTING, POWER AND WATER</t>
  </si>
  <si>
    <t>The Contractor shall provide at his own expense all necessary temporary lighting, electrical power and water supply required for the Works.</t>
  </si>
  <si>
    <t>DISPOSAL OF SITE REFUSE</t>
  </si>
  <si>
    <t>The Contractor shall allow here for the disposal of site refuse of  all  contractors engaged on the site including Subcontractors and direct contractors. A central site disposal bin or center shall be located within the site for daily collection of all refuse from all contractors.</t>
  </si>
  <si>
    <t>Thereafter, the Contractor shall take all rubbish and dispose off the island or dispose by approved means. All site refuse shall be disposed at approved disposal facilities sanctioned by the Local Island council.</t>
  </si>
  <si>
    <t>AS-BUILT DRAWINGS</t>
  </si>
  <si>
    <t>Finalised, approved and coordinated as-built drawings  in  the  following  format shall be submitted to the Employer and/or the Employer’s Representative upon the completion of the Works and prior to the issuance   of the Handing Over Certificate:</t>
  </si>
  <si>
    <r>
      <t>1.</t>
    </r>
    <r>
      <rPr>
        <sz val="7"/>
        <color theme="1"/>
        <rFont val="Times New Roman"/>
        <family val="1"/>
      </rPr>
      <t xml:space="preserve">      </t>
    </r>
    <r>
      <rPr>
        <u/>
        <sz val="10"/>
        <color theme="1"/>
        <rFont val="Arial"/>
        <family val="2"/>
      </rPr>
      <t xml:space="preserve">  2 </t>
    </r>
    <r>
      <rPr>
        <sz val="10"/>
        <color theme="1"/>
        <rFont val="Arial"/>
        <family val="2"/>
      </rPr>
      <t xml:space="preserve"> sets of hard bound drawings; and</t>
    </r>
  </si>
  <si>
    <r>
      <t>2.</t>
    </r>
    <r>
      <rPr>
        <sz val="7"/>
        <color theme="1"/>
        <rFont val="Times New Roman"/>
        <family val="1"/>
      </rPr>
      <t xml:space="preserve">      </t>
    </r>
    <r>
      <rPr>
        <u/>
        <sz val="10"/>
        <color theme="1"/>
        <rFont val="Arial"/>
        <family val="2"/>
      </rPr>
      <t xml:space="preserve">  2 </t>
    </r>
    <r>
      <rPr>
        <sz val="10"/>
        <color theme="1"/>
        <rFont val="Arial"/>
        <family val="2"/>
      </rPr>
      <t xml:space="preserve"> sets of USB.</t>
    </r>
  </si>
  <si>
    <t>The Contractor shall obtain the Employer’s Representative’s approval as to the size of drawings, quality, and method of drawing, format and information required, prior to the preparation for both the hard copy and soft copy of the drawings.</t>
  </si>
  <si>
    <t>SITE MEETINGS</t>
  </si>
  <si>
    <t>The Contractor shall attend site meetings called by the Employer’s Representative and ensure attendance by the sub-contractors.</t>
  </si>
  <si>
    <t>Persons designated by the Contractor to attend and participate in site meetings shall have the required authority to commit the Contractor to solutions agreed upon at the meetings.</t>
  </si>
  <si>
    <t>H</t>
  </si>
  <si>
    <t>I</t>
  </si>
  <si>
    <t>J</t>
  </si>
  <si>
    <t>K</t>
  </si>
  <si>
    <t>LABOUR, PLANT AND TOOLS</t>
  </si>
  <si>
    <t>The Contractor shall provide all necessary labour, plant and tools for the proper and efficient execution of the Works. He shall provide for any  transport for labour and for the movement of plant and equipment to and      from site, erection, dismantling, moving about site as  necessary  and  including allowance for all idle time.</t>
  </si>
  <si>
    <t>L</t>
  </si>
  <si>
    <t>EMPLOYMENT OF FOREIGN MANPOWER</t>
  </si>
  <si>
    <t>M</t>
  </si>
  <si>
    <t>PROGRESS REPORTS</t>
  </si>
  <si>
    <t>The Contractor shall submit to the Employer and the Employer’s Representative daily progress reports for the Works at weekly intervals. The report shall set out the number of workmen employed, materials and goods delivered, the capacity and type of plant employed, weather conditions and such other information as the Employer’s Representative may request.</t>
  </si>
  <si>
    <t>N</t>
  </si>
  <si>
    <t>PROGRESS PHOTOGRAPHS</t>
  </si>
  <si>
    <t>Before commencement and thereafter at monthly intervals  until completion of the Works, the Contractor shall provide colour photographs to show progress of the Works on the Site. Photographs shall be taken with a digital camera at four-week intervals throughout the entire progress of the Works. USB containing digital copies of the photographs shall be submitted to the Employer’s Representative and Employer on a monthly basis, together with the monthly progress claims.</t>
  </si>
  <si>
    <t>O</t>
  </si>
  <si>
    <t>MATERIALS AND GOODS</t>
  </si>
  <si>
    <t>All materials and goods shall be the best of their described kinds and shall   in all cases be in exact conformity with the Employer’s Requirements.</t>
  </si>
  <si>
    <t>All materials and fittings shall be in strict accordance with the latest revised Thai standards or equivalent.</t>
  </si>
  <si>
    <t>The Contractor shall be responsible for all import and export regulations and shall pay all fees, taxes and charges in connection therewith.</t>
  </si>
  <si>
    <t>P</t>
  </si>
  <si>
    <t>The Contractor shall place his orders for specified materials at the earliest possible date after notification of acceptance of tender or at such time as may be specifically stated elsewhere herein for any particular materials. The Contractor shall be responsible for any delays occasioned through  any failure to do so.</t>
  </si>
  <si>
    <t>The Contractor shall not order materials from the quantities or sizes stated    in these documents but shall be solely responsible for himself the quantities required for the Works. All dimensions shall be checked and verified by the Contractor on the Site before ordering.</t>
  </si>
  <si>
    <t>The Contractor shall not enter into any agreement for the  supply  of  materials to the Site unless written approval has been given  by  the  Employer’s Representative on those materials which are required  to have the approval of the Employer’s Representative. In addition, the Employer shall not be held responsible for rejected materials delivered to Site and for materials which have been over ordered by the Contractor.</t>
  </si>
  <si>
    <t>Where a choice of manufacturer or source of supply is allowed for any particular product or material, the whole quantity required to complete the Works shall be of the same type, manufacture or source.</t>
  </si>
  <si>
    <t>For the avoidance of doubt, the Contractor shall not be entitled to any cost arising out of and in connection with the ordering of materials and/or  incorrect calculation of the quantities required for the Works due to either      over or under allowance.</t>
  </si>
  <si>
    <t>Q</t>
  </si>
  <si>
    <t>CLEANING AND OTHER WORKS UPON COMPLETION</t>
  </si>
  <si>
    <t>The Contractor shall leave the Works in a clean and tidy condition at completion of the Works. Prior to the issue of the Handing Over Certificate    of the Works, the Contractor shall:</t>
  </si>
  <si>
    <r>
      <t>TESTING AND COMMISSIONING OF M&amp;E SERVICES AND</t>
    </r>
    <r>
      <rPr>
        <b/>
        <sz val="10"/>
        <color theme="1"/>
        <rFont val="Arial"/>
        <family val="2"/>
      </rPr>
      <t xml:space="preserve"> </t>
    </r>
    <r>
      <rPr>
        <b/>
        <u/>
        <sz val="10"/>
        <color theme="1"/>
        <rFont val="Arial"/>
        <family val="2"/>
      </rPr>
      <t>INSTALLATIONS AFTER TURNING-ON OF SERVICES</t>
    </r>
  </si>
  <si>
    <t>The Contractor shall carry out all necessary testing and commissioning procedures comprising tests at the manufacturer's premises (where applicable), site tests during construction, commissioning and acceptance tests on completion, all as specified.</t>
  </si>
  <si>
    <t>The Contractor shall remain solely responsible for the cost of all utilities (water and power and the like) consumed and all other payments and expenses (including any minimum charges, surcharges,  refuse  fees, sanitary application fees, water borne fees, taxes and the like) levied by the Authorities, and administrative costs, for the period commencing from the Authorities' permanent connection (turning on) up to the date  of handing over to the Employer.</t>
  </si>
  <si>
    <t>The Contractor shall at all times throughout the progress of the Works have full regard and take full responsibility at his own cost for the safety, health     and welfare of all persons upon the Site and shall provide, maintain and implement all measures to keep the Site and the Works in a state to ensure the safety, health and welfare of such persons including those employed by sub-contractors and others (not being the Contractor’s employees or sub- contractors who may be affected by any work carried out by the Contractor) upon the Site (collectively “the workpeople”).</t>
  </si>
  <si>
    <t>SITE SECURITY</t>
  </si>
  <si>
    <t>The Contractor shall provide watchmen, lighting, warning lights, temporary fencing and barricades or barriers at all access points and positions.</t>
  </si>
  <si>
    <t>R</t>
  </si>
  <si>
    <t>S</t>
  </si>
  <si>
    <t>T</t>
  </si>
  <si>
    <t>The Contractor shall implement fire safety measures for fire prevention and fire fighting facilities on the Site.</t>
  </si>
  <si>
    <t xml:space="preserve">General </t>
  </si>
  <si>
    <t>U</t>
  </si>
  <si>
    <t>MOSQUITO PREVENTION AND PEST CONTROL</t>
  </si>
  <si>
    <t>The Contractor shall throughout the duration of the Contract engage an approved pest control service to undertake regular checks and treatment of the Site and the Works in accordance with the  requirements  of  the  Authorities and/or the Employer’s Representative. The Contractor shall submit certificates prepared by the approved  pest control  service stating  that inspection and treatment have been effected at intervals as directed by the Authorities and/or the Employer’s Representative.</t>
  </si>
  <si>
    <t>COMPLIANCE WITH STATUTORY ENACTMENTS AND BYE-LAWS</t>
  </si>
  <si>
    <t>The Contractor shall comply with all current statutory enactments and any latest amendments thereof together with all bye-laws and regulations pertaining to preconstruction survey, precautionary and monitoring measures, any safety measures, site welfare and work operations in the construction industry.</t>
  </si>
  <si>
    <t>SITE CLEARANCE</t>
  </si>
  <si>
    <t>CONSTRUCTION OF OUTDOOR VOLLEYBALL COURT</t>
  </si>
  <si>
    <t>Excavation quantities are measured to the faces of concrete members. Rates shall include for all additional excavation required to place the formwork, working space, dewatering the trenches, shoring etc.</t>
  </si>
  <si>
    <t>Excavating the site to 600mm dept and storing way the soil for back fill</t>
  </si>
  <si>
    <t>Cum</t>
  </si>
  <si>
    <t>Sqm</t>
  </si>
  <si>
    <t>CONCRETE WORKS</t>
  </si>
  <si>
    <t>General Notes</t>
  </si>
  <si>
    <t xml:space="preserve">Rates shall include for: </t>
  </si>
  <si>
    <t xml:space="preserve">Mixing, handling, placing in position, compacting, vibrating, curing; making good after removal of formwork, necessary mortar touch up to all concrete and casting in all required items, etc. </t>
  </si>
  <si>
    <t>Plasticizing admixture to be used in all concrete.</t>
  </si>
  <si>
    <t>Forming grooves , expansion joints and the like including necessary sealant and other accessories, unless otherwise separately measured.</t>
  </si>
  <si>
    <t xml:space="preserve"> All concrete shall be so cast as to receive only that finish on its exposed face as shown in the drawings.</t>
  </si>
  <si>
    <t>Mix ratio for  reinforced concrete shall be 1:2:3 and blinding concrete shall be 1:3:6 by volume, unless otherwise specified.</t>
  </si>
  <si>
    <t>nos</t>
  </si>
  <si>
    <t>WATERPROOFING</t>
  </si>
  <si>
    <t>Waterproofing</t>
  </si>
  <si>
    <t>Approved type of water proofing, as per manufacturer's instructions to:</t>
  </si>
  <si>
    <t>Sides of the ground beam and  boundary wall below ground level, vertically</t>
  </si>
  <si>
    <t>SURFACE FINISHES</t>
  </si>
  <si>
    <t>Sports Flooring</t>
  </si>
  <si>
    <t>Rates shall include for: The provision, erection and removal of scaffolding, rubbing down between coats and similar work, etc. Application of wall putty or others where indicated and ground smoothing for plastered walls. Protection of floors, fittings and cleaning upon completion. The paint system shall be from same supplier for the entire project.</t>
  </si>
  <si>
    <t xml:space="preserve">Electrical wiring should be done according to the Local Authority's regulations. Contractor shall get the approval for position of  fittings indicated in drawings from the Consultant before commencing the work. Rate shall include for:  All conduits, conduit fittings, clips, earth cables, draw wire, wiring accessories, hardware fixing, insulating materials, making holes and chases in brick work, concrete work, etc. and making good the same.  Supply and installation of all the fittings  complete with all the accessories, such as starters, bulbs, chokes, power factor correction capacitors, etc.  A light point is measured including conduit, wiring, earthing, connecting to switches, fixture, etc. </t>
  </si>
  <si>
    <t xml:space="preserve">METAL WORKS AND FENCING </t>
  </si>
  <si>
    <t>GROUND WORKS</t>
  </si>
  <si>
    <t>Excavation</t>
  </si>
  <si>
    <t xml:space="preserve">Lean Concrete </t>
  </si>
  <si>
    <t xml:space="preserve">Reinforce  Concrete </t>
  </si>
  <si>
    <t>IP65 Distribution Board, Consisting of  MCBs, MCCBs, RCCBs, etc., complete with approved  enclosure and accessories</t>
  </si>
  <si>
    <t xml:space="preserve">Sports Floor Marking </t>
  </si>
  <si>
    <t xml:space="preserve">FIXTURE AND EQUIPMENTS </t>
  </si>
  <si>
    <t>sets</t>
  </si>
  <si>
    <t xml:space="preserve">Outdoor Volleyball Post </t>
  </si>
  <si>
    <t xml:space="preserve">set </t>
  </si>
  <si>
    <t>Safety Pads</t>
  </si>
  <si>
    <t xml:space="preserve">FIVB approved  polyethylene net H1000 x L8500mm with Technora cable , complete </t>
  </si>
  <si>
    <t>FIVB approved outdoor use H1700mm 5kg/pair Urethane foam covered with tarpaulins Easy attach/detach with Velcro tapes Dust/Water/Rust proof design complete</t>
  </si>
  <si>
    <t>Volleyball Nets</t>
  </si>
  <si>
    <t xml:space="preserve">SIGNAGE </t>
  </si>
  <si>
    <t>Contractor shall get approval from the Consultant for all fittings before installation.   Rates shall include for: Screws, nails, bolts, nuts, standard  fixing or supporting clips, brackets, straps, rivets, plugs and all incidental accessories.</t>
  </si>
  <si>
    <t xml:space="preserve">Allow for outdoor Court Signage as per the drawings,  </t>
  </si>
  <si>
    <t xml:space="preserve">Total of Page 1 to collection </t>
  </si>
  <si>
    <t xml:space="preserve">Total of Page 2 to collection </t>
  </si>
  <si>
    <t xml:space="preserve">Total of Page 3 to collection </t>
  </si>
  <si>
    <t xml:space="preserve">Total of Page 4 to collection </t>
  </si>
  <si>
    <t xml:space="preserve">Total of Page 5 to collection </t>
  </si>
  <si>
    <t>SECTION</t>
  </si>
  <si>
    <t>DESCRIPTION</t>
  </si>
  <si>
    <t>SUMMARY OF CONTRACT SUM</t>
  </si>
  <si>
    <t>DATE</t>
  </si>
  <si>
    <t>BOQ SUMMARY</t>
  </si>
  <si>
    <t xml:space="preserve">Total of P&amp;G to Summary </t>
  </si>
  <si>
    <t>COLLECTION</t>
  </si>
  <si>
    <t>Add</t>
  </si>
  <si>
    <t>GST 6%</t>
  </si>
  <si>
    <t>PROPOSED CONSTRUCTION OF VOLLEYBALL COURT.</t>
  </si>
  <si>
    <t>Clear site of all vegetations including removing all top soil, bushes, shrubs, undergrowth, sapling, grass, rubbish and small trees not exceeding 300mm girth including grubbing up roots, filling and levelling of all pits and voids with approved filling</t>
  </si>
  <si>
    <t xml:space="preserve">The rate shall also include  for all the Reinforcement and form work required as per the drawings </t>
  </si>
  <si>
    <t xml:space="preserve">Reinforced Concrete to Ground beam </t>
  </si>
  <si>
    <t xml:space="preserve">Reinforced Concrete to Volleyball Net Post footing and stump as specified in the drawings </t>
  </si>
  <si>
    <t xml:space="preserve">Precast  Concrete </t>
  </si>
  <si>
    <t xml:space="preserve">Precast Concrete settlement tank as specified including the concrete cover placed and installed as specified </t>
  </si>
  <si>
    <t xml:space="preserve">Rates shall include for: Preparation, rubbing down between coats, etc. Dressing around and sealing all penetrations. Cutting, notching, bending and extra material for lapping, working into recesses, inserts, pipes, etc. and for working to falls and cross falls. Cleaning with wire brush where necessary, priming all joints including necessary additional material. </t>
  </si>
  <si>
    <t xml:space="preserve">Installation of Hot dip Galvanised Light post as per specification </t>
  </si>
  <si>
    <t>Contractor shall get approval from the Consultant for all fittings before installation.  The fixture and  equipment shall be installed according the instruction manuals. Rates shall include for: Screws, nails, bolts, nuts, standard cable fixing or supporting clips, brackets, straps, rivets, plugs and all incidental accessories.</t>
  </si>
  <si>
    <t xml:space="preserve"> Portable Players Bench 12 pax capacity [Players Bench] as specified  </t>
  </si>
  <si>
    <t>FIVB approved outdoor use Under ground L300mm Inner post : Φ76.3mm Outer post : Φ85.0mm 33kg/pair Internal bevel gear system for fine height adjustment Aluminium made Dust/Water/Rust proof design complete</t>
  </si>
  <si>
    <t>The prices and rates entered by the Contractor in the  Contract Bill of Quantity shall include, but without limitation to, for all works, materials and expenditure whether permanent or temporary and whether separately or specifically mentioned or described in the Contract Documents, which are either indispensably necessary to design, carry out and bring to completion the Works as described in or to be inferred  from  the  Employer’s  Requirements or other Contract Documents taken as a whole.</t>
  </si>
  <si>
    <t>The Contractor shall ensure that all employees and workers whether directly employed by him or by his Sub-Contractors and any Named  Sub-  Contractors working on the Site hold valid work permit and comply with all statutory requirements and by-laws, rules and regulations of  any  Government authority or statutory body.</t>
  </si>
  <si>
    <t>50mm blinding Concrete  to bottom of the beams</t>
  </si>
  <si>
    <t>Page.1/5 ………………………………………………………..</t>
  </si>
  <si>
    <t>Page. 2/5 ………………………………………………………..</t>
  </si>
  <si>
    <t>Page. 3/5 ………………………………………………………..</t>
  </si>
  <si>
    <t>Page. 4/5 ………………………………………………………..</t>
  </si>
  <si>
    <t>Page. 5/5 ………………………………………………………..</t>
  </si>
  <si>
    <t xml:space="preserve">Total of Page 6 to Summary </t>
  </si>
  <si>
    <t xml:space="preserve">Court marking on sports floor as per the specifications </t>
  </si>
  <si>
    <t>[project name]</t>
  </si>
  <si>
    <t>Sub base / Filling</t>
  </si>
  <si>
    <t xml:space="preserve">Take from spoil or obtain from other source, treat for termite and backfill in layers by compacting with mechanical compactor / roller , up to the floor finish bottom level including levelling to recive  the sports as per drawing and specification </t>
  </si>
  <si>
    <t xml:space="preserve">The Boundary Wall  concrete shall be Fair Faced to get the smooth, dense and level surface as specified in the drawings </t>
  </si>
  <si>
    <t xml:space="preserve">Fair Faced Finished Concrete to concrete boundary wall </t>
  </si>
  <si>
    <t xml:space="preserve">Reinforced Concrete to Light Post footing and stump as specified in the drawings </t>
  </si>
  <si>
    <t xml:space="preserve">Installation the Turf flooring on the compacted sub based including the Rubber granules, Silica sand all inclusive as per the specifications </t>
  </si>
  <si>
    <t xml:space="preserve">WORKPLACE SAFETY AND HEALTH </t>
  </si>
  <si>
    <t xml:space="preserve">ORDERING OF MATERIALS &amp; TRANSPORTATION </t>
  </si>
  <si>
    <t xml:space="preserve">Conctractor shall transport all material from the Goods point of purchase up to site storage , contractor shall not be entitled to charge for any additional transportation cost or any other cost relating to transportation of goods to site </t>
  </si>
  <si>
    <t>Fence sructure in GI Pipe posts, GI pipe horizontal bracing, bolts and nuts, hot dip galvanised (MS 740:1981 equivalent to BS 729:1971) the  Steel posts and Horiontal brace welded on site including protective coating and decorative coating finished as per drawing and specification. </t>
  </si>
  <si>
    <t xml:space="preserve">Installation of GI pipe framed fencing with PVC coated Linked fencing mesh as the drawing and specification, all inclusive </t>
  </si>
  <si>
    <t xml:space="preserve">Installation of GI pipe framed Gate with PVC coated Linked fencing mesh as the drawing and specification, all inclusive </t>
  </si>
  <si>
    <t>AMOUNT (MRF)</t>
  </si>
  <si>
    <t>ELECTRICAL INSTALLATION</t>
  </si>
  <si>
    <t xml:space="preserve">Connection to main :Allow for the relevant charges for obtaining single phase power supply from STELCO or Related Authority from the nearest connect point to designated DB location on site </t>
  </si>
  <si>
    <t xml:space="preserve">Installation of LED Light as per Specifications including cabling and switches if as required </t>
  </si>
  <si>
    <t>Site clearing upon completion</t>
  </si>
  <si>
    <t>item</t>
  </si>
  <si>
    <t>Page.1/5</t>
  </si>
  <si>
    <t>Page. 2/5</t>
  </si>
  <si>
    <t>Page. 3/5</t>
  </si>
  <si>
    <t>Page. 4/5</t>
  </si>
  <si>
    <t>Page. 5/5</t>
  </si>
  <si>
    <t>TOTAL</t>
  </si>
  <si>
    <t xml:space="preserve">Ministry of Youth Sports and Community Empowerment </t>
  </si>
  <si>
    <t>Masonary &amp;  Plastering</t>
  </si>
  <si>
    <t>Supply and Laying of 100mm thick masonary wall including plastering on both sides as specified</t>
  </si>
  <si>
    <t>sq.mtr</t>
  </si>
  <si>
    <r>
      <t xml:space="preserve">Duration  </t>
    </r>
    <r>
      <rPr>
        <b/>
        <sz val="10"/>
        <color theme="1"/>
        <rFont val="Arial"/>
        <family val="2"/>
      </rPr>
      <t xml:space="preserve">     </t>
    </r>
    <r>
      <rPr>
        <sz val="10"/>
        <color theme="1"/>
        <rFont val="Arial"/>
        <family val="2"/>
      </rPr>
      <t xml:space="preserve"> days</t>
    </r>
  </si>
  <si>
    <t>SIGNATURE &amp; STAMP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</si>
</sst>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7"/>
      <color theme="1"/>
      <name val="Times New Roman"/>
      <family val="1"/>
    </font>
    <font>
      <b/>
      <u/>
      <sz val="10"/>
      <color theme="1"/>
      <name val="Arial"/>
      <family val="2"/>
    </font>
    <font>
      <sz val="11"/>
      <color rgb="FF000000"/>
      <name val="Times New Roman"/>
      <family val="1"/>
    </font>
    <font>
      <u/>
      <sz val="10"/>
      <color theme="1"/>
      <name val="Arial"/>
      <family val="2"/>
    </font>
    <font>
      <b/>
      <sz val="10"/>
      <color theme="1"/>
      <name val="Arial"/>
      <family val="2"/>
    </font>
    <font>
      <sz val="10"/>
      <name val="Arial"/>
      <family val="2"/>
    </font>
    <font>
      <b/>
      <u/>
      <sz val="12"/>
      <name val="Times New Roman"/>
      <family val="1"/>
    </font>
    <font>
      <b/>
      <u/>
      <sz val="11"/>
      <color theme="1"/>
      <name val="Calibri"/>
      <family val="2"/>
      <scheme val="minor"/>
    </font>
    <font>
      <b/>
      <sz val="12"/>
      <name val="Times New Roman"/>
      <family val="1"/>
    </font>
    <font>
      <b/>
      <sz val="10"/>
      <name val="Arial"/>
      <family val="2"/>
    </font>
    <font>
      <b/>
      <sz val="8"/>
      <name val="Arial"/>
      <family val="2"/>
    </font>
    <font>
      <b/>
      <u/>
      <sz val="10"/>
      <name val="Arial"/>
      <family val="2"/>
    </font>
    <font>
      <u/>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164" fontId="9" fillId="0" borderId="0" applyFont="0" applyFill="0" applyBorder="0" applyAlignment="0" applyProtection="0"/>
  </cellStyleXfs>
  <cellXfs count="103">
    <xf numFmtId="0" fontId="0" fillId="0" borderId="0" xfId="0"/>
    <xf numFmtId="0" fontId="2" fillId="0" borderId="1" xfId="0" applyFont="1" applyBorder="1" applyAlignment="1">
      <alignment horizontal="center"/>
    </xf>
    <xf numFmtId="0" fontId="0" fillId="0" borderId="0" xfId="0" applyAlignment="1">
      <alignment horizontal="left" vertical="top" wrapText="1"/>
    </xf>
    <xf numFmtId="0" fontId="6" fillId="0" borderId="0" xfId="0" applyFont="1" applyAlignment="1">
      <alignment horizontal="justify" vertical="center"/>
    </xf>
    <xf numFmtId="0" fontId="6" fillId="0" borderId="0" xfId="0" applyFont="1" applyAlignment="1">
      <alignment vertical="center"/>
    </xf>
    <xf numFmtId="0" fontId="2" fillId="0" borderId="0" xfId="0" applyFont="1" applyAlignment="1">
      <alignment horizontal="left" vertical="top" wrapText="1"/>
    </xf>
    <xf numFmtId="0" fontId="2" fillId="0" borderId="1" xfId="0" applyFont="1" applyBorder="1" applyAlignment="1">
      <alignment horizontal="center" vertical="top"/>
    </xf>
    <xf numFmtId="0" fontId="2" fillId="0" borderId="0" xfId="0" applyFont="1" applyAlignment="1">
      <alignment horizontal="center" vertical="top"/>
    </xf>
    <xf numFmtId="0" fontId="0" fillId="0" borderId="0" xfId="0" applyAlignment="1">
      <alignment horizontal="center" vertical="center"/>
    </xf>
    <xf numFmtId="0" fontId="2"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164" fontId="0" fillId="0" borderId="0" xfId="1" applyFont="1" applyAlignment="1">
      <alignment vertical="center"/>
    </xf>
    <xf numFmtId="0" fontId="0" fillId="0" borderId="4" xfId="0" applyBorder="1" applyAlignment="1">
      <alignment horizontal="center" vertical="center"/>
    </xf>
    <xf numFmtId="0" fontId="0" fillId="0" borderId="4" xfId="0" applyBorder="1" applyAlignment="1">
      <alignment horizontal="right" vertical="center"/>
    </xf>
    <xf numFmtId="0" fontId="0" fillId="0" borderId="4" xfId="0" applyBorder="1"/>
    <xf numFmtId="0" fontId="0" fillId="0" borderId="4" xfId="0" applyBorder="1" applyAlignment="1">
      <alignment vertical="center"/>
    </xf>
    <xf numFmtId="0" fontId="0" fillId="0" borderId="5" xfId="0" applyBorder="1"/>
    <xf numFmtId="0" fontId="2" fillId="0" borderId="4" xfId="0" applyFont="1" applyBorder="1" applyAlignment="1">
      <alignment horizontal="center" vertical="top"/>
    </xf>
    <xf numFmtId="0" fontId="2" fillId="0" borderId="4" xfId="0" applyFont="1" applyBorder="1" applyAlignment="1">
      <alignment horizontal="center"/>
    </xf>
    <xf numFmtId="0" fontId="2" fillId="0" borderId="4" xfId="0" applyFont="1" applyBorder="1"/>
    <xf numFmtId="0" fontId="0" fillId="0" borderId="4" xfId="0" applyBorder="1" applyAlignment="1">
      <alignment horizontal="left" vertical="top" wrapText="1"/>
    </xf>
    <xf numFmtId="0" fontId="2" fillId="0" borderId="4" xfId="0" applyFont="1" applyBorder="1" applyAlignment="1">
      <alignment horizontal="left" vertical="top" wrapText="1"/>
    </xf>
    <xf numFmtId="0" fontId="11" fillId="0" borderId="4" xfId="0" applyFont="1" applyBorder="1" applyAlignment="1">
      <alignment horizontal="left" vertical="top" wrapText="1"/>
    </xf>
    <xf numFmtId="164" fontId="10" fillId="2" borderId="4" xfId="1" applyFont="1" applyFill="1" applyBorder="1" applyAlignment="1">
      <alignment wrapText="1"/>
    </xf>
    <xf numFmtId="0" fontId="12" fillId="2" borderId="4" xfId="1" applyNumberFormat="1" applyFont="1" applyFill="1" applyBorder="1" applyAlignment="1">
      <alignment horizontal="left" vertical="top" wrapText="1"/>
    </xf>
    <xf numFmtId="0" fontId="0" fillId="0" borderId="4" xfId="0" applyBorder="1" applyAlignment="1">
      <alignment horizontal="left" vertical="top" wrapText="1"/>
    </xf>
    <xf numFmtId="0" fontId="2" fillId="0" borderId="5" xfId="0" applyFont="1" applyBorder="1" applyAlignment="1">
      <alignment horizontal="center" vertical="top"/>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xf numFmtId="0" fontId="13" fillId="0" borderId="0" xfId="3" applyFont="1" applyAlignment="1">
      <alignment horizontal="left" vertical="center"/>
    </xf>
    <xf numFmtId="0" fontId="9" fillId="0" borderId="0" xfId="3"/>
    <xf numFmtId="39" fontId="13" fillId="0" borderId="0" xfId="4" applyNumberFormat="1" applyFont="1" applyAlignment="1">
      <alignment horizontal="right"/>
    </xf>
    <xf numFmtId="0" fontId="14" fillId="0" borderId="0" xfId="3" applyFont="1" applyAlignment="1">
      <alignment horizontal="left" vertical="center"/>
    </xf>
    <xf numFmtId="0" fontId="9" fillId="0" borderId="0" xfId="3" applyAlignment="1">
      <alignment horizontal="center"/>
    </xf>
    <xf numFmtId="0" fontId="9" fillId="0" borderId="0" xfId="5" applyNumberFormat="1" applyFont="1" applyBorder="1" applyAlignment="1">
      <alignment horizontal="center"/>
    </xf>
    <xf numFmtId="0" fontId="3" fillId="0" borderId="0" xfId="0" applyFont="1"/>
    <xf numFmtId="164" fontId="3" fillId="0" borderId="0" xfId="0" applyNumberFormat="1" applyFont="1"/>
    <xf numFmtId="164" fontId="3" fillId="0" borderId="0" xfId="1" applyFont="1"/>
    <xf numFmtId="9" fontId="3" fillId="0" borderId="0" xfId="2" applyFont="1"/>
    <xf numFmtId="0" fontId="0" fillId="0" borderId="6" xfId="0" applyBorder="1" applyAlignment="1">
      <alignment horizontal="left" vertical="top" wrapText="1"/>
    </xf>
    <xf numFmtId="0" fontId="5" fillId="0" borderId="6" xfId="0" applyFont="1" applyBorder="1" applyAlignment="1">
      <alignment vertical="center" wrapText="1"/>
    </xf>
    <xf numFmtId="0" fontId="0" fillId="0" borderId="9" xfId="0" applyBorder="1" applyAlignment="1">
      <alignment horizontal="left" vertical="top" wrapText="1"/>
    </xf>
    <xf numFmtId="0" fontId="0" fillId="0" borderId="7" xfId="0" applyBorder="1" applyAlignment="1">
      <alignment horizontal="center" vertical="center"/>
    </xf>
    <xf numFmtId="0" fontId="0" fillId="0" borderId="7" xfId="0"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xf>
    <xf numFmtId="164" fontId="0" fillId="0" borderId="4" xfId="1" applyFont="1" applyBorder="1" applyAlignment="1">
      <alignment vertical="center"/>
    </xf>
    <xf numFmtId="0" fontId="0" fillId="0" borderId="4" xfId="0" applyBorder="1" applyAlignment="1">
      <alignment horizontal="left" vertical="top" wrapText="1"/>
    </xf>
    <xf numFmtId="0" fontId="0" fillId="0" borderId="4" xfId="0" applyBorder="1" applyAlignment="1">
      <alignment horizontal="left" vertical="top" wrapText="1"/>
    </xf>
    <xf numFmtId="0" fontId="2" fillId="0" borderId="4" xfId="0" applyFont="1" applyBorder="1" applyAlignment="1">
      <alignment horizontal="center" vertical="center"/>
    </xf>
    <xf numFmtId="0" fontId="0" fillId="0" borderId="4" xfId="0" applyBorder="1" applyAlignment="1">
      <alignment horizontal="left" vertical="center" wrapText="1"/>
    </xf>
    <xf numFmtId="164" fontId="2" fillId="0" borderId="1" xfId="1" applyFont="1" applyBorder="1" applyAlignment="1">
      <alignment horizontal="center" vertical="center"/>
    </xf>
    <xf numFmtId="164" fontId="0" fillId="0" borderId="1" xfId="1" applyFont="1" applyBorder="1" applyAlignment="1">
      <alignment vertical="center"/>
    </xf>
    <xf numFmtId="164" fontId="0" fillId="0" borderId="8" xfId="1" applyFont="1" applyBorder="1" applyAlignment="1">
      <alignment vertical="center"/>
    </xf>
    <xf numFmtId="164" fontId="0" fillId="0" borderId="3" xfId="1" applyFont="1" applyBorder="1" applyAlignment="1">
      <alignment vertical="center"/>
    </xf>
    <xf numFmtId="164" fontId="0" fillId="0" borderId="2" xfId="1" applyFont="1" applyBorder="1" applyAlignment="1">
      <alignment vertical="center"/>
    </xf>
    <xf numFmtId="164" fontId="2" fillId="0" borderId="1" xfId="1" applyFont="1" applyBorder="1" applyAlignment="1">
      <alignment horizontal="center"/>
    </xf>
    <xf numFmtId="164" fontId="0" fillId="0" borderId="4" xfId="1" applyFont="1" applyBorder="1"/>
    <xf numFmtId="164" fontId="0" fillId="0" borderId="5" xfId="1" applyFont="1" applyBorder="1"/>
    <xf numFmtId="164" fontId="0" fillId="0" borderId="1" xfId="1" applyFont="1" applyBorder="1"/>
    <xf numFmtId="164" fontId="0" fillId="0" borderId="0" xfId="1" applyFont="1"/>
    <xf numFmtId="0" fontId="0" fillId="0" borderId="4" xfId="0" applyFill="1" applyBorder="1" applyAlignment="1">
      <alignment horizontal="right" vertical="center"/>
    </xf>
    <xf numFmtId="0" fontId="0" fillId="0" borderId="4" xfId="0" applyBorder="1" applyAlignment="1">
      <alignment horizontal="left" vertical="top" wrapText="1"/>
    </xf>
    <xf numFmtId="0" fontId="0" fillId="0" borderId="4" xfId="0" applyBorder="1" applyAlignment="1">
      <alignment horizontal="left" vertical="top" wrapText="1"/>
    </xf>
    <xf numFmtId="0" fontId="13" fillId="0" borderId="1" xfId="3" applyFont="1" applyBorder="1" applyAlignment="1">
      <alignment horizontal="center" vertical="center" wrapText="1"/>
    </xf>
    <xf numFmtId="0" fontId="13" fillId="0" borderId="1" xfId="5" applyNumberFormat="1" applyFont="1" applyBorder="1" applyAlignment="1">
      <alignment horizontal="center" vertical="center" wrapText="1"/>
    </xf>
    <xf numFmtId="0" fontId="13" fillId="0" borderId="10" xfId="3" applyFont="1" applyBorder="1" applyAlignment="1">
      <alignment horizontal="left"/>
    </xf>
    <xf numFmtId="0" fontId="9" fillId="0" borderId="10" xfId="3" applyBorder="1"/>
    <xf numFmtId="164" fontId="9" fillId="0" borderId="10" xfId="1" applyFont="1" applyBorder="1" applyAlignment="1">
      <alignment horizontal="center"/>
    </xf>
    <xf numFmtId="0" fontId="9" fillId="0" borderId="4" xfId="3" applyBorder="1" applyAlignment="1">
      <alignment horizontal="center"/>
    </xf>
    <xf numFmtId="0" fontId="9" fillId="0" borderId="4" xfId="3" applyBorder="1"/>
    <xf numFmtId="0" fontId="9" fillId="0" borderId="4" xfId="5" applyNumberFormat="1" applyFont="1" applyBorder="1" applyAlignment="1">
      <alignment horizontal="center"/>
    </xf>
    <xf numFmtId="0" fontId="15" fillId="0" borderId="4" xfId="3" applyFont="1" applyBorder="1" applyAlignment="1"/>
    <xf numFmtId="0" fontId="13" fillId="0" borderId="4" xfId="3" applyFont="1" applyBorder="1"/>
    <xf numFmtId="164" fontId="9" fillId="0" borderId="4" xfId="5" applyFont="1" applyBorder="1" applyAlignment="1">
      <alignment horizontal="center"/>
    </xf>
    <xf numFmtId="0" fontId="9" fillId="0" borderId="4" xfId="3" applyBorder="1" applyAlignment="1">
      <alignment horizontal="center" vertical="center"/>
    </xf>
    <xf numFmtId="0" fontId="9" fillId="0" borderId="4" xfId="3" applyBorder="1" applyAlignment="1">
      <alignment horizontal="left" vertical="center" wrapText="1"/>
    </xf>
    <xf numFmtId="0" fontId="16" fillId="0" borderId="4" xfId="3" applyFont="1" applyBorder="1" applyAlignment="1">
      <alignment horizontal="center"/>
    </xf>
    <xf numFmtId="0" fontId="9" fillId="0" borderId="4" xfId="5" applyNumberFormat="1" applyFont="1" applyBorder="1" applyAlignment="1">
      <alignment horizontal="left" vertical="center"/>
    </xf>
    <xf numFmtId="0" fontId="9" fillId="0" borderId="5" xfId="3" applyBorder="1" applyAlignment="1">
      <alignment horizontal="center"/>
    </xf>
    <xf numFmtId="0" fontId="9" fillId="0" borderId="5" xfId="3" applyBorder="1"/>
    <xf numFmtId="0" fontId="9" fillId="0" borderId="5" xfId="5" applyNumberFormat="1" applyFont="1" applyBorder="1" applyAlignment="1">
      <alignment horizontal="center"/>
    </xf>
    <xf numFmtId="0" fontId="9" fillId="0" borderId="11" xfId="3" applyBorder="1" applyAlignment="1">
      <alignment horizontal="center"/>
    </xf>
    <xf numFmtId="0" fontId="9" fillId="0" borderId="11" xfId="3" applyBorder="1"/>
    <xf numFmtId="164" fontId="9" fillId="0" borderId="11" xfId="5" applyFont="1" applyBorder="1" applyAlignment="1">
      <alignment horizontal="center"/>
    </xf>
    <xf numFmtId="0" fontId="9" fillId="0" borderId="11" xfId="5" applyNumberFormat="1" applyFont="1" applyBorder="1" applyAlignment="1">
      <alignment horizontal="center"/>
    </xf>
    <xf numFmtId="0" fontId="9" fillId="0" borderId="11" xfId="3" applyBorder="1" applyAlignment="1">
      <alignment horizontal="center" vertical="center"/>
    </xf>
    <xf numFmtId="0" fontId="9" fillId="0" borderId="11" xfId="3" applyBorder="1" applyAlignment="1">
      <alignment horizontal="left" vertical="center" wrapText="1"/>
    </xf>
    <xf numFmtId="0" fontId="0" fillId="0" borderId="4" xfId="0" applyBorder="1" applyAlignment="1">
      <alignment horizontal="left" vertical="top" wrapText="1"/>
    </xf>
    <xf numFmtId="0" fontId="0" fillId="3" borderId="4" xfId="0" applyFill="1" applyBorder="1" applyAlignment="1">
      <alignment horizontal="right" vertical="center"/>
    </xf>
    <xf numFmtId="0" fontId="0" fillId="3" borderId="4" xfId="0" applyFill="1" applyBorder="1" applyAlignment="1">
      <alignment vertical="center"/>
    </xf>
    <xf numFmtId="39" fontId="13" fillId="0" borderId="0" xfId="4" applyNumberFormat="1" applyFont="1" applyAlignment="1">
      <alignment horizontal="center" vertical="center"/>
    </xf>
    <xf numFmtId="0" fontId="9" fillId="0" borderId="0" xfId="3" applyAlignment="1">
      <alignment horizontal="center" vertical="center"/>
    </xf>
    <xf numFmtId="0" fontId="0" fillId="0" borderId="4" xfId="0" applyBorder="1" applyAlignment="1">
      <alignment horizontal="left"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cellXfs>
  <cellStyles count="6">
    <cellStyle name="Comma" xfId="1" builtinId="3"/>
    <cellStyle name="Comma 2" xfId="5" xr:uid="{5E0378D0-B951-4F78-B5CD-70E29846CC77}"/>
    <cellStyle name="Normal" xfId="0" builtinId="0"/>
    <cellStyle name="Normal 2" xfId="4" xr:uid="{9B24D2C5-CF53-4381-98E7-1BC0A1F9B8CD}"/>
    <cellStyle name="Normal 3" xfId="3" xr:uid="{350F4679-470F-4252-9FFC-EC4ECB84C38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41FD-C6A4-42FC-806C-6001F95D188F}">
  <dimension ref="A1:H39"/>
  <sheetViews>
    <sheetView tabSelected="1" view="pageBreakPreview" zoomScaleNormal="100" zoomScaleSheetLayoutView="100" workbookViewId="0">
      <selection activeCell="A5" sqref="A5:C5"/>
    </sheetView>
  </sheetViews>
  <sheetFormatPr defaultColWidth="9.140625" defaultRowHeight="12.75" x14ac:dyDescent="0.2"/>
  <cols>
    <col min="1" max="1" width="10.140625" style="39" customWidth="1"/>
    <col min="2" max="2" width="44.5703125" style="39" customWidth="1"/>
    <col min="3" max="3" width="20.7109375" style="39" customWidth="1"/>
    <col min="4" max="5" width="9.140625" style="39"/>
    <col min="6" max="6" width="19.85546875" style="39" customWidth="1"/>
    <col min="7" max="16384" width="9.140625" style="39"/>
  </cols>
  <sheetData>
    <row r="1" spans="1:8" ht="18.75" customHeight="1" x14ac:dyDescent="0.2">
      <c r="A1" s="33" t="s">
        <v>170</v>
      </c>
      <c r="B1" s="34"/>
      <c r="C1" s="35"/>
    </row>
    <row r="2" spans="1:8" ht="18.75" customHeight="1" x14ac:dyDescent="0.2">
      <c r="A2" s="36" t="s">
        <v>217</v>
      </c>
      <c r="B2" s="34"/>
    </row>
    <row r="3" spans="1:8" x14ac:dyDescent="0.2">
      <c r="A3" s="36"/>
      <c r="B3" s="34"/>
      <c r="C3" s="35"/>
    </row>
    <row r="4" spans="1:8" ht="18.75" customHeight="1" x14ac:dyDescent="0.2">
      <c r="A4" s="97" t="s">
        <v>165</v>
      </c>
      <c r="B4" s="97"/>
      <c r="C4" s="97"/>
    </row>
    <row r="5" spans="1:8" ht="18" customHeight="1" x14ac:dyDescent="0.2">
      <c r="A5" s="98" t="s">
        <v>192</v>
      </c>
      <c r="B5" s="98"/>
      <c r="C5" s="98"/>
    </row>
    <row r="6" spans="1:8" x14ac:dyDescent="0.2">
      <c r="A6" s="37"/>
      <c r="C6" s="38"/>
    </row>
    <row r="7" spans="1:8" ht="21" customHeight="1" x14ac:dyDescent="0.2">
      <c r="A7" s="70" t="s">
        <v>161</v>
      </c>
      <c r="B7" s="70" t="s">
        <v>162</v>
      </c>
      <c r="C7" s="71" t="s">
        <v>205</v>
      </c>
    </row>
    <row r="8" spans="1:8" ht="12.75" customHeight="1" x14ac:dyDescent="0.2">
      <c r="A8" s="75"/>
      <c r="B8" s="76"/>
      <c r="C8" s="77"/>
    </row>
    <row r="9" spans="1:8" ht="15" customHeight="1" x14ac:dyDescent="0.2">
      <c r="A9" s="75"/>
      <c r="B9" s="78" t="s">
        <v>163</v>
      </c>
      <c r="C9" s="77"/>
    </row>
    <row r="10" spans="1:8" ht="25.5" customHeight="1" x14ac:dyDescent="0.2">
      <c r="A10" s="75"/>
      <c r="B10" s="79"/>
      <c r="C10" s="77"/>
    </row>
    <row r="11" spans="1:8" ht="15" customHeight="1" x14ac:dyDescent="0.2">
      <c r="A11" s="88">
        <v>1</v>
      </c>
      <c r="B11" s="89" t="s">
        <v>211</v>
      </c>
      <c r="C11" s="90">
        <f>works!F157</f>
        <v>0</v>
      </c>
      <c r="F11" s="41"/>
      <c r="H11" s="42"/>
    </row>
    <row r="12" spans="1:8" ht="15" customHeight="1" x14ac:dyDescent="0.2">
      <c r="A12" s="88"/>
      <c r="B12" s="89"/>
      <c r="C12" s="91"/>
      <c r="H12" s="42"/>
    </row>
    <row r="13" spans="1:8" ht="15" customHeight="1" x14ac:dyDescent="0.2">
      <c r="A13" s="92">
        <f>+A11+1</f>
        <v>2</v>
      </c>
      <c r="B13" s="93" t="s">
        <v>212</v>
      </c>
      <c r="C13" s="90">
        <f>works!F158</f>
        <v>0</v>
      </c>
      <c r="E13" s="42"/>
      <c r="H13" s="42"/>
    </row>
    <row r="14" spans="1:8" ht="15" customHeight="1" x14ac:dyDescent="0.2">
      <c r="A14" s="92"/>
      <c r="B14" s="93"/>
      <c r="C14" s="90"/>
      <c r="E14" s="42"/>
      <c r="H14" s="42"/>
    </row>
    <row r="15" spans="1:8" ht="15" customHeight="1" x14ac:dyDescent="0.2">
      <c r="A15" s="92">
        <v>3</v>
      </c>
      <c r="B15" s="93" t="s">
        <v>213</v>
      </c>
      <c r="C15" s="90">
        <f>works!F159</f>
        <v>0</v>
      </c>
      <c r="E15" s="42"/>
      <c r="H15" s="42"/>
    </row>
    <row r="16" spans="1:8" ht="15" customHeight="1" x14ac:dyDescent="0.2">
      <c r="A16" s="92"/>
      <c r="B16" s="93"/>
      <c r="C16" s="90"/>
      <c r="E16" s="42"/>
      <c r="H16" s="42"/>
    </row>
    <row r="17" spans="1:8" ht="15" customHeight="1" x14ac:dyDescent="0.2">
      <c r="A17" s="92">
        <v>4</v>
      </c>
      <c r="B17" s="93" t="s">
        <v>214</v>
      </c>
      <c r="C17" s="90">
        <f>works!F160</f>
        <v>0</v>
      </c>
      <c r="E17" s="42"/>
      <c r="H17" s="42"/>
    </row>
    <row r="18" spans="1:8" ht="15" customHeight="1" x14ac:dyDescent="0.2">
      <c r="A18" s="92"/>
      <c r="B18" s="93"/>
      <c r="C18" s="90"/>
      <c r="E18" s="42"/>
      <c r="H18" s="42"/>
    </row>
    <row r="19" spans="1:8" ht="15" customHeight="1" x14ac:dyDescent="0.2">
      <c r="A19" s="92">
        <v>5</v>
      </c>
      <c r="B19" s="93" t="s">
        <v>215</v>
      </c>
      <c r="C19" s="90">
        <f>works!F161</f>
        <v>0</v>
      </c>
      <c r="E19" s="42"/>
      <c r="H19" s="42"/>
    </row>
    <row r="20" spans="1:8" ht="15" customHeight="1" x14ac:dyDescent="0.2">
      <c r="A20" s="81"/>
      <c r="B20" s="82"/>
      <c r="C20" s="80"/>
      <c r="E20" s="42"/>
      <c r="H20" s="42"/>
    </row>
    <row r="21" spans="1:8" ht="15" customHeight="1" x14ac:dyDescent="0.2">
      <c r="A21" s="75"/>
      <c r="B21" s="76"/>
      <c r="C21" s="77"/>
      <c r="E21" s="42"/>
      <c r="H21" s="42"/>
    </row>
    <row r="22" spans="1:8" ht="15" customHeight="1" x14ac:dyDescent="0.2">
      <c r="A22" s="75"/>
      <c r="B22" s="76"/>
      <c r="C22" s="77"/>
      <c r="H22" s="42"/>
    </row>
    <row r="23" spans="1:8" ht="15" customHeight="1" x14ac:dyDescent="0.2">
      <c r="A23" s="83"/>
      <c r="B23" s="76"/>
      <c r="C23" s="80"/>
      <c r="H23" s="42"/>
    </row>
    <row r="24" spans="1:8" ht="15" customHeight="1" x14ac:dyDescent="0.2">
      <c r="A24" s="75"/>
      <c r="B24" s="84" t="s">
        <v>168</v>
      </c>
      <c r="C24" s="80"/>
      <c r="H24" s="42"/>
    </row>
    <row r="25" spans="1:8" ht="15" customHeight="1" x14ac:dyDescent="0.2">
      <c r="A25" s="83"/>
      <c r="B25" s="84" t="s">
        <v>169</v>
      </c>
      <c r="C25" s="80">
        <f>SUM(C11:C21)*6%</f>
        <v>0</v>
      </c>
      <c r="H25" s="42"/>
    </row>
    <row r="26" spans="1:8" ht="15" customHeight="1" x14ac:dyDescent="0.2">
      <c r="A26" s="85"/>
      <c r="B26" s="86"/>
      <c r="C26" s="87"/>
      <c r="H26" s="42"/>
    </row>
    <row r="27" spans="1:8" ht="15" customHeight="1" x14ac:dyDescent="0.2">
      <c r="A27" s="72"/>
      <c r="B27" s="73" t="s">
        <v>216</v>
      </c>
      <c r="C27" s="74">
        <f>SUM(C11:C26)</f>
        <v>0</v>
      </c>
      <c r="F27" s="40"/>
      <c r="H27" s="42"/>
    </row>
    <row r="28" spans="1:8" ht="15" customHeight="1" x14ac:dyDescent="0.2"/>
    <row r="29" spans="1:8" ht="15" customHeight="1" x14ac:dyDescent="0.2">
      <c r="B29" s="39" t="s">
        <v>221</v>
      </c>
      <c r="C29" s="40"/>
      <c r="F29" s="40"/>
    </row>
    <row r="30" spans="1:8" ht="15" customHeight="1" x14ac:dyDescent="0.2"/>
    <row r="31" spans="1:8" ht="15" customHeight="1" x14ac:dyDescent="0.2"/>
    <row r="32" spans="1:8" ht="15" customHeight="1" x14ac:dyDescent="0.2"/>
    <row r="33" spans="2:6" ht="15" customHeight="1" x14ac:dyDescent="0.2"/>
    <row r="34" spans="2:6" ht="15" customHeight="1" x14ac:dyDescent="0.2">
      <c r="F34" s="42"/>
    </row>
    <row r="35" spans="2:6" ht="15" customHeight="1" x14ac:dyDescent="0.2"/>
    <row r="36" spans="2:6" ht="15" customHeight="1" x14ac:dyDescent="0.2">
      <c r="B36" s="39" t="s">
        <v>222</v>
      </c>
    </row>
    <row r="37" spans="2:6" ht="15" customHeight="1" x14ac:dyDescent="0.2">
      <c r="B37" s="39" t="s">
        <v>164</v>
      </c>
    </row>
    <row r="38" spans="2:6" ht="15" customHeight="1" x14ac:dyDescent="0.2"/>
    <row r="39" spans="2:6" ht="15" customHeight="1" x14ac:dyDescent="0.2"/>
  </sheetData>
  <mergeCells count="2">
    <mergeCell ref="A4:C4"/>
    <mergeCell ref="A5:C5"/>
  </mergeCells>
  <pageMargins left="0.70866141732283505" right="0.70866141732283505" top="0.74803149606299202" bottom="0.74803149606299202" header="0.31496062992126" footer="0.31496062992126"/>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0D79-9F3C-45BD-BBB0-3487426D4E41}">
  <dimension ref="A1:H236"/>
  <sheetViews>
    <sheetView view="pageBreakPreview" topLeftCell="A34" zoomScaleNormal="100" zoomScaleSheetLayoutView="100" workbookViewId="0">
      <selection activeCell="K175" sqref="K175"/>
    </sheetView>
  </sheetViews>
  <sheetFormatPr defaultRowHeight="15" x14ac:dyDescent="0.25"/>
  <cols>
    <col min="1" max="1" width="6.28515625" style="7" customWidth="1"/>
    <col min="2" max="2" width="43.42578125" customWidth="1"/>
    <col min="3" max="3" width="7" customWidth="1"/>
    <col min="4" max="5" width="9" style="66"/>
    <col min="6" max="6" width="12" style="66" customWidth="1"/>
  </cols>
  <sheetData>
    <row r="1" spans="1:6" x14ac:dyDescent="0.25">
      <c r="A1" s="6" t="s">
        <v>6</v>
      </c>
      <c r="B1" s="1" t="s">
        <v>5</v>
      </c>
      <c r="C1" s="1" t="s">
        <v>1</v>
      </c>
      <c r="D1" s="62" t="s">
        <v>2</v>
      </c>
      <c r="E1" s="62" t="s">
        <v>3</v>
      </c>
      <c r="F1" s="62" t="s">
        <v>4</v>
      </c>
    </row>
    <row r="2" spans="1:6" x14ac:dyDescent="0.25">
      <c r="A2" s="18"/>
      <c r="B2" s="15"/>
      <c r="C2" s="15"/>
      <c r="D2" s="63"/>
      <c r="E2" s="63"/>
      <c r="F2" s="63"/>
    </row>
    <row r="3" spans="1:6" x14ac:dyDescent="0.25">
      <c r="A3" s="18"/>
      <c r="B3" s="19" t="s">
        <v>7</v>
      </c>
      <c r="C3" s="15"/>
      <c r="D3" s="63"/>
      <c r="E3" s="63"/>
      <c r="F3" s="63"/>
    </row>
    <row r="4" spans="1:6" x14ac:dyDescent="0.25">
      <c r="A4" s="18"/>
      <c r="B4" s="19" t="s">
        <v>8</v>
      </c>
      <c r="C4" s="15"/>
      <c r="D4" s="63"/>
      <c r="E4" s="63"/>
      <c r="F4" s="63"/>
    </row>
    <row r="5" spans="1:6" x14ac:dyDescent="0.25">
      <c r="A5" s="18"/>
      <c r="B5" s="15"/>
      <c r="C5" s="15"/>
      <c r="D5" s="63"/>
      <c r="E5" s="63"/>
      <c r="F5" s="63"/>
    </row>
    <row r="6" spans="1:6" ht="45" x14ac:dyDescent="0.25">
      <c r="A6" s="18"/>
      <c r="B6" s="21" t="s">
        <v>9</v>
      </c>
      <c r="C6" s="15"/>
      <c r="D6" s="63"/>
      <c r="E6" s="63"/>
      <c r="F6" s="63"/>
    </row>
    <row r="7" spans="1:6" x14ac:dyDescent="0.25">
      <c r="A7" s="18"/>
      <c r="B7" s="15"/>
      <c r="C7" s="15"/>
      <c r="D7" s="63"/>
      <c r="E7" s="63"/>
      <c r="F7" s="63"/>
    </row>
    <row r="8" spans="1:6" ht="45" x14ac:dyDescent="0.25">
      <c r="A8" s="18"/>
      <c r="B8" s="21" t="s">
        <v>10</v>
      </c>
      <c r="C8" s="15"/>
      <c r="D8" s="63"/>
      <c r="E8" s="63"/>
      <c r="F8" s="63"/>
    </row>
    <row r="9" spans="1:6" x14ac:dyDescent="0.25">
      <c r="A9" s="18" t="s">
        <v>13</v>
      </c>
      <c r="B9" s="20" t="s">
        <v>109</v>
      </c>
      <c r="C9" s="15"/>
      <c r="D9" s="63"/>
      <c r="E9" s="63"/>
      <c r="F9" s="63"/>
    </row>
    <row r="10" spans="1:6" ht="165" x14ac:dyDescent="0.25">
      <c r="A10" s="18"/>
      <c r="B10" s="21" t="s">
        <v>11</v>
      </c>
      <c r="C10" s="15"/>
      <c r="D10" s="63"/>
      <c r="E10" s="63"/>
      <c r="F10" s="63"/>
    </row>
    <row r="11" spans="1:6" x14ac:dyDescent="0.25">
      <c r="A11" s="18"/>
      <c r="B11" s="15"/>
      <c r="C11" s="15"/>
      <c r="D11" s="63"/>
      <c r="E11" s="63"/>
      <c r="F11" s="63"/>
    </row>
    <row r="12" spans="1:6" ht="105" x14ac:dyDescent="0.25">
      <c r="A12" s="18"/>
      <c r="B12" s="21" t="s">
        <v>26</v>
      </c>
      <c r="C12" s="15"/>
      <c r="D12" s="63"/>
      <c r="E12" s="63"/>
      <c r="F12" s="63"/>
    </row>
    <row r="13" spans="1:6" x14ac:dyDescent="0.25">
      <c r="A13" s="18"/>
      <c r="B13" s="15"/>
      <c r="C13" s="15"/>
      <c r="D13" s="63"/>
      <c r="E13" s="63"/>
      <c r="F13" s="63"/>
    </row>
    <row r="14" spans="1:6" ht="90" x14ac:dyDescent="0.25">
      <c r="A14" s="18"/>
      <c r="B14" s="21" t="s">
        <v>12</v>
      </c>
      <c r="C14" s="15"/>
      <c r="D14" s="63"/>
      <c r="E14" s="63"/>
      <c r="F14" s="63"/>
    </row>
    <row r="15" spans="1:6" x14ac:dyDescent="0.25">
      <c r="A15" s="18"/>
      <c r="B15" s="21"/>
      <c r="C15" s="15"/>
      <c r="D15" s="63"/>
      <c r="E15" s="63"/>
      <c r="F15" s="63"/>
    </row>
    <row r="16" spans="1:6" x14ac:dyDescent="0.25">
      <c r="A16" s="18"/>
      <c r="B16" s="21"/>
      <c r="C16" s="15"/>
      <c r="D16" s="63"/>
      <c r="E16" s="63"/>
      <c r="F16" s="63"/>
    </row>
    <row r="17" spans="1:6" x14ac:dyDescent="0.25">
      <c r="A17" s="18"/>
      <c r="B17" s="21"/>
      <c r="C17" s="15"/>
      <c r="D17" s="63"/>
      <c r="E17" s="63"/>
      <c r="F17" s="63"/>
    </row>
    <row r="18" spans="1:6" x14ac:dyDescent="0.25">
      <c r="A18" s="18"/>
      <c r="B18" s="21"/>
      <c r="C18" s="15"/>
      <c r="D18" s="63"/>
      <c r="E18" s="63"/>
      <c r="F18" s="63"/>
    </row>
    <row r="19" spans="1:6" x14ac:dyDescent="0.25">
      <c r="A19" s="18"/>
      <c r="B19" s="21"/>
      <c r="C19" s="15"/>
      <c r="D19" s="63"/>
      <c r="E19" s="63"/>
      <c r="F19" s="63"/>
    </row>
    <row r="20" spans="1:6" x14ac:dyDescent="0.25">
      <c r="A20" s="18"/>
      <c r="B20" s="21"/>
      <c r="C20" s="15"/>
      <c r="D20" s="63"/>
      <c r="E20" s="63"/>
      <c r="F20" s="63"/>
    </row>
    <row r="21" spans="1:6" x14ac:dyDescent="0.25">
      <c r="A21" s="18"/>
      <c r="B21" s="21"/>
      <c r="C21" s="15"/>
      <c r="D21" s="63"/>
      <c r="E21" s="63"/>
      <c r="F21" s="63"/>
    </row>
    <row r="22" spans="1:6" x14ac:dyDescent="0.25">
      <c r="A22" s="18"/>
      <c r="B22" s="21"/>
      <c r="C22" s="15"/>
      <c r="D22" s="63"/>
      <c r="E22" s="63"/>
      <c r="F22" s="63"/>
    </row>
    <row r="23" spans="1:6" x14ac:dyDescent="0.25">
      <c r="A23" s="18"/>
      <c r="B23" s="21"/>
      <c r="C23" s="15"/>
      <c r="D23" s="63"/>
      <c r="E23" s="63"/>
      <c r="F23" s="63"/>
    </row>
    <row r="24" spans="1:6" x14ac:dyDescent="0.25">
      <c r="A24" s="18"/>
      <c r="B24" s="21"/>
      <c r="C24" s="15"/>
      <c r="D24" s="63"/>
      <c r="E24" s="63"/>
      <c r="F24" s="63"/>
    </row>
    <row r="25" spans="1:6" x14ac:dyDescent="0.25">
      <c r="A25" s="18"/>
      <c r="B25" s="21"/>
      <c r="C25" s="15"/>
      <c r="D25" s="63"/>
      <c r="E25" s="63"/>
      <c r="F25" s="63"/>
    </row>
    <row r="26" spans="1:6" x14ac:dyDescent="0.25">
      <c r="A26" s="18"/>
      <c r="B26" s="21"/>
      <c r="C26" s="15"/>
      <c r="D26" s="63"/>
      <c r="E26" s="63"/>
      <c r="F26" s="63"/>
    </row>
    <row r="27" spans="1:6" x14ac:dyDescent="0.25">
      <c r="A27" s="18"/>
      <c r="B27" s="21"/>
      <c r="C27" s="15"/>
      <c r="D27" s="63"/>
      <c r="E27" s="63"/>
      <c r="F27" s="63"/>
    </row>
    <row r="28" spans="1:6" x14ac:dyDescent="0.25">
      <c r="A28" s="18"/>
      <c r="B28" s="21"/>
      <c r="C28" s="15"/>
      <c r="D28" s="63"/>
      <c r="E28" s="63"/>
      <c r="F28" s="63"/>
    </row>
    <row r="29" spans="1:6" x14ac:dyDescent="0.25">
      <c r="A29" s="27"/>
      <c r="B29" s="28"/>
      <c r="C29" s="17"/>
      <c r="D29" s="64"/>
      <c r="E29" s="64"/>
      <c r="F29" s="64"/>
    </row>
    <row r="30" spans="1:6" x14ac:dyDescent="0.25">
      <c r="A30" s="18"/>
      <c r="B30" s="21"/>
      <c r="C30" s="15"/>
      <c r="D30" s="63"/>
      <c r="E30" s="63"/>
      <c r="F30" s="63"/>
    </row>
    <row r="31" spans="1:6" x14ac:dyDescent="0.25">
      <c r="A31" s="18" t="s">
        <v>14</v>
      </c>
      <c r="B31" s="20" t="s">
        <v>15</v>
      </c>
      <c r="C31" s="15"/>
      <c r="D31" s="63"/>
      <c r="E31" s="63"/>
      <c r="F31" s="63"/>
    </row>
    <row r="32" spans="1:6" x14ac:dyDescent="0.25">
      <c r="A32" s="18"/>
      <c r="B32" s="15"/>
      <c r="C32" s="15"/>
      <c r="D32" s="63"/>
      <c r="E32" s="63"/>
      <c r="F32" s="63"/>
    </row>
    <row r="33" spans="1:6" ht="45" x14ac:dyDescent="0.25">
      <c r="A33" s="18"/>
      <c r="B33" s="21" t="s">
        <v>27</v>
      </c>
      <c r="C33" s="15"/>
      <c r="D33" s="63"/>
      <c r="E33" s="63"/>
      <c r="F33" s="63"/>
    </row>
    <row r="34" spans="1:6" x14ac:dyDescent="0.25">
      <c r="A34" s="18"/>
      <c r="B34" s="15"/>
      <c r="C34" s="15"/>
      <c r="D34" s="63"/>
      <c r="E34" s="63"/>
      <c r="F34" s="63"/>
    </row>
    <row r="35" spans="1:6" ht="180" x14ac:dyDescent="0.25">
      <c r="A35" s="18"/>
      <c r="B35" s="21" t="s">
        <v>182</v>
      </c>
      <c r="C35" s="15"/>
      <c r="D35" s="63"/>
      <c r="E35" s="63"/>
      <c r="F35" s="63"/>
    </row>
    <row r="36" spans="1:6" x14ac:dyDescent="0.25">
      <c r="A36" s="18"/>
      <c r="B36" s="15"/>
      <c r="C36" s="15"/>
      <c r="D36" s="63"/>
      <c r="E36" s="63"/>
      <c r="F36" s="63"/>
    </row>
    <row r="37" spans="1:6" ht="90" x14ac:dyDescent="0.25">
      <c r="A37" s="18"/>
      <c r="B37" s="21" t="s">
        <v>16</v>
      </c>
      <c r="C37" s="15"/>
      <c r="D37" s="63"/>
      <c r="E37" s="63"/>
      <c r="F37" s="63"/>
    </row>
    <row r="38" spans="1:6" x14ac:dyDescent="0.25">
      <c r="A38" s="18"/>
      <c r="B38" s="21"/>
      <c r="C38" s="15"/>
      <c r="D38" s="63"/>
      <c r="E38" s="63"/>
      <c r="F38" s="63"/>
    </row>
    <row r="39" spans="1:6" x14ac:dyDescent="0.25">
      <c r="A39" s="18"/>
      <c r="B39" s="21" t="s">
        <v>17</v>
      </c>
      <c r="C39" s="15"/>
      <c r="D39" s="63"/>
      <c r="E39" s="63"/>
      <c r="F39" s="63"/>
    </row>
    <row r="40" spans="1:6" x14ac:dyDescent="0.25">
      <c r="A40" s="18"/>
      <c r="B40" s="21"/>
      <c r="C40" s="15"/>
      <c r="D40" s="63"/>
      <c r="E40" s="63"/>
      <c r="F40" s="63"/>
    </row>
    <row r="41" spans="1:6" ht="27.75" x14ac:dyDescent="0.25">
      <c r="A41" s="18"/>
      <c r="B41" s="21" t="s">
        <v>18</v>
      </c>
      <c r="C41" s="15"/>
      <c r="D41" s="63"/>
      <c r="E41" s="63"/>
      <c r="F41" s="63"/>
    </row>
    <row r="42" spans="1:6" x14ac:dyDescent="0.25">
      <c r="A42" s="18"/>
      <c r="B42" s="21"/>
      <c r="C42" s="15"/>
      <c r="D42" s="63"/>
      <c r="E42" s="63"/>
      <c r="F42" s="63"/>
    </row>
    <row r="43" spans="1:6" x14ac:dyDescent="0.25">
      <c r="A43" s="18"/>
      <c r="B43" s="21" t="s">
        <v>19</v>
      </c>
      <c r="C43" s="15"/>
      <c r="D43" s="63"/>
      <c r="E43" s="63"/>
      <c r="F43" s="63"/>
    </row>
    <row r="44" spans="1:6" x14ac:dyDescent="0.25">
      <c r="A44" s="18"/>
      <c r="B44" s="21"/>
      <c r="C44" s="15"/>
      <c r="D44" s="63"/>
      <c r="E44" s="63"/>
      <c r="F44" s="63"/>
    </row>
    <row r="45" spans="1:6" ht="27.75" x14ac:dyDescent="0.25">
      <c r="A45" s="18"/>
      <c r="B45" s="21" t="s">
        <v>20</v>
      </c>
      <c r="C45" s="15"/>
      <c r="D45" s="63"/>
      <c r="E45" s="63"/>
      <c r="F45" s="63"/>
    </row>
    <row r="46" spans="1:6" x14ac:dyDescent="0.25">
      <c r="A46" s="18"/>
      <c r="B46" s="21"/>
      <c r="C46" s="15"/>
      <c r="D46" s="63"/>
      <c r="E46" s="63"/>
      <c r="F46" s="63"/>
    </row>
    <row r="47" spans="1:6" ht="27.75" x14ac:dyDescent="0.25">
      <c r="A47" s="18"/>
      <c r="B47" s="21" t="s">
        <v>21</v>
      </c>
      <c r="C47" s="15"/>
      <c r="D47" s="63"/>
      <c r="E47" s="63"/>
      <c r="F47" s="63"/>
    </row>
    <row r="48" spans="1:6" x14ac:dyDescent="0.25">
      <c r="A48" s="18"/>
      <c r="B48" s="21"/>
      <c r="C48" s="15"/>
      <c r="D48" s="63"/>
      <c r="E48" s="63"/>
      <c r="F48" s="63"/>
    </row>
    <row r="49" spans="1:6" x14ac:dyDescent="0.25">
      <c r="A49" s="18"/>
      <c r="B49" s="21" t="s">
        <v>22</v>
      </c>
      <c r="C49" s="15"/>
      <c r="D49" s="63"/>
      <c r="E49" s="63"/>
      <c r="F49" s="63"/>
    </row>
    <row r="50" spans="1:6" x14ac:dyDescent="0.25">
      <c r="A50" s="18"/>
      <c r="B50" s="21"/>
      <c r="C50" s="15"/>
      <c r="D50" s="63"/>
      <c r="E50" s="63"/>
      <c r="F50" s="63"/>
    </row>
    <row r="51" spans="1:6" x14ac:dyDescent="0.25">
      <c r="A51" s="18"/>
      <c r="B51" s="21" t="s">
        <v>23</v>
      </c>
      <c r="C51" s="15"/>
      <c r="D51" s="63"/>
      <c r="E51" s="63"/>
      <c r="F51" s="63"/>
    </row>
    <row r="52" spans="1:6" x14ac:dyDescent="0.25">
      <c r="A52" s="18"/>
      <c r="B52" s="21"/>
      <c r="C52" s="15"/>
      <c r="D52" s="63"/>
      <c r="E52" s="63"/>
      <c r="F52" s="63"/>
    </row>
    <row r="53" spans="1:6" x14ac:dyDescent="0.25">
      <c r="A53" s="18"/>
      <c r="B53" s="21" t="s">
        <v>24</v>
      </c>
      <c r="C53" s="15"/>
      <c r="D53" s="63"/>
      <c r="E53" s="63"/>
      <c r="F53" s="63"/>
    </row>
    <row r="54" spans="1:6" x14ac:dyDescent="0.25">
      <c r="A54" s="18"/>
      <c r="B54" s="21"/>
      <c r="C54" s="15"/>
      <c r="D54" s="63"/>
      <c r="E54" s="63"/>
      <c r="F54" s="63"/>
    </row>
    <row r="55" spans="1:6" ht="78.75" x14ac:dyDescent="0.25">
      <c r="A55" s="18"/>
      <c r="B55" s="21" t="s">
        <v>29</v>
      </c>
      <c r="C55" s="15"/>
      <c r="D55" s="63"/>
      <c r="E55" s="63"/>
      <c r="F55" s="63"/>
    </row>
    <row r="56" spans="1:6" x14ac:dyDescent="0.25">
      <c r="A56" s="27"/>
      <c r="B56" s="28"/>
      <c r="C56" s="17"/>
      <c r="D56" s="64"/>
      <c r="E56" s="64"/>
      <c r="F56" s="64"/>
    </row>
    <row r="57" spans="1:6" ht="60" x14ac:dyDescent="0.25">
      <c r="A57" s="18"/>
      <c r="B57" s="21" t="s">
        <v>25</v>
      </c>
      <c r="C57" s="15"/>
      <c r="D57" s="63"/>
      <c r="E57" s="63"/>
      <c r="F57" s="63"/>
    </row>
    <row r="58" spans="1:6" x14ac:dyDescent="0.25">
      <c r="A58" s="18"/>
      <c r="B58" s="21"/>
      <c r="C58" s="15"/>
      <c r="D58" s="63"/>
      <c r="E58" s="63"/>
      <c r="F58" s="63"/>
    </row>
    <row r="59" spans="1:6" ht="75" x14ac:dyDescent="0.25">
      <c r="A59" s="18"/>
      <c r="B59" s="21" t="s">
        <v>30</v>
      </c>
      <c r="C59" s="15"/>
      <c r="D59" s="63"/>
      <c r="E59" s="63"/>
      <c r="F59" s="63"/>
    </row>
    <row r="60" spans="1:6" x14ac:dyDescent="0.25">
      <c r="A60" s="18"/>
      <c r="B60" s="21"/>
      <c r="C60" s="15"/>
      <c r="D60" s="63"/>
      <c r="E60" s="63"/>
      <c r="F60" s="63"/>
    </row>
    <row r="61" spans="1:6" ht="75" x14ac:dyDescent="0.25">
      <c r="A61" s="18"/>
      <c r="B61" s="21" t="s">
        <v>28</v>
      </c>
      <c r="C61" s="15"/>
      <c r="D61" s="63"/>
      <c r="E61" s="63"/>
      <c r="F61" s="63"/>
    </row>
    <row r="62" spans="1:6" x14ac:dyDescent="0.25">
      <c r="A62" s="18" t="s">
        <v>33</v>
      </c>
      <c r="B62" s="20" t="s">
        <v>31</v>
      </c>
      <c r="C62" s="15"/>
      <c r="D62" s="63"/>
      <c r="E62" s="63"/>
      <c r="F62" s="63"/>
    </row>
    <row r="63" spans="1:6" x14ac:dyDescent="0.25">
      <c r="A63" s="18"/>
      <c r="B63" s="21"/>
      <c r="C63" s="15"/>
      <c r="D63" s="63"/>
      <c r="E63" s="63"/>
      <c r="F63" s="63"/>
    </row>
    <row r="64" spans="1:6" ht="60" x14ac:dyDescent="0.25">
      <c r="A64" s="18"/>
      <c r="B64" s="21" t="s">
        <v>32</v>
      </c>
      <c r="C64" s="15"/>
      <c r="D64" s="63"/>
      <c r="E64" s="63"/>
      <c r="F64" s="63"/>
    </row>
    <row r="65" spans="1:8" x14ac:dyDescent="0.25">
      <c r="A65" s="18"/>
      <c r="B65" s="15"/>
      <c r="C65" s="15"/>
      <c r="D65" s="63"/>
      <c r="E65" s="63"/>
      <c r="F65" s="63"/>
    </row>
    <row r="66" spans="1:8" x14ac:dyDescent="0.25">
      <c r="A66" s="18" t="s">
        <v>36</v>
      </c>
      <c r="B66" s="20" t="s">
        <v>34</v>
      </c>
      <c r="C66" s="15"/>
      <c r="D66" s="63"/>
      <c r="E66" s="63"/>
      <c r="F66" s="63"/>
    </row>
    <row r="67" spans="1:8" x14ac:dyDescent="0.25">
      <c r="A67" s="18"/>
      <c r="B67" s="15"/>
      <c r="C67" s="15"/>
      <c r="D67" s="63"/>
      <c r="E67" s="63"/>
      <c r="F67" s="63"/>
    </row>
    <row r="68" spans="1:8" ht="315" x14ac:dyDescent="0.25">
      <c r="A68" s="18"/>
      <c r="B68" s="21" t="s">
        <v>35</v>
      </c>
      <c r="C68" s="15"/>
      <c r="D68" s="63"/>
      <c r="E68" s="63"/>
      <c r="F68" s="63"/>
      <c r="H68" s="3"/>
    </row>
    <row r="69" spans="1:8" x14ac:dyDescent="0.25">
      <c r="A69" s="18"/>
      <c r="B69" s="21"/>
      <c r="C69" s="15"/>
      <c r="D69" s="63"/>
      <c r="E69" s="63"/>
      <c r="F69" s="63"/>
      <c r="H69" s="3"/>
    </row>
    <row r="70" spans="1:8" x14ac:dyDescent="0.25">
      <c r="A70" s="18"/>
      <c r="B70" s="21"/>
      <c r="C70" s="15"/>
      <c r="D70" s="63"/>
      <c r="E70" s="63"/>
      <c r="F70" s="63"/>
      <c r="H70" s="3"/>
    </row>
    <row r="71" spans="1:8" x14ac:dyDescent="0.25">
      <c r="A71" s="18"/>
      <c r="B71" s="21"/>
      <c r="C71" s="15"/>
      <c r="D71" s="63"/>
      <c r="E71" s="63"/>
      <c r="F71" s="63"/>
      <c r="H71" s="3"/>
    </row>
    <row r="72" spans="1:8" x14ac:dyDescent="0.25">
      <c r="A72" s="18"/>
      <c r="B72" s="21"/>
      <c r="C72" s="15"/>
      <c r="D72" s="63"/>
      <c r="E72" s="63"/>
      <c r="F72" s="63"/>
      <c r="H72" s="3"/>
    </row>
    <row r="73" spans="1:8" x14ac:dyDescent="0.25">
      <c r="A73" s="18"/>
      <c r="B73" s="21"/>
      <c r="C73" s="15"/>
      <c r="D73" s="63"/>
      <c r="E73" s="63"/>
      <c r="F73" s="63"/>
      <c r="H73" s="3"/>
    </row>
    <row r="74" spans="1:8" x14ac:dyDescent="0.25">
      <c r="A74" s="18"/>
      <c r="B74" s="21"/>
      <c r="C74" s="15"/>
      <c r="D74" s="63"/>
      <c r="E74" s="63"/>
      <c r="F74" s="63"/>
      <c r="H74" s="3"/>
    </row>
    <row r="75" spans="1:8" x14ac:dyDescent="0.25">
      <c r="A75" s="27"/>
      <c r="B75" s="17"/>
      <c r="C75" s="17"/>
      <c r="D75" s="64"/>
      <c r="E75" s="64"/>
      <c r="F75" s="64"/>
      <c r="H75" s="3"/>
    </row>
    <row r="76" spans="1:8" x14ac:dyDescent="0.25">
      <c r="A76" s="18" t="s">
        <v>50</v>
      </c>
      <c r="B76" s="20" t="s">
        <v>37</v>
      </c>
      <c r="C76" s="15"/>
      <c r="D76" s="63"/>
      <c r="E76" s="63"/>
      <c r="F76" s="63"/>
      <c r="H76" s="3"/>
    </row>
    <row r="77" spans="1:8" x14ac:dyDescent="0.25">
      <c r="A77" s="18"/>
      <c r="B77" s="21"/>
      <c r="C77" s="15"/>
      <c r="D77" s="63"/>
      <c r="E77" s="63"/>
      <c r="F77" s="63"/>
      <c r="H77" s="3"/>
    </row>
    <row r="78" spans="1:8" ht="75" x14ac:dyDescent="0.25">
      <c r="A78" s="18"/>
      <c r="B78" s="21" t="s">
        <v>38</v>
      </c>
      <c r="C78" s="15"/>
      <c r="D78" s="63"/>
      <c r="E78" s="63"/>
      <c r="F78" s="63"/>
      <c r="H78" s="4"/>
    </row>
    <row r="79" spans="1:8" x14ac:dyDescent="0.25">
      <c r="A79" s="18"/>
      <c r="B79" s="21"/>
      <c r="C79" s="15"/>
      <c r="D79" s="63"/>
      <c r="E79" s="63"/>
      <c r="F79" s="63"/>
      <c r="H79" s="3"/>
    </row>
    <row r="80" spans="1:8" ht="40.5" x14ac:dyDescent="0.25">
      <c r="A80" s="18"/>
      <c r="B80" s="21" t="s">
        <v>39</v>
      </c>
      <c r="C80" s="15"/>
      <c r="D80" s="63"/>
      <c r="E80" s="63"/>
      <c r="F80" s="63"/>
    </row>
    <row r="81" spans="1:6" x14ac:dyDescent="0.25">
      <c r="A81" s="18"/>
      <c r="B81" s="21"/>
      <c r="C81" s="15"/>
      <c r="D81" s="63"/>
      <c r="E81" s="63"/>
      <c r="F81" s="63"/>
    </row>
    <row r="82" spans="1:6" ht="27.75" x14ac:dyDescent="0.25">
      <c r="A82" s="18"/>
      <c r="B82" s="21" t="s">
        <v>40</v>
      </c>
      <c r="C82" s="15"/>
      <c r="D82" s="63"/>
      <c r="E82" s="63"/>
      <c r="F82" s="63"/>
    </row>
    <row r="83" spans="1:6" x14ac:dyDescent="0.25">
      <c r="A83" s="18"/>
      <c r="B83" s="21"/>
      <c r="C83" s="15"/>
      <c r="D83" s="63"/>
      <c r="E83" s="63"/>
      <c r="F83" s="63"/>
    </row>
    <row r="84" spans="1:6" ht="40.5" x14ac:dyDescent="0.25">
      <c r="A84" s="18"/>
      <c r="B84" s="21" t="s">
        <v>41</v>
      </c>
      <c r="C84" s="15"/>
      <c r="D84" s="63"/>
      <c r="E84" s="63"/>
      <c r="F84" s="63"/>
    </row>
    <row r="85" spans="1:6" x14ac:dyDescent="0.25">
      <c r="A85" s="18"/>
      <c r="B85" s="21"/>
      <c r="C85" s="15"/>
      <c r="D85" s="63"/>
      <c r="E85" s="63"/>
      <c r="F85" s="63"/>
    </row>
    <row r="86" spans="1:6" ht="45" x14ac:dyDescent="0.25">
      <c r="A86" s="18"/>
      <c r="B86" s="21" t="s">
        <v>42</v>
      </c>
      <c r="C86" s="15"/>
      <c r="D86" s="63"/>
      <c r="E86" s="63"/>
      <c r="F86" s="63"/>
    </row>
    <row r="87" spans="1:6" x14ac:dyDescent="0.25">
      <c r="A87" s="18"/>
      <c r="B87" s="15"/>
      <c r="C87" s="15"/>
      <c r="D87" s="63"/>
      <c r="E87" s="63"/>
      <c r="F87" s="63"/>
    </row>
    <row r="88" spans="1:6" x14ac:dyDescent="0.25">
      <c r="A88" s="18" t="s">
        <v>51</v>
      </c>
      <c r="B88" s="20" t="s">
        <v>43</v>
      </c>
      <c r="C88" s="15"/>
      <c r="D88" s="63"/>
      <c r="E88" s="63"/>
      <c r="F88" s="63"/>
    </row>
    <row r="89" spans="1:6" ht="9.4" customHeight="1" x14ac:dyDescent="0.25">
      <c r="A89" s="18"/>
      <c r="B89" s="21"/>
      <c r="C89" s="15"/>
      <c r="D89" s="63"/>
      <c r="E89" s="63"/>
      <c r="F89" s="63"/>
    </row>
    <row r="90" spans="1:6" ht="120" x14ac:dyDescent="0.25">
      <c r="A90" s="18"/>
      <c r="B90" s="21" t="s">
        <v>44</v>
      </c>
      <c r="C90" s="15"/>
      <c r="D90" s="63"/>
      <c r="E90" s="63"/>
      <c r="F90" s="63"/>
    </row>
    <row r="91" spans="1:6" x14ac:dyDescent="0.25">
      <c r="A91" s="18"/>
      <c r="B91" s="21"/>
      <c r="C91" s="15"/>
      <c r="D91" s="63"/>
      <c r="E91" s="63"/>
      <c r="F91" s="63"/>
    </row>
    <row r="92" spans="1:6" ht="60" x14ac:dyDescent="0.25">
      <c r="A92" s="18"/>
      <c r="B92" s="21" t="s">
        <v>45</v>
      </c>
      <c r="C92" s="15"/>
      <c r="D92" s="63"/>
      <c r="E92" s="63"/>
      <c r="F92" s="63"/>
    </row>
    <row r="93" spans="1:6" x14ac:dyDescent="0.25">
      <c r="A93" s="18"/>
      <c r="B93" s="21"/>
      <c r="C93" s="15"/>
      <c r="D93" s="63"/>
      <c r="E93" s="63"/>
      <c r="F93" s="63"/>
    </row>
    <row r="94" spans="1:6" ht="33" customHeight="1" x14ac:dyDescent="0.25">
      <c r="A94" s="18"/>
      <c r="B94" s="21" t="s">
        <v>46</v>
      </c>
      <c r="C94" s="15"/>
      <c r="D94" s="63"/>
      <c r="E94" s="63"/>
      <c r="F94" s="63"/>
    </row>
    <row r="95" spans="1:6" x14ac:dyDescent="0.25">
      <c r="A95" s="18"/>
      <c r="B95" s="21"/>
      <c r="C95" s="15"/>
      <c r="D95" s="63"/>
      <c r="E95" s="63"/>
      <c r="F95" s="63"/>
    </row>
    <row r="96" spans="1:6" ht="155.25" customHeight="1" x14ac:dyDescent="0.25">
      <c r="A96" s="27"/>
      <c r="B96" s="28" t="s">
        <v>47</v>
      </c>
      <c r="C96" s="17"/>
      <c r="D96" s="64"/>
      <c r="E96" s="64"/>
      <c r="F96" s="64"/>
    </row>
    <row r="97" spans="1:6" x14ac:dyDescent="0.25">
      <c r="A97" s="18"/>
      <c r="B97" s="15"/>
      <c r="C97" s="15"/>
      <c r="D97" s="63"/>
      <c r="E97" s="63"/>
      <c r="F97" s="63"/>
    </row>
    <row r="98" spans="1:6" x14ac:dyDescent="0.25">
      <c r="A98" s="18" t="s">
        <v>52</v>
      </c>
      <c r="B98" s="20" t="s">
        <v>48</v>
      </c>
      <c r="C98" s="15"/>
      <c r="D98" s="63"/>
      <c r="E98" s="63"/>
      <c r="F98" s="63"/>
    </row>
    <row r="99" spans="1:6" x14ac:dyDescent="0.25">
      <c r="A99" s="18"/>
      <c r="B99" s="21"/>
      <c r="C99" s="15"/>
      <c r="D99" s="63"/>
      <c r="E99" s="63"/>
      <c r="F99" s="63"/>
    </row>
    <row r="100" spans="1:6" ht="90" x14ac:dyDescent="0.25">
      <c r="A100" s="18"/>
      <c r="B100" s="21" t="s">
        <v>49</v>
      </c>
      <c r="C100" s="15"/>
      <c r="D100" s="63"/>
      <c r="E100" s="63"/>
      <c r="F100" s="63"/>
    </row>
    <row r="101" spans="1:6" x14ac:dyDescent="0.25">
      <c r="A101" s="18"/>
      <c r="B101" s="15"/>
      <c r="C101" s="15"/>
      <c r="D101" s="63"/>
      <c r="E101" s="63"/>
      <c r="F101" s="63"/>
    </row>
    <row r="102" spans="1:6" x14ac:dyDescent="0.25">
      <c r="A102" s="18"/>
      <c r="B102" s="15" t="s">
        <v>53</v>
      </c>
      <c r="C102" s="15"/>
      <c r="D102" s="63"/>
      <c r="E102" s="63"/>
      <c r="F102" s="63"/>
    </row>
    <row r="103" spans="1:6" x14ac:dyDescent="0.25">
      <c r="A103" s="18"/>
      <c r="B103" s="15"/>
      <c r="C103" s="15"/>
      <c r="D103" s="63"/>
      <c r="E103" s="63"/>
      <c r="F103" s="63"/>
    </row>
    <row r="104" spans="1:6" ht="75" x14ac:dyDescent="0.25">
      <c r="A104" s="18"/>
      <c r="B104" s="21" t="s">
        <v>54</v>
      </c>
      <c r="C104" s="15"/>
      <c r="D104" s="63"/>
      <c r="E104" s="63"/>
      <c r="F104" s="63"/>
    </row>
    <row r="105" spans="1:6" x14ac:dyDescent="0.25">
      <c r="A105" s="18"/>
      <c r="B105" s="15"/>
      <c r="C105" s="15"/>
      <c r="D105" s="63"/>
      <c r="E105" s="63"/>
      <c r="F105" s="63"/>
    </row>
    <row r="106" spans="1:6" ht="75" x14ac:dyDescent="0.25">
      <c r="A106" s="18"/>
      <c r="B106" s="21" t="s">
        <v>55</v>
      </c>
      <c r="C106" s="15"/>
      <c r="D106" s="63"/>
      <c r="E106" s="63"/>
      <c r="F106" s="63"/>
    </row>
    <row r="107" spans="1:6" x14ac:dyDescent="0.25">
      <c r="A107" s="18"/>
      <c r="B107" s="15"/>
      <c r="C107" s="15"/>
      <c r="D107" s="63"/>
      <c r="E107" s="63"/>
      <c r="F107" s="63"/>
    </row>
    <row r="108" spans="1:6" ht="30" x14ac:dyDescent="0.25">
      <c r="A108" s="18" t="s">
        <v>71</v>
      </c>
      <c r="B108" s="22" t="s">
        <v>56</v>
      </c>
      <c r="C108" s="15"/>
      <c r="D108" s="63"/>
      <c r="E108" s="63"/>
      <c r="F108" s="63"/>
    </row>
    <row r="109" spans="1:6" x14ac:dyDescent="0.25">
      <c r="A109" s="18"/>
      <c r="B109" s="21"/>
      <c r="C109" s="15"/>
      <c r="D109" s="63"/>
      <c r="E109" s="63"/>
      <c r="F109" s="63"/>
    </row>
    <row r="110" spans="1:6" ht="120" x14ac:dyDescent="0.25">
      <c r="A110" s="18"/>
      <c r="B110" s="21" t="s">
        <v>57</v>
      </c>
      <c r="C110" s="15"/>
      <c r="D110" s="63"/>
      <c r="E110" s="63"/>
      <c r="F110" s="63"/>
    </row>
    <row r="111" spans="1:6" x14ac:dyDescent="0.25">
      <c r="A111" s="18"/>
      <c r="B111" s="15"/>
      <c r="C111" s="15"/>
      <c r="D111" s="63"/>
      <c r="E111" s="63"/>
      <c r="F111" s="63"/>
    </row>
    <row r="112" spans="1:6" x14ac:dyDescent="0.25">
      <c r="A112" s="18" t="s">
        <v>72</v>
      </c>
      <c r="B112" s="22" t="s">
        <v>58</v>
      </c>
      <c r="C112" s="15"/>
      <c r="D112" s="63"/>
      <c r="E112" s="63"/>
      <c r="F112" s="63"/>
    </row>
    <row r="113" spans="1:6" x14ac:dyDescent="0.25">
      <c r="A113" s="18"/>
      <c r="B113" s="21"/>
      <c r="C113" s="15"/>
      <c r="D113" s="63"/>
      <c r="E113" s="63"/>
      <c r="F113" s="63"/>
    </row>
    <row r="114" spans="1:6" ht="60" x14ac:dyDescent="0.25">
      <c r="A114" s="18"/>
      <c r="B114" s="21" t="s">
        <v>59</v>
      </c>
      <c r="C114" s="15"/>
      <c r="D114" s="63"/>
      <c r="E114" s="63"/>
      <c r="F114" s="63"/>
    </row>
    <row r="115" spans="1:6" x14ac:dyDescent="0.25">
      <c r="A115" s="18"/>
      <c r="B115" s="15"/>
      <c r="C115" s="15"/>
      <c r="D115" s="63"/>
      <c r="E115" s="63"/>
      <c r="F115" s="63"/>
    </row>
    <row r="116" spans="1:6" x14ac:dyDescent="0.25">
      <c r="A116" s="18"/>
      <c r="B116" s="22" t="s">
        <v>60</v>
      </c>
      <c r="C116" s="15"/>
      <c r="D116" s="63"/>
      <c r="E116" s="63"/>
      <c r="F116" s="63"/>
    </row>
    <row r="117" spans="1:6" x14ac:dyDescent="0.25">
      <c r="A117" s="18"/>
      <c r="B117" s="21"/>
      <c r="C117" s="15"/>
      <c r="D117" s="63"/>
      <c r="E117" s="63"/>
      <c r="F117" s="63"/>
    </row>
    <row r="118" spans="1:6" ht="105" x14ac:dyDescent="0.25">
      <c r="A118" s="18"/>
      <c r="B118" s="21" t="s">
        <v>61</v>
      </c>
      <c r="C118" s="15"/>
      <c r="D118" s="63"/>
      <c r="E118" s="63"/>
      <c r="F118" s="63"/>
    </row>
    <row r="119" spans="1:6" x14ac:dyDescent="0.25">
      <c r="A119" s="27"/>
      <c r="B119" s="28"/>
      <c r="C119" s="17"/>
      <c r="D119" s="64"/>
      <c r="E119" s="64"/>
      <c r="F119" s="64"/>
    </row>
    <row r="120" spans="1:6" ht="75" x14ac:dyDescent="0.25">
      <c r="A120" s="18"/>
      <c r="B120" s="21" t="s">
        <v>62</v>
      </c>
      <c r="C120" s="15"/>
      <c r="D120" s="63"/>
      <c r="E120" s="63"/>
      <c r="F120" s="63"/>
    </row>
    <row r="121" spans="1:6" x14ac:dyDescent="0.25">
      <c r="A121" s="18"/>
      <c r="B121" s="15"/>
      <c r="C121" s="15"/>
      <c r="D121" s="63"/>
      <c r="E121" s="63"/>
      <c r="F121" s="63"/>
    </row>
    <row r="122" spans="1:6" x14ac:dyDescent="0.25">
      <c r="A122" s="18" t="s">
        <v>73</v>
      </c>
      <c r="B122" s="22" t="s">
        <v>63</v>
      </c>
      <c r="C122" s="15"/>
      <c r="D122" s="63"/>
      <c r="E122" s="63"/>
      <c r="F122" s="63"/>
    </row>
    <row r="123" spans="1:6" x14ac:dyDescent="0.25">
      <c r="A123" s="18"/>
      <c r="B123" s="21"/>
      <c r="C123" s="15"/>
      <c r="D123" s="63"/>
      <c r="E123" s="63"/>
      <c r="F123" s="63"/>
    </row>
    <row r="124" spans="1:6" ht="90" x14ac:dyDescent="0.25">
      <c r="A124" s="18"/>
      <c r="B124" s="21" t="s">
        <v>64</v>
      </c>
      <c r="C124" s="15"/>
      <c r="D124" s="63"/>
      <c r="E124" s="63"/>
      <c r="F124" s="63"/>
    </row>
    <row r="125" spans="1:6" x14ac:dyDescent="0.25">
      <c r="A125" s="18"/>
      <c r="B125" s="21"/>
      <c r="C125" s="15"/>
      <c r="D125" s="63"/>
      <c r="E125" s="63"/>
      <c r="F125" s="63"/>
    </row>
    <row r="126" spans="1:6" x14ac:dyDescent="0.25">
      <c r="A126" s="18"/>
      <c r="B126" s="21" t="s">
        <v>65</v>
      </c>
      <c r="C126" s="15"/>
      <c r="D126" s="63"/>
      <c r="E126" s="63"/>
      <c r="F126" s="63"/>
    </row>
    <row r="127" spans="1:6" x14ac:dyDescent="0.25">
      <c r="A127" s="18"/>
      <c r="B127" s="21"/>
      <c r="C127" s="15"/>
      <c r="D127" s="63"/>
      <c r="E127" s="63"/>
      <c r="F127" s="63"/>
    </row>
    <row r="128" spans="1:6" x14ac:dyDescent="0.25">
      <c r="A128" s="18"/>
      <c r="B128" s="21" t="s">
        <v>66</v>
      </c>
      <c r="C128" s="15"/>
      <c r="D128" s="63"/>
      <c r="E128" s="63"/>
      <c r="F128" s="63"/>
    </row>
    <row r="129" spans="1:6" x14ac:dyDescent="0.25">
      <c r="A129" s="18"/>
      <c r="B129" s="15"/>
      <c r="C129" s="15"/>
      <c r="D129" s="63"/>
      <c r="E129" s="63"/>
      <c r="F129" s="63"/>
    </row>
    <row r="130" spans="1:6" ht="90" x14ac:dyDescent="0.25">
      <c r="A130" s="18"/>
      <c r="B130" s="21" t="s">
        <v>67</v>
      </c>
      <c r="C130" s="15"/>
      <c r="D130" s="63"/>
      <c r="E130" s="63"/>
      <c r="F130" s="63"/>
    </row>
    <row r="131" spans="1:6" x14ac:dyDescent="0.25">
      <c r="A131" s="18"/>
      <c r="B131" s="15"/>
      <c r="C131" s="15"/>
      <c r="D131" s="63"/>
      <c r="E131" s="63"/>
      <c r="F131" s="63"/>
    </row>
    <row r="132" spans="1:6" x14ac:dyDescent="0.25">
      <c r="A132" s="18" t="s">
        <v>74</v>
      </c>
      <c r="B132" s="22" t="s">
        <v>68</v>
      </c>
      <c r="C132" s="15"/>
      <c r="D132" s="63"/>
      <c r="E132" s="63"/>
      <c r="F132" s="63"/>
    </row>
    <row r="133" spans="1:6" x14ac:dyDescent="0.25">
      <c r="A133" s="18"/>
      <c r="B133" s="21"/>
      <c r="C133" s="15"/>
      <c r="D133" s="63"/>
      <c r="E133" s="63"/>
      <c r="F133" s="63"/>
    </row>
    <row r="134" spans="1:6" ht="45" x14ac:dyDescent="0.25">
      <c r="A134" s="18"/>
      <c r="B134" s="21" t="s">
        <v>69</v>
      </c>
      <c r="C134" s="15"/>
      <c r="D134" s="63"/>
      <c r="E134" s="63"/>
      <c r="F134" s="63"/>
    </row>
    <row r="135" spans="1:6" x14ac:dyDescent="0.25">
      <c r="A135" s="18"/>
      <c r="B135" s="21"/>
      <c r="C135" s="15"/>
      <c r="D135" s="63"/>
      <c r="E135" s="63"/>
      <c r="F135" s="63"/>
    </row>
    <row r="136" spans="1:6" ht="75" x14ac:dyDescent="0.25">
      <c r="A136" s="18"/>
      <c r="B136" s="21" t="s">
        <v>70</v>
      </c>
      <c r="C136" s="15"/>
      <c r="D136" s="63"/>
      <c r="E136" s="63"/>
      <c r="F136" s="63"/>
    </row>
    <row r="137" spans="1:6" x14ac:dyDescent="0.25">
      <c r="A137" s="18"/>
      <c r="B137" s="15"/>
      <c r="C137" s="15"/>
      <c r="D137" s="63"/>
      <c r="E137" s="63"/>
      <c r="F137" s="63"/>
    </row>
    <row r="138" spans="1:6" x14ac:dyDescent="0.25">
      <c r="A138" s="18" t="s">
        <v>77</v>
      </c>
      <c r="B138" s="22" t="s">
        <v>75</v>
      </c>
      <c r="C138" s="15"/>
      <c r="D138" s="63"/>
      <c r="E138" s="63"/>
      <c r="F138" s="63"/>
    </row>
    <row r="139" spans="1:6" x14ac:dyDescent="0.25">
      <c r="A139" s="18"/>
      <c r="B139" s="21"/>
      <c r="C139" s="15"/>
      <c r="D139" s="63"/>
      <c r="E139" s="63"/>
      <c r="F139" s="63"/>
    </row>
    <row r="140" spans="1:6" ht="120" x14ac:dyDescent="0.25">
      <c r="A140" s="18"/>
      <c r="B140" s="21" t="s">
        <v>76</v>
      </c>
      <c r="C140" s="15"/>
      <c r="D140" s="63"/>
      <c r="E140" s="63"/>
      <c r="F140" s="63"/>
    </row>
    <row r="141" spans="1:6" x14ac:dyDescent="0.25">
      <c r="A141" s="18"/>
      <c r="B141" s="21"/>
      <c r="C141" s="15"/>
      <c r="D141" s="63"/>
      <c r="E141" s="63"/>
      <c r="F141" s="63"/>
    </row>
    <row r="142" spans="1:6" x14ac:dyDescent="0.25">
      <c r="A142" s="18"/>
      <c r="B142" s="21"/>
      <c r="C142" s="15"/>
      <c r="D142" s="63"/>
      <c r="E142" s="63"/>
      <c r="F142" s="63"/>
    </row>
    <row r="143" spans="1:6" x14ac:dyDescent="0.25">
      <c r="A143" s="18"/>
      <c r="B143" s="21"/>
      <c r="C143" s="15"/>
      <c r="D143" s="63"/>
      <c r="E143" s="63"/>
      <c r="F143" s="63"/>
    </row>
    <row r="144" spans="1:6" x14ac:dyDescent="0.25">
      <c r="A144" s="18"/>
      <c r="B144" s="21"/>
      <c r="C144" s="15"/>
      <c r="D144" s="63"/>
      <c r="E144" s="63"/>
      <c r="F144" s="63"/>
    </row>
    <row r="145" spans="1:6" x14ac:dyDescent="0.25">
      <c r="A145" s="27"/>
      <c r="B145" s="17"/>
      <c r="C145" s="17"/>
      <c r="D145" s="64"/>
      <c r="E145" s="64"/>
      <c r="F145" s="64"/>
    </row>
    <row r="146" spans="1:6" x14ac:dyDescent="0.25">
      <c r="A146" s="18" t="s">
        <v>79</v>
      </c>
      <c r="B146" s="22" t="s">
        <v>78</v>
      </c>
      <c r="C146" s="15"/>
      <c r="D146" s="63"/>
      <c r="E146" s="63"/>
      <c r="F146" s="63"/>
    </row>
    <row r="147" spans="1:6" x14ac:dyDescent="0.25">
      <c r="A147" s="18"/>
      <c r="B147" s="21"/>
      <c r="C147" s="15"/>
      <c r="D147" s="63"/>
      <c r="E147" s="63"/>
      <c r="F147" s="63"/>
    </row>
    <row r="148" spans="1:6" ht="120" x14ac:dyDescent="0.25">
      <c r="A148" s="18"/>
      <c r="B148" s="21" t="s">
        <v>183</v>
      </c>
      <c r="C148" s="15"/>
      <c r="D148" s="63"/>
      <c r="E148" s="63"/>
      <c r="F148" s="63"/>
    </row>
    <row r="149" spans="1:6" x14ac:dyDescent="0.25">
      <c r="A149" s="18"/>
      <c r="B149" s="15"/>
      <c r="C149" s="15"/>
      <c r="D149" s="63"/>
      <c r="E149" s="63"/>
      <c r="F149" s="63"/>
    </row>
    <row r="150" spans="1:6" x14ac:dyDescent="0.25">
      <c r="A150" s="18" t="s">
        <v>82</v>
      </c>
      <c r="B150" s="22" t="s">
        <v>80</v>
      </c>
      <c r="C150" s="15"/>
      <c r="D150" s="63"/>
      <c r="E150" s="63"/>
      <c r="F150" s="63"/>
    </row>
    <row r="151" spans="1:6" x14ac:dyDescent="0.25">
      <c r="A151" s="18"/>
      <c r="B151" s="21"/>
      <c r="C151" s="15"/>
      <c r="D151" s="63"/>
      <c r="E151" s="63"/>
      <c r="F151" s="63"/>
    </row>
    <row r="152" spans="1:6" ht="135" x14ac:dyDescent="0.25">
      <c r="A152" s="18"/>
      <c r="B152" s="21" t="s">
        <v>81</v>
      </c>
      <c r="C152" s="15"/>
      <c r="D152" s="63"/>
      <c r="E152" s="63"/>
      <c r="F152" s="63"/>
    </row>
    <row r="153" spans="1:6" x14ac:dyDescent="0.25">
      <c r="A153" s="18"/>
      <c r="B153" s="15"/>
      <c r="C153" s="15"/>
      <c r="D153" s="63"/>
      <c r="E153" s="63"/>
      <c r="F153" s="63"/>
    </row>
    <row r="154" spans="1:6" x14ac:dyDescent="0.25">
      <c r="A154" s="18" t="s">
        <v>85</v>
      </c>
      <c r="B154" s="22" t="s">
        <v>83</v>
      </c>
      <c r="C154" s="15"/>
      <c r="D154" s="63"/>
      <c r="E154" s="63"/>
      <c r="F154" s="63"/>
    </row>
    <row r="155" spans="1:6" x14ac:dyDescent="0.25">
      <c r="A155" s="18"/>
      <c r="B155" s="21"/>
      <c r="C155" s="15"/>
      <c r="D155" s="63"/>
      <c r="E155" s="63"/>
      <c r="F155" s="63"/>
    </row>
    <row r="156" spans="1:6" ht="180" x14ac:dyDescent="0.25">
      <c r="A156" s="18"/>
      <c r="B156" s="21" t="s">
        <v>84</v>
      </c>
      <c r="C156" s="15"/>
      <c r="D156" s="63"/>
      <c r="E156" s="63"/>
      <c r="F156" s="63"/>
    </row>
    <row r="157" spans="1:6" x14ac:dyDescent="0.25">
      <c r="A157" s="18"/>
      <c r="B157" s="15"/>
      <c r="C157" s="15"/>
      <c r="D157" s="63"/>
      <c r="E157" s="63"/>
      <c r="F157" s="63"/>
    </row>
    <row r="158" spans="1:6" x14ac:dyDescent="0.25">
      <c r="A158" s="18" t="s">
        <v>90</v>
      </c>
      <c r="B158" s="22" t="s">
        <v>86</v>
      </c>
      <c r="C158" s="15"/>
      <c r="D158" s="63"/>
      <c r="E158" s="63"/>
      <c r="F158" s="63"/>
    </row>
    <row r="159" spans="1:6" x14ac:dyDescent="0.25">
      <c r="A159" s="18"/>
      <c r="B159" s="21"/>
      <c r="C159" s="15"/>
      <c r="D159" s="63"/>
      <c r="E159" s="63"/>
      <c r="F159" s="63"/>
    </row>
    <row r="160" spans="1:6" ht="60" x14ac:dyDescent="0.25">
      <c r="A160" s="18"/>
      <c r="B160" s="21" t="s">
        <v>87</v>
      </c>
      <c r="C160" s="15"/>
      <c r="D160" s="63"/>
      <c r="E160" s="63"/>
      <c r="F160" s="63"/>
    </row>
    <row r="161" spans="1:6" x14ac:dyDescent="0.25">
      <c r="A161" s="18"/>
      <c r="B161" s="21"/>
      <c r="C161" s="15"/>
      <c r="D161" s="63"/>
      <c r="E161" s="63"/>
      <c r="F161" s="63"/>
    </row>
    <row r="162" spans="1:6" ht="45" x14ac:dyDescent="0.25">
      <c r="A162" s="18"/>
      <c r="B162" s="21" t="s">
        <v>88</v>
      </c>
      <c r="C162" s="15"/>
      <c r="D162" s="63"/>
      <c r="E162" s="63"/>
      <c r="F162" s="63"/>
    </row>
    <row r="163" spans="1:6" x14ac:dyDescent="0.25">
      <c r="A163" s="18"/>
      <c r="B163" s="21"/>
      <c r="C163" s="15"/>
      <c r="D163" s="63"/>
      <c r="E163" s="63"/>
      <c r="F163" s="63"/>
    </row>
    <row r="164" spans="1:6" ht="60" x14ac:dyDescent="0.25">
      <c r="A164" s="18"/>
      <c r="B164" s="21" t="s">
        <v>89</v>
      </c>
      <c r="C164" s="15"/>
      <c r="D164" s="63"/>
      <c r="E164" s="63"/>
      <c r="F164" s="63"/>
    </row>
    <row r="165" spans="1:6" x14ac:dyDescent="0.25">
      <c r="A165" s="18"/>
      <c r="B165" s="21"/>
      <c r="C165" s="15"/>
      <c r="D165" s="63"/>
      <c r="E165" s="63"/>
      <c r="F165" s="63"/>
    </row>
    <row r="166" spans="1:6" x14ac:dyDescent="0.25">
      <c r="A166" s="18"/>
      <c r="B166" s="21"/>
      <c r="C166" s="15"/>
      <c r="D166" s="63"/>
      <c r="E166" s="63"/>
      <c r="F166" s="63"/>
    </row>
    <row r="167" spans="1:6" x14ac:dyDescent="0.25">
      <c r="A167" s="27"/>
      <c r="B167" s="28"/>
      <c r="C167" s="17"/>
      <c r="D167" s="64"/>
      <c r="E167" s="64"/>
      <c r="F167" s="64"/>
    </row>
    <row r="168" spans="1:6" x14ac:dyDescent="0.25">
      <c r="A168" s="18"/>
      <c r="B168" s="15"/>
      <c r="C168" s="15"/>
      <c r="D168" s="63"/>
      <c r="E168" s="63"/>
      <c r="F168" s="63"/>
    </row>
    <row r="169" spans="1:6" ht="30" x14ac:dyDescent="0.25">
      <c r="A169" s="18" t="s">
        <v>96</v>
      </c>
      <c r="B169" s="22" t="s">
        <v>200</v>
      </c>
      <c r="C169" s="15"/>
      <c r="D169" s="63"/>
      <c r="E169" s="63"/>
      <c r="F169" s="63"/>
    </row>
    <row r="170" spans="1:6" x14ac:dyDescent="0.25">
      <c r="A170" s="18"/>
      <c r="B170" s="21"/>
      <c r="C170" s="15"/>
      <c r="D170" s="63"/>
      <c r="E170" s="63"/>
      <c r="F170" s="63"/>
    </row>
    <row r="171" spans="1:6" ht="120" x14ac:dyDescent="0.25">
      <c r="A171" s="18"/>
      <c r="B171" s="21" t="s">
        <v>91</v>
      </c>
      <c r="C171" s="15"/>
      <c r="D171" s="63"/>
      <c r="E171" s="63"/>
      <c r="F171" s="63"/>
    </row>
    <row r="172" spans="1:6" x14ac:dyDescent="0.25">
      <c r="A172" s="18"/>
      <c r="B172" s="21"/>
      <c r="C172" s="15"/>
      <c r="D172" s="63"/>
      <c r="E172" s="63"/>
      <c r="F172" s="63"/>
    </row>
    <row r="173" spans="1:6" ht="90" x14ac:dyDescent="0.25">
      <c r="A173" s="18"/>
      <c r="B173" s="21" t="s">
        <v>92</v>
      </c>
      <c r="C173" s="15"/>
      <c r="D173" s="63"/>
      <c r="E173" s="63"/>
      <c r="F173" s="63"/>
    </row>
    <row r="174" spans="1:6" x14ac:dyDescent="0.25">
      <c r="A174" s="18"/>
      <c r="B174" s="21"/>
      <c r="C174" s="15"/>
      <c r="D174" s="63"/>
      <c r="E174" s="63"/>
      <c r="F174" s="63"/>
    </row>
    <row r="175" spans="1:6" ht="150" x14ac:dyDescent="0.25">
      <c r="A175" s="18"/>
      <c r="B175" s="21" t="s">
        <v>93</v>
      </c>
      <c r="C175" s="15"/>
      <c r="D175" s="63"/>
      <c r="E175" s="63"/>
      <c r="F175" s="63"/>
    </row>
    <row r="176" spans="1:6" x14ac:dyDescent="0.25">
      <c r="A176" s="18"/>
      <c r="B176" s="21"/>
      <c r="C176" s="15"/>
      <c r="D176" s="63"/>
      <c r="E176" s="63"/>
      <c r="F176" s="63"/>
    </row>
    <row r="177" spans="1:6" ht="75" x14ac:dyDescent="0.25">
      <c r="A177" s="18"/>
      <c r="B177" s="21" t="s">
        <v>94</v>
      </c>
      <c r="C177" s="15"/>
      <c r="D177" s="63"/>
      <c r="E177" s="63"/>
      <c r="F177" s="63"/>
    </row>
    <row r="178" spans="1:6" x14ac:dyDescent="0.25">
      <c r="A178" s="18"/>
      <c r="B178" s="21"/>
      <c r="C178" s="15"/>
      <c r="D178" s="63"/>
      <c r="E178" s="63"/>
      <c r="F178" s="63"/>
    </row>
    <row r="179" spans="1:6" ht="90" x14ac:dyDescent="0.25">
      <c r="A179" s="18"/>
      <c r="B179" s="21" t="s">
        <v>95</v>
      </c>
      <c r="C179" s="15"/>
      <c r="D179" s="63"/>
      <c r="E179" s="63"/>
      <c r="F179" s="63"/>
    </row>
    <row r="180" spans="1:6" x14ac:dyDescent="0.25">
      <c r="A180" s="18"/>
      <c r="B180" s="54"/>
      <c r="C180" s="15"/>
      <c r="D180" s="63"/>
      <c r="E180" s="63"/>
      <c r="F180" s="63"/>
    </row>
    <row r="181" spans="1:6" ht="75" x14ac:dyDescent="0.25">
      <c r="A181" s="18"/>
      <c r="B181" s="54" t="s">
        <v>201</v>
      </c>
      <c r="C181" s="15"/>
      <c r="D181" s="63"/>
      <c r="E181" s="63"/>
      <c r="F181" s="63"/>
    </row>
    <row r="182" spans="1:6" x14ac:dyDescent="0.25">
      <c r="A182" s="18"/>
      <c r="B182" s="54"/>
      <c r="C182" s="15"/>
      <c r="D182" s="63"/>
      <c r="E182" s="63"/>
      <c r="F182" s="63"/>
    </row>
    <row r="183" spans="1:6" x14ac:dyDescent="0.25">
      <c r="A183" s="18"/>
      <c r="B183" s="54"/>
      <c r="C183" s="15"/>
      <c r="D183" s="63"/>
      <c r="E183" s="63"/>
      <c r="F183" s="63"/>
    </row>
    <row r="184" spans="1:6" x14ac:dyDescent="0.25">
      <c r="A184" s="18"/>
      <c r="B184" s="54"/>
      <c r="C184" s="15"/>
      <c r="D184" s="63"/>
      <c r="E184" s="63"/>
      <c r="F184" s="63"/>
    </row>
    <row r="185" spans="1:6" x14ac:dyDescent="0.25">
      <c r="A185" s="18"/>
      <c r="B185" s="54"/>
      <c r="C185" s="15"/>
      <c r="D185" s="63"/>
      <c r="E185" s="63"/>
      <c r="F185" s="63"/>
    </row>
    <row r="186" spans="1:6" x14ac:dyDescent="0.25">
      <c r="A186" s="18"/>
      <c r="B186" s="15"/>
      <c r="C186" s="15"/>
      <c r="D186" s="63"/>
      <c r="E186" s="63"/>
      <c r="F186" s="63"/>
    </row>
    <row r="187" spans="1:6" ht="30" x14ac:dyDescent="0.25">
      <c r="A187" s="18" t="s">
        <v>105</v>
      </c>
      <c r="B187" s="22" t="s">
        <v>97</v>
      </c>
      <c r="C187" s="15"/>
      <c r="D187" s="63"/>
      <c r="E187" s="63"/>
      <c r="F187" s="63"/>
    </row>
    <row r="188" spans="1:6" x14ac:dyDescent="0.25">
      <c r="A188" s="18"/>
      <c r="B188" s="21"/>
      <c r="C188" s="15"/>
      <c r="D188" s="63"/>
      <c r="E188" s="63"/>
      <c r="F188" s="63"/>
    </row>
    <row r="189" spans="1:6" ht="60" x14ac:dyDescent="0.25">
      <c r="A189" s="18"/>
      <c r="B189" s="21" t="s">
        <v>98</v>
      </c>
      <c r="C189" s="15"/>
      <c r="D189" s="63"/>
      <c r="E189" s="63"/>
      <c r="F189" s="63"/>
    </row>
    <row r="190" spans="1:6" x14ac:dyDescent="0.25">
      <c r="A190" s="18"/>
      <c r="B190" s="15"/>
      <c r="C190" s="15"/>
      <c r="D190" s="63"/>
      <c r="E190" s="63"/>
      <c r="F190" s="63"/>
    </row>
    <row r="191" spans="1:6" ht="42.75" x14ac:dyDescent="0.25">
      <c r="A191" s="18" t="s">
        <v>106</v>
      </c>
      <c r="B191" s="22" t="s">
        <v>99</v>
      </c>
      <c r="C191" s="15"/>
      <c r="D191" s="63"/>
      <c r="E191" s="63"/>
      <c r="F191" s="63"/>
    </row>
    <row r="192" spans="1:6" x14ac:dyDescent="0.25">
      <c r="A192" s="18"/>
      <c r="B192" s="21"/>
      <c r="C192" s="15"/>
      <c r="D192" s="63"/>
      <c r="E192" s="63"/>
      <c r="F192" s="63"/>
    </row>
    <row r="193" spans="1:6" ht="90" x14ac:dyDescent="0.25">
      <c r="A193" s="18"/>
      <c r="B193" s="21" t="s">
        <v>100</v>
      </c>
      <c r="C193" s="15"/>
      <c r="D193" s="63"/>
      <c r="E193" s="63"/>
      <c r="F193" s="63"/>
    </row>
    <row r="194" spans="1:6" x14ac:dyDescent="0.25">
      <c r="A194" s="18"/>
      <c r="B194" s="15"/>
      <c r="C194" s="15"/>
      <c r="D194" s="63"/>
      <c r="E194" s="63"/>
      <c r="F194" s="63"/>
    </row>
    <row r="195" spans="1:6" ht="165" x14ac:dyDescent="0.25">
      <c r="A195" s="18"/>
      <c r="B195" s="21" t="s">
        <v>101</v>
      </c>
      <c r="C195" s="15"/>
      <c r="D195" s="63"/>
      <c r="E195" s="63"/>
      <c r="F195" s="63"/>
    </row>
    <row r="196" spans="1:6" x14ac:dyDescent="0.25">
      <c r="A196" s="18"/>
      <c r="B196" s="15"/>
      <c r="C196" s="15"/>
      <c r="D196" s="63"/>
      <c r="E196" s="63"/>
      <c r="F196" s="63"/>
    </row>
    <row r="197" spans="1:6" x14ac:dyDescent="0.25">
      <c r="A197" s="18" t="s">
        <v>107</v>
      </c>
      <c r="B197" s="22" t="s">
        <v>199</v>
      </c>
      <c r="C197" s="15"/>
      <c r="D197" s="63"/>
      <c r="E197" s="63"/>
      <c r="F197" s="63"/>
    </row>
    <row r="198" spans="1:6" x14ac:dyDescent="0.25">
      <c r="A198" s="18"/>
      <c r="B198" s="21"/>
      <c r="C198" s="15"/>
      <c r="D198" s="63"/>
      <c r="E198" s="63"/>
      <c r="F198" s="63"/>
    </row>
    <row r="199" spans="1:6" ht="195" x14ac:dyDescent="0.25">
      <c r="A199" s="18"/>
      <c r="B199" s="21" t="s">
        <v>102</v>
      </c>
      <c r="C199" s="15"/>
      <c r="D199" s="63"/>
      <c r="E199" s="63"/>
      <c r="F199" s="63"/>
    </row>
    <row r="200" spans="1:6" x14ac:dyDescent="0.25">
      <c r="A200" s="18"/>
      <c r="B200" s="21"/>
      <c r="C200" s="15"/>
      <c r="D200" s="63"/>
      <c r="E200" s="63"/>
      <c r="F200" s="63"/>
    </row>
    <row r="201" spans="1:6" ht="45" x14ac:dyDescent="0.25">
      <c r="A201" s="18"/>
      <c r="B201" s="21" t="s">
        <v>108</v>
      </c>
      <c r="C201" s="15"/>
      <c r="D201" s="63"/>
      <c r="E201" s="63"/>
      <c r="F201" s="63"/>
    </row>
    <row r="202" spans="1:6" x14ac:dyDescent="0.25">
      <c r="A202" s="18"/>
      <c r="B202" s="54"/>
      <c r="C202" s="15"/>
      <c r="D202" s="63"/>
      <c r="E202" s="63"/>
      <c r="F202" s="63"/>
    </row>
    <row r="203" spans="1:6" x14ac:dyDescent="0.25">
      <c r="A203" s="18"/>
      <c r="B203" s="54"/>
      <c r="C203" s="15"/>
      <c r="D203" s="63"/>
      <c r="E203" s="63"/>
      <c r="F203" s="63"/>
    </row>
    <row r="204" spans="1:6" x14ac:dyDescent="0.25">
      <c r="A204" s="18"/>
      <c r="B204" s="54"/>
      <c r="C204" s="15"/>
      <c r="D204" s="63"/>
      <c r="E204" s="63"/>
      <c r="F204" s="63"/>
    </row>
    <row r="205" spans="1:6" x14ac:dyDescent="0.25">
      <c r="A205" s="18"/>
      <c r="B205" s="15"/>
      <c r="C205" s="15"/>
      <c r="D205" s="63"/>
      <c r="E205" s="63"/>
      <c r="F205" s="63"/>
    </row>
    <row r="206" spans="1:6" x14ac:dyDescent="0.25">
      <c r="A206" s="18" t="s">
        <v>110</v>
      </c>
      <c r="B206" s="22" t="s">
        <v>103</v>
      </c>
      <c r="C206" s="15"/>
      <c r="D206" s="63"/>
      <c r="E206" s="63"/>
      <c r="F206" s="63"/>
    </row>
    <row r="207" spans="1:6" x14ac:dyDescent="0.25">
      <c r="A207" s="18"/>
      <c r="B207" s="21"/>
      <c r="C207" s="15"/>
      <c r="D207" s="63"/>
      <c r="E207" s="63"/>
      <c r="F207" s="63"/>
    </row>
    <row r="208" spans="1:6" ht="60" x14ac:dyDescent="0.25">
      <c r="A208" s="18"/>
      <c r="B208" s="21" t="s">
        <v>104</v>
      </c>
      <c r="C208" s="15"/>
      <c r="D208" s="63"/>
      <c r="E208" s="63"/>
      <c r="F208" s="63"/>
    </row>
    <row r="209" spans="1:6" x14ac:dyDescent="0.25">
      <c r="A209" s="18"/>
      <c r="B209" s="21"/>
      <c r="C209" s="15"/>
      <c r="D209" s="63"/>
      <c r="E209" s="63"/>
      <c r="F209" s="63"/>
    </row>
    <row r="210" spans="1:6" x14ac:dyDescent="0.25">
      <c r="A210" s="18"/>
      <c r="B210" s="22" t="s">
        <v>111</v>
      </c>
      <c r="C210" s="15"/>
      <c r="D210" s="63"/>
      <c r="E210" s="63"/>
      <c r="F210" s="63"/>
    </row>
    <row r="211" spans="1:6" x14ac:dyDescent="0.25">
      <c r="A211" s="18"/>
      <c r="B211" s="21"/>
      <c r="C211" s="15"/>
      <c r="D211" s="63"/>
      <c r="E211" s="63"/>
      <c r="F211" s="63"/>
    </row>
    <row r="212" spans="1:6" ht="180" x14ac:dyDescent="0.25">
      <c r="A212" s="18"/>
      <c r="B212" s="21" t="s">
        <v>112</v>
      </c>
      <c r="C212" s="15"/>
      <c r="D212" s="63"/>
      <c r="E212" s="63"/>
      <c r="F212" s="63"/>
    </row>
    <row r="213" spans="1:6" x14ac:dyDescent="0.25">
      <c r="A213" s="18"/>
      <c r="B213" s="15"/>
      <c r="C213" s="15"/>
      <c r="D213" s="63"/>
      <c r="E213" s="63"/>
      <c r="F213" s="63"/>
    </row>
    <row r="214" spans="1:6" ht="30" x14ac:dyDescent="0.25">
      <c r="A214" s="18"/>
      <c r="B214" s="22" t="s">
        <v>113</v>
      </c>
      <c r="C214" s="15"/>
      <c r="D214" s="63"/>
      <c r="E214" s="63"/>
      <c r="F214" s="63"/>
    </row>
    <row r="215" spans="1:6" x14ac:dyDescent="0.25">
      <c r="A215" s="18"/>
      <c r="B215" s="21"/>
      <c r="C215" s="15"/>
      <c r="D215" s="63"/>
      <c r="E215" s="63"/>
      <c r="F215" s="63"/>
    </row>
    <row r="216" spans="1:6" ht="120" x14ac:dyDescent="0.25">
      <c r="A216" s="18"/>
      <c r="B216" s="21" t="s">
        <v>114</v>
      </c>
      <c r="C216" s="15"/>
      <c r="D216" s="63"/>
      <c r="E216" s="63"/>
      <c r="F216" s="63"/>
    </row>
    <row r="217" spans="1:6" x14ac:dyDescent="0.25">
      <c r="A217" s="18"/>
      <c r="B217" s="21"/>
      <c r="C217" s="15"/>
      <c r="D217" s="63"/>
      <c r="E217" s="63"/>
      <c r="F217" s="63"/>
    </row>
    <row r="218" spans="1:6" x14ac:dyDescent="0.25">
      <c r="A218" s="18"/>
      <c r="B218" s="21"/>
      <c r="C218" s="15"/>
      <c r="D218" s="63"/>
      <c r="E218" s="63"/>
      <c r="F218" s="63"/>
    </row>
    <row r="219" spans="1:6" x14ac:dyDescent="0.25">
      <c r="A219" s="18"/>
      <c r="B219" s="21"/>
      <c r="C219" s="15"/>
      <c r="D219" s="63"/>
      <c r="E219" s="63"/>
      <c r="F219" s="63"/>
    </row>
    <row r="220" spans="1:6" x14ac:dyDescent="0.25">
      <c r="A220" s="18"/>
      <c r="B220" s="21"/>
      <c r="C220" s="15"/>
      <c r="D220" s="63"/>
      <c r="E220" s="63"/>
      <c r="F220" s="63"/>
    </row>
    <row r="221" spans="1:6" x14ac:dyDescent="0.25">
      <c r="A221" s="18"/>
      <c r="B221" s="21"/>
      <c r="C221" s="15"/>
      <c r="D221" s="63"/>
      <c r="E221" s="63"/>
      <c r="F221" s="63"/>
    </row>
    <row r="222" spans="1:6" x14ac:dyDescent="0.25">
      <c r="A222" s="18"/>
      <c r="B222" s="21"/>
      <c r="C222" s="15"/>
      <c r="D222" s="63"/>
      <c r="E222" s="63"/>
      <c r="F222" s="63"/>
    </row>
    <row r="223" spans="1:6" x14ac:dyDescent="0.25">
      <c r="A223" s="18"/>
      <c r="B223" s="21"/>
      <c r="C223" s="15"/>
      <c r="D223" s="63"/>
      <c r="E223" s="63"/>
      <c r="F223" s="63"/>
    </row>
    <row r="224" spans="1:6" x14ac:dyDescent="0.25">
      <c r="A224" s="18"/>
      <c r="B224" s="21"/>
      <c r="C224" s="15"/>
      <c r="D224" s="63"/>
      <c r="E224" s="63"/>
      <c r="F224" s="63"/>
    </row>
    <row r="225" spans="1:6" x14ac:dyDescent="0.25">
      <c r="A225" s="18"/>
      <c r="B225" s="21"/>
      <c r="C225" s="15"/>
      <c r="D225" s="63"/>
      <c r="E225" s="63"/>
      <c r="F225" s="63"/>
    </row>
    <row r="226" spans="1:6" x14ac:dyDescent="0.25">
      <c r="A226" s="18"/>
      <c r="B226" s="21"/>
      <c r="C226" s="15"/>
      <c r="D226" s="63"/>
      <c r="E226" s="63"/>
      <c r="F226" s="63"/>
    </row>
    <row r="227" spans="1:6" x14ac:dyDescent="0.25">
      <c r="A227" s="18"/>
      <c r="B227" s="21"/>
      <c r="C227" s="15"/>
      <c r="D227" s="63"/>
      <c r="E227" s="63"/>
      <c r="F227" s="63"/>
    </row>
    <row r="228" spans="1:6" x14ac:dyDescent="0.25">
      <c r="A228" s="18"/>
      <c r="B228" s="21"/>
      <c r="C228" s="15"/>
      <c r="D228" s="63"/>
      <c r="E228" s="63"/>
      <c r="F228" s="63"/>
    </row>
    <row r="229" spans="1:6" x14ac:dyDescent="0.25">
      <c r="A229" s="18"/>
      <c r="B229" s="21"/>
      <c r="C229" s="15"/>
      <c r="D229" s="63"/>
      <c r="E229" s="63"/>
      <c r="F229" s="63"/>
    </row>
    <row r="230" spans="1:6" x14ac:dyDescent="0.25">
      <c r="A230" s="18"/>
      <c r="B230" s="21"/>
      <c r="C230" s="15"/>
      <c r="D230" s="63"/>
      <c r="E230" s="63"/>
      <c r="F230" s="63"/>
    </row>
    <row r="231" spans="1:6" x14ac:dyDescent="0.25">
      <c r="A231" s="18"/>
      <c r="B231" s="21"/>
      <c r="C231" s="15"/>
      <c r="D231" s="63"/>
      <c r="E231" s="63"/>
      <c r="F231" s="63"/>
    </row>
    <row r="232" spans="1:6" x14ac:dyDescent="0.25">
      <c r="A232" s="18"/>
      <c r="B232" s="21"/>
      <c r="C232" s="15"/>
      <c r="D232" s="63"/>
      <c r="E232" s="63"/>
      <c r="F232" s="63"/>
    </row>
    <row r="233" spans="1:6" x14ac:dyDescent="0.25">
      <c r="A233" s="18"/>
      <c r="B233" s="21"/>
      <c r="C233" s="15"/>
      <c r="D233" s="63"/>
      <c r="E233" s="63"/>
      <c r="F233" s="63"/>
    </row>
    <row r="234" spans="1:6" x14ac:dyDescent="0.25">
      <c r="A234" s="18"/>
      <c r="B234" s="21"/>
      <c r="C234" s="15"/>
      <c r="D234" s="63"/>
      <c r="E234" s="63"/>
      <c r="F234" s="63"/>
    </row>
    <row r="235" spans="1:6" x14ac:dyDescent="0.25">
      <c r="A235" s="18"/>
      <c r="B235" s="21"/>
      <c r="C235" s="15"/>
      <c r="D235" s="63"/>
      <c r="E235" s="63"/>
      <c r="F235" s="63"/>
    </row>
    <row r="236" spans="1:6" x14ac:dyDescent="0.25">
      <c r="A236" s="6"/>
      <c r="B236" s="29" t="s">
        <v>166</v>
      </c>
      <c r="C236" s="32"/>
      <c r="D236" s="65"/>
      <c r="E236" s="65"/>
      <c r="F236" s="65">
        <f>SUM(F2:F235)</f>
        <v>0</v>
      </c>
    </row>
  </sheetData>
  <pageMargins left="0.70866141732283472" right="0.70866141732283472" top="0.74803149606299213" bottom="0.74803149606299213" header="0.31496062992125984" footer="0.31496062992125984"/>
  <pageSetup paperSize="9" orientation="portrait" r:id="rId1"/>
  <headerFooter>
    <oddHeader>&amp;LConstruction of  Volleyball Court &amp;RBill of Quantity</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7002-B0AE-413A-AB0D-7D9C7861C4D5}">
  <dimension ref="A1:M227"/>
  <sheetViews>
    <sheetView view="pageBreakPreview" topLeftCell="A70" zoomScaleNormal="100" zoomScaleSheetLayoutView="100" workbookViewId="0">
      <selection activeCell="D151" sqref="D151"/>
    </sheetView>
  </sheetViews>
  <sheetFormatPr defaultRowHeight="15" x14ac:dyDescent="0.25"/>
  <cols>
    <col min="1" max="1" width="6.28515625" style="7" customWidth="1"/>
    <col min="2" max="2" width="43.42578125" customWidth="1"/>
    <col min="3" max="3" width="7" style="8" customWidth="1"/>
    <col min="4" max="4" width="9" style="11"/>
    <col min="5" max="5" width="11.28515625" style="12" bestFit="1" customWidth="1"/>
    <col min="6" max="6" width="12.7109375" style="12" bestFit="1" customWidth="1"/>
    <col min="8" max="8" width="11.5703125" customWidth="1"/>
  </cols>
  <sheetData>
    <row r="1" spans="1:12" x14ac:dyDescent="0.25">
      <c r="A1" s="6" t="s">
        <v>6</v>
      </c>
      <c r="B1" s="1" t="s">
        <v>5</v>
      </c>
      <c r="C1" s="9" t="s">
        <v>1</v>
      </c>
      <c r="D1" s="9" t="s">
        <v>2</v>
      </c>
      <c r="E1" s="57" t="s">
        <v>3</v>
      </c>
      <c r="F1" s="57" t="s">
        <v>4</v>
      </c>
    </row>
    <row r="2" spans="1:12" x14ac:dyDescent="0.25">
      <c r="A2" s="18"/>
      <c r="B2" s="15"/>
      <c r="C2" s="13"/>
      <c r="D2" s="14"/>
      <c r="E2" s="52"/>
      <c r="F2" s="52"/>
    </row>
    <row r="3" spans="1:12" x14ac:dyDescent="0.25">
      <c r="A3" s="18"/>
      <c r="B3" s="19"/>
      <c r="C3" s="13"/>
      <c r="D3" s="14"/>
      <c r="E3" s="52"/>
      <c r="F3" s="52"/>
    </row>
    <row r="4" spans="1:12" x14ac:dyDescent="0.25">
      <c r="A4" s="18"/>
      <c r="B4" s="19" t="s">
        <v>116</v>
      </c>
      <c r="C4" s="13"/>
      <c r="D4" s="14"/>
      <c r="E4" s="52"/>
      <c r="F4" s="52"/>
    </row>
    <row r="5" spans="1:12" x14ac:dyDescent="0.25">
      <c r="A5" s="18"/>
      <c r="B5" s="15"/>
      <c r="C5" s="13"/>
      <c r="D5" s="14"/>
      <c r="E5" s="52"/>
      <c r="F5" s="52"/>
    </row>
    <row r="6" spans="1:12" x14ac:dyDescent="0.25">
      <c r="A6" s="18">
        <v>1</v>
      </c>
      <c r="B6" s="20" t="s">
        <v>115</v>
      </c>
      <c r="C6" s="13"/>
      <c r="D6" s="14"/>
      <c r="E6" s="52"/>
      <c r="F6" s="52"/>
    </row>
    <row r="7" spans="1:12" ht="90" x14ac:dyDescent="0.25">
      <c r="A7" s="18"/>
      <c r="B7" s="21" t="s">
        <v>171</v>
      </c>
      <c r="C7" s="13" t="s">
        <v>120</v>
      </c>
      <c r="D7" s="95">
        <v>758.16</v>
      </c>
      <c r="E7" s="52"/>
      <c r="F7" s="52"/>
      <c r="J7" s="11"/>
      <c r="K7" s="10"/>
      <c r="L7" s="10"/>
    </row>
    <row r="8" spans="1:12" x14ac:dyDescent="0.25">
      <c r="A8" s="18"/>
      <c r="B8" s="15"/>
      <c r="C8" s="13"/>
      <c r="D8" s="14"/>
      <c r="E8" s="52"/>
      <c r="F8" s="52"/>
    </row>
    <row r="9" spans="1:12" x14ac:dyDescent="0.25">
      <c r="A9" s="18">
        <v>2</v>
      </c>
      <c r="B9" s="20" t="s">
        <v>139</v>
      </c>
      <c r="C9" s="13"/>
      <c r="D9" s="14"/>
      <c r="E9" s="52"/>
      <c r="F9" s="52"/>
    </row>
    <row r="10" spans="1:12" x14ac:dyDescent="0.25">
      <c r="A10" s="18"/>
      <c r="B10" s="20"/>
      <c r="C10" s="13"/>
      <c r="D10" s="14"/>
      <c r="E10" s="52"/>
      <c r="F10" s="52"/>
    </row>
    <row r="11" spans="1:12" x14ac:dyDescent="0.25">
      <c r="A11" s="18">
        <v>2.1</v>
      </c>
      <c r="B11" s="20" t="s">
        <v>140</v>
      </c>
      <c r="C11" s="13"/>
      <c r="D11" s="14"/>
      <c r="E11" s="52"/>
      <c r="F11" s="52"/>
    </row>
    <row r="12" spans="1:12" x14ac:dyDescent="0.25">
      <c r="A12" s="18"/>
      <c r="B12" s="20"/>
      <c r="C12" s="13"/>
      <c r="D12" s="14"/>
      <c r="E12" s="52"/>
      <c r="F12" s="52"/>
    </row>
    <row r="13" spans="1:12" ht="75" x14ac:dyDescent="0.25">
      <c r="A13" s="18"/>
      <c r="B13" s="21" t="s">
        <v>117</v>
      </c>
      <c r="C13" s="13"/>
      <c r="D13" s="14"/>
      <c r="E13" s="52"/>
      <c r="F13" s="52"/>
    </row>
    <row r="14" spans="1:12" ht="30" x14ac:dyDescent="0.25">
      <c r="A14" s="18"/>
      <c r="B14" s="21" t="s">
        <v>118</v>
      </c>
      <c r="C14" s="13" t="s">
        <v>119</v>
      </c>
      <c r="D14" s="96">
        <v>429</v>
      </c>
      <c r="E14" s="52"/>
      <c r="F14" s="52"/>
      <c r="J14" s="10"/>
      <c r="L14" s="10"/>
    </row>
    <row r="15" spans="1:12" x14ac:dyDescent="0.25">
      <c r="A15" s="18"/>
      <c r="B15" s="21"/>
      <c r="C15" s="13"/>
      <c r="D15" s="14"/>
      <c r="E15" s="52"/>
      <c r="F15" s="52"/>
    </row>
    <row r="16" spans="1:12" x14ac:dyDescent="0.25">
      <c r="A16" s="18">
        <v>2.2000000000000002</v>
      </c>
      <c r="B16" s="20" t="s">
        <v>193</v>
      </c>
      <c r="C16" s="13"/>
      <c r="D16" s="14"/>
      <c r="E16" s="52"/>
      <c r="F16" s="52"/>
    </row>
    <row r="17" spans="1:6" x14ac:dyDescent="0.25">
      <c r="A17" s="18"/>
      <c r="B17" s="21"/>
      <c r="C17" s="13"/>
      <c r="D17" s="14"/>
      <c r="E17" s="52"/>
      <c r="F17" s="52"/>
    </row>
    <row r="18" spans="1:6" ht="90" x14ac:dyDescent="0.25">
      <c r="A18" s="18"/>
      <c r="B18" s="21" t="s">
        <v>194</v>
      </c>
      <c r="C18" s="13" t="s">
        <v>119</v>
      </c>
      <c r="D18" s="96">
        <v>612</v>
      </c>
      <c r="E18" s="52"/>
      <c r="F18" s="52"/>
    </row>
    <row r="19" spans="1:6" x14ac:dyDescent="0.25">
      <c r="A19" s="18"/>
      <c r="B19" s="21"/>
      <c r="C19" s="13"/>
      <c r="D19" s="16"/>
      <c r="E19" s="52"/>
      <c r="F19" s="52"/>
    </row>
    <row r="20" spans="1:6" x14ac:dyDescent="0.25">
      <c r="A20" s="18"/>
      <c r="B20" s="21"/>
      <c r="C20" s="13"/>
      <c r="D20" s="16"/>
      <c r="E20" s="52"/>
      <c r="F20" s="52"/>
    </row>
    <row r="21" spans="1:6" x14ac:dyDescent="0.25">
      <c r="A21" s="18"/>
      <c r="B21" s="21"/>
      <c r="C21" s="13"/>
      <c r="D21" s="16"/>
      <c r="E21" s="52"/>
      <c r="F21" s="52"/>
    </row>
    <row r="22" spans="1:6" x14ac:dyDescent="0.25">
      <c r="A22" s="18"/>
      <c r="B22" s="21"/>
      <c r="C22" s="13"/>
      <c r="D22" s="16"/>
      <c r="E22" s="52"/>
      <c r="F22" s="52"/>
    </row>
    <row r="23" spans="1:6" x14ac:dyDescent="0.25">
      <c r="A23" s="18"/>
      <c r="B23" s="21"/>
      <c r="C23" s="13"/>
      <c r="D23" s="16"/>
      <c r="E23" s="52"/>
      <c r="F23" s="52"/>
    </row>
    <row r="24" spans="1:6" x14ac:dyDescent="0.25">
      <c r="A24" s="18"/>
      <c r="B24" s="21"/>
      <c r="C24" s="13"/>
      <c r="D24" s="16"/>
      <c r="E24" s="52"/>
      <c r="F24" s="52"/>
    </row>
    <row r="25" spans="1:6" x14ac:dyDescent="0.25">
      <c r="A25" s="18"/>
      <c r="B25" s="21"/>
      <c r="C25" s="13"/>
      <c r="D25" s="16"/>
      <c r="E25" s="52"/>
      <c r="F25" s="52"/>
    </row>
    <row r="26" spans="1:6" x14ac:dyDescent="0.25">
      <c r="A26" s="18"/>
      <c r="B26" s="21"/>
      <c r="C26" s="13"/>
      <c r="D26" s="16"/>
      <c r="E26" s="52"/>
      <c r="F26" s="52"/>
    </row>
    <row r="27" spans="1:6" x14ac:dyDescent="0.25">
      <c r="A27" s="18"/>
      <c r="B27" s="21"/>
      <c r="C27" s="13"/>
      <c r="D27" s="16"/>
      <c r="E27" s="52"/>
      <c r="F27" s="52"/>
    </row>
    <row r="28" spans="1:6" x14ac:dyDescent="0.25">
      <c r="A28" s="18"/>
      <c r="B28" s="69"/>
      <c r="C28" s="13"/>
      <c r="D28" s="16"/>
      <c r="E28" s="52"/>
      <c r="F28" s="52"/>
    </row>
    <row r="29" spans="1:6" x14ac:dyDescent="0.25">
      <c r="A29" s="18"/>
      <c r="B29" s="21"/>
      <c r="C29" s="13"/>
      <c r="D29" s="16"/>
      <c r="E29" s="52"/>
      <c r="F29" s="52"/>
    </row>
    <row r="30" spans="1:6" x14ac:dyDescent="0.25">
      <c r="A30" s="18"/>
      <c r="B30" s="21"/>
      <c r="C30" s="13"/>
      <c r="D30" s="16"/>
      <c r="E30" s="52"/>
      <c r="F30" s="52"/>
    </row>
    <row r="31" spans="1:6" x14ac:dyDescent="0.25">
      <c r="A31" s="18"/>
      <c r="B31" s="21"/>
      <c r="C31" s="13"/>
      <c r="D31" s="16"/>
      <c r="E31" s="52"/>
      <c r="F31" s="52"/>
    </row>
    <row r="32" spans="1:6" x14ac:dyDescent="0.25">
      <c r="A32" s="18"/>
      <c r="B32" s="21"/>
      <c r="C32" s="13"/>
      <c r="D32" s="16"/>
      <c r="E32" s="52"/>
      <c r="F32" s="52"/>
    </row>
    <row r="33" spans="1:6" x14ac:dyDescent="0.25">
      <c r="A33" s="18"/>
      <c r="B33" s="21"/>
      <c r="C33" s="13"/>
      <c r="D33" s="16"/>
      <c r="E33" s="52"/>
      <c r="F33" s="52"/>
    </row>
    <row r="34" spans="1:6" x14ac:dyDescent="0.25">
      <c r="A34" s="6"/>
      <c r="B34" s="29" t="s">
        <v>156</v>
      </c>
      <c r="C34" s="30"/>
      <c r="D34" s="31"/>
      <c r="E34" s="58"/>
      <c r="F34" s="58">
        <f>SUM(F7:F33)</f>
        <v>0</v>
      </c>
    </row>
    <row r="35" spans="1:6" x14ac:dyDescent="0.25">
      <c r="A35" s="18"/>
      <c r="B35" s="21"/>
      <c r="C35" s="13"/>
      <c r="D35" s="16"/>
      <c r="E35" s="52"/>
      <c r="F35" s="52"/>
    </row>
    <row r="36" spans="1:6" x14ac:dyDescent="0.25">
      <c r="A36" s="18">
        <v>3</v>
      </c>
      <c r="B36" s="20" t="s">
        <v>121</v>
      </c>
      <c r="C36" s="13"/>
      <c r="D36" s="14"/>
      <c r="E36" s="52"/>
      <c r="F36" s="52"/>
    </row>
    <row r="37" spans="1:6" x14ac:dyDescent="0.25">
      <c r="A37" s="18"/>
      <c r="B37" s="15"/>
      <c r="C37" s="13"/>
      <c r="D37" s="14"/>
      <c r="E37" s="52"/>
      <c r="F37" s="52"/>
    </row>
    <row r="38" spans="1:6" x14ac:dyDescent="0.25">
      <c r="A38" s="18">
        <v>3.1</v>
      </c>
      <c r="B38" s="20" t="s">
        <v>122</v>
      </c>
      <c r="C38" s="13"/>
      <c r="D38" s="14"/>
      <c r="E38" s="52"/>
      <c r="F38" s="52"/>
    </row>
    <row r="39" spans="1:6" x14ac:dyDescent="0.25">
      <c r="A39" s="18"/>
      <c r="B39" s="21" t="s">
        <v>123</v>
      </c>
      <c r="C39" s="13"/>
      <c r="D39" s="14"/>
      <c r="E39" s="52"/>
      <c r="F39" s="52"/>
    </row>
    <row r="40" spans="1:6" ht="75" x14ac:dyDescent="0.25">
      <c r="A40" s="18"/>
      <c r="B40" s="21" t="s">
        <v>124</v>
      </c>
      <c r="C40" s="13"/>
      <c r="D40" s="14"/>
      <c r="E40" s="52"/>
      <c r="F40" s="52"/>
    </row>
    <row r="41" spans="1:6" ht="45" x14ac:dyDescent="0.25">
      <c r="A41" s="18"/>
      <c r="B41" s="22" t="s">
        <v>172</v>
      </c>
      <c r="C41" s="13"/>
      <c r="D41" s="14"/>
      <c r="E41" s="52"/>
      <c r="F41" s="52"/>
    </row>
    <row r="42" spans="1:6" ht="30" x14ac:dyDescent="0.25">
      <c r="A42" s="18"/>
      <c r="B42" s="21" t="s">
        <v>125</v>
      </c>
      <c r="C42" s="13"/>
      <c r="D42" s="14"/>
      <c r="E42" s="52"/>
      <c r="F42" s="52"/>
    </row>
    <row r="43" spans="1:6" ht="60" x14ac:dyDescent="0.25">
      <c r="A43" s="18"/>
      <c r="B43" s="21" t="s">
        <v>126</v>
      </c>
      <c r="C43" s="13"/>
      <c r="D43" s="14"/>
      <c r="E43" s="52"/>
      <c r="F43" s="52"/>
    </row>
    <row r="44" spans="1:6" ht="45" x14ac:dyDescent="0.25">
      <c r="A44" s="18"/>
      <c r="B44" s="21" t="s">
        <v>127</v>
      </c>
      <c r="C44" s="13"/>
      <c r="D44" s="14"/>
      <c r="E44" s="52"/>
      <c r="F44" s="52"/>
    </row>
    <row r="45" spans="1:6" ht="45" x14ac:dyDescent="0.25">
      <c r="A45" s="18"/>
      <c r="B45" s="23" t="s">
        <v>195</v>
      </c>
      <c r="C45" s="13"/>
      <c r="D45" s="14"/>
      <c r="E45" s="52"/>
      <c r="F45" s="52"/>
    </row>
    <row r="46" spans="1:6" ht="45" x14ac:dyDescent="0.25">
      <c r="A46" s="18"/>
      <c r="B46" s="21" t="s">
        <v>128</v>
      </c>
      <c r="C46" s="13"/>
      <c r="D46" s="14"/>
      <c r="E46" s="52"/>
      <c r="F46" s="52"/>
    </row>
    <row r="47" spans="1:6" x14ac:dyDescent="0.25">
      <c r="A47" s="18"/>
      <c r="B47" s="21"/>
      <c r="C47" s="13"/>
      <c r="D47" s="14"/>
      <c r="E47" s="52"/>
      <c r="F47" s="52"/>
    </row>
    <row r="48" spans="1:6" x14ac:dyDescent="0.25">
      <c r="A48" s="18">
        <v>3.2</v>
      </c>
      <c r="B48" s="22" t="s">
        <v>141</v>
      </c>
      <c r="C48" s="13"/>
      <c r="D48" s="14"/>
      <c r="E48" s="52"/>
      <c r="F48" s="52"/>
    </row>
    <row r="49" spans="1:10" ht="30" x14ac:dyDescent="0.25">
      <c r="A49" s="18"/>
      <c r="B49" s="21" t="s">
        <v>184</v>
      </c>
      <c r="C49" s="13" t="s">
        <v>119</v>
      </c>
      <c r="D49" s="16">
        <v>1.64</v>
      </c>
      <c r="E49" s="52"/>
      <c r="F49" s="52"/>
      <c r="J49" s="12"/>
    </row>
    <row r="50" spans="1:10" x14ac:dyDescent="0.25">
      <c r="A50" s="18"/>
      <c r="B50" s="21"/>
      <c r="C50" s="13"/>
      <c r="D50" s="16"/>
      <c r="E50" s="52"/>
      <c r="F50" s="52"/>
      <c r="J50" s="12"/>
    </row>
    <row r="51" spans="1:10" x14ac:dyDescent="0.25">
      <c r="A51" s="18">
        <v>3.3</v>
      </c>
      <c r="B51" s="22" t="s">
        <v>142</v>
      </c>
      <c r="C51" s="13"/>
      <c r="D51" s="14"/>
      <c r="E51" s="52"/>
      <c r="F51" s="52"/>
    </row>
    <row r="52" spans="1:10" x14ac:dyDescent="0.25">
      <c r="A52" s="18"/>
      <c r="B52" s="21" t="s">
        <v>173</v>
      </c>
      <c r="C52" s="13" t="s">
        <v>119</v>
      </c>
      <c r="D52" s="16">
        <v>8.35</v>
      </c>
      <c r="E52" s="52"/>
      <c r="F52" s="52"/>
      <c r="J52" s="10"/>
    </row>
    <row r="53" spans="1:10" x14ac:dyDescent="0.25">
      <c r="A53" s="18"/>
      <c r="B53" s="21"/>
      <c r="C53" s="13"/>
      <c r="D53" s="14"/>
      <c r="E53" s="52"/>
      <c r="F53" s="52"/>
      <c r="J53" s="10"/>
    </row>
    <row r="54" spans="1:10" s="10" customFormat="1" ht="30" x14ac:dyDescent="0.25">
      <c r="A54" s="55"/>
      <c r="B54" s="56" t="s">
        <v>196</v>
      </c>
      <c r="C54" s="13" t="s">
        <v>119</v>
      </c>
      <c r="D54" s="16">
        <v>2.95</v>
      </c>
      <c r="E54" s="52"/>
      <c r="F54" s="52"/>
    </row>
    <row r="55" spans="1:10" x14ac:dyDescent="0.25">
      <c r="A55" s="18"/>
      <c r="B55" s="21"/>
      <c r="C55" s="13"/>
      <c r="D55" s="14"/>
      <c r="E55" s="52"/>
      <c r="F55" s="52"/>
    </row>
    <row r="56" spans="1:10" ht="30" x14ac:dyDescent="0.25">
      <c r="A56" s="18"/>
      <c r="B56" s="21" t="s">
        <v>174</v>
      </c>
      <c r="C56" s="13" t="s">
        <v>129</v>
      </c>
      <c r="D56" s="14">
        <v>2</v>
      </c>
      <c r="E56" s="52"/>
      <c r="F56" s="52"/>
    </row>
    <row r="57" spans="1:10" x14ac:dyDescent="0.25">
      <c r="A57" s="18"/>
      <c r="B57" s="21"/>
      <c r="C57" s="13"/>
      <c r="D57" s="14"/>
      <c r="E57" s="52"/>
      <c r="F57" s="52"/>
    </row>
    <row r="58" spans="1:10" ht="30" x14ac:dyDescent="0.25">
      <c r="A58" s="18"/>
      <c r="B58" s="21" t="s">
        <v>197</v>
      </c>
      <c r="C58" s="13" t="s">
        <v>129</v>
      </c>
      <c r="D58" s="14">
        <v>4</v>
      </c>
      <c r="E58" s="52"/>
      <c r="F58" s="52"/>
    </row>
    <row r="59" spans="1:10" x14ac:dyDescent="0.25">
      <c r="A59" s="18"/>
      <c r="B59" s="21"/>
      <c r="C59" s="13"/>
      <c r="D59" s="14"/>
      <c r="E59" s="52"/>
      <c r="F59" s="52"/>
    </row>
    <row r="60" spans="1:10" x14ac:dyDescent="0.25">
      <c r="A60" s="18">
        <v>3.4</v>
      </c>
      <c r="B60" s="22" t="s">
        <v>175</v>
      </c>
      <c r="C60" s="13"/>
      <c r="D60" s="14"/>
      <c r="E60" s="52"/>
      <c r="F60" s="52"/>
    </row>
    <row r="61" spans="1:10" x14ac:dyDescent="0.25">
      <c r="A61" s="18"/>
      <c r="B61" s="21"/>
      <c r="C61" s="13"/>
      <c r="D61" s="14"/>
      <c r="E61" s="52"/>
      <c r="F61" s="52"/>
    </row>
    <row r="62" spans="1:10" ht="45" x14ac:dyDescent="0.25">
      <c r="A62" s="18"/>
      <c r="B62" s="21" t="s">
        <v>176</v>
      </c>
      <c r="C62" s="13" t="s">
        <v>129</v>
      </c>
      <c r="D62" s="67">
        <v>10</v>
      </c>
      <c r="E62" s="52"/>
      <c r="F62" s="52"/>
    </row>
    <row r="63" spans="1:10" x14ac:dyDescent="0.25">
      <c r="A63" s="18"/>
      <c r="B63" s="53"/>
      <c r="C63" s="13"/>
      <c r="D63" s="14"/>
      <c r="E63" s="52"/>
      <c r="F63" s="52"/>
    </row>
    <row r="64" spans="1:10" x14ac:dyDescent="0.25">
      <c r="A64" s="18"/>
      <c r="B64" s="53"/>
      <c r="C64" s="13"/>
      <c r="D64" s="14"/>
      <c r="E64" s="52"/>
      <c r="F64" s="52"/>
    </row>
    <row r="65" spans="1:8" x14ac:dyDescent="0.25">
      <c r="A65" s="18">
        <v>3.5</v>
      </c>
      <c r="B65" s="22" t="s">
        <v>218</v>
      </c>
      <c r="C65" s="13"/>
      <c r="D65" s="14"/>
      <c r="E65" s="52"/>
      <c r="F65" s="52"/>
    </row>
    <row r="66" spans="1:8" x14ac:dyDescent="0.25">
      <c r="A66" s="18"/>
      <c r="B66" s="94"/>
      <c r="C66" s="13"/>
      <c r="D66" s="14"/>
      <c r="E66" s="52"/>
      <c r="F66" s="52"/>
    </row>
    <row r="67" spans="1:8" ht="45" x14ac:dyDescent="0.25">
      <c r="A67" s="18"/>
      <c r="B67" s="94" t="s">
        <v>219</v>
      </c>
      <c r="C67" s="13" t="s">
        <v>220</v>
      </c>
      <c r="D67" s="67">
        <f>110*0.6</f>
        <v>66</v>
      </c>
      <c r="E67" s="52"/>
      <c r="F67" s="52"/>
    </row>
    <row r="68" spans="1:8" x14ac:dyDescent="0.25">
      <c r="A68" s="18"/>
      <c r="B68" s="94"/>
      <c r="C68" s="13"/>
      <c r="D68" s="14"/>
      <c r="E68" s="52"/>
      <c r="F68" s="52"/>
    </row>
    <row r="69" spans="1:8" x14ac:dyDescent="0.25">
      <c r="A69" s="18"/>
      <c r="B69" s="21"/>
      <c r="C69" s="13"/>
      <c r="D69" s="14"/>
      <c r="E69" s="52"/>
      <c r="F69" s="52"/>
    </row>
    <row r="70" spans="1:8" x14ac:dyDescent="0.25">
      <c r="A70" s="6"/>
      <c r="B70" s="29" t="s">
        <v>157</v>
      </c>
      <c r="C70" s="30"/>
      <c r="D70" s="31"/>
      <c r="E70" s="58"/>
      <c r="F70" s="58">
        <f>SUM(F44:F69)</f>
        <v>0</v>
      </c>
    </row>
    <row r="71" spans="1:8" x14ac:dyDescent="0.25">
      <c r="A71" s="18"/>
      <c r="B71" s="21"/>
      <c r="C71" s="13"/>
      <c r="D71" s="16"/>
      <c r="E71" s="52"/>
      <c r="F71" s="52"/>
    </row>
    <row r="72" spans="1:8" x14ac:dyDescent="0.25">
      <c r="A72" s="18">
        <v>4</v>
      </c>
      <c r="B72" s="20" t="s">
        <v>130</v>
      </c>
      <c r="C72" s="13"/>
      <c r="D72" s="14"/>
      <c r="E72" s="52"/>
      <c r="F72" s="52"/>
      <c r="H72" s="3"/>
    </row>
    <row r="73" spans="1:8" x14ac:dyDescent="0.25">
      <c r="A73" s="18">
        <v>4.0999999999999996</v>
      </c>
      <c r="B73" s="20" t="s">
        <v>122</v>
      </c>
      <c r="C73" s="13"/>
      <c r="D73" s="14"/>
      <c r="E73" s="52"/>
      <c r="F73" s="52"/>
      <c r="H73" s="4"/>
    </row>
    <row r="74" spans="1:8" ht="135" x14ac:dyDescent="0.25">
      <c r="A74" s="18"/>
      <c r="B74" s="21" t="s">
        <v>177</v>
      </c>
      <c r="C74" s="13"/>
      <c r="D74" s="14"/>
      <c r="E74" s="52"/>
      <c r="F74" s="52"/>
      <c r="H74" s="3"/>
    </row>
    <row r="75" spans="1:8" x14ac:dyDescent="0.25">
      <c r="A75" s="18"/>
      <c r="B75" s="21"/>
      <c r="C75" s="13"/>
      <c r="D75" s="14"/>
      <c r="E75" s="52"/>
      <c r="F75" s="52"/>
    </row>
    <row r="76" spans="1:8" x14ac:dyDescent="0.25">
      <c r="A76" s="18"/>
      <c r="B76" s="20"/>
      <c r="C76" s="13"/>
      <c r="D76" s="14"/>
      <c r="E76" s="52"/>
      <c r="F76" s="52"/>
    </row>
    <row r="77" spans="1:8" x14ac:dyDescent="0.25">
      <c r="A77" s="18">
        <v>4.2</v>
      </c>
      <c r="B77" s="20" t="s">
        <v>131</v>
      </c>
      <c r="C77" s="13"/>
      <c r="D77" s="14"/>
      <c r="E77" s="52"/>
      <c r="F77" s="52"/>
    </row>
    <row r="78" spans="1:8" ht="15.75" x14ac:dyDescent="0.25">
      <c r="A78" s="18"/>
      <c r="B78" s="24"/>
      <c r="C78" s="13"/>
      <c r="D78" s="14"/>
      <c r="E78" s="52"/>
      <c r="F78" s="52"/>
    </row>
    <row r="79" spans="1:8" ht="30" x14ac:dyDescent="0.25">
      <c r="A79" s="18"/>
      <c r="B79" s="21" t="s">
        <v>132</v>
      </c>
      <c r="C79" s="13"/>
      <c r="D79" s="14"/>
      <c r="E79" s="52"/>
      <c r="F79" s="52"/>
    </row>
    <row r="80" spans="1:8" x14ac:dyDescent="0.25">
      <c r="A80" s="18"/>
      <c r="B80" s="15"/>
      <c r="C80" s="13"/>
      <c r="D80" s="14"/>
      <c r="E80" s="52"/>
      <c r="F80" s="52"/>
    </row>
    <row r="81" spans="1:13" ht="30" x14ac:dyDescent="0.25">
      <c r="A81" s="18"/>
      <c r="B81" s="21" t="s">
        <v>133</v>
      </c>
      <c r="C81" s="13" t="s">
        <v>120</v>
      </c>
      <c r="D81" s="14">
        <v>96.7</v>
      </c>
      <c r="E81" s="52"/>
      <c r="F81" s="52"/>
      <c r="G81" s="10"/>
      <c r="H81" s="10"/>
      <c r="I81" s="10"/>
      <c r="J81" s="10"/>
      <c r="K81" s="10"/>
      <c r="L81" s="10"/>
    </row>
    <row r="82" spans="1:13" ht="15.75" x14ac:dyDescent="0.25">
      <c r="A82" s="18"/>
      <c r="B82" s="25"/>
      <c r="C82" s="13"/>
      <c r="D82" s="14"/>
      <c r="E82" s="52"/>
      <c r="F82" s="52"/>
    </row>
    <row r="83" spans="1:13" x14ac:dyDescent="0.25">
      <c r="A83" s="18">
        <v>5</v>
      </c>
      <c r="B83" s="22" t="s">
        <v>138</v>
      </c>
      <c r="C83" s="13"/>
      <c r="D83" s="14"/>
      <c r="E83" s="52"/>
      <c r="F83" s="52"/>
    </row>
    <row r="84" spans="1:13" x14ac:dyDescent="0.25">
      <c r="A84" s="18"/>
      <c r="B84" s="21"/>
      <c r="C84" s="13"/>
      <c r="D84" s="14"/>
      <c r="E84" s="52"/>
      <c r="F84" s="52"/>
    </row>
    <row r="85" spans="1:13" x14ac:dyDescent="0.25">
      <c r="A85" s="18">
        <v>5.0999999999999996</v>
      </c>
      <c r="B85" s="20" t="s">
        <v>122</v>
      </c>
      <c r="C85" s="13"/>
      <c r="D85" s="14"/>
      <c r="E85" s="52"/>
      <c r="F85" s="52"/>
    </row>
    <row r="86" spans="1:13" ht="105" x14ac:dyDescent="0.25">
      <c r="A86" s="18"/>
      <c r="B86" s="26" t="s">
        <v>202</v>
      </c>
      <c r="C86" s="13"/>
      <c r="D86" s="14"/>
      <c r="E86" s="52"/>
      <c r="F86" s="52"/>
    </row>
    <row r="87" spans="1:13" x14ac:dyDescent="0.25">
      <c r="A87" s="18"/>
      <c r="B87" s="26"/>
      <c r="C87" s="13"/>
      <c r="D87" s="14"/>
      <c r="E87" s="52"/>
      <c r="F87" s="52"/>
    </row>
    <row r="88" spans="1:13" ht="45" x14ac:dyDescent="0.25">
      <c r="A88" s="18">
        <v>5.2</v>
      </c>
      <c r="B88" s="21" t="s">
        <v>203</v>
      </c>
      <c r="C88" s="13" t="s">
        <v>120</v>
      </c>
      <c r="D88" s="14">
        <v>184</v>
      </c>
      <c r="E88" s="52"/>
      <c r="F88" s="52"/>
      <c r="G88" s="10"/>
      <c r="H88" s="10"/>
      <c r="I88" s="10"/>
      <c r="J88" s="10"/>
      <c r="K88" s="10"/>
      <c r="L88" s="10"/>
      <c r="M88" s="10"/>
    </row>
    <row r="89" spans="1:13" x14ac:dyDescent="0.25">
      <c r="A89" s="18"/>
      <c r="B89" s="15"/>
      <c r="C89" s="13"/>
      <c r="D89" s="14"/>
      <c r="E89" s="52"/>
      <c r="F89" s="52"/>
    </row>
    <row r="90" spans="1:13" ht="45" x14ac:dyDescent="0.25">
      <c r="A90" s="18">
        <v>5.3</v>
      </c>
      <c r="B90" s="68" t="s">
        <v>204</v>
      </c>
      <c r="C90" s="13" t="s">
        <v>129</v>
      </c>
      <c r="D90" s="14">
        <v>2</v>
      </c>
      <c r="E90" s="52"/>
      <c r="F90" s="52"/>
    </row>
    <row r="91" spans="1:13" x14ac:dyDescent="0.25">
      <c r="A91" s="18"/>
      <c r="B91" s="21"/>
      <c r="C91" s="13"/>
      <c r="D91" s="14"/>
      <c r="E91" s="52"/>
      <c r="F91" s="52"/>
    </row>
    <row r="92" spans="1:13" ht="30" x14ac:dyDescent="0.25">
      <c r="A92" s="18">
        <v>5.4</v>
      </c>
      <c r="B92" s="21" t="s">
        <v>178</v>
      </c>
      <c r="C92" s="13" t="s">
        <v>129</v>
      </c>
      <c r="D92" s="14">
        <v>4</v>
      </c>
      <c r="E92" s="52"/>
      <c r="F92" s="52"/>
    </row>
    <row r="93" spans="1:13" x14ac:dyDescent="0.25">
      <c r="A93" s="18"/>
      <c r="B93" s="21"/>
      <c r="C93" s="13"/>
      <c r="D93" s="14"/>
      <c r="E93" s="52"/>
      <c r="F93" s="52"/>
    </row>
    <row r="94" spans="1:13" x14ac:dyDescent="0.25">
      <c r="A94" s="18"/>
      <c r="B94" s="53"/>
      <c r="C94" s="13"/>
      <c r="D94" s="14"/>
      <c r="E94" s="52"/>
      <c r="F94" s="52"/>
    </row>
    <row r="95" spans="1:13" x14ac:dyDescent="0.25">
      <c r="A95" s="18"/>
      <c r="B95" s="53"/>
      <c r="C95" s="13"/>
      <c r="D95" s="14"/>
      <c r="E95" s="52"/>
      <c r="F95" s="52"/>
    </row>
    <row r="96" spans="1:13" x14ac:dyDescent="0.25">
      <c r="A96" s="18"/>
      <c r="B96" s="53"/>
      <c r="C96" s="13"/>
      <c r="D96" s="14"/>
      <c r="E96" s="52"/>
      <c r="F96" s="52"/>
    </row>
    <row r="97" spans="1:13" x14ac:dyDescent="0.25">
      <c r="A97" s="18"/>
      <c r="B97" s="53"/>
      <c r="C97" s="13"/>
      <c r="D97" s="14"/>
      <c r="E97" s="52"/>
      <c r="F97" s="52"/>
    </row>
    <row r="98" spans="1:13" x14ac:dyDescent="0.25">
      <c r="A98" s="18"/>
      <c r="B98" s="21"/>
      <c r="C98" s="13"/>
      <c r="D98" s="14"/>
      <c r="E98" s="52"/>
      <c r="F98" s="52"/>
    </row>
    <row r="99" spans="1:13" x14ac:dyDescent="0.25">
      <c r="A99" s="18"/>
      <c r="B99" s="21"/>
      <c r="C99" s="13"/>
      <c r="D99" s="14"/>
      <c r="E99" s="52"/>
      <c r="F99" s="52"/>
    </row>
    <row r="100" spans="1:13" x14ac:dyDescent="0.25">
      <c r="A100" s="18"/>
      <c r="B100" s="21"/>
      <c r="C100" s="13"/>
      <c r="D100" s="14"/>
      <c r="E100" s="52"/>
      <c r="F100" s="52"/>
    </row>
    <row r="101" spans="1:13" x14ac:dyDescent="0.25">
      <c r="A101" s="6"/>
      <c r="B101" s="29" t="s">
        <v>158</v>
      </c>
      <c r="C101" s="30"/>
      <c r="D101" s="31"/>
      <c r="E101" s="58"/>
      <c r="F101" s="58">
        <f>SUM(F73:F100)</f>
        <v>0</v>
      </c>
    </row>
    <row r="102" spans="1:13" x14ac:dyDescent="0.25">
      <c r="A102" s="18">
        <v>6</v>
      </c>
      <c r="B102" s="22" t="s">
        <v>134</v>
      </c>
      <c r="C102" s="13"/>
      <c r="D102" s="14"/>
      <c r="E102" s="52"/>
      <c r="F102" s="52"/>
    </row>
    <row r="103" spans="1:13" x14ac:dyDescent="0.25">
      <c r="A103" s="18"/>
      <c r="B103" s="22"/>
      <c r="C103" s="13"/>
      <c r="D103" s="14"/>
      <c r="E103" s="52"/>
      <c r="F103" s="52"/>
    </row>
    <row r="104" spans="1:13" x14ac:dyDescent="0.25">
      <c r="A104" s="18">
        <v>6.1</v>
      </c>
      <c r="B104" s="20" t="s">
        <v>122</v>
      </c>
      <c r="C104" s="13"/>
      <c r="D104" s="14"/>
      <c r="E104" s="52"/>
      <c r="F104" s="52"/>
    </row>
    <row r="105" spans="1:13" ht="135" x14ac:dyDescent="0.25">
      <c r="A105" s="18"/>
      <c r="B105" s="21" t="s">
        <v>136</v>
      </c>
      <c r="C105" s="13"/>
      <c r="D105" s="14"/>
      <c r="E105" s="52"/>
      <c r="F105" s="52"/>
    </row>
    <row r="106" spans="1:13" x14ac:dyDescent="0.25">
      <c r="A106" s="18"/>
      <c r="B106" s="22"/>
      <c r="C106" s="13"/>
      <c r="D106" s="14"/>
      <c r="E106" s="52"/>
      <c r="F106" s="52"/>
    </row>
    <row r="107" spans="1:13" x14ac:dyDescent="0.25">
      <c r="A107" s="18">
        <v>6.2</v>
      </c>
      <c r="B107" s="20" t="s">
        <v>135</v>
      </c>
      <c r="C107" s="13"/>
      <c r="D107" s="14"/>
      <c r="E107" s="52"/>
      <c r="F107" s="52"/>
    </row>
    <row r="108" spans="1:13" ht="60" x14ac:dyDescent="0.25">
      <c r="A108" s="18"/>
      <c r="B108" s="21" t="s">
        <v>198</v>
      </c>
      <c r="C108" s="13" t="s">
        <v>120</v>
      </c>
      <c r="D108" s="14">
        <v>630</v>
      </c>
      <c r="E108" s="52"/>
      <c r="F108" s="52"/>
      <c r="G108" s="10"/>
      <c r="H108" s="10"/>
      <c r="I108" s="10"/>
      <c r="J108" s="11"/>
      <c r="K108" s="10"/>
      <c r="L108" s="10"/>
      <c r="M108" s="10"/>
    </row>
    <row r="109" spans="1:13" x14ac:dyDescent="0.25">
      <c r="A109" s="18"/>
      <c r="B109" s="15"/>
      <c r="C109" s="13"/>
      <c r="D109" s="14"/>
      <c r="E109" s="52"/>
      <c r="F109" s="52"/>
    </row>
    <row r="110" spans="1:13" x14ac:dyDescent="0.25">
      <c r="A110" s="18">
        <v>6.3</v>
      </c>
      <c r="B110" s="20" t="s">
        <v>144</v>
      </c>
      <c r="C110" s="13"/>
      <c r="D110" s="14"/>
      <c r="E110" s="52"/>
      <c r="F110" s="52"/>
    </row>
    <row r="111" spans="1:13" ht="31.5" customHeight="1" x14ac:dyDescent="0.25">
      <c r="A111" s="18"/>
      <c r="B111" s="56" t="s">
        <v>191</v>
      </c>
      <c r="C111" s="13" t="s">
        <v>0</v>
      </c>
      <c r="D111" s="14">
        <v>1</v>
      </c>
      <c r="E111" s="52"/>
      <c r="F111" s="52"/>
    </row>
    <row r="112" spans="1:13" x14ac:dyDescent="0.25">
      <c r="A112" s="18"/>
      <c r="B112" s="15"/>
      <c r="C112" s="13"/>
      <c r="D112" s="14"/>
      <c r="E112" s="52"/>
      <c r="F112" s="52"/>
    </row>
    <row r="113" spans="1:6" x14ac:dyDescent="0.25">
      <c r="A113" s="18">
        <v>7</v>
      </c>
      <c r="B113" s="22" t="s">
        <v>206</v>
      </c>
      <c r="C113" s="13"/>
      <c r="D113" s="14"/>
      <c r="E113" s="52"/>
      <c r="F113" s="52"/>
    </row>
    <row r="114" spans="1:6" x14ac:dyDescent="0.25">
      <c r="A114" s="18"/>
      <c r="B114" s="22"/>
      <c r="C114" s="13"/>
      <c r="D114" s="14"/>
      <c r="E114" s="52"/>
      <c r="F114" s="52"/>
    </row>
    <row r="115" spans="1:6" x14ac:dyDescent="0.25">
      <c r="A115" s="18">
        <v>7.1</v>
      </c>
      <c r="B115" s="20" t="s">
        <v>122</v>
      </c>
      <c r="C115" s="13"/>
      <c r="D115" s="14"/>
      <c r="E115" s="52"/>
      <c r="F115" s="52"/>
    </row>
    <row r="116" spans="1:6" ht="240" x14ac:dyDescent="0.25">
      <c r="A116" s="18"/>
      <c r="B116" s="53" t="s">
        <v>137</v>
      </c>
      <c r="C116" s="13"/>
      <c r="D116" s="14"/>
      <c r="E116" s="52"/>
      <c r="F116" s="52"/>
    </row>
    <row r="117" spans="1:6" x14ac:dyDescent="0.25">
      <c r="A117" s="18"/>
      <c r="B117" s="53"/>
      <c r="C117" s="13"/>
      <c r="D117" s="14"/>
      <c r="E117" s="52"/>
      <c r="F117" s="52"/>
    </row>
    <row r="118" spans="1:6" ht="66" customHeight="1" x14ac:dyDescent="0.25">
      <c r="A118" s="18">
        <v>7.2</v>
      </c>
      <c r="B118" s="99" t="s">
        <v>207</v>
      </c>
      <c r="C118" s="13"/>
      <c r="D118" s="14"/>
      <c r="E118" s="52"/>
      <c r="F118" s="52"/>
    </row>
    <row r="119" spans="1:6" x14ac:dyDescent="0.25">
      <c r="A119" s="18"/>
      <c r="B119" s="99"/>
      <c r="C119" s="13" t="s">
        <v>0</v>
      </c>
      <c r="D119" s="14">
        <v>1</v>
      </c>
      <c r="E119" s="52"/>
      <c r="F119" s="52"/>
    </row>
    <row r="120" spans="1:6" x14ac:dyDescent="0.25">
      <c r="A120" s="18"/>
      <c r="B120" s="53"/>
      <c r="C120" s="13"/>
      <c r="D120" s="14"/>
      <c r="E120" s="52"/>
      <c r="F120" s="52"/>
    </row>
    <row r="121" spans="1:6" ht="45" x14ac:dyDescent="0.25">
      <c r="A121" s="18">
        <v>7.3</v>
      </c>
      <c r="B121" s="53" t="s">
        <v>143</v>
      </c>
      <c r="C121" s="13" t="s">
        <v>0</v>
      </c>
      <c r="D121" s="14">
        <v>1</v>
      </c>
      <c r="E121" s="52"/>
      <c r="F121" s="52"/>
    </row>
    <row r="122" spans="1:6" x14ac:dyDescent="0.25">
      <c r="A122" s="18"/>
      <c r="B122" s="15"/>
      <c r="C122" s="13"/>
      <c r="D122" s="14"/>
      <c r="E122" s="52"/>
      <c r="F122" s="52"/>
    </row>
    <row r="123" spans="1:6" ht="30" x14ac:dyDescent="0.25">
      <c r="A123" s="18">
        <v>7.4</v>
      </c>
      <c r="B123" s="53" t="s">
        <v>208</v>
      </c>
      <c r="C123" s="13" t="s">
        <v>129</v>
      </c>
      <c r="D123" s="14">
        <v>16</v>
      </c>
      <c r="E123" s="52"/>
      <c r="F123" s="52"/>
    </row>
    <row r="124" spans="1:6" x14ac:dyDescent="0.25">
      <c r="A124" s="18"/>
      <c r="B124" s="53"/>
      <c r="C124" s="13"/>
      <c r="D124" s="14"/>
      <c r="E124" s="52"/>
      <c r="F124" s="52"/>
    </row>
    <row r="125" spans="1:6" x14ac:dyDescent="0.25">
      <c r="A125" s="18"/>
      <c r="B125" s="21"/>
      <c r="C125" s="13"/>
      <c r="D125" s="14"/>
      <c r="E125" s="52"/>
      <c r="F125" s="52"/>
    </row>
    <row r="126" spans="1:6" x14ac:dyDescent="0.25">
      <c r="A126" s="6"/>
      <c r="B126" s="29" t="s">
        <v>159</v>
      </c>
      <c r="C126" s="30"/>
      <c r="D126" s="31"/>
      <c r="E126" s="58"/>
      <c r="F126" s="58">
        <f>SUM(F104:F125)</f>
        <v>0</v>
      </c>
    </row>
    <row r="127" spans="1:6" x14ac:dyDescent="0.25">
      <c r="A127" s="18"/>
      <c r="B127" s="15"/>
      <c r="C127" s="13"/>
      <c r="D127" s="14"/>
      <c r="E127" s="52"/>
      <c r="F127" s="52"/>
    </row>
    <row r="128" spans="1:6" x14ac:dyDescent="0.25">
      <c r="A128" s="18">
        <v>8</v>
      </c>
      <c r="B128" s="22" t="s">
        <v>145</v>
      </c>
      <c r="C128" s="13"/>
      <c r="D128" s="14"/>
      <c r="E128" s="52"/>
      <c r="F128" s="52"/>
    </row>
    <row r="129" spans="1:6" x14ac:dyDescent="0.25">
      <c r="A129" s="18"/>
      <c r="B129" s="21"/>
      <c r="C129" s="13"/>
      <c r="D129" s="14"/>
      <c r="E129" s="52"/>
      <c r="F129" s="52"/>
    </row>
    <row r="130" spans="1:6" x14ac:dyDescent="0.25">
      <c r="A130" s="18">
        <v>8.1</v>
      </c>
      <c r="B130" s="20" t="s">
        <v>122</v>
      </c>
      <c r="C130" s="13"/>
      <c r="D130" s="14"/>
      <c r="E130" s="52"/>
      <c r="F130" s="52"/>
    </row>
    <row r="131" spans="1:6" ht="120" x14ac:dyDescent="0.25">
      <c r="A131" s="18"/>
      <c r="B131" s="21" t="s">
        <v>179</v>
      </c>
      <c r="C131" s="13"/>
      <c r="D131" s="14"/>
      <c r="E131" s="52"/>
      <c r="F131" s="52"/>
    </row>
    <row r="132" spans="1:6" x14ac:dyDescent="0.25">
      <c r="A132" s="18"/>
      <c r="B132" s="21"/>
      <c r="C132" s="13"/>
      <c r="D132" s="14"/>
      <c r="E132" s="52"/>
      <c r="F132" s="52"/>
    </row>
    <row r="133" spans="1:6" x14ac:dyDescent="0.25">
      <c r="A133" s="18"/>
      <c r="B133" s="21"/>
      <c r="C133" s="13"/>
      <c r="D133" s="14"/>
      <c r="E133" s="52"/>
      <c r="F133" s="52"/>
    </row>
    <row r="134" spans="1:6" ht="30" x14ac:dyDescent="0.25">
      <c r="A134" s="18">
        <v>8.1999999999999993</v>
      </c>
      <c r="B134" s="21" t="s">
        <v>180</v>
      </c>
      <c r="C134" s="13" t="s">
        <v>146</v>
      </c>
      <c r="D134" s="14">
        <v>4</v>
      </c>
      <c r="E134" s="52"/>
      <c r="F134" s="52"/>
    </row>
    <row r="135" spans="1:6" x14ac:dyDescent="0.25">
      <c r="A135" s="18"/>
      <c r="B135" s="21"/>
      <c r="C135" s="13"/>
      <c r="D135" s="14"/>
      <c r="E135" s="52"/>
      <c r="F135" s="52"/>
    </row>
    <row r="136" spans="1:6" x14ac:dyDescent="0.25">
      <c r="A136" s="18">
        <v>8.3000000000000007</v>
      </c>
      <c r="B136" s="20" t="s">
        <v>147</v>
      </c>
      <c r="C136" s="13"/>
      <c r="D136" s="14"/>
      <c r="E136" s="52"/>
      <c r="F136" s="52"/>
    </row>
    <row r="137" spans="1:6" ht="75" x14ac:dyDescent="0.25">
      <c r="A137" s="18"/>
      <c r="B137" s="21" t="s">
        <v>181</v>
      </c>
      <c r="C137" s="13" t="s">
        <v>148</v>
      </c>
      <c r="D137" s="14">
        <v>1</v>
      </c>
      <c r="E137" s="52"/>
      <c r="F137" s="52"/>
    </row>
    <row r="138" spans="1:6" x14ac:dyDescent="0.25">
      <c r="A138" s="18"/>
      <c r="B138" s="21"/>
      <c r="C138" s="13"/>
      <c r="D138" s="14"/>
      <c r="E138" s="52"/>
      <c r="F138" s="52"/>
    </row>
    <row r="139" spans="1:6" x14ac:dyDescent="0.25">
      <c r="A139" s="18">
        <v>8.5</v>
      </c>
      <c r="B139" s="20" t="s">
        <v>149</v>
      </c>
      <c r="C139" s="13"/>
      <c r="D139" s="14"/>
      <c r="E139" s="52"/>
      <c r="F139" s="52"/>
    </row>
    <row r="140" spans="1:6" ht="60" x14ac:dyDescent="0.25">
      <c r="A140" s="18"/>
      <c r="B140" s="21" t="s">
        <v>151</v>
      </c>
      <c r="C140" s="13" t="s">
        <v>148</v>
      </c>
      <c r="D140" s="14">
        <v>1</v>
      </c>
      <c r="E140" s="52"/>
      <c r="F140" s="52"/>
    </row>
    <row r="141" spans="1:6" x14ac:dyDescent="0.25">
      <c r="A141" s="18"/>
      <c r="B141" s="21"/>
      <c r="C141" s="13"/>
      <c r="D141" s="14"/>
      <c r="E141" s="52"/>
      <c r="F141" s="52"/>
    </row>
    <row r="142" spans="1:6" x14ac:dyDescent="0.25">
      <c r="A142" s="18">
        <v>8.6</v>
      </c>
      <c r="B142" s="20" t="s">
        <v>152</v>
      </c>
      <c r="C142" s="13"/>
      <c r="D142" s="14"/>
      <c r="E142" s="52"/>
      <c r="F142" s="52"/>
    </row>
    <row r="143" spans="1:6" ht="30" x14ac:dyDescent="0.25">
      <c r="A143" s="18"/>
      <c r="B143" s="21" t="s">
        <v>150</v>
      </c>
      <c r="C143" s="13" t="s">
        <v>148</v>
      </c>
      <c r="D143" s="14">
        <v>1</v>
      </c>
      <c r="E143" s="52"/>
      <c r="F143" s="52"/>
    </row>
    <row r="144" spans="1:6" x14ac:dyDescent="0.25">
      <c r="A144" s="18"/>
      <c r="B144" s="22"/>
      <c r="C144" s="13"/>
      <c r="D144" s="14"/>
      <c r="E144" s="52"/>
      <c r="F144" s="52"/>
    </row>
    <row r="145" spans="1:6" x14ac:dyDescent="0.25">
      <c r="A145" s="18">
        <v>9</v>
      </c>
      <c r="B145" s="22" t="s">
        <v>153</v>
      </c>
      <c r="C145" s="13"/>
      <c r="D145" s="14"/>
      <c r="E145" s="52"/>
      <c r="F145" s="52"/>
    </row>
    <row r="146" spans="1:6" x14ac:dyDescent="0.25">
      <c r="A146" s="18"/>
      <c r="B146" s="21"/>
      <c r="C146" s="13"/>
      <c r="D146" s="14"/>
      <c r="E146" s="52"/>
      <c r="F146" s="52"/>
    </row>
    <row r="147" spans="1:6" x14ac:dyDescent="0.25">
      <c r="A147" s="18">
        <v>9.1</v>
      </c>
      <c r="B147" s="20" t="s">
        <v>122</v>
      </c>
      <c r="C147" s="13"/>
      <c r="D147" s="14"/>
      <c r="E147" s="52"/>
      <c r="F147" s="52"/>
    </row>
    <row r="148" spans="1:6" ht="90" x14ac:dyDescent="0.25">
      <c r="A148" s="18"/>
      <c r="B148" s="21" t="s">
        <v>154</v>
      </c>
      <c r="C148" s="13"/>
      <c r="D148" s="14"/>
      <c r="E148" s="52"/>
      <c r="F148" s="52"/>
    </row>
    <row r="149" spans="1:6" x14ac:dyDescent="0.25">
      <c r="A149" s="18"/>
      <c r="B149" s="21"/>
      <c r="C149" s="13"/>
      <c r="D149" s="14"/>
      <c r="E149" s="52"/>
      <c r="F149" s="52"/>
    </row>
    <row r="150" spans="1:6" ht="30" x14ac:dyDescent="0.25">
      <c r="A150" s="18">
        <v>9.1999999999999993</v>
      </c>
      <c r="B150" s="21" t="s">
        <v>155</v>
      </c>
      <c r="C150" s="13" t="s">
        <v>0</v>
      </c>
      <c r="D150" s="14">
        <v>1</v>
      </c>
      <c r="E150" s="52"/>
      <c r="F150" s="52"/>
    </row>
    <row r="151" spans="1:6" x14ac:dyDescent="0.25">
      <c r="A151" s="18"/>
      <c r="B151" s="21"/>
      <c r="C151" s="13"/>
      <c r="D151" s="14"/>
      <c r="E151" s="52"/>
      <c r="F151" s="52"/>
    </row>
    <row r="152" spans="1:6" x14ac:dyDescent="0.25">
      <c r="A152" s="18">
        <v>9.3000000000000007</v>
      </c>
      <c r="B152" s="21" t="s">
        <v>209</v>
      </c>
      <c r="C152" s="13" t="s">
        <v>210</v>
      </c>
      <c r="D152" s="14">
        <v>1</v>
      </c>
      <c r="E152" s="52"/>
      <c r="F152" s="52"/>
    </row>
    <row r="153" spans="1:6" x14ac:dyDescent="0.25">
      <c r="A153" s="18"/>
      <c r="B153" s="21"/>
      <c r="C153" s="13"/>
      <c r="D153" s="14"/>
      <c r="E153" s="52"/>
      <c r="F153" s="52"/>
    </row>
    <row r="154" spans="1:6" x14ac:dyDescent="0.25">
      <c r="A154" s="6"/>
      <c r="B154" s="29" t="s">
        <v>160</v>
      </c>
      <c r="C154" s="30"/>
      <c r="D154" s="31"/>
      <c r="E154" s="58"/>
      <c r="F154" s="58">
        <f>SUM(F128:F153)</f>
        <v>0</v>
      </c>
    </row>
    <row r="155" spans="1:6" x14ac:dyDescent="0.25">
      <c r="A155" s="18"/>
      <c r="B155" s="43"/>
      <c r="C155" s="46"/>
      <c r="D155" s="47"/>
      <c r="E155" s="59"/>
      <c r="F155" s="52"/>
    </row>
    <row r="156" spans="1:6" x14ac:dyDescent="0.25">
      <c r="A156" s="18"/>
      <c r="B156" s="44" t="s">
        <v>167</v>
      </c>
      <c r="C156" s="48"/>
      <c r="D156" s="48"/>
      <c r="E156" s="60"/>
      <c r="F156" s="52"/>
    </row>
    <row r="157" spans="1:6" ht="25.5" customHeight="1" x14ac:dyDescent="0.25">
      <c r="A157" s="18"/>
      <c r="B157" s="100" t="s">
        <v>185</v>
      </c>
      <c r="C157" s="101"/>
      <c r="D157" s="101"/>
      <c r="E157" s="102"/>
      <c r="F157" s="52">
        <f>F34</f>
        <v>0</v>
      </c>
    </row>
    <row r="158" spans="1:6" ht="25.5" customHeight="1" x14ac:dyDescent="0.25">
      <c r="A158" s="18"/>
      <c r="B158" s="100" t="s">
        <v>186</v>
      </c>
      <c r="C158" s="101"/>
      <c r="D158" s="101"/>
      <c r="E158" s="102"/>
      <c r="F158" s="52">
        <f>F70</f>
        <v>0</v>
      </c>
    </row>
    <row r="159" spans="1:6" ht="25.5" customHeight="1" x14ac:dyDescent="0.25">
      <c r="A159" s="18"/>
      <c r="B159" s="100" t="s">
        <v>187</v>
      </c>
      <c r="C159" s="101"/>
      <c r="D159" s="101"/>
      <c r="E159" s="102"/>
      <c r="F159" s="52">
        <f>F101</f>
        <v>0</v>
      </c>
    </row>
    <row r="160" spans="1:6" ht="25.5" customHeight="1" x14ac:dyDescent="0.25">
      <c r="A160" s="18"/>
      <c r="B160" s="100" t="s">
        <v>188</v>
      </c>
      <c r="C160" s="101"/>
      <c r="D160" s="101"/>
      <c r="E160" s="102"/>
      <c r="F160" s="52">
        <f>F126</f>
        <v>0</v>
      </c>
    </row>
    <row r="161" spans="1:6" ht="25.5" customHeight="1" x14ac:dyDescent="0.25">
      <c r="A161" s="18"/>
      <c r="B161" s="100" t="s">
        <v>189</v>
      </c>
      <c r="C161" s="101"/>
      <c r="D161" s="101"/>
      <c r="E161" s="102"/>
      <c r="F161" s="52">
        <f>F154</f>
        <v>0</v>
      </c>
    </row>
    <row r="162" spans="1:6" ht="25.5" customHeight="1" x14ac:dyDescent="0.25">
      <c r="A162" s="18"/>
      <c r="B162" s="100"/>
      <c r="C162" s="101"/>
      <c r="D162" s="101"/>
      <c r="E162" s="102"/>
      <c r="F162" s="52"/>
    </row>
    <row r="163" spans="1:6" ht="25.5" customHeight="1" x14ac:dyDescent="0.25">
      <c r="A163" s="18"/>
      <c r="B163" s="100"/>
      <c r="C163" s="101"/>
      <c r="D163" s="101"/>
      <c r="E163" s="102"/>
      <c r="F163" s="52"/>
    </row>
    <row r="164" spans="1:6" x14ac:dyDescent="0.25">
      <c r="A164" s="18"/>
      <c r="B164" s="43"/>
      <c r="C164" s="48"/>
      <c r="D164" s="48"/>
      <c r="E164" s="60"/>
      <c r="F164" s="52"/>
    </row>
    <row r="165" spans="1:6" x14ac:dyDescent="0.25">
      <c r="A165" s="18"/>
      <c r="B165" s="43"/>
      <c r="C165" s="49"/>
      <c r="D165" s="48"/>
      <c r="E165" s="60"/>
      <c r="F165" s="52"/>
    </row>
    <row r="166" spans="1:6" x14ac:dyDescent="0.25">
      <c r="A166" s="18"/>
      <c r="B166" s="43"/>
      <c r="C166" s="49"/>
      <c r="D166" s="48"/>
      <c r="E166" s="60"/>
      <c r="F166" s="52"/>
    </row>
    <row r="167" spans="1:6" x14ac:dyDescent="0.25">
      <c r="A167" s="18"/>
      <c r="B167" s="43"/>
      <c r="C167" s="49"/>
      <c r="D167" s="48"/>
      <c r="E167" s="60"/>
      <c r="F167" s="52"/>
    </row>
    <row r="168" spans="1:6" x14ac:dyDescent="0.25">
      <c r="A168" s="18"/>
      <c r="B168" s="43"/>
      <c r="C168" s="49"/>
      <c r="D168" s="48"/>
      <c r="E168" s="60"/>
      <c r="F168" s="52"/>
    </row>
    <row r="169" spans="1:6" x14ac:dyDescent="0.25">
      <c r="A169" s="18"/>
      <c r="B169" s="43"/>
      <c r="C169" s="49"/>
      <c r="D169" s="48"/>
      <c r="E169" s="60"/>
      <c r="F169" s="52"/>
    </row>
    <row r="170" spans="1:6" x14ac:dyDescent="0.25">
      <c r="A170" s="18"/>
      <c r="B170" s="43"/>
      <c r="C170" s="49"/>
      <c r="D170" s="48"/>
      <c r="E170" s="60"/>
      <c r="F170" s="52"/>
    </row>
    <row r="171" spans="1:6" x14ac:dyDescent="0.25">
      <c r="A171" s="6"/>
      <c r="B171" s="45" t="s">
        <v>190</v>
      </c>
      <c r="C171" s="50"/>
      <c r="D171" s="51"/>
      <c r="E171" s="61"/>
      <c r="F171" s="58">
        <f>SUM(F156:F170)</f>
        <v>0</v>
      </c>
    </row>
    <row r="173" spans="1:6" x14ac:dyDescent="0.25">
      <c r="B173" s="5"/>
    </row>
    <row r="174" spans="1:6" x14ac:dyDescent="0.25">
      <c r="B174" s="2"/>
    </row>
    <row r="175" spans="1:6" x14ac:dyDescent="0.25">
      <c r="B175" s="2"/>
    </row>
    <row r="177" spans="2:2" x14ac:dyDescent="0.25">
      <c r="B177" s="5"/>
    </row>
    <row r="178" spans="2:2" x14ac:dyDescent="0.25">
      <c r="B178" s="2"/>
    </row>
    <row r="179" spans="2:2" x14ac:dyDescent="0.25">
      <c r="B179" s="2"/>
    </row>
    <row r="181" spans="2:2" x14ac:dyDescent="0.25">
      <c r="B181" s="5"/>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9" spans="2:2" x14ac:dyDescent="0.25">
      <c r="B189" s="5"/>
    </row>
    <row r="190" spans="2:2" x14ac:dyDescent="0.25">
      <c r="B190" s="2"/>
    </row>
    <row r="191" spans="2:2" x14ac:dyDescent="0.25">
      <c r="B191" s="2"/>
    </row>
    <row r="192" spans="2:2" x14ac:dyDescent="0.25">
      <c r="B192" s="2"/>
    </row>
    <row r="193" spans="2:2" x14ac:dyDescent="0.25">
      <c r="B193" s="2"/>
    </row>
    <row r="194" spans="2:2" x14ac:dyDescent="0.25">
      <c r="B194" s="2"/>
    </row>
    <row r="195" spans="2:2" x14ac:dyDescent="0.25">
      <c r="B195" s="2"/>
    </row>
    <row r="196" spans="2:2" x14ac:dyDescent="0.25">
      <c r="B196" s="2"/>
    </row>
    <row r="197" spans="2:2" x14ac:dyDescent="0.25">
      <c r="B197" s="2"/>
    </row>
    <row r="198" spans="2:2" x14ac:dyDescent="0.25">
      <c r="B198" s="2"/>
    </row>
    <row r="199" spans="2:2" x14ac:dyDescent="0.25">
      <c r="B199" s="2"/>
    </row>
    <row r="201" spans="2:2" x14ac:dyDescent="0.25">
      <c r="B201" s="5"/>
    </row>
    <row r="202" spans="2:2" x14ac:dyDescent="0.25">
      <c r="B202" s="2"/>
    </row>
    <row r="203" spans="2:2" x14ac:dyDescent="0.25">
      <c r="B203" s="2"/>
    </row>
    <row r="205" spans="2:2" x14ac:dyDescent="0.25">
      <c r="B205" s="5"/>
    </row>
    <row r="206" spans="2:2" x14ac:dyDescent="0.25">
      <c r="B206" s="2"/>
    </row>
    <row r="207" spans="2:2" x14ac:dyDescent="0.25">
      <c r="B207" s="2"/>
    </row>
    <row r="209" spans="2:2" x14ac:dyDescent="0.25">
      <c r="B209" s="2"/>
    </row>
    <row r="211" spans="2:2" x14ac:dyDescent="0.25">
      <c r="B211" s="5"/>
    </row>
    <row r="212" spans="2:2" x14ac:dyDescent="0.25">
      <c r="B212" s="2"/>
    </row>
    <row r="213" spans="2:2" x14ac:dyDescent="0.25">
      <c r="B213" s="2"/>
    </row>
    <row r="214" spans="2:2" x14ac:dyDescent="0.25">
      <c r="B214" s="2"/>
    </row>
    <row r="215" spans="2:2" x14ac:dyDescent="0.25">
      <c r="B215" s="2"/>
    </row>
    <row r="217" spans="2:2" x14ac:dyDescent="0.25">
      <c r="B217" s="5"/>
    </row>
    <row r="218" spans="2:2" x14ac:dyDescent="0.25">
      <c r="B218" s="2"/>
    </row>
    <row r="219" spans="2:2" x14ac:dyDescent="0.25">
      <c r="B219" s="2"/>
    </row>
    <row r="221" spans="2:2" x14ac:dyDescent="0.25">
      <c r="B221" s="5"/>
    </row>
    <row r="222" spans="2:2" x14ac:dyDescent="0.25">
      <c r="B222" s="2"/>
    </row>
    <row r="223" spans="2:2" x14ac:dyDescent="0.25">
      <c r="B223" s="2"/>
    </row>
    <row r="225" spans="2:2" x14ac:dyDescent="0.25">
      <c r="B225" s="5"/>
    </row>
    <row r="226" spans="2:2" x14ac:dyDescent="0.25">
      <c r="B226" s="2"/>
    </row>
    <row r="227" spans="2:2" x14ac:dyDescent="0.25">
      <c r="B227" s="2"/>
    </row>
  </sheetData>
  <mergeCells count="8">
    <mergeCell ref="B118:B119"/>
    <mergeCell ref="B162:E162"/>
    <mergeCell ref="B163:E163"/>
    <mergeCell ref="B157:E157"/>
    <mergeCell ref="B158:E158"/>
    <mergeCell ref="B159:E159"/>
    <mergeCell ref="B160:E160"/>
    <mergeCell ref="B161:E161"/>
  </mergeCells>
  <pageMargins left="0.70866141732283472" right="0.70866141732283472" top="0.74803149606299213" bottom="0.74803149606299213" header="0.31496062992125984" footer="0.31496062992125984"/>
  <pageSetup paperSize="9" scale="82" orientation="portrait" r:id="rId1"/>
  <headerFooter>
    <oddHeader>&amp;LConstruction of  Volleyball Court &amp;RBill of  Quantity</oddHeader>
    <oddFooter>&amp;CPage &amp;P of &amp;N</oddFooter>
  </headerFooter>
  <rowBreaks count="5" manualBreakCount="5">
    <brk id="34" max="5" man="1"/>
    <brk id="70" max="5" man="1"/>
    <brk id="101" max="5" man="1"/>
    <brk id="126" max="5" man="1"/>
    <brk id="15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summary </vt:lpstr>
      <vt:lpstr>P&amp;G</vt:lpstr>
      <vt:lpstr>works</vt:lpstr>
      <vt:lpstr>'P&amp;G'!Print_Area</vt:lpstr>
      <vt:lpstr>'summary '!Print_Area</vt:lpstr>
      <vt:lpstr>works!Print_Area</vt:lpstr>
      <vt:lpstr>'P&amp;G'!Print_Titles</vt:lpstr>
      <vt:lpstr>works!Print_Titles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nahid</dc:creator>
  <cp:lastModifiedBy>Hussain Rasheed</cp:lastModifiedBy>
  <cp:lastPrinted>2021-05-17T16:07:48Z</cp:lastPrinted>
  <dcterms:created xsi:type="dcterms:W3CDTF">2021-03-13T06:20:31Z</dcterms:created>
  <dcterms:modified xsi:type="dcterms:W3CDTF">2021-05-17T16:09:49Z</dcterms:modified>
</cp:coreProperties>
</file>