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15" yWindow="0" windowWidth="11295" windowHeight="13740" activeTab="0"/>
  </bookViews>
  <sheets>
    <sheet name="BOQ" sheetId="1" r:id="rId1"/>
    <sheet name=" summary " sheetId="2" r:id="rId2"/>
    <sheet name="cover" sheetId="3" r:id="rId3"/>
  </sheets>
  <definedNames>
    <definedName name="_xlnm.Print_Area" localSheetId="1">' summary '!$A$1:$F$48</definedName>
    <definedName name="_xlnm.Print_Area" localSheetId="0">'BOQ'!$A$1:$F$613</definedName>
    <definedName name="_xlnm.Print_Titles" localSheetId="0">'BOQ'!$4:$4</definedName>
  </definedNames>
  <calcPr fullCalcOnLoad="1"/>
</workbook>
</file>

<file path=xl/sharedStrings.xml><?xml version="1.0" encoding="utf-8"?>
<sst xmlns="http://schemas.openxmlformats.org/spreadsheetml/2006/main" count="464" uniqueCount="321">
  <si>
    <t>Item</t>
  </si>
  <si>
    <t>Description</t>
  </si>
  <si>
    <t>Qty</t>
  </si>
  <si>
    <t>Unit</t>
  </si>
  <si>
    <t>Rate</t>
  </si>
  <si>
    <t>Amount</t>
  </si>
  <si>
    <t>BILL No: 01</t>
  </si>
  <si>
    <t>item</t>
  </si>
  <si>
    <t>TOTAL OF BILL No: 01 - Carried over to summary</t>
  </si>
  <si>
    <t>BILL No: 02</t>
  </si>
  <si>
    <t xml:space="preserve"> </t>
  </si>
  <si>
    <t>EXCAVATION</t>
  </si>
  <si>
    <t>m³</t>
  </si>
  <si>
    <t>TOTAL OF BILL No: 02 - Carried over to summary</t>
  </si>
  <si>
    <t>BILL No: 03</t>
  </si>
  <si>
    <t>CONCRETE</t>
  </si>
  <si>
    <t>(b) Rates shall include supply of all formwork item including form oil, timber, plywood, nails etc.</t>
  </si>
  <si>
    <t>LEAN CONCRETE</t>
  </si>
  <si>
    <t>REINFORCED CONCRETE</t>
  </si>
  <si>
    <t>In-situ reinforced concrete to:</t>
  </si>
  <si>
    <t>Ground Floor</t>
  </si>
  <si>
    <t>Attached beams</t>
  </si>
  <si>
    <t>REINFORCEMENT</t>
  </si>
  <si>
    <t>(a) Rates shall include for: cleaning, fabrication, placing, the provision for all necessary temporary fixings and supports including tie wire and chair supports, laps and wastage</t>
  </si>
  <si>
    <t>(b) All reinforcing bars except 6mm dia bars shall be high strength deformed bars</t>
  </si>
  <si>
    <t>TOTAL OF BILL No: 03 - Carried over to summary</t>
  </si>
  <si>
    <t>BILL No: 04</t>
  </si>
  <si>
    <t>MASONRY AND PLASTERING</t>
  </si>
  <si>
    <t>m²</t>
  </si>
  <si>
    <t>Ground floor</t>
  </si>
  <si>
    <t>PLASTERING</t>
  </si>
  <si>
    <t>TOTAL OF BILL No: 04 - Carried over to summary</t>
  </si>
  <si>
    <t>BILL No: 05</t>
  </si>
  <si>
    <t>Note: (a) Rates shall include for: all fabrication work, welding, marking, drilling for bolts including those securing timbers, steel plates, bolts, nuts and any type of washer, riveted work, counter sinking and tapping for bolts or machine screws.</t>
  </si>
  <si>
    <t>TOTAL OF BILL No: 05 - Carried over to summary</t>
  </si>
  <si>
    <t>SUSPENDED CEILING</t>
  </si>
  <si>
    <t>TOTAL OF BILL No: 06 - Carried over to summary</t>
  </si>
  <si>
    <t>BILL N0: 07</t>
  </si>
  <si>
    <t>(b) Rates shall include for door frames, mullions, transoms, trims, glazing, tinting, timber panels, boarding, framing, lining, fastenings and all fixings</t>
  </si>
  <si>
    <t>TOTAL OF BILL No: 07 - Carried over to summary</t>
  </si>
  <si>
    <t>FINISHES</t>
  </si>
  <si>
    <t>TOTAL OF BILL No: 08 - Carried over to summary</t>
  </si>
  <si>
    <t>HYDRAULICS &amp; DRAINAGE</t>
  </si>
  <si>
    <t>Rainwater discharge pipe</t>
  </si>
  <si>
    <t>PAINTING</t>
  </si>
  <si>
    <t>Note: (a) Rates shall include for: the provision, erection and removal of scaffolding, preparation, rubbing down between coats and similar work, the protection and/or masking floors, fittings and similar work, removing and replacing door window furniture</t>
  </si>
  <si>
    <t>(b) All painting work shall be carried in accordance with the Specifications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</si>
  <si>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</si>
  <si>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</si>
  <si>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(c) Rates for electrical conduits, fittings, equipment and similar items shall include for: all fixings to various building surfaces</t>
  </si>
  <si>
    <t>(d) Light end and switch end of wiring together measured as one point</t>
  </si>
  <si>
    <t>(e) A point wiring for power points is measured as one point for each socket outlet; other end of wire is not included in the quantity.</t>
  </si>
  <si>
    <t xml:space="preserve">(f) Rates shall include for supply and complete installation </t>
  </si>
  <si>
    <t>ELECTRICAL BOARDS</t>
  </si>
  <si>
    <t>Complete installation, including for all connections, earthing, painting, testing and similar of:</t>
  </si>
  <si>
    <t>ELECTRICAL WIRING</t>
  </si>
  <si>
    <t>points</t>
  </si>
  <si>
    <t>SUMMARY</t>
  </si>
  <si>
    <t xml:space="preserve">(a) Rates shall include for: provision to place in position; casting of all required items and finishing after removal of formwork and  additional concrete required to conform to structural and excavated tolerances </t>
  </si>
  <si>
    <t>Electrical wiring with copper conductor cable in conduits in walls and concrete  as per government regulations including necessary D-boards at each level.</t>
  </si>
  <si>
    <t xml:space="preserve">Note: Excavation quantities are measured to the faces of concrete members. Rates shall include for all additional excavation required to place the formwork/shuttering and dewatering the trenches for the required days. </t>
  </si>
  <si>
    <t>DOORS AND WINDOWS</t>
  </si>
  <si>
    <t>(c) Mix ratio for  reinforced concrete shall be 1:2:3 and lean concrete shall be 1:3:6 by volume</t>
  </si>
  <si>
    <t>Foundation</t>
  </si>
  <si>
    <t>Three phase main panel board with connections from the mains including meter, cut-off fuse and other accessories to be located in the panel room at ground floor to electrical engineers specification</t>
  </si>
  <si>
    <t>(c) The exact length exclusive of laps are given. The rates shall take into account laps and any wastage.</t>
  </si>
  <si>
    <t>TOTAL OF BILL No: 09 - Carried over to summary</t>
  </si>
  <si>
    <t>BILL No: 10</t>
  </si>
  <si>
    <t xml:space="preserve">Columns </t>
  </si>
  <si>
    <t>WATER PROOFING</t>
  </si>
  <si>
    <t>Note: Rates shall include for: dressing around and sealing to avoid all penetrations</t>
  </si>
  <si>
    <t>Apply 2 coats of Brush Bond or similar on all concrete surfaces below ground level in accordance with manufacturer's instructions</t>
  </si>
  <si>
    <t>Foundation level</t>
  </si>
  <si>
    <t>CLEANING UPON COMPLETION</t>
  </si>
  <si>
    <t>Rates shall include for levelling, grading, trimming and compacting.</t>
  </si>
  <si>
    <t>Cleaning the site upon completion of all works</t>
  </si>
  <si>
    <t>(b) Rates shall include for all painting and finishing.</t>
  </si>
  <si>
    <t>(c) Rates shall include for fabrication and erection of temporary supports and fixing into position</t>
  </si>
  <si>
    <t>ø 75mm PVC Rainwater down pipe from roof to the rainwater collection tank</t>
  </si>
  <si>
    <t>WALLS / CONCRETE SURFACES</t>
  </si>
  <si>
    <t>(g) Three phase power supply.</t>
  </si>
  <si>
    <t>Back filling</t>
  </si>
  <si>
    <r>
      <t>m</t>
    </r>
    <r>
      <rPr>
        <vertAlign val="superscript"/>
        <sz val="11"/>
        <rFont val="Times New Roman"/>
        <family val="1"/>
      </rPr>
      <t>2</t>
    </r>
  </si>
  <si>
    <t>Roof</t>
  </si>
  <si>
    <t>(a) Rates shall include for: all necessary boarding, supports, erecting, framing, temporary cambering, cutting, perforations for reinforcing bars, bolts, straps, ties, hangers, pipes and removal of formwork.</t>
  </si>
  <si>
    <t>Note: Quantity is measured to the edges of concrete members. Rates shall be inclusive of any additional concrete required to place the formwork.</t>
  </si>
  <si>
    <t>Interior</t>
  </si>
  <si>
    <t>Exterior</t>
  </si>
  <si>
    <t>CEILING</t>
  </si>
  <si>
    <t xml:space="preserve"> DOORS AND WINDOWS</t>
  </si>
  <si>
    <t>(c) Rates shall include for finishing</t>
  </si>
  <si>
    <t>Notes: (a) Rates shall include for locks, latches, closures, push plates, pull handles, bolts, kick plates, hinges and all door &amp; window hardware.</t>
  </si>
  <si>
    <t>nos</t>
  </si>
  <si>
    <t>LIGHTING, POWER POINTS &amp; FANS</t>
  </si>
  <si>
    <t>ELECTRICAL &amp; SPECIFIC INSTALLATIONS</t>
  </si>
  <si>
    <t>SOLID BLOCK WORK 150 MM THK</t>
  </si>
  <si>
    <t>m</t>
  </si>
  <si>
    <t>15mm thk for interior, 20mm thk for exterior plastering on walls and concrete surfaces.</t>
  </si>
  <si>
    <r>
      <t xml:space="preserve">Prepared by : </t>
    </r>
    <r>
      <rPr>
        <b/>
        <i/>
        <sz val="10"/>
        <rFont val="MS Sans Serif"/>
        <family val="0"/>
      </rPr>
      <t>Mohamed Shareef</t>
    </r>
  </si>
  <si>
    <r>
      <t>m</t>
    </r>
    <r>
      <rPr>
        <vertAlign val="superscript"/>
        <sz val="11"/>
        <rFont val="Times New Roman"/>
        <family val="1"/>
      </rPr>
      <t>2</t>
    </r>
  </si>
  <si>
    <t xml:space="preserve"> Distribution Board</t>
  </si>
  <si>
    <t>BILL No: 09</t>
  </si>
  <si>
    <t>BILL No: 11</t>
  </si>
  <si>
    <t>kg</t>
  </si>
  <si>
    <t>CEILING SURFACES</t>
  </si>
  <si>
    <t>METAL WORKS/WOOD WORKS</t>
  </si>
  <si>
    <t xml:space="preserve"> GRAND TOTAL</t>
  </si>
  <si>
    <t>Tel: 7993433</t>
  </si>
  <si>
    <t xml:space="preserve"> FORMWORK</t>
  </si>
  <si>
    <t>BILL OF QUANTITIES</t>
  </si>
  <si>
    <t>Excavation for foundation beams</t>
  </si>
  <si>
    <t xml:space="preserve"> Foundation beams</t>
  </si>
  <si>
    <t>6 mm dia. bars in foundation beams</t>
  </si>
  <si>
    <t>Nippon or equivalent paint finish on soffits of concrete slab and staircase including application of putty, grinding and sanding as specified</t>
  </si>
  <si>
    <t>ROOF TRUSS AND COVER</t>
  </si>
  <si>
    <t>ROOF FRAMES</t>
  </si>
  <si>
    <t>ROOF COVER AND ACCESSORIES</t>
  </si>
  <si>
    <t>Corrugated  roofing sheets, fixed in accordance to manufacturer's instruction, inclusive of all necessary accessories</t>
  </si>
  <si>
    <t>PVC mesh</t>
  </si>
  <si>
    <t>lysaght roofing sheets</t>
  </si>
  <si>
    <t xml:space="preserve"> SUB TOTAL </t>
  </si>
  <si>
    <t xml:space="preserve"> GST  6%</t>
  </si>
  <si>
    <t>Damp proof membrane under foundation beams</t>
  </si>
  <si>
    <t>FLOOR SCREED</t>
  </si>
  <si>
    <t>Internal wall</t>
  </si>
  <si>
    <t>FIRE ALARM &amp; FIGHTING SYSTEM</t>
  </si>
  <si>
    <t>CO2 Extinguisher(2kg)</t>
  </si>
  <si>
    <t>Water Extinguisher(9ltr )</t>
  </si>
  <si>
    <t>DURATION IN DAYS</t>
  </si>
  <si>
    <t xml:space="preserve">Heavy duty polyethylene  sheet damp proof membrane (1000 gauge) laid on blinding layer.  </t>
  </si>
  <si>
    <t>EARTH  FILLING</t>
  </si>
  <si>
    <t>EARTH WORKS</t>
  </si>
  <si>
    <t>(a) Mix ratio for Plastering &amp; masonry shall be 1:4.with river sand OPC cement</t>
  </si>
  <si>
    <t>Note: Rates shall include for: blocks, cutting or leaving holes and openings as recesses, building in pipes, conduits, sleeves and similar as required for all trades; leaving surfaces rough or raking out joints for plastering and flashing, bedding  frames. Blocks should be mechanical or machine compacted blocks with mix ratio 1:5</t>
  </si>
  <si>
    <t xml:space="preserve">All aluminium doors should be white powder coated finish . Door panel should be filled with rockwool as described </t>
  </si>
  <si>
    <t xml:space="preserve"> VERTICLE BLINDS</t>
  </si>
  <si>
    <t>Supply and installation of verticle blinds on all external doors and windows as described</t>
  </si>
  <si>
    <t>Tile skirting</t>
  </si>
  <si>
    <t>Tiles skirting between wall and floor as specified</t>
  </si>
  <si>
    <t xml:space="preserve"> DRAINAGE AND WELL SYSTEM</t>
  </si>
  <si>
    <t>(a) Rates shall include for: excavation, maintaining faces of drain pipe trenches and pits, backfilling, disposal of surplus spoil; bends, junctions, reducers, expansion joints and all joints and other incidental materials.</t>
  </si>
  <si>
    <t>(b) All pipework shall be uPVC</t>
  </si>
  <si>
    <t>Three phase electricity meters</t>
  </si>
  <si>
    <t>Wiring to Power outlets and fans</t>
  </si>
  <si>
    <t xml:space="preserve">Wiring to Lighting </t>
  </si>
  <si>
    <t>Wiring to D/B</t>
  </si>
  <si>
    <t>All lights shall be 'Philips' brand or equivalent, all switches, sockets etc. shall be 'Legrand' brand or equivalent, Air condition system shall be Hitachi or equivalent</t>
  </si>
  <si>
    <t>Emergency led light one hour non maintained</t>
  </si>
  <si>
    <t>10mm dia. bars in columns</t>
  </si>
  <si>
    <t>PLASTERBOARD CONICE/TIMBER BORDER</t>
  </si>
  <si>
    <t>Supply and installation of plasteredboard  cornice for internal and external should be  75mm x 25mm wooden border  to all edges between walls and ceiling soffits.</t>
  </si>
  <si>
    <t>PROJECT TITILE</t>
  </si>
  <si>
    <t xml:space="preserve">MALE' </t>
  </si>
  <si>
    <t>REPUBLIC OF MALDIVES</t>
  </si>
  <si>
    <t>Quantity Surveyor</t>
  </si>
  <si>
    <t xml:space="preserve">Name: M.Shareef                                                 </t>
  </si>
  <si>
    <t>Email: m.shareef90@gmail.com</t>
  </si>
  <si>
    <t>ContactNo: +960 7993433</t>
  </si>
  <si>
    <t>Email: mohamed.shareef@fenaka.com.mv</t>
  </si>
  <si>
    <t>BSc (Hons) Quantity Surveying and Construction Management</t>
  </si>
  <si>
    <t>(d) Rates shall include for the application of one coat redoxide to all welded joints and application of single coat aluminium paint on all GI pipes.</t>
  </si>
  <si>
    <t>(d)RHEOMAC 707" or equivalent concrete admixture shall be added to all concrete elements as per manufacturers instruction and specification.</t>
  </si>
  <si>
    <t>Rates shall include masonry and plastering for relocation doors and windows as per proposed plans</t>
  </si>
  <si>
    <t>CONCRETE WORKS</t>
  </si>
  <si>
    <t>38mm thk,1:4 cement sand screeding on the floor to receive floor paint as  described</t>
  </si>
  <si>
    <t>6 mm thick fiber cement board for weather exposed area or toilets and eves &amp; 9mm thick gypsum ceiling board for internal,  suspended ceiling systems Rates shall include finishing  with  steel frames for internal and external shall be wooden frames at 600mm X 600mm grid.</t>
  </si>
  <si>
    <t>Ground floor slab 75mm thick</t>
  </si>
  <si>
    <t>6mm dia. bars in columns</t>
  </si>
  <si>
    <t>6 mm dia. bars in ground slab @ 300mm c/c</t>
  </si>
  <si>
    <t>10 &amp; R6 bars in  lintels and sill beams</t>
  </si>
  <si>
    <t>External wall</t>
  </si>
  <si>
    <t>HOLLOW BLOCK WORK 100MM THK</t>
  </si>
  <si>
    <t>COUNTERS/SHELVES</t>
  </si>
  <si>
    <t>Internal  ceiling</t>
  </si>
  <si>
    <t xml:space="preserve">Note: Rates for tiling shall include for: fixing, bedding, grouting, pointing, finishing and any other similar works to ensure the required finish.Allow for tile adhesive for wall and floor tiling </t>
  </si>
  <si>
    <t>FLOOR/WALL  FINISHES</t>
  </si>
  <si>
    <t>Internal walls</t>
  </si>
  <si>
    <t>Ceiling recessed led light</t>
  </si>
  <si>
    <t>13 Amp Double Socket outlet</t>
  </si>
  <si>
    <t>13 Amp Single Socket outlet</t>
  </si>
  <si>
    <t>15 Amp Single Socket outlet</t>
  </si>
  <si>
    <t>2 Gang Switch</t>
  </si>
  <si>
    <t>3 Gang Switch</t>
  </si>
  <si>
    <t>4 Gang Switch</t>
  </si>
  <si>
    <t>Build up timber frames rest on wood plate anchored in roof beam in adherence with the drawing.</t>
  </si>
  <si>
    <t>Wooden fascia board 25 x 250mm</t>
  </si>
  <si>
    <t>Painting of the above inclusive of wood treatment.</t>
  </si>
  <si>
    <t>50mm thk rockwool insulation</t>
  </si>
  <si>
    <t>D1 ( Aluminium door )</t>
  </si>
  <si>
    <t>Wall mounted  light (weather proof)</t>
  </si>
  <si>
    <t>Damp proof membrane under ground slab</t>
  </si>
  <si>
    <t>50mm thick lean screed to bottom of  foundation beams at 1:5 ratio</t>
  </si>
  <si>
    <t>Internal floor and steps</t>
  </si>
  <si>
    <t>5 Gang Switch</t>
  </si>
  <si>
    <t>PRELIMINARIES</t>
  </si>
  <si>
    <t>SITE MANAGEMENT COST</t>
  </si>
  <si>
    <t>Allow for all on and off site management cost including cost of certified site engineer,foreman and assistants, temporary services, telephone, fax,hoardings, guards and similler.</t>
  </si>
  <si>
    <t>BILL No: 01 - PRELIMINARIES</t>
  </si>
  <si>
    <t>METAL/WOOD WORKS</t>
  </si>
  <si>
    <t>CEILING WOKS</t>
  </si>
  <si>
    <t>Abbreviations</t>
  </si>
  <si>
    <t>m - metre</t>
  </si>
  <si>
    <t>Nos - numbers</t>
  </si>
  <si>
    <t>m³ - cubic metre</t>
  </si>
  <si>
    <t>m² - square metre</t>
  </si>
  <si>
    <t>Lm - Linear metre</t>
  </si>
  <si>
    <t>t - tonnes</t>
  </si>
  <si>
    <t>incl - including</t>
  </si>
  <si>
    <t>mm - millimetre</t>
  </si>
  <si>
    <t>dia - diameter</t>
  </si>
  <si>
    <t>SS - Stainless Steel</t>
  </si>
  <si>
    <t>GI - Galvanised Iron</t>
  </si>
  <si>
    <t xml:space="preserve">DN - Drawing number from drawings </t>
  </si>
  <si>
    <t xml:space="preserve">SN - Sheet number from drawings </t>
  </si>
  <si>
    <t>BILL No: 01 - EARTH WORKS</t>
  </si>
  <si>
    <t>3.2.1</t>
  </si>
  <si>
    <t>3.2.2</t>
  </si>
  <si>
    <t>3.2.3</t>
  </si>
  <si>
    <t>3.3.1</t>
  </si>
  <si>
    <t>3.3.2</t>
  </si>
  <si>
    <t>3.3.3</t>
  </si>
  <si>
    <t>3.4.1</t>
  </si>
  <si>
    <t>3.4.2</t>
  </si>
  <si>
    <t>3.4.3</t>
  </si>
  <si>
    <t>BILL No: 03 - CONCRETE</t>
  </si>
  <si>
    <t>BILL No: 04 - MASONRY AND PLASTERING</t>
  </si>
  <si>
    <t>BILL No: 05 - METAL/WOOD WORKS</t>
  </si>
  <si>
    <t>BILL No: 06</t>
  </si>
  <si>
    <t>BILL N0: 06 - CEILINGS</t>
  </si>
  <si>
    <t>BILL N0: 07 -DOORS AND WINDOWS</t>
  </si>
  <si>
    <t>BILL N0: 08</t>
  </si>
  <si>
    <t>8.1.1</t>
  </si>
  <si>
    <t>BILL No: 08 - FINISHES</t>
  </si>
  <si>
    <t>9.2.1</t>
  </si>
  <si>
    <t>BILL No: 09 - HYDRAULIC AND DRAINAGE</t>
  </si>
  <si>
    <t>BILL No: 10 - PAINTING</t>
  </si>
  <si>
    <t>TOTAL OF BILL No: 10 - Carried over to summary</t>
  </si>
  <si>
    <t>BILL No: 11 - ELECTRICAL</t>
  </si>
  <si>
    <t>TOTAL OF BILL No: 11- Carried over to summary</t>
  </si>
  <si>
    <t>BILL No: 12</t>
  </si>
  <si>
    <t xml:space="preserve">BILL No: 12 - ROOF  TRUSS AND COVER </t>
  </si>
  <si>
    <t>TOTAL OF BILL No: 12 - Carried over to summary</t>
  </si>
  <si>
    <t>Nippon or equivalent emulsion paint finish on cement plastered walls and concrete surfaces. Exterior walls should be  weather proof paint.Allow for 1-coats of Alkali Resisting primer on all plastered surface including 1-coat of putty finish before paint on all internal surfaces as described</t>
  </si>
  <si>
    <t>Provide &amp; install fire fighting equipment inclusive of all necessary connection as per local regulations as described Fire system shall be Apollo brand or equivalent</t>
  </si>
  <si>
    <t>VALIDITY PERIOD IN DAYS</t>
  </si>
  <si>
    <t>12 mm dia. bars in  foundation beams</t>
  </si>
  <si>
    <t>12mm dia. bars in beams</t>
  </si>
  <si>
    <t>D3 ( Aluminium door )</t>
  </si>
  <si>
    <t xml:space="preserve">HYDRAULICS </t>
  </si>
  <si>
    <t>Preamble notes</t>
  </si>
  <si>
    <t>a) Rates shall include for sockets, running joints, connectors, elbows, junctions, valves, reducers, expansion joints, backnuts and similar, incidental fittings, clips saddles, brackets, straps, hangers, screws, nails and fixing complete, including cuttin</t>
  </si>
  <si>
    <t>(b) All pipe work and fittings shall be high pressure PVC</t>
  </si>
  <si>
    <t>(c) Rate shall include for supply and fixing of all pipes</t>
  </si>
  <si>
    <t>9.1.1</t>
  </si>
  <si>
    <t>Internal Plumbing</t>
  </si>
  <si>
    <t>Internal plumbing to all toilets, washrooms, pantries and work area sinks  incl. supply and laying of pipes.</t>
  </si>
  <si>
    <t>9.1.2</t>
  </si>
  <si>
    <r>
      <t xml:space="preserve">External </t>
    </r>
    <r>
      <rPr>
        <b/>
        <u val="single"/>
        <sz val="12"/>
        <rFont val="Times New Roman"/>
        <family val="1"/>
      </rPr>
      <t>P</t>
    </r>
    <r>
      <rPr>
        <b/>
        <u val="single"/>
        <sz val="12"/>
        <rFont val="Times New Roman"/>
        <family val="1"/>
      </rPr>
      <t xml:space="preserve">lumbing </t>
    </r>
  </si>
  <si>
    <t>Waste water and sewage connection from all the toilets &amp; lab inc. supply and laying of pipes.</t>
  </si>
  <si>
    <t>9.1.3</t>
  </si>
  <si>
    <t>Sanitary Fixtures &amp; Accessories</t>
  </si>
  <si>
    <t>Sanitary fixtures complete including brackets, stop valves, fittings etc. All sanitary fittings shall be of 'Rapetti' brand or equivalent and all fixtures shall be of 'Duravit' brand or equivalent.</t>
  </si>
  <si>
    <t>Mirror</t>
  </si>
  <si>
    <t>Soap tray</t>
  </si>
  <si>
    <t>Floor drain</t>
  </si>
  <si>
    <t>9.1.4</t>
  </si>
  <si>
    <t>Pumps</t>
  </si>
  <si>
    <t>Supply and installation of appropriate capacity Water pump 'Davey' or equivalent, complete including pump stand, connecting to pipe work and electricity as specified</t>
  </si>
  <si>
    <t>Davey pump</t>
  </si>
  <si>
    <t>Pipe work</t>
  </si>
  <si>
    <t>Allow for supply and installation of  pipework including all the necessary accessories &amp; fittings.</t>
  </si>
  <si>
    <t>9.2.2</t>
  </si>
  <si>
    <t>Inspection chambers</t>
  </si>
  <si>
    <t>Inspection chambers complete as shown on the drawings incl all pipe connections and similar</t>
  </si>
  <si>
    <t>9.2.3</t>
  </si>
  <si>
    <t>Septic tank and Soak pit</t>
  </si>
  <si>
    <t>Provide and Construct Septic tank complete as shown on the drawings incl all pipe connections and similar</t>
  </si>
  <si>
    <t>9.2.4</t>
  </si>
  <si>
    <t>Lysaght ridge cap</t>
  </si>
  <si>
    <t>PROPOSED  SINGLE STOREY  BUILDING</t>
  </si>
  <si>
    <t>200mm thk sand layer</t>
  </si>
  <si>
    <t xml:space="preserve">Lintel and sill beams (150mmX150mm)on all doors and windows </t>
  </si>
  <si>
    <t>6mm dia. bars in beams</t>
  </si>
  <si>
    <t>Concrete beds</t>
  </si>
  <si>
    <t>10mm dia. bars in concrete bed</t>
  </si>
  <si>
    <t>Bed side wall</t>
  </si>
  <si>
    <t>Sink  counter with  homogeneous polished tiles finish on top .Rates  shall include, concete ,formwork ,water connection and completion all necessary works.</t>
  </si>
  <si>
    <t>Wooden kafan rack with  6 shelves 600mm X600mm made using 25mm thk mdf board and completion of all necessary works</t>
  </si>
  <si>
    <t>D2 ( Aluminium door )</t>
  </si>
  <si>
    <t>W1 ( Aluminium window )</t>
  </si>
  <si>
    <t>W2 ( Aluminium window )</t>
  </si>
  <si>
    <t>W3 ( Aluminium window )</t>
  </si>
  <si>
    <t>W1</t>
  </si>
  <si>
    <t>W2</t>
  </si>
  <si>
    <t xml:space="preserve">600x600mm matt Porcelain tiles on hall and store  floor </t>
  </si>
  <si>
    <t>300x300mm matt Hormogenous tiles on shower floor</t>
  </si>
  <si>
    <t>300x300mm matt Hormogenous tiles on outdoor entrance floor</t>
  </si>
  <si>
    <t>300x450mm  Ceramic tiles on shower wall @ 1.5m</t>
  </si>
  <si>
    <t>Waste water and solid waste  connection to Public junction box or Septic tank inc. supply and laying of pipes.</t>
  </si>
  <si>
    <t>Water tap</t>
  </si>
  <si>
    <t>Paper holder</t>
  </si>
  <si>
    <t>Soap bottole holder</t>
  </si>
  <si>
    <t>movable shower</t>
  </si>
  <si>
    <t>SS sink</t>
  </si>
  <si>
    <t>Installation of 16sqmm 4 core  main cable from  existing control panel to proposed building building with GI condute ( approximate length 20m)</t>
  </si>
  <si>
    <t>1x4' Tube led light</t>
  </si>
  <si>
    <t>Ceiling fan with dimmer</t>
  </si>
  <si>
    <t xml:space="preserve">Wall mounted  light </t>
  </si>
  <si>
    <t>13 Amp Double Socket outlet(Weatherproof)</t>
  </si>
  <si>
    <t>Ridge beam 50 x 150mm</t>
  </si>
  <si>
    <t xml:space="preserve">Wooden hip rafters 50 x 150mm  </t>
  </si>
  <si>
    <t>Wooden rafters 50 x 150mm  @900mm c/c</t>
  </si>
  <si>
    <t>Wooden battens 38 x 38mm wood purlins @450mm, fully anchored to rafters.</t>
  </si>
  <si>
    <t>External( toilet,eaves and external exposed area )</t>
  </si>
  <si>
    <t>D4 ( Aluminium door )</t>
  </si>
  <si>
    <t>V1 ( Aluminium ventilator )</t>
  </si>
  <si>
    <t>300x300mm matt Hormogenous tiles on toilet floor</t>
  </si>
  <si>
    <t>300x450mm  Ceramic tiles on toilet wall @ 2.5m</t>
  </si>
  <si>
    <t>WC suites incl. Flush tank and fittings with well water connection</t>
  </si>
  <si>
    <t xml:space="preserve">Wash Basins incl. taps and fittings </t>
  </si>
  <si>
    <t>1 Gang Switch</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</si>
</sst>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MVR&quot;#,##0;\-&quot;MVR&quot;#,##0"/>
    <numFmt numFmtId="165" formatCode="&quot;MVR&quot;#,##0;[Red]\-&quot;MVR&quot;#,##0"/>
    <numFmt numFmtId="166" formatCode="&quot;MVR&quot;#,##0.00;\-&quot;MVR&quot;#,##0.00"/>
    <numFmt numFmtId="167" formatCode="&quot;MVR&quot;#,##0.00;[Red]\-&quot;MVR&quot;#,##0.00"/>
    <numFmt numFmtId="168" formatCode="_-&quot;MVR&quot;* #,##0_-;\-&quot;MVR&quot;* #,##0_-;_-&quot;MVR&quot;* &quot;-&quot;_-;_-@_-"/>
    <numFmt numFmtId="169" formatCode="_-&quot;MVR&quot;* #,##0.00_-;\-&quot;MVR&quot;* #,##0.00_-;_-&quot;MVR&quot;* &quot;-&quot;??_-;_-@_-"/>
    <numFmt numFmtId="170" formatCode="&quot;MVR&quot;#,##0_);\(&quot;MVR&quot;#,##0\)"/>
    <numFmt numFmtId="171" formatCode="&quot;MVR&quot;#,##0_);[Red]\(&quot;MVR&quot;#,##0\)"/>
    <numFmt numFmtId="172" formatCode="&quot;MVR&quot;#,##0.00_);\(&quot;MVR&quot;#,##0.00\)"/>
    <numFmt numFmtId="173" formatCode="&quot;MVR&quot;#,##0.00_);[Red]\(&quot;MVR&quot;#,##0.00\)"/>
    <numFmt numFmtId="174" formatCode="_(&quot;MVR&quot;* #,##0_);_(&quot;MVR&quot;* \(#,##0\);_(&quot;MVR&quot;* &quot;-&quot;_);_(@_)"/>
    <numFmt numFmtId="175" formatCode="_(* #,##0_);_(* \(#,##0\);_(* &quot;-&quot;_);_(@_)"/>
    <numFmt numFmtId="176" formatCode="_(&quot;MVR&quot;* #,##0.00_);_(&quot;MVR&quot;* \(#,##0.00\);_(&quot;MVR&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Mrf&quot;#,##0;\-&quot;Mrf&quot;#,##0"/>
    <numFmt numFmtId="185" formatCode="&quot;Mrf&quot;#,##0;[Red]\-&quot;Mrf&quot;#,##0"/>
    <numFmt numFmtId="186" formatCode="&quot;Mrf&quot;#,##0.00;\-&quot;Mrf&quot;#,##0.00"/>
    <numFmt numFmtId="187" formatCode="&quot;Mrf&quot;#,##0.00;[Red]\-&quot;Mrf&quot;#,##0.00"/>
    <numFmt numFmtId="188" formatCode="_-&quot;Mrf&quot;* #,##0_-;\-&quot;Mrf&quot;* #,##0_-;_-&quot;Mrf&quot;* &quot;-&quot;_-;_-@_-"/>
    <numFmt numFmtId="189" formatCode="_-&quot;Mrf&quot;* #,##0.00_-;\-&quot;Mrf&quot;* #,##0.00_-;_-&quot;Mrf&quot;* &quot;-&quot;??_-;_-@_-"/>
    <numFmt numFmtId="190" formatCode="0.0"/>
    <numFmt numFmtId="191" formatCode="0.000"/>
    <numFmt numFmtId="192" formatCode="_(* #,##0_);_(* \(#,##0\);_(* &quot;-&quot;??_);_(@_)"/>
    <numFmt numFmtId="193" formatCode="\(0\)"/>
    <numFmt numFmtId="194" formatCode="_(* #,##0_);_(* \(#,##0\);_(* &quot;&quot;??_);_(@_)"/>
    <numFmt numFmtId="195" formatCode="_(* #,##0.0_);_(* \(#,##0.0\);_(* &quot;&quot;??_);_(@_)"/>
    <numFmt numFmtId="196" formatCode="_(* #,##0.00_);_(* \(#,##0.00\);_(* &quot;&quot;??_);_(@_)"/>
    <numFmt numFmtId="197" formatCode="\(0.0\)"/>
    <numFmt numFmtId="198" formatCode="#,##0.000;[Red]\-#,##0.000"/>
    <numFmt numFmtId="199" formatCode="#,##0.000;\-#,##0.000"/>
    <numFmt numFmtId="200" formatCode="#,##0.0000;\-#,##0.0000"/>
    <numFmt numFmtId="201" formatCode="#,##0.00000;\-#,##0.00000"/>
    <numFmt numFmtId="202" formatCode="#,##0.000000;\-#,##0.000000"/>
    <numFmt numFmtId="203" formatCode="#,##0.0000000;\-#,##0.0000000"/>
    <numFmt numFmtId="204" formatCode="&quot;Yes&quot;;&quot;Yes&quot;;&quot;No&quot;"/>
    <numFmt numFmtId="205" formatCode="&quot;True&quot;;&quot;True&quot;;&quot;False&quot;"/>
    <numFmt numFmtId="206" formatCode="&quot;On&quot;;&quot;On&quot;;&quot;Off&quot;"/>
    <numFmt numFmtId="207" formatCode="[$-409]dddd\,\ mmmm\ dd\,\ yyyy"/>
    <numFmt numFmtId="208" formatCode="[$-409]d\-mmm\-yy;@"/>
    <numFmt numFmtId="209" formatCode="[$-409]mmmm\ d\,\ yyyy;@"/>
    <numFmt numFmtId="210" formatCode="0.00000000"/>
    <numFmt numFmtId="211" formatCode="0.0000000"/>
    <numFmt numFmtId="212" formatCode="0.000000"/>
    <numFmt numFmtId="213" formatCode="0.00000"/>
    <numFmt numFmtId="214" formatCode="0.0000"/>
    <numFmt numFmtId="215" formatCode="#,##0.00_ ;[Red]\-#,##0.00\ "/>
    <numFmt numFmtId="216" formatCode="[$-409]h:mm:ss\ AM/PM"/>
  </numFmts>
  <fonts count="89">
    <font>
      <sz val="10"/>
      <name val="MS Sans Serif"/>
      <family val="2"/>
    </font>
    <font>
      <b/>
      <sz val="10"/>
      <name val="MS Sans Serif"/>
      <family val="0"/>
    </font>
    <font>
      <i/>
      <sz val="10"/>
      <name val="MS Sans Serif"/>
      <family val="0"/>
    </font>
    <font>
      <b/>
      <i/>
      <sz val="10"/>
      <name val="MS Sans Serif"/>
      <family val="0"/>
    </font>
    <font>
      <sz val="9"/>
      <name val="Arial"/>
      <family val="2"/>
    </font>
    <font>
      <b/>
      <sz val="9"/>
      <name val="Arial"/>
      <family val="2"/>
    </font>
    <font>
      <sz val="9"/>
      <color indexed="9"/>
      <name val="Arial"/>
      <family val="2"/>
    </font>
    <font>
      <sz val="9"/>
      <name val="MS Sans Serif"/>
      <family val="0"/>
    </font>
    <font>
      <b/>
      <sz val="10"/>
      <name val="Arial"/>
      <family val="2"/>
    </font>
    <font>
      <b/>
      <sz val="12"/>
      <name val="Times New Roman"/>
      <family val="1"/>
    </font>
    <font>
      <sz val="10"/>
      <name val="Arial"/>
      <family val="2"/>
    </font>
    <font>
      <b/>
      <u val="single"/>
      <sz val="14"/>
      <name val="Times New Roman"/>
      <family val="1"/>
    </font>
    <font>
      <sz val="11"/>
      <name val="Times New Roman"/>
      <family val="1"/>
    </font>
    <font>
      <sz val="12"/>
      <name val="Times New Roman"/>
      <family val="1"/>
    </font>
    <font>
      <sz val="12"/>
      <name val="Arial"/>
      <family val="2"/>
    </font>
    <font>
      <b/>
      <u val="single"/>
      <sz val="12"/>
      <name val="Times New Roman"/>
      <family val="1"/>
    </font>
    <font>
      <b/>
      <sz val="14"/>
      <name val="Times New Roman"/>
      <family val="1"/>
    </font>
    <font>
      <b/>
      <sz val="11"/>
      <name val="Times New Roman"/>
      <family val="1"/>
    </font>
    <font>
      <b/>
      <u val="single"/>
      <sz val="11"/>
      <name val="Times New Roman"/>
      <family val="1"/>
    </font>
    <font>
      <b/>
      <sz val="10"/>
      <name val="Times New Roman"/>
      <family val="1"/>
    </font>
    <font>
      <sz val="10"/>
      <name val="Times New Roman"/>
      <family val="1"/>
    </font>
    <font>
      <sz val="9"/>
      <name val="Times New Roman"/>
      <family val="1"/>
    </font>
    <font>
      <u val="single"/>
      <sz val="7.5"/>
      <color indexed="12"/>
      <name val="MS Sans Serif"/>
      <family val="0"/>
    </font>
    <font>
      <u val="single"/>
      <sz val="7.5"/>
      <color indexed="36"/>
      <name val="MS Sans Serif"/>
      <family val="0"/>
    </font>
    <font>
      <sz val="11"/>
      <name val="Arial"/>
      <family val="2"/>
    </font>
    <font>
      <sz val="18"/>
      <name val="Times New Roman"/>
      <family val="1"/>
    </font>
    <font>
      <sz val="12"/>
      <name val="MS Sans Serif"/>
      <family val="0"/>
    </font>
    <font>
      <sz val="10"/>
      <color indexed="9"/>
      <name val="Times New Roman"/>
      <family val="1"/>
    </font>
    <font>
      <b/>
      <sz val="10"/>
      <color indexed="9"/>
      <name val="Times New Roman"/>
      <family val="1"/>
    </font>
    <font>
      <vertAlign val="superscript"/>
      <sz val="11"/>
      <name val="Times New Roman"/>
      <family val="1"/>
    </font>
    <font>
      <b/>
      <i/>
      <sz val="8.5"/>
      <name val="MS Sans Serif"/>
      <family val="2"/>
    </font>
    <font>
      <sz val="8"/>
      <name val="MS Sans Serif"/>
      <family val="0"/>
    </font>
    <font>
      <u val="single"/>
      <sz val="12"/>
      <name val="Times New Roman"/>
      <family val="1"/>
    </font>
    <font>
      <b/>
      <sz val="20"/>
      <name val="Times New Roman"/>
      <family val="1"/>
    </font>
    <font>
      <b/>
      <sz val="18"/>
      <name val="Times New Roman"/>
      <family val="1"/>
    </font>
    <font>
      <sz val="14"/>
      <name val="Times New Roman"/>
      <family val="1"/>
    </font>
    <font>
      <sz val="16"/>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0"/>
      <name val="Arial"/>
      <family val="0"/>
    </font>
    <font>
      <sz val="10"/>
      <color indexed="10"/>
      <name val="Times New Roman"/>
      <family val="0"/>
    </font>
    <font>
      <b/>
      <sz val="10"/>
      <color indexed="10"/>
      <name val="Times New Roman"/>
      <family val="0"/>
    </font>
    <font>
      <sz val="12"/>
      <color indexed="10"/>
      <name val="Times New Roman"/>
      <family val="1"/>
    </font>
    <font>
      <sz val="11"/>
      <color indexed="10"/>
      <name val="Times New Roman"/>
      <family val="0"/>
    </font>
    <font>
      <sz val="11"/>
      <color indexed="8"/>
      <name val="Times New Roman"/>
      <family val="0"/>
    </font>
    <font>
      <sz val="10"/>
      <color indexed="8"/>
      <name val="Times New Roman"/>
      <family val="0"/>
    </font>
    <font>
      <b/>
      <sz val="10"/>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0"/>
    </font>
    <font>
      <sz val="10"/>
      <color rgb="FFFF0000"/>
      <name val="Times New Roman"/>
      <family val="0"/>
    </font>
    <font>
      <b/>
      <sz val="10"/>
      <color rgb="FFFF0000"/>
      <name val="Times New Roman"/>
      <family val="0"/>
    </font>
    <font>
      <sz val="12"/>
      <color rgb="FFFF0000"/>
      <name val="Times New Roman"/>
      <family val="1"/>
    </font>
    <font>
      <sz val="11"/>
      <color rgb="FFFF0000"/>
      <name val="Times New Roman"/>
      <family val="0"/>
    </font>
    <font>
      <sz val="11"/>
      <color theme="1"/>
      <name val="Times New Roman"/>
      <family val="0"/>
    </font>
    <font>
      <sz val="10"/>
      <color theme="1"/>
      <name val="Times New Roman"/>
      <family val="0"/>
    </font>
    <font>
      <b/>
      <sz val="10"/>
      <color theme="1"/>
      <name val="Times New Roman"/>
      <family val="0"/>
    </font>
    <font>
      <sz val="12"/>
      <color theme="1"/>
      <name val="Times New Roman"/>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ck">
        <color theme="4"/>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0" fontId="0" fillId="0" borderId="0" applyFont="0" applyFill="0" applyBorder="0" applyProtection="0">
      <alignment/>
    </xf>
    <xf numFmtId="38" fontId="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8" fillId="0" borderId="0" applyNumberFormat="0" applyFill="0" applyBorder="0" applyAlignment="0" applyProtection="0"/>
    <xf numFmtId="0" fontId="2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80">
    <xf numFmtId="0" fontId="0" fillId="0" borderId="0" xfId="0" applyAlignment="1">
      <alignment/>
    </xf>
    <xf numFmtId="4" fontId="4" fillId="0" borderId="0" xfId="0" applyNumberFormat="1" applyFont="1" applyAlignment="1">
      <alignment/>
    </xf>
    <xf numFmtId="4" fontId="6" fillId="0" borderId="0" xfId="0" applyNumberFormat="1" applyFont="1" applyBorder="1" applyAlignment="1">
      <alignment/>
    </xf>
    <xf numFmtId="0" fontId="7" fillId="0" borderId="0" xfId="0" applyFont="1" applyAlignment="1">
      <alignment/>
    </xf>
    <xf numFmtId="40" fontId="10" fillId="0" borderId="0" xfId="42" applyFont="1">
      <alignment/>
    </xf>
    <xf numFmtId="190" fontId="12" fillId="33" borderId="10" xfId="42" applyNumberFormat="1" applyFont="1" applyFill="1" applyBorder="1" applyAlignment="1">
      <alignment horizontal="right" vertical="justify"/>
    </xf>
    <xf numFmtId="40" fontId="8" fillId="0" borderId="0" xfId="42" applyFont="1">
      <alignment/>
    </xf>
    <xf numFmtId="4" fontId="5" fillId="0" borderId="0" xfId="0" applyNumberFormat="1" applyFont="1" applyBorder="1" applyAlignment="1">
      <alignment horizontal="centerContinuous"/>
    </xf>
    <xf numFmtId="40" fontId="13" fillId="0" borderId="11" xfId="42" applyFont="1" applyBorder="1" applyAlignment="1">
      <alignment horizontal="justify" vertical="top"/>
    </xf>
    <xf numFmtId="40" fontId="13" fillId="0" borderId="11" xfId="42" applyFont="1" applyBorder="1" applyAlignment="1" quotePrefix="1">
      <alignment horizontal="left" vertical="top"/>
    </xf>
    <xf numFmtId="40" fontId="13" fillId="33" borderId="11" xfId="42" applyFont="1" applyFill="1" applyBorder="1" applyAlignment="1">
      <alignment horizontal="justify" vertical="top"/>
    </xf>
    <xf numFmtId="40" fontId="13" fillId="33" borderId="11" xfId="42" applyFont="1" applyFill="1" applyBorder="1" applyAlignment="1" quotePrefix="1">
      <alignment horizontal="justify" vertical="top"/>
    </xf>
    <xf numFmtId="40" fontId="13" fillId="33" borderId="11" xfId="42" applyFont="1" applyFill="1" applyBorder="1" applyAlignment="1">
      <alignment horizontal="left" vertical="top"/>
    </xf>
    <xf numFmtId="40" fontId="13" fillId="33" borderId="11" xfId="42" applyFont="1" applyFill="1" applyBorder="1" applyAlignment="1" quotePrefix="1">
      <alignment horizontal="left" vertical="top"/>
    </xf>
    <xf numFmtId="40" fontId="13" fillId="33" borderId="11" xfId="42" applyFont="1" applyFill="1" applyBorder="1" applyAlignment="1">
      <alignment horizontal="justify"/>
    </xf>
    <xf numFmtId="40" fontId="13" fillId="33" borderId="11" xfId="42" applyFont="1" applyFill="1" applyBorder="1" applyAlignment="1" quotePrefix="1">
      <alignment horizontal="left"/>
    </xf>
    <xf numFmtId="40" fontId="13" fillId="33" borderId="11" xfId="42" applyFont="1" applyFill="1" applyBorder="1" applyAlignment="1">
      <alignment horizontal="left"/>
    </xf>
    <xf numFmtId="40" fontId="14" fillId="0" borderId="0" xfId="42" applyFont="1">
      <alignment/>
    </xf>
    <xf numFmtId="40" fontId="10" fillId="0" borderId="0" xfId="42" applyFont="1" applyBorder="1">
      <alignment/>
    </xf>
    <xf numFmtId="40" fontId="15" fillId="33" borderId="11" xfId="42" applyFont="1" applyFill="1" applyBorder="1" applyAlignment="1">
      <alignment horizontal="justify"/>
    </xf>
    <xf numFmtId="0" fontId="4" fillId="0" borderId="0" xfId="0" applyFont="1" applyBorder="1" applyAlignment="1">
      <alignment/>
    </xf>
    <xf numFmtId="40" fontId="18" fillId="34" borderId="11" xfId="42" applyFont="1" applyFill="1" applyBorder="1" applyAlignment="1">
      <alignment horizontal="justify" vertical="top"/>
    </xf>
    <xf numFmtId="40" fontId="13" fillId="33" borderId="11" xfId="42" applyFont="1" applyFill="1" applyBorder="1" applyAlignment="1">
      <alignment horizontal="justify"/>
    </xf>
    <xf numFmtId="40" fontId="18" fillId="34" borderId="11" xfId="42" applyFont="1" applyFill="1" applyBorder="1">
      <alignment/>
    </xf>
    <xf numFmtId="190" fontId="17" fillId="34" borderId="10" xfId="42" applyNumberFormat="1" applyFont="1" applyFill="1" applyBorder="1" applyAlignment="1">
      <alignment horizontal="right" vertical="justify"/>
    </xf>
    <xf numFmtId="190" fontId="19" fillId="34" borderId="10" xfId="42" applyNumberFormat="1" applyFont="1" applyFill="1" applyBorder="1" applyAlignment="1">
      <alignment horizontal="right" vertical="justify"/>
    </xf>
    <xf numFmtId="190" fontId="17" fillId="34" borderId="10" xfId="42" applyNumberFormat="1" applyFont="1" applyFill="1" applyBorder="1" applyAlignment="1">
      <alignment horizontal="right" vertical="justify"/>
    </xf>
    <xf numFmtId="190" fontId="12" fillId="0" borderId="10" xfId="42" applyNumberFormat="1" applyFont="1" applyBorder="1" applyAlignment="1">
      <alignment horizontal="right" vertical="justify"/>
    </xf>
    <xf numFmtId="190" fontId="12" fillId="34" borderId="10" xfId="42" applyNumberFormat="1" applyFont="1" applyFill="1" applyBorder="1" applyAlignment="1">
      <alignment horizontal="right" vertical="justify"/>
    </xf>
    <xf numFmtId="40" fontId="11" fillId="34" borderId="11" xfId="42" applyFont="1" applyFill="1" applyBorder="1" applyAlignment="1">
      <alignment horizontal="center"/>
    </xf>
    <xf numFmtId="190" fontId="17" fillId="33" borderId="12" xfId="42" applyNumberFormat="1" applyFont="1" applyFill="1" applyBorder="1" applyAlignment="1">
      <alignment horizontal="right" vertical="justify"/>
    </xf>
    <xf numFmtId="193" fontId="12" fillId="0" borderId="10" xfId="42" applyNumberFormat="1" applyFont="1" applyBorder="1" applyAlignment="1">
      <alignment horizontal="right" vertical="justify"/>
    </xf>
    <xf numFmtId="193" fontId="12" fillId="0" borderId="10" xfId="42" applyNumberFormat="1" applyFont="1" applyBorder="1" applyAlignment="1">
      <alignment horizontal="right" vertical="center"/>
    </xf>
    <xf numFmtId="40" fontId="9" fillId="33" borderId="13" xfId="42" applyFont="1" applyFill="1" applyBorder="1" applyAlignment="1" quotePrefix="1">
      <alignment horizontal="center"/>
    </xf>
    <xf numFmtId="40" fontId="12" fillId="0" borderId="11" xfId="42" applyFont="1" applyBorder="1" applyAlignment="1">
      <alignment horizontal="center"/>
    </xf>
    <xf numFmtId="40" fontId="12" fillId="33" borderId="11" xfId="42" applyFont="1" applyFill="1" applyBorder="1" applyAlignment="1">
      <alignment horizontal="center"/>
    </xf>
    <xf numFmtId="40" fontId="12" fillId="34" borderId="11" xfId="42" applyFont="1" applyFill="1" applyBorder="1" applyAlignment="1">
      <alignment horizontal="center"/>
    </xf>
    <xf numFmtId="40" fontId="18" fillId="34" borderId="11" xfId="42" applyFont="1" applyFill="1" applyBorder="1" applyAlignment="1">
      <alignment horizontal="left"/>
    </xf>
    <xf numFmtId="0" fontId="21" fillId="0" borderId="0" xfId="0" applyFont="1" applyBorder="1" applyAlignment="1">
      <alignment/>
    </xf>
    <xf numFmtId="40" fontId="18" fillId="34" borderId="11" xfId="42" applyFont="1" applyFill="1" applyBorder="1" applyAlignment="1">
      <alignment horizontal="left" vertical="top"/>
    </xf>
    <xf numFmtId="40" fontId="9" fillId="34" borderId="13" xfId="42" applyFont="1" applyFill="1" applyBorder="1" applyAlignment="1" quotePrefix="1">
      <alignment horizontal="center"/>
    </xf>
    <xf numFmtId="40" fontId="12" fillId="34" borderId="13" xfId="42" applyFont="1" applyFill="1" applyBorder="1" applyAlignment="1">
      <alignment horizontal="center"/>
    </xf>
    <xf numFmtId="190" fontId="12" fillId="34" borderId="12" xfId="42" applyNumberFormat="1" applyFont="1" applyFill="1" applyBorder="1" applyAlignment="1">
      <alignment horizontal="right" vertical="justify"/>
    </xf>
    <xf numFmtId="40" fontId="13" fillId="34" borderId="11" xfId="42" applyFont="1" applyFill="1" applyBorder="1" applyAlignment="1">
      <alignment horizontal="justify"/>
    </xf>
    <xf numFmtId="193" fontId="12" fillId="34" borderId="10" xfId="42" applyNumberFormat="1" applyFont="1" applyFill="1" applyBorder="1" applyAlignment="1">
      <alignment horizontal="right" vertical="justify"/>
    </xf>
    <xf numFmtId="40" fontId="18" fillId="34" borderId="11" xfId="42" applyFont="1" applyFill="1" applyBorder="1" applyAlignment="1">
      <alignment horizontal="justify"/>
    </xf>
    <xf numFmtId="190" fontId="12" fillId="33" borderId="12" xfId="42" applyNumberFormat="1" applyFont="1" applyFill="1" applyBorder="1" applyAlignment="1">
      <alignment horizontal="right" vertical="justify"/>
    </xf>
    <xf numFmtId="40" fontId="10" fillId="33" borderId="14" xfId="42" applyNumberFormat="1" applyFont="1" applyFill="1" applyBorder="1">
      <alignment/>
    </xf>
    <xf numFmtId="40" fontId="13" fillId="34" borderId="11" xfId="42" applyFont="1" applyFill="1" applyBorder="1" applyAlignment="1">
      <alignment horizontal="justify" vertical="top"/>
    </xf>
    <xf numFmtId="40" fontId="9" fillId="33" borderId="13" xfId="42" applyFont="1" applyFill="1" applyBorder="1" applyAlignment="1">
      <alignment horizontal="center"/>
    </xf>
    <xf numFmtId="40" fontId="13" fillId="34" borderId="11" xfId="42" applyFont="1" applyFill="1" applyBorder="1">
      <alignment/>
    </xf>
    <xf numFmtId="40" fontId="9" fillId="34" borderId="15" xfId="42" applyFont="1" applyFill="1" applyBorder="1" applyAlignment="1">
      <alignment horizontal="left"/>
    </xf>
    <xf numFmtId="40" fontId="9" fillId="34" borderId="15" xfId="42" applyFont="1" applyFill="1" applyBorder="1" applyAlignment="1">
      <alignment horizontal="justify"/>
    </xf>
    <xf numFmtId="40" fontId="9" fillId="34" borderId="15" xfId="42" applyFont="1" applyFill="1" applyBorder="1">
      <alignment/>
    </xf>
    <xf numFmtId="40" fontId="17" fillId="34" borderId="15" xfId="42" applyFont="1" applyFill="1" applyBorder="1">
      <alignment/>
    </xf>
    <xf numFmtId="40" fontId="20" fillId="34" borderId="16" xfId="42" applyNumberFormat="1" applyFont="1" applyFill="1" applyBorder="1">
      <alignment/>
    </xf>
    <xf numFmtId="40" fontId="20" fillId="0" borderId="16" xfId="42" applyNumberFormat="1" applyFont="1" applyBorder="1">
      <alignment/>
    </xf>
    <xf numFmtId="40" fontId="19" fillId="33" borderId="14" xfId="42" applyNumberFormat="1" applyFont="1" applyFill="1" applyBorder="1" applyAlignment="1">
      <alignment horizontal="center"/>
    </xf>
    <xf numFmtId="40" fontId="20" fillId="0" borderId="16" xfId="42" applyNumberFormat="1" applyFont="1" applyBorder="1" applyAlignment="1">
      <alignment horizontal="center"/>
    </xf>
    <xf numFmtId="40" fontId="20" fillId="34" borderId="14" xfId="42" applyNumberFormat="1" applyFont="1" applyFill="1" applyBorder="1">
      <alignment/>
    </xf>
    <xf numFmtId="40" fontId="13" fillId="34" borderId="16" xfId="42" applyNumberFormat="1" applyFont="1" applyFill="1" applyBorder="1">
      <alignment/>
    </xf>
    <xf numFmtId="0" fontId="7" fillId="0" borderId="0" xfId="0" applyFont="1" applyBorder="1" applyAlignment="1">
      <alignment/>
    </xf>
    <xf numFmtId="190" fontId="12" fillId="34" borderId="17" xfId="42" applyNumberFormat="1" applyFont="1" applyFill="1" applyBorder="1" applyAlignment="1">
      <alignment horizontal="right" vertical="justify"/>
    </xf>
    <xf numFmtId="190" fontId="17" fillId="34" borderId="17" xfId="42" applyNumberFormat="1" applyFont="1" applyFill="1" applyBorder="1" applyAlignment="1">
      <alignment horizontal="right" vertical="justify"/>
    </xf>
    <xf numFmtId="40" fontId="11" fillId="34" borderId="18" xfId="42" applyFont="1" applyFill="1" applyBorder="1" applyAlignment="1">
      <alignment horizontal="center"/>
    </xf>
    <xf numFmtId="40" fontId="20" fillId="0" borderId="19" xfId="42" applyNumberFormat="1" applyFont="1" applyBorder="1" applyAlignment="1">
      <alignment horizontal="center"/>
    </xf>
    <xf numFmtId="190" fontId="17" fillId="0" borderId="12" xfId="42" applyNumberFormat="1" applyFont="1" applyFill="1" applyBorder="1" applyAlignment="1">
      <alignment horizontal="right" vertical="justify"/>
    </xf>
    <xf numFmtId="40" fontId="9" fillId="0" borderId="13" xfId="42" applyFont="1" applyFill="1" applyBorder="1" applyAlignment="1">
      <alignment horizontal="left"/>
    </xf>
    <xf numFmtId="194" fontId="12" fillId="34" borderId="11" xfId="42" applyNumberFormat="1" applyFont="1" applyFill="1" applyBorder="1" applyAlignment="1">
      <alignment horizontal="center"/>
    </xf>
    <xf numFmtId="193" fontId="12" fillId="0" borderId="20" xfId="42" applyNumberFormat="1" applyFont="1" applyBorder="1" applyAlignment="1">
      <alignment horizontal="right" vertical="justify"/>
    </xf>
    <xf numFmtId="40" fontId="18" fillId="33" borderId="11" xfId="42" applyFont="1" applyFill="1" applyBorder="1" applyAlignment="1">
      <alignment horizontal="justify"/>
    </xf>
    <xf numFmtId="40" fontId="13" fillId="34" borderId="11" xfId="42" applyFont="1" applyFill="1" applyBorder="1" applyAlignment="1" quotePrefix="1">
      <alignment horizontal="justify" wrapText="1"/>
    </xf>
    <xf numFmtId="40" fontId="13" fillId="33" borderId="11" xfId="42" applyFont="1" applyFill="1" applyBorder="1" applyAlignment="1">
      <alignment horizontal="justify" vertical="top" wrapText="1"/>
    </xf>
    <xf numFmtId="40" fontId="13" fillId="33" borderId="11" xfId="42" applyFont="1" applyFill="1" applyBorder="1" applyAlignment="1">
      <alignment horizontal="left" wrapText="1"/>
    </xf>
    <xf numFmtId="40" fontId="11" fillId="34" borderId="18" xfId="42" applyFont="1" applyFill="1" applyBorder="1" applyAlignment="1">
      <alignment horizontal="centerContinuous"/>
    </xf>
    <xf numFmtId="40" fontId="13" fillId="0" borderId="11" xfId="42" applyFont="1" applyBorder="1" applyAlignment="1">
      <alignment horizontal="left" vertical="justify"/>
    </xf>
    <xf numFmtId="40" fontId="13" fillId="33" borderId="11" xfId="42" applyFont="1" applyFill="1" applyBorder="1" applyAlignment="1">
      <alignment horizontal="left" vertical="top" wrapText="1"/>
    </xf>
    <xf numFmtId="40" fontId="9" fillId="34" borderId="15" xfId="42" applyFont="1" applyFill="1" applyBorder="1" applyAlignment="1">
      <alignment horizontal="left" vertical="top"/>
    </xf>
    <xf numFmtId="2" fontId="12" fillId="33" borderId="10" xfId="42" applyNumberFormat="1" applyFont="1" applyFill="1" applyBorder="1" applyAlignment="1">
      <alignment horizontal="right" vertical="justify"/>
    </xf>
    <xf numFmtId="40" fontId="13" fillId="34" borderId="11" xfId="42" applyFont="1" applyFill="1" applyBorder="1" applyAlignment="1" quotePrefix="1">
      <alignment horizontal="left" vertical="top" wrapText="1"/>
    </xf>
    <xf numFmtId="40" fontId="15" fillId="33" borderId="11" xfId="42" applyFont="1" applyFill="1" applyBorder="1" applyAlignment="1">
      <alignment horizontal="justify" vertical="top"/>
    </xf>
    <xf numFmtId="190" fontId="12" fillId="34" borderId="10" xfId="42" applyNumberFormat="1" applyFont="1" applyFill="1" applyBorder="1" applyAlignment="1">
      <alignment horizontal="right" vertical="top"/>
    </xf>
    <xf numFmtId="192" fontId="17" fillId="0" borderId="13" xfId="42" applyNumberFormat="1" applyFont="1" applyFill="1" applyBorder="1">
      <alignment/>
    </xf>
    <xf numFmtId="192" fontId="12" fillId="33" borderId="13" xfId="42" applyNumberFormat="1" applyFont="1" applyFill="1" applyBorder="1">
      <alignment/>
    </xf>
    <xf numFmtId="192" fontId="12" fillId="34" borderId="11" xfId="42" applyNumberFormat="1" applyFont="1" applyFill="1" applyBorder="1">
      <alignment/>
    </xf>
    <xf numFmtId="194" fontId="12" fillId="0" borderId="11" xfId="42" applyNumberFormat="1" applyFont="1" applyBorder="1" applyAlignment="1">
      <alignment horizontal="center"/>
    </xf>
    <xf numFmtId="192" fontId="12" fillId="34" borderId="18" xfId="42" applyNumberFormat="1" applyFont="1" applyFill="1" applyBorder="1">
      <alignment/>
    </xf>
    <xf numFmtId="193" fontId="12" fillId="33" borderId="10" xfId="42" applyNumberFormat="1" applyFont="1" applyFill="1" applyBorder="1" applyAlignment="1">
      <alignment horizontal="right" vertical="justify"/>
    </xf>
    <xf numFmtId="0" fontId="12" fillId="0" borderId="0" xfId="0" applyFont="1" applyBorder="1" applyAlignment="1">
      <alignment horizontal="center"/>
    </xf>
    <xf numFmtId="192" fontId="12" fillId="0" borderId="11" xfId="42" applyNumberFormat="1" applyFont="1" applyBorder="1" applyAlignment="1">
      <alignment horizontal="center"/>
    </xf>
    <xf numFmtId="192" fontId="17" fillId="33" borderId="13" xfId="42" applyNumberFormat="1" applyFont="1" applyFill="1" applyBorder="1" applyAlignment="1">
      <alignment horizontal="center"/>
    </xf>
    <xf numFmtId="192" fontId="12" fillId="0" borderId="18" xfId="42" applyNumberFormat="1" applyFont="1" applyBorder="1" applyAlignment="1">
      <alignment horizontal="center"/>
    </xf>
    <xf numFmtId="192" fontId="12" fillId="34" borderId="0" xfId="42" applyNumberFormat="1" applyFont="1" applyFill="1" applyBorder="1">
      <alignment/>
    </xf>
    <xf numFmtId="194" fontId="12" fillId="34" borderId="0" xfId="42" applyNumberFormat="1" applyFont="1" applyFill="1" applyBorder="1" applyAlignment="1">
      <alignment horizontal="center"/>
    </xf>
    <xf numFmtId="194" fontId="12" fillId="34" borderId="0" xfId="42" applyNumberFormat="1" applyFont="1" applyFill="1" applyBorder="1" applyAlignment="1">
      <alignment horizontal="left" vertical="top" wrapText="1"/>
    </xf>
    <xf numFmtId="0" fontId="12" fillId="0" borderId="0" xfId="0" applyFont="1" applyBorder="1" applyAlignment="1">
      <alignment/>
    </xf>
    <xf numFmtId="40" fontId="13" fillId="33" borderId="15" xfId="42" applyFont="1" applyFill="1" applyBorder="1" applyAlignment="1">
      <alignment horizontal="justify" vertical="top" wrapText="1"/>
    </xf>
    <xf numFmtId="40" fontId="11" fillId="34" borderId="11" xfId="42" applyFont="1" applyFill="1" applyBorder="1" applyAlignment="1">
      <alignment horizontal="center" wrapText="1"/>
    </xf>
    <xf numFmtId="40" fontId="20" fillId="33" borderId="11" xfId="42" applyFont="1" applyFill="1" applyBorder="1" applyAlignment="1">
      <alignment horizontal="right"/>
    </xf>
    <xf numFmtId="40" fontId="20" fillId="34" borderId="11" xfId="42" applyFont="1" applyFill="1" applyBorder="1" applyAlignment="1">
      <alignment horizontal="right"/>
    </xf>
    <xf numFmtId="40" fontId="8" fillId="34" borderId="15" xfId="42" applyFont="1" applyFill="1" applyBorder="1" applyAlignment="1">
      <alignment horizontal="right"/>
    </xf>
    <xf numFmtId="40" fontId="8" fillId="34" borderId="21" xfId="42" applyFont="1" applyFill="1" applyBorder="1" applyAlignment="1">
      <alignment horizontal="right"/>
    </xf>
    <xf numFmtId="40" fontId="8" fillId="0" borderId="13" xfId="42" applyFont="1" applyFill="1" applyBorder="1" applyAlignment="1">
      <alignment horizontal="right"/>
    </xf>
    <xf numFmtId="0" fontId="10" fillId="0" borderId="0" xfId="0" applyFont="1" applyBorder="1" applyAlignment="1">
      <alignment horizontal="right"/>
    </xf>
    <xf numFmtId="40" fontId="19" fillId="34" borderId="18" xfId="42" applyFont="1" applyFill="1" applyBorder="1" applyAlignment="1">
      <alignment horizontal="right"/>
    </xf>
    <xf numFmtId="40" fontId="19" fillId="34" borderId="11" xfId="42" applyFont="1" applyFill="1" applyBorder="1" applyAlignment="1">
      <alignment horizontal="right"/>
    </xf>
    <xf numFmtId="40" fontId="20" fillId="0" borderId="11" xfId="42" applyFont="1" applyBorder="1" applyAlignment="1">
      <alignment horizontal="right"/>
    </xf>
    <xf numFmtId="40" fontId="19" fillId="33" borderId="13" xfId="42" applyFont="1" applyFill="1" applyBorder="1" applyAlignment="1">
      <alignment horizontal="right"/>
    </xf>
    <xf numFmtId="40" fontId="20" fillId="0" borderId="0" xfId="42" applyFont="1" applyBorder="1" applyAlignment="1">
      <alignment horizontal="right"/>
    </xf>
    <xf numFmtId="40" fontId="20" fillId="0" borderId="18" xfId="42" applyFont="1" applyBorder="1" applyAlignment="1">
      <alignment horizontal="right"/>
    </xf>
    <xf numFmtId="40" fontId="20" fillId="33" borderId="13" xfId="42" applyFont="1" applyFill="1" applyBorder="1" applyAlignment="1">
      <alignment horizontal="right"/>
    </xf>
    <xf numFmtId="40" fontId="20" fillId="34" borderId="13" xfId="42" applyFont="1" applyFill="1" applyBorder="1" applyAlignment="1">
      <alignment horizontal="right"/>
    </xf>
    <xf numFmtId="40" fontId="20" fillId="34" borderId="18" xfId="42" applyFont="1" applyFill="1" applyBorder="1" applyAlignment="1">
      <alignment horizontal="right"/>
    </xf>
    <xf numFmtId="40" fontId="10" fillId="33" borderId="13" xfId="42" applyFont="1" applyFill="1" applyBorder="1" applyAlignment="1">
      <alignment horizontal="right"/>
    </xf>
    <xf numFmtId="40" fontId="10" fillId="34" borderId="0" xfId="42" applyFont="1" applyFill="1" applyBorder="1" applyAlignment="1">
      <alignment horizontal="right"/>
    </xf>
    <xf numFmtId="40" fontId="10" fillId="34" borderId="0" xfId="42" applyFont="1" applyFill="1" applyBorder="1" applyAlignment="1">
      <alignment horizontal="right" vertical="top" wrapText="1"/>
    </xf>
    <xf numFmtId="40" fontId="13" fillId="34" borderId="11" xfId="42" applyFont="1" applyFill="1" applyBorder="1" applyAlignment="1">
      <alignment horizontal="left" vertical="top" wrapText="1"/>
    </xf>
    <xf numFmtId="190" fontId="17" fillId="34" borderId="10" xfId="42" applyNumberFormat="1" applyFont="1" applyFill="1" applyBorder="1" applyAlignment="1">
      <alignment horizontal="right"/>
    </xf>
    <xf numFmtId="40" fontId="18" fillId="33" borderId="11" xfId="42" applyFont="1" applyFill="1" applyBorder="1" applyAlignment="1">
      <alignment horizontal="left" vertical="top"/>
    </xf>
    <xf numFmtId="190" fontId="12" fillId="33" borderId="22" xfId="42" applyNumberFormat="1" applyFont="1" applyFill="1" applyBorder="1" applyAlignment="1">
      <alignment horizontal="right" vertical="justify"/>
    </xf>
    <xf numFmtId="40" fontId="20" fillId="33" borderId="23" xfId="42" applyFont="1" applyFill="1" applyBorder="1" applyAlignment="1">
      <alignment horizontal="right"/>
    </xf>
    <xf numFmtId="192" fontId="12" fillId="33" borderId="23" xfId="42" applyNumberFormat="1" applyFont="1" applyFill="1" applyBorder="1">
      <alignment/>
    </xf>
    <xf numFmtId="208" fontId="24" fillId="0" borderId="0" xfId="0" applyNumberFormat="1" applyFont="1" applyBorder="1" applyAlignment="1">
      <alignment horizontal="right"/>
    </xf>
    <xf numFmtId="192" fontId="19" fillId="34" borderId="11" xfId="42" applyNumberFormat="1" applyFont="1" applyFill="1" applyBorder="1">
      <alignment/>
    </xf>
    <xf numFmtId="40" fontId="13" fillId="0" borderId="11" xfId="42" applyFont="1" applyBorder="1" applyAlignment="1">
      <alignment horizontal="justify" vertical="top" wrapText="1" readingOrder="1"/>
    </xf>
    <xf numFmtId="192" fontId="17" fillId="34" borderId="11" xfId="42" applyNumberFormat="1" applyFont="1" applyFill="1" applyBorder="1" applyAlignment="1">
      <alignment/>
    </xf>
    <xf numFmtId="40" fontId="19" fillId="34" borderId="16" xfId="42" applyNumberFormat="1" applyFont="1" applyFill="1" applyBorder="1" applyAlignment="1">
      <alignment/>
    </xf>
    <xf numFmtId="0" fontId="25" fillId="0" borderId="0" xfId="0" applyFont="1" applyBorder="1" applyAlignment="1">
      <alignment horizontal="center" vertical="center" wrapText="1"/>
    </xf>
    <xf numFmtId="40" fontId="9" fillId="0" borderId="23" xfId="42" applyFont="1" applyBorder="1" applyAlignment="1" quotePrefix="1">
      <alignment horizontal="left"/>
    </xf>
    <xf numFmtId="190" fontId="17" fillId="0" borderId="24" xfId="42" applyNumberFormat="1" applyFont="1" applyFill="1" applyBorder="1" applyAlignment="1">
      <alignment horizontal="right" vertical="justify"/>
    </xf>
    <xf numFmtId="40" fontId="9" fillId="0" borderId="25" xfId="42" applyFont="1" applyFill="1" applyBorder="1" applyAlignment="1" quotePrefix="1">
      <alignment horizontal="left"/>
    </xf>
    <xf numFmtId="40" fontId="19" fillId="0" borderId="25" xfId="42" applyFont="1" applyFill="1" applyBorder="1" applyAlignment="1">
      <alignment horizontal="right"/>
    </xf>
    <xf numFmtId="192" fontId="17" fillId="0" borderId="25" xfId="42" applyNumberFormat="1" applyFont="1" applyFill="1" applyBorder="1">
      <alignment/>
    </xf>
    <xf numFmtId="190" fontId="17" fillId="0" borderId="22" xfId="42" applyNumberFormat="1" applyFont="1" applyFill="1" applyBorder="1" applyAlignment="1">
      <alignment horizontal="right" vertical="justify"/>
    </xf>
    <xf numFmtId="40" fontId="19" fillId="0" borderId="23" xfId="42" applyFont="1" applyFill="1" applyBorder="1" applyAlignment="1">
      <alignment horizontal="right"/>
    </xf>
    <xf numFmtId="192" fontId="17" fillId="0" borderId="23" xfId="42" applyNumberFormat="1" applyFont="1" applyFill="1" applyBorder="1">
      <alignment/>
    </xf>
    <xf numFmtId="40" fontId="19" fillId="0" borderId="26" xfId="42" applyNumberFormat="1" applyFont="1" applyFill="1" applyBorder="1">
      <alignment/>
    </xf>
    <xf numFmtId="40" fontId="9" fillId="33" borderId="23" xfId="42" applyFont="1" applyFill="1" applyBorder="1" applyAlignment="1" quotePrefix="1">
      <alignment horizontal="left"/>
    </xf>
    <xf numFmtId="40" fontId="9" fillId="33" borderId="23" xfId="42" applyFont="1" applyFill="1" applyBorder="1" applyAlignment="1">
      <alignment horizontal="left"/>
    </xf>
    <xf numFmtId="190" fontId="12" fillId="33" borderId="24" xfId="42" applyNumberFormat="1" applyFont="1" applyFill="1" applyBorder="1" applyAlignment="1">
      <alignment horizontal="right" vertical="justify"/>
    </xf>
    <xf numFmtId="40" fontId="20" fillId="33" borderId="25" xfId="42" applyFont="1" applyFill="1" applyBorder="1" applyAlignment="1">
      <alignment horizontal="right"/>
    </xf>
    <xf numFmtId="192" fontId="12" fillId="33" borderId="25" xfId="42" applyNumberFormat="1" applyFont="1" applyFill="1" applyBorder="1">
      <alignment/>
    </xf>
    <xf numFmtId="0" fontId="17" fillId="35" borderId="27" xfId="0" applyFont="1" applyFill="1" applyBorder="1" applyAlignment="1">
      <alignment horizontal="center" vertical="center"/>
    </xf>
    <xf numFmtId="4" fontId="17" fillId="35" borderId="27" xfId="0" applyNumberFormat="1" applyFont="1" applyFill="1" applyBorder="1" applyAlignment="1">
      <alignment horizontal="center" vertical="center"/>
    </xf>
    <xf numFmtId="40" fontId="11" fillId="34" borderId="11" xfId="42" applyFont="1" applyFill="1" applyBorder="1" applyAlignment="1">
      <alignment horizontal="centerContinuous"/>
    </xf>
    <xf numFmtId="40" fontId="19" fillId="33" borderId="11" xfId="42" applyFont="1" applyFill="1" applyBorder="1" applyAlignment="1">
      <alignment horizontal="right"/>
    </xf>
    <xf numFmtId="0" fontId="26" fillId="0" borderId="0" xfId="0" applyFont="1" applyBorder="1" applyAlignment="1">
      <alignment/>
    </xf>
    <xf numFmtId="0" fontId="13" fillId="0" borderId="0" xfId="0" applyFont="1" applyBorder="1" applyAlignment="1">
      <alignment/>
    </xf>
    <xf numFmtId="0" fontId="26" fillId="0" borderId="0" xfId="0" applyFont="1" applyBorder="1" applyAlignment="1">
      <alignment horizontal="right"/>
    </xf>
    <xf numFmtId="0" fontId="26" fillId="0" borderId="0" xfId="0" applyFont="1" applyAlignment="1">
      <alignment/>
    </xf>
    <xf numFmtId="40" fontId="26" fillId="0" borderId="0" xfId="0" applyNumberFormat="1" applyFont="1" applyBorder="1" applyAlignment="1">
      <alignment/>
    </xf>
    <xf numFmtId="1" fontId="26" fillId="0" borderId="0" xfId="0" applyNumberFormat="1" applyFont="1" applyBorder="1" applyAlignment="1">
      <alignment/>
    </xf>
    <xf numFmtId="40" fontId="27" fillId="34" borderId="16" xfId="42" applyNumberFormat="1" applyFont="1" applyFill="1" applyBorder="1">
      <alignment/>
    </xf>
    <xf numFmtId="40" fontId="27" fillId="0" borderId="16" xfId="42" applyNumberFormat="1" applyFont="1" applyBorder="1">
      <alignment/>
    </xf>
    <xf numFmtId="40" fontId="27" fillId="33" borderId="28" xfId="42" applyNumberFormat="1" applyFont="1" applyFill="1" applyBorder="1">
      <alignment/>
    </xf>
    <xf numFmtId="40" fontId="27" fillId="33" borderId="14" xfId="42" applyNumberFormat="1" applyFont="1" applyFill="1" applyBorder="1">
      <alignment/>
    </xf>
    <xf numFmtId="40" fontId="27" fillId="33" borderId="16" xfId="42" applyNumberFormat="1" applyFont="1" applyFill="1" applyBorder="1" applyAlignment="1">
      <alignment horizontal="center"/>
    </xf>
    <xf numFmtId="40" fontId="27" fillId="33" borderId="16" xfId="42" applyNumberFormat="1" applyFont="1" applyFill="1" applyBorder="1">
      <alignment/>
    </xf>
    <xf numFmtId="40" fontId="28" fillId="33" borderId="14" xfId="42" applyNumberFormat="1" applyFont="1" applyFill="1" applyBorder="1" applyAlignment="1">
      <alignment horizontal="center"/>
    </xf>
    <xf numFmtId="40" fontId="28" fillId="34" borderId="19" xfId="42" applyNumberFormat="1" applyFont="1" applyFill="1" applyBorder="1" applyAlignment="1">
      <alignment horizontal="center"/>
    </xf>
    <xf numFmtId="40" fontId="28" fillId="34" borderId="16" xfId="42" applyNumberFormat="1" applyFont="1" applyFill="1" applyBorder="1" applyAlignment="1">
      <alignment horizontal="center"/>
    </xf>
    <xf numFmtId="40" fontId="28" fillId="33" borderId="16" xfId="42" applyNumberFormat="1" applyFont="1" applyFill="1" applyBorder="1" applyAlignment="1">
      <alignment horizontal="center"/>
    </xf>
    <xf numFmtId="40" fontId="27" fillId="34" borderId="19" xfId="42" applyNumberFormat="1" applyFont="1" applyFill="1" applyBorder="1">
      <alignment/>
    </xf>
    <xf numFmtId="40" fontId="27" fillId="34" borderId="16" xfId="42" applyNumberFormat="1" applyFont="1" applyFill="1" applyBorder="1" applyAlignment="1">
      <alignment horizontal="center"/>
    </xf>
    <xf numFmtId="40" fontId="27" fillId="34" borderId="21" xfId="42" applyNumberFormat="1" applyFont="1" applyFill="1" applyBorder="1">
      <alignment/>
    </xf>
    <xf numFmtId="40" fontId="27" fillId="0" borderId="28" xfId="42" applyNumberFormat="1" applyFont="1" applyFill="1" applyBorder="1">
      <alignment/>
    </xf>
    <xf numFmtId="0" fontId="15" fillId="33" borderId="11" xfId="42" applyNumberFormat="1" applyFont="1" applyFill="1" applyBorder="1" applyAlignment="1">
      <alignment horizontal="left"/>
    </xf>
    <xf numFmtId="0" fontId="13" fillId="33" borderId="11" xfId="42" applyNumberFormat="1" applyFont="1" applyFill="1" applyBorder="1" applyAlignment="1">
      <alignment horizontal="justify"/>
    </xf>
    <xf numFmtId="0" fontId="25" fillId="0" borderId="0" xfId="0" applyFont="1" applyBorder="1" applyAlignment="1">
      <alignment horizontal="right" vertical="center" wrapText="1"/>
    </xf>
    <xf numFmtId="4" fontId="4" fillId="0" borderId="0" xfId="0" applyNumberFormat="1" applyFont="1" applyBorder="1" applyAlignment="1">
      <alignment horizontal="right"/>
    </xf>
    <xf numFmtId="40" fontId="13" fillId="34" borderId="11" xfId="42" applyFont="1" applyFill="1" applyBorder="1" applyAlignment="1">
      <alignment horizontal="right"/>
    </xf>
    <xf numFmtId="0" fontId="7" fillId="0" borderId="0" xfId="0" applyFont="1" applyBorder="1" applyAlignment="1">
      <alignment horizontal="right"/>
    </xf>
    <xf numFmtId="40" fontId="9" fillId="34" borderId="11" xfId="42" applyFont="1" applyFill="1" applyBorder="1">
      <alignment/>
    </xf>
    <xf numFmtId="40" fontId="13" fillId="34" borderId="11" xfId="42" applyFont="1" applyFill="1" applyBorder="1" applyAlignment="1">
      <alignment horizontal="left" indent="1"/>
    </xf>
    <xf numFmtId="40" fontId="20" fillId="33" borderId="16" xfId="42" applyNumberFormat="1" applyFont="1" applyFill="1" applyBorder="1" applyAlignment="1">
      <alignment horizontal="right"/>
    </xf>
    <xf numFmtId="40" fontId="20" fillId="33" borderId="14" xfId="42" applyNumberFormat="1" applyFont="1" applyFill="1" applyBorder="1">
      <alignment/>
    </xf>
    <xf numFmtId="0" fontId="0" fillId="0" borderId="0" xfId="0" applyFont="1" applyBorder="1" applyAlignment="1">
      <alignment horizontal="right"/>
    </xf>
    <xf numFmtId="0" fontId="12" fillId="0" borderId="0" xfId="0" applyFont="1" applyBorder="1" applyAlignment="1">
      <alignment horizontal="left" vertical="center" wrapText="1"/>
    </xf>
    <xf numFmtId="40" fontId="10" fillId="0" borderId="0" xfId="42" applyFont="1" applyAlignment="1">
      <alignment horizontal="center"/>
    </xf>
    <xf numFmtId="40" fontId="19" fillId="34" borderId="26" xfId="42" applyNumberFormat="1" applyFont="1" applyFill="1" applyBorder="1">
      <alignment/>
    </xf>
    <xf numFmtId="40" fontId="20" fillId="33" borderId="11" xfId="42" applyFont="1" applyFill="1" applyBorder="1" applyAlignment="1">
      <alignment horizontal="center"/>
    </xf>
    <xf numFmtId="40" fontId="20" fillId="34" borderId="11" xfId="42" applyFont="1" applyFill="1" applyBorder="1" applyAlignment="1">
      <alignment horizontal="center"/>
    </xf>
    <xf numFmtId="40" fontId="13" fillId="34" borderId="0" xfId="42" applyFont="1" applyFill="1" applyBorder="1" applyAlignment="1">
      <alignment horizontal="justify" vertical="top"/>
    </xf>
    <xf numFmtId="190" fontId="12" fillId="33" borderId="20" xfId="42" applyNumberFormat="1" applyFont="1" applyFill="1" applyBorder="1" applyAlignment="1">
      <alignment horizontal="right" vertical="center"/>
    </xf>
    <xf numFmtId="40" fontId="19" fillId="34" borderId="28" xfId="42" applyNumberFormat="1" applyFont="1" applyFill="1" applyBorder="1">
      <alignment/>
    </xf>
    <xf numFmtId="40" fontId="20" fillId="34" borderId="0" xfId="42" applyFont="1" applyFill="1" applyBorder="1" applyAlignment="1">
      <alignment horizontal="center"/>
    </xf>
    <xf numFmtId="40" fontId="19" fillId="33" borderId="26" xfId="42" applyNumberFormat="1" applyFont="1" applyFill="1" applyBorder="1">
      <alignment/>
    </xf>
    <xf numFmtId="40" fontId="20" fillId="0" borderId="11" xfId="42" applyFont="1" applyBorder="1" applyAlignment="1">
      <alignment horizontal="center"/>
    </xf>
    <xf numFmtId="40" fontId="12" fillId="34" borderId="0" xfId="42" applyFont="1" applyFill="1" applyBorder="1" applyAlignment="1">
      <alignment horizontal="center"/>
    </xf>
    <xf numFmtId="40" fontId="20" fillId="36" borderId="11" xfId="42" applyFont="1" applyFill="1" applyBorder="1" applyAlignment="1">
      <alignment horizontal="center"/>
    </xf>
    <xf numFmtId="190" fontId="17" fillId="0" borderId="0" xfId="42" applyNumberFormat="1" applyFont="1" applyFill="1" applyBorder="1" applyAlignment="1">
      <alignment horizontal="right" vertical="justify"/>
    </xf>
    <xf numFmtId="40" fontId="9" fillId="0" borderId="0" xfId="42" applyFont="1" applyFill="1" applyBorder="1" applyAlignment="1">
      <alignment horizontal="left"/>
    </xf>
    <xf numFmtId="40" fontId="8" fillId="0" borderId="0" xfId="42" applyFont="1" applyFill="1" applyBorder="1" applyAlignment="1">
      <alignment horizontal="right"/>
    </xf>
    <xf numFmtId="192" fontId="17" fillId="0" borderId="0" xfId="42" applyNumberFormat="1" applyFont="1" applyFill="1" applyBorder="1">
      <alignment/>
    </xf>
    <xf numFmtId="40" fontId="10" fillId="0" borderId="0" xfId="42" applyFont="1" applyAlignment="1">
      <alignment horizontal="left"/>
    </xf>
    <xf numFmtId="40" fontId="13" fillId="37" borderId="11" xfId="0" applyNumberFormat="1" applyFont="1" applyFill="1" applyBorder="1" applyAlignment="1">
      <alignment horizontal="justify" vertical="top"/>
    </xf>
    <xf numFmtId="40" fontId="20" fillId="33" borderId="0" xfId="42" applyFont="1" applyFill="1" applyBorder="1" applyAlignment="1">
      <alignment horizontal="center"/>
    </xf>
    <xf numFmtId="40" fontId="80" fillId="0" borderId="0" xfId="42" applyFont="1">
      <alignment/>
    </xf>
    <xf numFmtId="0" fontId="13" fillId="34" borderId="11" xfId="60" applyNumberFormat="1" applyFont="1" applyFill="1" applyBorder="1" applyAlignment="1">
      <alignment horizontal="left" wrapText="1"/>
      <protection/>
    </xf>
    <xf numFmtId="40" fontId="13" fillId="34" borderId="11" xfId="42" applyFont="1" applyFill="1" applyBorder="1" applyAlignment="1">
      <alignment horizontal="left"/>
    </xf>
    <xf numFmtId="190" fontId="17" fillId="34" borderId="10" xfId="42" applyNumberFormat="1" applyFont="1" applyFill="1" applyBorder="1" applyAlignment="1" quotePrefix="1">
      <alignment horizontal="right" vertical="justify"/>
    </xf>
    <xf numFmtId="0" fontId="15" fillId="0" borderId="15" xfId="59" applyFont="1" applyFill="1" applyBorder="1" applyAlignment="1">
      <alignment horizontal="left" wrapText="1"/>
      <protection/>
    </xf>
    <xf numFmtId="0" fontId="13" fillId="0" borderId="15" xfId="59" applyFont="1" applyFill="1" applyBorder="1" applyAlignment="1">
      <alignment horizontal="left" wrapText="1"/>
      <protection/>
    </xf>
    <xf numFmtId="0" fontId="13" fillId="0" borderId="15" xfId="59" applyFont="1" applyFill="1" applyBorder="1" applyAlignment="1" quotePrefix="1">
      <alignment horizontal="left" wrapText="1"/>
      <protection/>
    </xf>
    <xf numFmtId="190" fontId="17" fillId="0" borderId="22" xfId="42" applyNumberFormat="1" applyFont="1" applyFill="1" applyBorder="1" applyAlignment="1">
      <alignment horizontal="right" vertical="justify"/>
    </xf>
    <xf numFmtId="192" fontId="17" fillId="0" borderId="23" xfId="42" applyNumberFormat="1" applyFont="1" applyFill="1" applyBorder="1">
      <alignment/>
    </xf>
    <xf numFmtId="40" fontId="16" fillId="33" borderId="13" xfId="42" applyFont="1" applyFill="1" applyBorder="1" applyAlignment="1">
      <alignment horizontal="right"/>
    </xf>
    <xf numFmtId="190" fontId="17" fillId="33" borderId="12" xfId="42" applyNumberFormat="1" applyFont="1" applyFill="1" applyBorder="1" applyAlignment="1">
      <alignment horizontal="right" vertical="justify"/>
    </xf>
    <xf numFmtId="192" fontId="17" fillId="33" borderId="13" xfId="42" applyNumberFormat="1" applyFont="1" applyFill="1" applyBorder="1" applyAlignment="1">
      <alignment horizontal="center"/>
    </xf>
    <xf numFmtId="190" fontId="17" fillId="34" borderId="17" xfId="42" applyNumberFormat="1" applyFont="1" applyFill="1" applyBorder="1" applyAlignment="1">
      <alignment horizontal="right" vertical="justify"/>
    </xf>
    <xf numFmtId="192" fontId="17" fillId="34" borderId="18" xfId="42" applyNumberFormat="1" applyFont="1" applyFill="1" applyBorder="1" applyAlignment="1">
      <alignment horizontal="center"/>
    </xf>
    <xf numFmtId="192" fontId="17" fillId="34" borderId="11" xfId="42" applyNumberFormat="1" applyFont="1" applyFill="1" applyBorder="1" applyAlignment="1">
      <alignment horizontal="center"/>
    </xf>
    <xf numFmtId="40" fontId="9" fillId="34" borderId="11" xfId="42" applyFont="1" applyFill="1" applyBorder="1" applyAlignment="1">
      <alignment horizontal="justify"/>
    </xf>
    <xf numFmtId="190" fontId="17" fillId="34" borderId="20" xfId="42" applyNumberFormat="1" applyFont="1" applyFill="1" applyBorder="1" applyAlignment="1">
      <alignment horizontal="right"/>
    </xf>
    <xf numFmtId="0" fontId="13" fillId="0" borderId="11" xfId="60" applyFont="1" applyFill="1" applyBorder="1" applyAlignment="1">
      <alignment horizontal="left" wrapText="1" shrinkToFit="1"/>
      <protection/>
    </xf>
    <xf numFmtId="190" fontId="17" fillId="0" borderId="24" xfId="42" applyNumberFormat="1" applyFont="1" applyFill="1" applyBorder="1" applyAlignment="1">
      <alignment horizontal="right" vertical="justify"/>
    </xf>
    <xf numFmtId="192" fontId="17" fillId="0" borderId="25" xfId="42" applyNumberFormat="1" applyFont="1" applyFill="1" applyBorder="1">
      <alignment/>
    </xf>
    <xf numFmtId="40" fontId="18" fillId="34" borderId="0" xfId="42" applyFont="1" applyFill="1" applyBorder="1" applyAlignment="1">
      <alignment horizontal="justify" vertical="top"/>
    </xf>
    <xf numFmtId="190" fontId="17" fillId="0" borderId="12" xfId="42" applyNumberFormat="1" applyFont="1" applyFill="1" applyBorder="1" applyAlignment="1">
      <alignment vertical="justify"/>
    </xf>
    <xf numFmtId="190" fontId="17" fillId="0" borderId="13" xfId="42" applyNumberFormat="1" applyFont="1" applyFill="1" applyBorder="1" applyAlignment="1">
      <alignment vertical="justify"/>
    </xf>
    <xf numFmtId="0" fontId="13" fillId="0" borderId="11" xfId="44" applyNumberFormat="1" applyFont="1" applyFill="1" applyBorder="1" applyAlignment="1" quotePrefix="1">
      <alignment horizontal="justify" vertical="top"/>
    </xf>
    <xf numFmtId="193" fontId="13" fillId="0" borderId="10" xfId="44" applyNumberFormat="1" applyFont="1" applyFill="1" applyBorder="1" applyAlignment="1">
      <alignment horizontal="right" vertical="top"/>
    </xf>
    <xf numFmtId="0" fontId="13" fillId="33" borderId="11" xfId="44" applyNumberFormat="1" applyFont="1" applyFill="1" applyBorder="1" applyAlignment="1">
      <alignment horizontal="justify" vertical="top"/>
    </xf>
    <xf numFmtId="0" fontId="13" fillId="0" borderId="11" xfId="44" applyNumberFormat="1" applyFont="1" applyBorder="1" applyAlignment="1">
      <alignment horizontal="left" vertical="top" wrapText="1"/>
    </xf>
    <xf numFmtId="40" fontId="12" fillId="33" borderId="11" xfId="42" applyFont="1" applyFill="1" applyBorder="1" applyAlignment="1">
      <alignment horizontal="center" wrapText="1"/>
    </xf>
    <xf numFmtId="40" fontId="20" fillId="33" borderId="11" xfId="42" applyFont="1" applyFill="1" applyBorder="1" applyAlignment="1">
      <alignment horizontal="center" wrapText="1"/>
    </xf>
    <xf numFmtId="40" fontId="20" fillId="0" borderId="16" xfId="42" applyNumberFormat="1" applyFont="1" applyBorder="1" applyAlignment="1">
      <alignment wrapText="1"/>
    </xf>
    <xf numFmtId="40" fontId="10" fillId="0" borderId="0" xfId="42" applyFont="1" applyAlignment="1">
      <alignment wrapText="1"/>
    </xf>
    <xf numFmtId="190" fontId="9" fillId="33" borderId="10" xfId="44" applyNumberFormat="1" applyFont="1" applyFill="1" applyBorder="1" applyAlignment="1">
      <alignment horizontal="right" vertical="top"/>
    </xf>
    <xf numFmtId="0" fontId="15" fillId="33" borderId="0" xfId="44" applyNumberFormat="1" applyFont="1" applyFill="1" applyBorder="1" applyAlignment="1">
      <alignment horizontal="justify" vertical="top"/>
    </xf>
    <xf numFmtId="0" fontId="13" fillId="33" borderId="11" xfId="44" applyNumberFormat="1" applyFont="1" applyFill="1" applyBorder="1" applyAlignment="1" quotePrefix="1">
      <alignment horizontal="justify" vertical="top"/>
    </xf>
    <xf numFmtId="194" fontId="20" fillId="34" borderId="11" xfId="42" applyNumberFormat="1" applyFont="1" applyFill="1" applyBorder="1" applyAlignment="1">
      <alignment horizontal="center"/>
    </xf>
    <xf numFmtId="40" fontId="9" fillId="33" borderId="11" xfId="42" applyFont="1" applyFill="1" applyBorder="1" applyAlignment="1">
      <alignment horizontal="justify"/>
    </xf>
    <xf numFmtId="0" fontId="13" fillId="33" borderId="0" xfId="44" applyNumberFormat="1" applyFont="1" applyFill="1" applyBorder="1" applyAlignment="1">
      <alignment horizontal="justify" vertical="top"/>
    </xf>
    <xf numFmtId="190" fontId="17" fillId="34" borderId="10" xfId="42" applyNumberFormat="1" applyFont="1" applyFill="1" applyBorder="1" applyAlignment="1">
      <alignment horizontal="right" vertical="top"/>
    </xf>
    <xf numFmtId="40" fontId="18" fillId="34" borderId="11" xfId="42" applyFont="1" applyFill="1" applyBorder="1" applyAlignment="1">
      <alignment horizontal="left" wrapText="1"/>
    </xf>
    <xf numFmtId="193" fontId="12" fillId="0" borderId="10" xfId="42" applyNumberFormat="1" applyFont="1" applyBorder="1" applyAlignment="1">
      <alignment horizontal="right" vertical="top"/>
    </xf>
    <xf numFmtId="40" fontId="13" fillId="33" borderId="11" xfId="42" applyFont="1" applyFill="1" applyBorder="1" applyAlignment="1">
      <alignment horizontal="justify" wrapText="1"/>
    </xf>
    <xf numFmtId="190" fontId="12" fillId="34" borderId="20" xfId="42" applyNumberFormat="1" applyFont="1" applyFill="1" applyBorder="1" applyAlignment="1">
      <alignment horizontal="right" vertical="justify"/>
    </xf>
    <xf numFmtId="40" fontId="32" fillId="33" borderId="11" xfId="42" applyFont="1" applyFill="1" applyBorder="1" applyAlignment="1">
      <alignment horizontal="justify"/>
    </xf>
    <xf numFmtId="177" fontId="13" fillId="0" borderId="11" xfId="44" applyNumberFormat="1" applyFont="1" applyBorder="1" applyAlignment="1">
      <alignment horizontal="center" vertical="top"/>
    </xf>
    <xf numFmtId="190" fontId="13" fillId="33" borderId="10" xfId="44" applyNumberFormat="1" applyFont="1" applyFill="1" applyBorder="1" applyAlignment="1">
      <alignment horizontal="right" vertical="top"/>
    </xf>
    <xf numFmtId="192" fontId="17" fillId="33" borderId="11" xfId="42" applyNumberFormat="1" applyFont="1" applyFill="1" applyBorder="1" applyAlignment="1">
      <alignment horizontal="center"/>
    </xf>
    <xf numFmtId="190" fontId="17" fillId="34" borderId="20" xfId="42" applyNumberFormat="1" applyFont="1" applyFill="1" applyBorder="1" applyAlignment="1">
      <alignment horizontal="right" vertical="justify"/>
    </xf>
    <xf numFmtId="40" fontId="13" fillId="34" borderId="15" xfId="42" applyFont="1" applyFill="1" applyBorder="1" applyAlignment="1">
      <alignment horizontal="justify"/>
    </xf>
    <xf numFmtId="0" fontId="13" fillId="0" borderId="11" xfId="60" applyFont="1" applyFill="1" applyBorder="1" applyAlignment="1">
      <alignment horizontal="left" wrapText="1"/>
      <protection/>
    </xf>
    <xf numFmtId="193" fontId="13" fillId="36" borderId="10" xfId="42" applyNumberFormat="1" applyFont="1" applyFill="1" applyBorder="1" applyAlignment="1">
      <alignment horizontal="right" vertical="top"/>
    </xf>
    <xf numFmtId="0" fontId="34" fillId="0" borderId="0" xfId="0" applyFont="1" applyBorder="1" applyAlignment="1">
      <alignmen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17" fillId="0" borderId="0" xfId="0" applyFont="1" applyBorder="1" applyAlignment="1">
      <alignment vertical="center"/>
    </xf>
    <xf numFmtId="177" fontId="13" fillId="34" borderId="0" xfId="44" applyFont="1" applyFill="1" applyBorder="1" applyAlignment="1">
      <alignment horizontal="left" wrapText="1"/>
    </xf>
    <xf numFmtId="177" fontId="13" fillId="36" borderId="0" xfId="44" applyFont="1" applyFill="1" applyBorder="1" applyAlignment="1">
      <alignment horizontal="left" vertical="justify"/>
    </xf>
    <xf numFmtId="193" fontId="12" fillId="36" borderId="10" xfId="42" applyNumberFormat="1" applyFont="1" applyFill="1" applyBorder="1" applyAlignment="1">
      <alignment horizontal="right" vertical="justify"/>
    </xf>
    <xf numFmtId="40" fontId="13" fillId="36" borderId="11" xfId="42" applyFont="1" applyFill="1" applyBorder="1" applyAlignment="1">
      <alignment horizontal="justify"/>
    </xf>
    <xf numFmtId="40" fontId="12" fillId="36" borderId="11" xfId="42" applyFont="1" applyFill="1" applyBorder="1" applyAlignment="1">
      <alignment horizontal="center"/>
    </xf>
    <xf numFmtId="177" fontId="15" fillId="33" borderId="0" xfId="44" applyFont="1" applyFill="1" applyBorder="1" applyAlignment="1">
      <alignment horizontal="justify" vertical="top"/>
    </xf>
    <xf numFmtId="177" fontId="13" fillId="0" borderId="0" xfId="44" applyFont="1" applyFill="1" applyBorder="1" applyAlignment="1">
      <alignment horizontal="justify" vertical="top"/>
    </xf>
    <xf numFmtId="177" fontId="13" fillId="0" borderId="11" xfId="44" applyNumberFormat="1" applyFont="1" applyFill="1" applyBorder="1" applyAlignment="1">
      <alignment horizontal="center" vertical="top"/>
    </xf>
    <xf numFmtId="192" fontId="17" fillId="34" borderId="11" xfId="42" applyNumberFormat="1" applyFont="1" applyFill="1" applyBorder="1" applyAlignment="1">
      <alignment/>
    </xf>
    <xf numFmtId="40" fontId="15" fillId="33" borderId="11" xfId="42" applyFont="1" applyFill="1" applyBorder="1" applyAlignment="1">
      <alignment horizontal="left" vertical="top"/>
    </xf>
    <xf numFmtId="190" fontId="17" fillId="37" borderId="10" xfId="0" applyNumberFormat="1" applyFont="1" applyFill="1" applyBorder="1" applyAlignment="1">
      <alignment horizontal="right" vertical="justify"/>
    </xf>
    <xf numFmtId="40" fontId="18" fillId="37" borderId="29" xfId="0" applyNumberFormat="1" applyFont="1" applyFill="1" applyBorder="1" applyAlignment="1">
      <alignment horizontal="left"/>
    </xf>
    <xf numFmtId="40" fontId="12" fillId="0" borderId="29" xfId="0" applyNumberFormat="1" applyFont="1" applyBorder="1" applyAlignment="1">
      <alignment horizontal="center"/>
    </xf>
    <xf numFmtId="40" fontId="13" fillId="36" borderId="11" xfId="42" applyNumberFormat="1" applyFont="1" applyFill="1" applyBorder="1" applyAlignment="1">
      <alignment horizontal="justify" vertical="top"/>
    </xf>
    <xf numFmtId="40" fontId="13" fillId="36" borderId="11" xfId="42" applyNumberFormat="1" applyFont="1" applyFill="1" applyBorder="1" applyAlignment="1">
      <alignment horizontal="left" vertical="top"/>
    </xf>
    <xf numFmtId="0" fontId="20" fillId="36" borderId="15" xfId="59" applyFont="1" applyFill="1" applyBorder="1" applyAlignment="1">
      <alignment horizontal="left" vertical="top" wrapText="1"/>
      <protection/>
    </xf>
    <xf numFmtId="0" fontId="13" fillId="36" borderId="15" xfId="59" applyFont="1" applyFill="1" applyBorder="1" applyAlignment="1">
      <alignment horizontal="left" vertical="top" wrapText="1"/>
      <protection/>
    </xf>
    <xf numFmtId="40" fontId="12" fillId="36" borderId="11" xfId="42" applyNumberFormat="1" applyFont="1" applyFill="1" applyBorder="1" applyAlignment="1">
      <alignment horizontal="center" vertical="top"/>
    </xf>
    <xf numFmtId="0" fontId="13" fillId="36" borderId="15" xfId="59" applyFont="1" applyFill="1" applyBorder="1" applyAlignment="1" quotePrefix="1">
      <alignment horizontal="left" vertical="top" wrapText="1"/>
      <protection/>
    </xf>
    <xf numFmtId="190" fontId="17" fillId="34" borderId="10" xfId="42" applyNumberFormat="1" applyFont="1" applyFill="1" applyBorder="1" applyAlignment="1" quotePrefix="1">
      <alignment horizontal="right" vertical="top"/>
    </xf>
    <xf numFmtId="2" fontId="12" fillId="33" borderId="10" xfId="42" applyNumberFormat="1" applyFont="1" applyFill="1" applyBorder="1" applyAlignment="1">
      <alignment horizontal="right"/>
    </xf>
    <xf numFmtId="40" fontId="13" fillId="36" borderId="11" xfId="42" applyFont="1" applyFill="1" applyBorder="1" applyAlignment="1">
      <alignment horizontal="justify" vertical="top"/>
    </xf>
    <xf numFmtId="40" fontId="20" fillId="36" borderId="11" xfId="42" applyNumberFormat="1" applyFont="1" applyFill="1" applyBorder="1" applyAlignment="1">
      <alignment horizontal="center" vertical="top"/>
    </xf>
    <xf numFmtId="40" fontId="81" fillId="34" borderId="11" xfId="42" applyFont="1" applyFill="1" applyBorder="1" applyAlignment="1">
      <alignment horizontal="center"/>
    </xf>
    <xf numFmtId="40" fontId="81" fillId="34" borderId="0" xfId="42" applyFont="1" applyFill="1" applyBorder="1" applyAlignment="1">
      <alignment horizontal="center"/>
    </xf>
    <xf numFmtId="177" fontId="13" fillId="36" borderId="20" xfId="44" applyFont="1" applyFill="1" applyBorder="1" applyAlignment="1">
      <alignment horizontal="left" vertical="justify"/>
    </xf>
    <xf numFmtId="190" fontId="19" fillId="36" borderId="10" xfId="42" applyNumberFormat="1" applyFont="1" applyFill="1" applyBorder="1" applyAlignment="1">
      <alignment horizontal="right" vertical="top"/>
    </xf>
    <xf numFmtId="40" fontId="37" fillId="36" borderId="11" xfId="42" applyNumberFormat="1" applyFont="1" applyFill="1" applyBorder="1" applyAlignment="1">
      <alignment horizontal="left" vertical="top"/>
    </xf>
    <xf numFmtId="192" fontId="20" fillId="36" borderId="11" xfId="42" applyNumberFormat="1" applyFont="1" applyFill="1" applyBorder="1" applyAlignment="1">
      <alignment horizontal="center" vertical="top"/>
    </xf>
    <xf numFmtId="190" fontId="20" fillId="36" borderId="10" xfId="42" applyNumberFormat="1" applyFont="1" applyFill="1" applyBorder="1" applyAlignment="1">
      <alignment horizontal="right" vertical="top"/>
    </xf>
    <xf numFmtId="40" fontId="13" fillId="36" borderId="11" xfId="42" applyNumberFormat="1" applyFont="1" applyFill="1" applyBorder="1" applyAlignment="1">
      <alignment horizontal="left" vertical="top" wrapText="1"/>
    </xf>
    <xf numFmtId="194" fontId="20" fillId="36" borderId="11" xfId="42" applyNumberFormat="1" applyFont="1" applyFill="1" applyBorder="1" applyAlignment="1">
      <alignment horizontal="center" vertical="top"/>
    </xf>
    <xf numFmtId="40" fontId="15" fillId="37" borderId="29" xfId="0" applyNumberFormat="1" applyFont="1" applyFill="1" applyBorder="1" applyAlignment="1">
      <alignment horizontal="justify" vertical="top"/>
    </xf>
    <xf numFmtId="40" fontId="13" fillId="37" borderId="0" xfId="0" applyNumberFormat="1" applyFont="1" applyFill="1" applyAlignment="1">
      <alignment horizontal="left" vertical="top" wrapText="1"/>
    </xf>
    <xf numFmtId="192" fontId="17" fillId="0" borderId="13" xfId="42" applyNumberFormat="1" applyFont="1" applyFill="1" applyBorder="1">
      <alignment/>
    </xf>
    <xf numFmtId="193" fontId="12" fillId="34" borderId="10" xfId="42" applyNumberFormat="1" applyFont="1" applyFill="1" applyBorder="1" applyAlignment="1">
      <alignment horizontal="right"/>
    </xf>
    <xf numFmtId="40" fontId="81" fillId="33" borderId="11" xfId="42" applyFont="1" applyFill="1" applyBorder="1" applyAlignment="1">
      <alignment horizontal="center"/>
    </xf>
    <xf numFmtId="40" fontId="81" fillId="34" borderId="11" xfId="42" applyFont="1" applyFill="1" applyBorder="1" applyAlignment="1">
      <alignment horizontal="right"/>
    </xf>
    <xf numFmtId="40" fontId="81" fillId="0" borderId="11" xfId="42" applyFont="1" applyFill="1" applyBorder="1" applyAlignment="1">
      <alignment horizontal="center"/>
    </xf>
    <xf numFmtId="40" fontId="81" fillId="36" borderId="11" xfId="42" applyFont="1" applyFill="1" applyBorder="1" applyAlignment="1">
      <alignment horizontal="center"/>
    </xf>
    <xf numFmtId="40" fontId="82" fillId="34" borderId="11" xfId="42" applyFont="1" applyFill="1" applyBorder="1" applyAlignment="1">
      <alignment horizontal="center"/>
    </xf>
    <xf numFmtId="40" fontId="81" fillId="36" borderId="11" xfId="42" applyFont="1" applyFill="1" applyBorder="1" applyAlignment="1">
      <alignment horizontal="right"/>
    </xf>
    <xf numFmtId="40" fontId="81" fillId="0" borderId="11" xfId="42" applyFont="1" applyBorder="1" applyAlignment="1">
      <alignment horizontal="right"/>
    </xf>
    <xf numFmtId="40" fontId="81" fillId="33" borderId="11" xfId="42" applyFont="1" applyFill="1" applyBorder="1" applyAlignment="1">
      <alignment horizontal="right"/>
    </xf>
    <xf numFmtId="43" fontId="20" fillId="33" borderId="16" xfId="42" applyNumberFormat="1" applyFont="1" applyFill="1" applyBorder="1" applyAlignment="1">
      <alignment horizontal="right"/>
    </xf>
    <xf numFmtId="190" fontId="17" fillId="34" borderId="20" xfId="42" applyNumberFormat="1" applyFont="1" applyFill="1" applyBorder="1" applyAlignment="1">
      <alignment horizontal="right" vertical="justify"/>
    </xf>
    <xf numFmtId="40" fontId="13" fillId="33" borderId="15" xfId="42" applyFont="1" applyFill="1" applyBorder="1" applyAlignment="1">
      <alignment horizontal="justify"/>
    </xf>
    <xf numFmtId="40" fontId="15" fillId="33" borderId="15" xfId="42" applyFont="1" applyFill="1" applyBorder="1" applyAlignment="1">
      <alignment horizontal="justify"/>
    </xf>
    <xf numFmtId="40" fontId="13" fillId="33" borderId="15" xfId="42" applyFont="1" applyFill="1" applyBorder="1" applyAlignment="1">
      <alignment vertical="top" wrapText="1"/>
    </xf>
    <xf numFmtId="40" fontId="13" fillId="33" borderId="15" xfId="42" applyFont="1" applyFill="1" applyBorder="1" applyAlignment="1">
      <alignment horizontal="justify" vertical="justify"/>
    </xf>
    <xf numFmtId="40" fontId="13" fillId="33" borderId="15" xfId="42" applyFont="1" applyFill="1" applyBorder="1" applyAlignment="1">
      <alignment horizontal="justify" vertical="top"/>
    </xf>
    <xf numFmtId="177" fontId="13" fillId="33" borderId="0" xfId="44" applyFont="1" applyFill="1" applyBorder="1" applyAlignment="1">
      <alignment horizontal="justify" vertical="top"/>
    </xf>
    <xf numFmtId="177" fontId="83" fillId="33" borderId="11" xfId="44" applyFont="1" applyFill="1" applyBorder="1" applyAlignment="1">
      <alignment horizontal="center" vertical="top"/>
    </xf>
    <xf numFmtId="193" fontId="13" fillId="33" borderId="10" xfId="44" applyNumberFormat="1" applyFont="1" applyFill="1" applyBorder="1" applyAlignment="1">
      <alignment horizontal="right" vertical="top"/>
    </xf>
    <xf numFmtId="177" fontId="83" fillId="0" borderId="11" xfId="44" applyFont="1" applyFill="1" applyBorder="1" applyAlignment="1">
      <alignment horizontal="center" vertical="top"/>
    </xf>
    <xf numFmtId="40" fontId="81" fillId="33" borderId="15" xfId="42" applyFont="1" applyFill="1" applyBorder="1" applyAlignment="1">
      <alignment horizontal="right"/>
    </xf>
    <xf numFmtId="40" fontId="81" fillId="33" borderId="15" xfId="42" applyFont="1" applyFill="1" applyBorder="1" applyAlignment="1">
      <alignment horizontal="center"/>
    </xf>
    <xf numFmtId="40" fontId="81" fillId="0" borderId="15" xfId="42" applyFont="1" applyFill="1" applyBorder="1" applyAlignment="1">
      <alignment horizontal="center"/>
    </xf>
    <xf numFmtId="40" fontId="20" fillId="34" borderId="11" xfId="42" applyFont="1" applyFill="1" applyBorder="1" applyAlignment="1">
      <alignment horizontal="right" vertical="top"/>
    </xf>
    <xf numFmtId="43" fontId="20" fillId="33" borderId="16" xfId="42" applyNumberFormat="1" applyFont="1" applyFill="1" applyBorder="1" applyAlignment="1">
      <alignment horizontal="right" vertical="top"/>
    </xf>
    <xf numFmtId="40" fontId="27" fillId="34" borderId="16" xfId="42" applyNumberFormat="1" applyFont="1" applyFill="1" applyBorder="1" applyAlignment="1">
      <alignment vertical="top"/>
    </xf>
    <xf numFmtId="2" fontId="81" fillId="36" borderId="11" xfId="42" applyNumberFormat="1" applyFont="1" applyFill="1" applyBorder="1" applyAlignment="1">
      <alignment horizontal="center" vertical="top"/>
    </xf>
    <xf numFmtId="2" fontId="84" fillId="36" borderId="11" xfId="42" applyNumberFormat="1" applyFont="1" applyFill="1" applyBorder="1" applyAlignment="1">
      <alignment horizontal="center" vertical="top"/>
    </xf>
    <xf numFmtId="2" fontId="84" fillId="36" borderId="11" xfId="42" applyNumberFormat="1" applyFont="1" applyFill="1" applyBorder="1" applyAlignment="1">
      <alignment horizontal="center"/>
    </xf>
    <xf numFmtId="40" fontId="85" fillId="33" borderId="11" xfId="42" applyFont="1" applyFill="1" applyBorder="1" applyAlignment="1">
      <alignment horizontal="center"/>
    </xf>
    <xf numFmtId="40" fontId="86" fillId="34" borderId="11" xfId="42" applyFont="1" applyFill="1" applyBorder="1" applyAlignment="1">
      <alignment horizontal="center"/>
    </xf>
    <xf numFmtId="2" fontId="86" fillId="36" borderId="11" xfId="42" applyNumberFormat="1" applyFont="1" applyFill="1" applyBorder="1" applyAlignment="1">
      <alignment horizontal="center" vertical="top"/>
    </xf>
    <xf numFmtId="40" fontId="86" fillId="34" borderId="0" xfId="42" applyFont="1" applyFill="1" applyBorder="1" applyAlignment="1">
      <alignment horizontal="right"/>
    </xf>
    <xf numFmtId="40" fontId="86" fillId="34" borderId="0" xfId="42" applyFont="1" applyFill="1" applyBorder="1" applyAlignment="1">
      <alignment horizontal="center"/>
    </xf>
    <xf numFmtId="40" fontId="87" fillId="34" borderId="11" xfId="42" applyFont="1" applyFill="1" applyBorder="1" applyAlignment="1">
      <alignment horizontal="right"/>
    </xf>
    <xf numFmtId="40" fontId="86" fillId="33" borderId="11" xfId="42" applyFont="1" applyFill="1" applyBorder="1" applyAlignment="1">
      <alignment horizontal="right"/>
    </xf>
    <xf numFmtId="40" fontId="86" fillId="33" borderId="23" xfId="42" applyFont="1" applyFill="1" applyBorder="1" applyAlignment="1">
      <alignment horizontal="right"/>
    </xf>
    <xf numFmtId="40" fontId="87" fillId="0" borderId="25" xfId="42" applyFont="1" applyFill="1" applyBorder="1" applyAlignment="1">
      <alignment horizontal="right"/>
    </xf>
    <xf numFmtId="40" fontId="86" fillId="33" borderId="13" xfId="42" applyFont="1" applyFill="1" applyBorder="1" applyAlignment="1">
      <alignment horizontal="right"/>
    </xf>
    <xf numFmtId="40" fontId="87" fillId="34" borderId="11" xfId="42" applyFont="1" applyFill="1" applyBorder="1" applyAlignment="1">
      <alignment horizontal="center"/>
    </xf>
    <xf numFmtId="40" fontId="87" fillId="34" borderId="13" xfId="42" applyFont="1" applyFill="1" applyBorder="1" applyAlignment="1">
      <alignment horizontal="right"/>
    </xf>
    <xf numFmtId="40" fontId="86" fillId="34" borderId="18" xfId="42" applyFont="1" applyFill="1" applyBorder="1" applyAlignment="1">
      <alignment horizontal="right"/>
    </xf>
    <xf numFmtId="40" fontId="86" fillId="34" borderId="11" xfId="42" applyFont="1" applyFill="1" applyBorder="1" applyAlignment="1">
      <alignment horizontal="right"/>
    </xf>
    <xf numFmtId="40" fontId="86" fillId="36" borderId="11" xfId="42" applyFont="1" applyFill="1" applyBorder="1" applyAlignment="1">
      <alignment horizontal="right"/>
    </xf>
    <xf numFmtId="40" fontId="86" fillId="36" borderId="11" xfId="42" applyFont="1" applyFill="1" applyBorder="1" applyAlignment="1">
      <alignment horizontal="center"/>
    </xf>
    <xf numFmtId="40" fontId="86" fillId="34" borderId="11" xfId="42" applyFont="1" applyFill="1" applyBorder="1" applyAlignment="1">
      <alignment horizontal="center" wrapText="1"/>
    </xf>
    <xf numFmtId="40" fontId="86" fillId="33" borderId="11" xfId="42" applyFont="1" applyFill="1" applyBorder="1" applyAlignment="1">
      <alignment horizontal="center"/>
    </xf>
    <xf numFmtId="40" fontId="86" fillId="34" borderId="23" xfId="42" applyFont="1" applyFill="1" applyBorder="1" applyAlignment="1">
      <alignment horizontal="right"/>
    </xf>
    <xf numFmtId="40" fontId="87" fillId="34" borderId="25" xfId="42" applyFont="1" applyFill="1" applyBorder="1" applyAlignment="1">
      <alignment horizontal="right"/>
    </xf>
    <xf numFmtId="40" fontId="86" fillId="34" borderId="13" xfId="42" applyFont="1" applyFill="1" applyBorder="1" applyAlignment="1">
      <alignment horizontal="right"/>
    </xf>
    <xf numFmtId="40" fontId="86" fillId="0" borderId="11" xfId="42" applyFont="1" applyBorder="1" applyAlignment="1">
      <alignment horizontal="right"/>
    </xf>
    <xf numFmtId="40" fontId="86" fillId="38" borderId="29" xfId="0" applyNumberFormat="1" applyFont="1" applyFill="1" applyBorder="1" applyAlignment="1">
      <alignment horizontal="center"/>
    </xf>
    <xf numFmtId="40" fontId="86" fillId="33" borderId="29" xfId="42" applyFont="1" applyFill="1" applyBorder="1" applyAlignment="1">
      <alignment horizontal="center"/>
    </xf>
    <xf numFmtId="40" fontId="86" fillId="33" borderId="29" xfId="42" applyFont="1" applyFill="1" applyBorder="1" applyAlignment="1">
      <alignment horizontal="right"/>
    </xf>
    <xf numFmtId="40" fontId="86" fillId="33" borderId="15" xfId="42" applyFont="1" applyFill="1" applyBorder="1" applyAlignment="1">
      <alignment horizontal="center"/>
    </xf>
    <xf numFmtId="40" fontId="86" fillId="0" borderId="11" xfId="42" applyFont="1" applyFill="1" applyBorder="1" applyAlignment="1">
      <alignment horizontal="center"/>
    </xf>
    <xf numFmtId="177" fontId="88" fillId="33" borderId="11" xfId="44" applyFont="1" applyFill="1" applyBorder="1" applyAlignment="1">
      <alignment horizontal="center" vertical="top"/>
    </xf>
    <xf numFmtId="177" fontId="88" fillId="0" borderId="11" xfId="44" applyFont="1" applyFill="1" applyBorder="1" applyAlignment="1">
      <alignment horizontal="center" vertical="top"/>
    </xf>
    <xf numFmtId="40" fontId="86" fillId="33" borderId="15" xfId="42" applyFont="1" applyFill="1" applyBorder="1" applyAlignment="1">
      <alignment horizontal="right"/>
    </xf>
    <xf numFmtId="40" fontId="86" fillId="0" borderId="15" xfId="42" applyFont="1" applyFill="1" applyBorder="1" applyAlignment="1">
      <alignment horizontal="center"/>
    </xf>
    <xf numFmtId="40" fontId="87" fillId="0" borderId="23" xfId="42" applyFont="1" applyFill="1" applyBorder="1" applyAlignment="1">
      <alignment horizontal="right"/>
    </xf>
    <xf numFmtId="40" fontId="86" fillId="33" borderId="25" xfId="42" applyFont="1" applyFill="1" applyBorder="1" applyAlignment="1">
      <alignment horizontal="right"/>
    </xf>
    <xf numFmtId="40" fontId="81" fillId="34" borderId="11" xfId="42" applyFont="1" applyFill="1" applyBorder="1" applyAlignment="1">
      <alignment horizontal="center" wrapText="1"/>
    </xf>
    <xf numFmtId="49" fontId="13" fillId="0" borderId="11" xfId="42" applyNumberFormat="1" applyFont="1" applyFill="1" applyBorder="1" applyAlignment="1">
      <alignment horizontal="justify" vertical="top" wrapText="1"/>
    </xf>
    <xf numFmtId="40" fontId="13" fillId="33" borderId="15" xfId="42" applyFont="1" applyFill="1" applyBorder="1" applyAlignment="1">
      <alignment horizontal="justify" vertical="center"/>
    </xf>
    <xf numFmtId="40" fontId="13" fillId="33" borderId="15" xfId="42" applyFont="1" applyFill="1" applyBorder="1" applyAlignment="1">
      <alignment horizontal="left" vertical="top" wrapText="1"/>
    </xf>
    <xf numFmtId="40" fontId="82" fillId="34" borderId="11" xfId="42" applyFont="1" applyFill="1" applyBorder="1" applyAlignment="1">
      <alignment horizontal="right"/>
    </xf>
    <xf numFmtId="0" fontId="17" fillId="0" borderId="0" xfId="0" applyFont="1" applyBorder="1" applyAlignment="1">
      <alignment horizontal="left" vertical="center" wrapText="1"/>
    </xf>
    <xf numFmtId="0" fontId="11" fillId="0" borderId="0" xfId="0" applyFont="1" applyBorder="1" applyAlignment="1">
      <alignment horizontal="center" vertical="center" wrapText="1"/>
    </xf>
    <xf numFmtId="0" fontId="30" fillId="0" borderId="0" xfId="0" applyFont="1" applyFill="1" applyBorder="1" applyAlignment="1">
      <alignment horizontal="left"/>
    </xf>
    <xf numFmtId="0" fontId="1" fillId="0" borderId="0" xfId="0" applyFont="1" applyAlignment="1">
      <alignment/>
    </xf>
    <xf numFmtId="40" fontId="8" fillId="34" borderId="30" xfId="42" applyFont="1" applyFill="1" applyBorder="1" applyAlignment="1">
      <alignment horizontal="right"/>
    </xf>
    <xf numFmtId="40" fontId="8" fillId="34" borderId="28" xfId="42" applyFont="1" applyFill="1" applyBorder="1" applyAlignment="1">
      <alignment horizontal="right"/>
    </xf>
    <xf numFmtId="40" fontId="8" fillId="34" borderId="15" xfId="42" applyFont="1" applyFill="1" applyBorder="1" applyAlignment="1">
      <alignment horizontal="right"/>
    </xf>
    <xf numFmtId="40" fontId="8" fillId="34" borderId="21" xfId="42" applyFont="1" applyFill="1" applyBorder="1" applyAlignment="1">
      <alignment horizontal="right"/>
    </xf>
    <xf numFmtId="40" fontId="8" fillId="0" borderId="13" xfId="42" applyFont="1" applyFill="1" applyBorder="1" applyAlignment="1">
      <alignment horizontal="center"/>
    </xf>
    <xf numFmtId="40" fontId="8" fillId="0" borderId="14" xfId="42" applyFont="1" applyFill="1" applyBorder="1" applyAlignment="1">
      <alignment horizontal="center"/>
    </xf>
    <xf numFmtId="40" fontId="10" fillId="34" borderId="31" xfId="42" applyFont="1" applyFill="1" applyBorder="1" applyAlignment="1">
      <alignment horizontal="center"/>
    </xf>
    <xf numFmtId="40" fontId="10" fillId="34" borderId="26" xfId="42" applyFont="1" applyFill="1" applyBorder="1" applyAlignment="1">
      <alignment horizontal="center"/>
    </xf>
    <xf numFmtId="40" fontId="8" fillId="0" borderId="12" xfId="42" applyFont="1" applyFill="1" applyBorder="1" applyAlignment="1">
      <alignment horizontal="right"/>
    </xf>
    <xf numFmtId="40" fontId="8" fillId="0" borderId="14" xfId="42" applyFont="1" applyFill="1" applyBorder="1" applyAlignment="1">
      <alignment horizontal="right"/>
    </xf>
    <xf numFmtId="40" fontId="8" fillId="0" borderId="32" xfId="42" applyFont="1" applyFill="1" applyBorder="1" applyAlignment="1">
      <alignment horizontal="right"/>
    </xf>
    <xf numFmtId="40" fontId="8" fillId="0" borderId="33" xfId="42" applyFont="1" applyFill="1" applyBorder="1" applyAlignment="1">
      <alignment horizontal="right"/>
    </xf>
    <xf numFmtId="40" fontId="8" fillId="0" borderId="12" xfId="42" applyFont="1" applyFill="1" applyBorder="1" applyAlignment="1">
      <alignment horizontal="center"/>
    </xf>
    <xf numFmtId="0" fontId="70" fillId="0" borderId="3" xfId="51" applyBorder="1" applyAlignment="1">
      <alignment vertical="center"/>
    </xf>
    <xf numFmtId="0" fontId="35" fillId="0" borderId="34" xfId="0" applyFont="1" applyBorder="1" applyAlignment="1">
      <alignment horizontal="center" vertical="center"/>
    </xf>
    <xf numFmtId="0" fontId="13" fillId="0" borderId="0" xfId="0" applyFont="1" applyAlignment="1">
      <alignment vertical="center"/>
    </xf>
    <xf numFmtId="0" fontId="35" fillId="0" borderId="0" xfId="0" applyFont="1" applyBorder="1" applyAlignment="1">
      <alignment vertical="center"/>
    </xf>
    <xf numFmtId="17" fontId="35" fillId="0" borderId="0" xfId="0" applyNumberFormat="1" applyFont="1" applyBorder="1" applyAlignment="1">
      <alignment horizontal="center" vertical="center"/>
    </xf>
    <xf numFmtId="0" fontId="35" fillId="0" borderId="0" xfId="0" applyFont="1" applyBorder="1" applyAlignment="1">
      <alignment horizontal="center" vertical="center" wrapText="1" shrinkToFit="1"/>
    </xf>
    <xf numFmtId="0" fontId="36" fillId="0" borderId="0" xfId="0" applyFont="1" applyBorder="1" applyAlignment="1">
      <alignment horizontal="center" vertical="center"/>
    </xf>
    <xf numFmtId="0" fontId="35" fillId="0" borderId="0"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eydha accom" xfId="59"/>
    <cellStyle name="Normal_Sheet2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6</xdr:col>
      <xdr:colOff>0</xdr:colOff>
      <xdr:row>0</xdr:row>
      <xdr:rowOff>0</xdr:rowOff>
    </xdr:to>
    <xdr:sp>
      <xdr:nvSpPr>
        <xdr:cNvPr id="1" name="Line 2"/>
        <xdr:cNvSpPr>
          <a:spLocks/>
        </xdr:cNvSpPr>
      </xdr:nvSpPr>
      <xdr:spPr>
        <a:xfrm>
          <a:off x="19050" y="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0</xdr:row>
      <xdr:rowOff>0</xdr:rowOff>
    </xdr:from>
    <xdr:to>
      <xdr:col>6</xdr:col>
      <xdr:colOff>0</xdr:colOff>
      <xdr:row>0</xdr:row>
      <xdr:rowOff>0</xdr:rowOff>
    </xdr:to>
    <xdr:sp>
      <xdr:nvSpPr>
        <xdr:cNvPr id="2" name="Line 3"/>
        <xdr:cNvSpPr>
          <a:spLocks/>
        </xdr:cNvSpPr>
      </xdr:nvSpPr>
      <xdr:spPr>
        <a:xfrm>
          <a:off x="19050" y="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0</xdr:row>
      <xdr:rowOff>0</xdr:rowOff>
    </xdr:from>
    <xdr:to>
      <xdr:col>6</xdr:col>
      <xdr:colOff>0</xdr:colOff>
      <xdr:row>0</xdr:row>
      <xdr:rowOff>0</xdr:rowOff>
    </xdr:to>
    <xdr:sp>
      <xdr:nvSpPr>
        <xdr:cNvPr id="3" name="Line 4"/>
        <xdr:cNvSpPr>
          <a:spLocks/>
        </xdr:cNvSpPr>
      </xdr:nvSpPr>
      <xdr:spPr>
        <a:xfrm>
          <a:off x="19050" y="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0</xdr:row>
      <xdr:rowOff>0</xdr:rowOff>
    </xdr:from>
    <xdr:to>
      <xdr:col>6</xdr:col>
      <xdr:colOff>0</xdr:colOff>
      <xdr:row>0</xdr:row>
      <xdr:rowOff>0</xdr:rowOff>
    </xdr:to>
    <xdr:sp>
      <xdr:nvSpPr>
        <xdr:cNvPr id="4" name="Line 5"/>
        <xdr:cNvSpPr>
          <a:spLocks/>
        </xdr:cNvSpPr>
      </xdr:nvSpPr>
      <xdr:spPr>
        <a:xfrm>
          <a:off x="19050" y="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6</xdr:col>
      <xdr:colOff>0</xdr:colOff>
      <xdr:row>0</xdr:row>
      <xdr:rowOff>0</xdr:rowOff>
    </xdr:to>
    <xdr:sp>
      <xdr:nvSpPr>
        <xdr:cNvPr id="1" name="Line 2"/>
        <xdr:cNvSpPr>
          <a:spLocks/>
        </xdr:cNvSpPr>
      </xdr:nvSpPr>
      <xdr:spPr>
        <a:xfrm>
          <a:off x="19050" y="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0</xdr:row>
      <xdr:rowOff>0</xdr:rowOff>
    </xdr:from>
    <xdr:to>
      <xdr:col>6</xdr:col>
      <xdr:colOff>0</xdr:colOff>
      <xdr:row>0</xdr:row>
      <xdr:rowOff>0</xdr:rowOff>
    </xdr:to>
    <xdr:sp>
      <xdr:nvSpPr>
        <xdr:cNvPr id="2" name="Line 3"/>
        <xdr:cNvSpPr>
          <a:spLocks/>
        </xdr:cNvSpPr>
      </xdr:nvSpPr>
      <xdr:spPr>
        <a:xfrm>
          <a:off x="19050" y="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0</xdr:row>
      <xdr:rowOff>0</xdr:rowOff>
    </xdr:from>
    <xdr:to>
      <xdr:col>6</xdr:col>
      <xdr:colOff>0</xdr:colOff>
      <xdr:row>0</xdr:row>
      <xdr:rowOff>0</xdr:rowOff>
    </xdr:to>
    <xdr:sp>
      <xdr:nvSpPr>
        <xdr:cNvPr id="3" name="Line 4"/>
        <xdr:cNvSpPr>
          <a:spLocks/>
        </xdr:cNvSpPr>
      </xdr:nvSpPr>
      <xdr:spPr>
        <a:xfrm>
          <a:off x="19050" y="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0</xdr:row>
      <xdr:rowOff>0</xdr:rowOff>
    </xdr:from>
    <xdr:to>
      <xdr:col>6</xdr:col>
      <xdr:colOff>0</xdr:colOff>
      <xdr:row>0</xdr:row>
      <xdr:rowOff>0</xdr:rowOff>
    </xdr:to>
    <xdr:sp>
      <xdr:nvSpPr>
        <xdr:cNvPr id="4" name="Line 5"/>
        <xdr:cNvSpPr>
          <a:spLocks/>
        </xdr:cNvSpPr>
      </xdr:nvSpPr>
      <xdr:spPr>
        <a:xfrm>
          <a:off x="19050" y="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9"/>
  <dimension ref="A1:O623"/>
  <sheetViews>
    <sheetView showGridLines="0" tabSelected="1" zoomScale="115" zoomScaleNormal="115" zoomScalePageLayoutView="0" workbookViewId="0" topLeftCell="A1">
      <pane ySplit="4" topLeftCell="A569" activePane="bottomLeft" state="frozen"/>
      <selection pane="topLeft" activeCell="A1" sqref="A1"/>
      <selection pane="bottomLeft" activeCell="B592" sqref="B592"/>
    </sheetView>
  </sheetViews>
  <sheetFormatPr defaultColWidth="9.140625" defaultRowHeight="12.75"/>
  <cols>
    <col min="1" max="1" width="5.28125" style="38" customWidth="1"/>
    <col min="2" max="2" width="34.57421875" style="61" customWidth="1"/>
    <col min="3" max="3" width="6.7109375" style="176" customWidth="1"/>
    <col min="4" max="4" width="6.00390625" style="95" customWidth="1"/>
    <col min="5" max="5" width="9.57421875" style="171" customWidth="1"/>
    <col min="6" max="6" width="10.421875" style="61" customWidth="1"/>
    <col min="7" max="7" width="7.7109375" style="3" customWidth="1"/>
    <col min="8" max="8" width="13.00390625" style="3" customWidth="1"/>
    <col min="9" max="9" width="7.00390625" style="3" customWidth="1"/>
    <col min="10" max="10" width="10.00390625" style="3" customWidth="1"/>
    <col min="11" max="16384" width="11.421875" style="3" customWidth="1"/>
  </cols>
  <sheetData>
    <row r="1" spans="1:7" ht="11.25" customHeight="1">
      <c r="A1" s="353"/>
      <c r="B1" s="353"/>
      <c r="C1" s="127"/>
      <c r="D1" s="127"/>
      <c r="E1" s="168"/>
      <c r="F1" s="127"/>
      <c r="G1" s="1"/>
    </row>
    <row r="2" spans="1:7" ht="18.75" customHeight="1">
      <c r="A2" s="177"/>
      <c r="B2" s="354" t="s">
        <v>109</v>
      </c>
      <c r="C2" s="354"/>
      <c r="D2" s="354"/>
      <c r="E2" s="354"/>
      <c r="F2" s="127"/>
      <c r="G2" s="1"/>
    </row>
    <row r="3" spans="2:7" ht="13.5" customHeight="1">
      <c r="B3" s="20"/>
      <c r="C3" s="103"/>
      <c r="D3" s="88"/>
      <c r="E3" s="169"/>
      <c r="F3" s="122"/>
      <c r="G3" s="1"/>
    </row>
    <row r="4" spans="1:7" ht="14.25">
      <c r="A4" s="142" t="s">
        <v>0</v>
      </c>
      <c r="B4" s="142" t="s">
        <v>1</v>
      </c>
      <c r="C4" s="142" t="s">
        <v>2</v>
      </c>
      <c r="D4" s="142" t="s">
        <v>3</v>
      </c>
      <c r="E4" s="143" t="s">
        <v>4</v>
      </c>
      <c r="F4" s="143" t="s">
        <v>5</v>
      </c>
      <c r="G4" s="7"/>
    </row>
    <row r="5" spans="1:6" s="4" customFormat="1" ht="15.75">
      <c r="A5" s="46"/>
      <c r="B5" s="33" t="s">
        <v>6</v>
      </c>
      <c r="C5" s="110"/>
      <c r="D5" s="83"/>
      <c r="E5" s="110"/>
      <c r="F5" s="175"/>
    </row>
    <row r="6" spans="1:6" s="4" customFormat="1" ht="18.75">
      <c r="A6" s="24"/>
      <c r="B6" s="64" t="s">
        <v>194</v>
      </c>
      <c r="C6" s="105"/>
      <c r="D6" s="259"/>
      <c r="E6" s="105"/>
      <c r="F6" s="126"/>
    </row>
    <row r="7" spans="1:6" s="4" customFormat="1" ht="15.75">
      <c r="A7" s="5"/>
      <c r="B7" s="14"/>
      <c r="C7" s="181"/>
      <c r="D7" s="242"/>
      <c r="E7" s="105"/>
      <c r="F7" s="126"/>
    </row>
    <row r="8" spans="1:6" s="4" customFormat="1" ht="15.75">
      <c r="A8" s="24"/>
      <c r="B8" s="283" t="s">
        <v>200</v>
      </c>
      <c r="C8" s="181"/>
      <c r="D8" s="84"/>
      <c r="E8" s="105"/>
      <c r="F8" s="126"/>
    </row>
    <row r="9" spans="1:6" s="4" customFormat="1" ht="15.75">
      <c r="A9" s="27"/>
      <c r="B9" s="284" t="s">
        <v>201</v>
      </c>
      <c r="C9" s="181"/>
      <c r="D9" s="89"/>
      <c r="E9" s="105"/>
      <c r="F9" s="126"/>
    </row>
    <row r="10" spans="1:6" s="4" customFormat="1" ht="15.75">
      <c r="A10" s="27"/>
      <c r="B10" s="284" t="s">
        <v>202</v>
      </c>
      <c r="C10" s="181"/>
      <c r="D10" s="89"/>
      <c r="E10" s="105"/>
      <c r="F10" s="126"/>
    </row>
    <row r="11" spans="1:6" s="4" customFormat="1" ht="15.75">
      <c r="A11" s="31"/>
      <c r="B11" s="284" t="s">
        <v>203</v>
      </c>
      <c r="C11" s="274"/>
      <c r="D11" s="34"/>
      <c r="E11" s="105"/>
      <c r="F11" s="126"/>
    </row>
    <row r="12" spans="1:6" s="4" customFormat="1" ht="15.75">
      <c r="A12" s="31"/>
      <c r="B12" s="284" t="s">
        <v>204</v>
      </c>
      <c r="C12" s="181"/>
      <c r="D12" s="34"/>
      <c r="E12" s="105"/>
      <c r="F12" s="126"/>
    </row>
    <row r="13" spans="1:6" s="4" customFormat="1" ht="15.75">
      <c r="A13" s="31"/>
      <c r="B13" s="284" t="s">
        <v>205</v>
      </c>
      <c r="C13" s="181"/>
      <c r="D13" s="34"/>
      <c r="E13" s="105"/>
      <c r="F13" s="126"/>
    </row>
    <row r="14" spans="1:6" s="4" customFormat="1" ht="15.75">
      <c r="A14" s="31"/>
      <c r="B14" s="284" t="s">
        <v>206</v>
      </c>
      <c r="C14" s="181"/>
      <c r="D14" s="34"/>
      <c r="E14" s="105"/>
      <c r="F14" s="126"/>
    </row>
    <row r="15" spans="1:6" s="4" customFormat="1" ht="15.75">
      <c r="A15" s="31"/>
      <c r="B15" s="284" t="s">
        <v>207</v>
      </c>
      <c r="C15" s="181"/>
      <c r="D15" s="34"/>
      <c r="E15" s="105"/>
      <c r="F15" s="126"/>
    </row>
    <row r="16" spans="1:6" s="4" customFormat="1" ht="15.75">
      <c r="A16" s="31"/>
      <c r="B16" s="284" t="s">
        <v>208</v>
      </c>
      <c r="C16" s="181"/>
      <c r="D16" s="34"/>
      <c r="E16" s="105"/>
      <c r="F16" s="126"/>
    </row>
    <row r="17" spans="1:6" s="4" customFormat="1" ht="15.75">
      <c r="A17" s="31"/>
      <c r="B17" s="284" t="s">
        <v>209</v>
      </c>
      <c r="C17" s="181"/>
      <c r="D17" s="34"/>
      <c r="E17" s="105"/>
      <c r="F17" s="126"/>
    </row>
    <row r="18" spans="1:6" s="4" customFormat="1" ht="15.75">
      <c r="A18" s="31"/>
      <c r="B18" s="284" t="s">
        <v>210</v>
      </c>
      <c r="C18" s="316"/>
      <c r="D18" s="34"/>
      <c r="E18" s="105"/>
      <c r="F18" s="126"/>
    </row>
    <row r="19" spans="1:6" s="4" customFormat="1" ht="15.75">
      <c r="A19" s="31"/>
      <c r="B19" s="284" t="s">
        <v>211</v>
      </c>
      <c r="C19" s="316"/>
      <c r="D19" s="34"/>
      <c r="E19" s="105"/>
      <c r="F19" s="126"/>
    </row>
    <row r="20" spans="1:6" s="4" customFormat="1" ht="15.75">
      <c r="A20" s="31"/>
      <c r="B20" s="284" t="s">
        <v>212</v>
      </c>
      <c r="C20" s="316"/>
      <c r="D20" s="34"/>
      <c r="E20" s="105"/>
      <c r="F20" s="126"/>
    </row>
    <row r="21" spans="1:6" s="4" customFormat="1" ht="15.75">
      <c r="A21" s="31"/>
      <c r="B21" s="284" t="s">
        <v>213</v>
      </c>
      <c r="C21" s="316"/>
      <c r="D21" s="34"/>
      <c r="E21" s="105"/>
      <c r="F21" s="126"/>
    </row>
    <row r="22" spans="1:6" s="4" customFormat="1" ht="15.75">
      <c r="A22" s="31"/>
      <c r="B22" s="8"/>
      <c r="C22" s="316"/>
      <c r="D22" s="34"/>
      <c r="E22" s="105"/>
      <c r="F22" s="126"/>
    </row>
    <row r="23" spans="1:6" s="4" customFormat="1" ht="15.75">
      <c r="A23" s="31"/>
      <c r="B23" s="8"/>
      <c r="C23" s="316"/>
      <c r="D23" s="34"/>
      <c r="E23" s="105"/>
      <c r="F23" s="126"/>
    </row>
    <row r="24" spans="1:6" s="4" customFormat="1" ht="12.75">
      <c r="A24" s="277">
        <v>1.1</v>
      </c>
      <c r="B24" s="278" t="s">
        <v>195</v>
      </c>
      <c r="C24" s="317"/>
      <c r="D24" s="279"/>
      <c r="E24" s="105"/>
      <c r="F24" s="126"/>
    </row>
    <row r="25" spans="1:6" s="4" customFormat="1" ht="94.5">
      <c r="A25" s="280"/>
      <c r="B25" s="281" t="s">
        <v>196</v>
      </c>
      <c r="C25" s="312">
        <v>1</v>
      </c>
      <c r="D25" s="282" t="s">
        <v>7</v>
      </c>
      <c r="E25" s="105"/>
      <c r="F25" s="126"/>
    </row>
    <row r="26" spans="1:6" s="4" customFormat="1" ht="15.75">
      <c r="A26" s="69"/>
      <c r="B26" s="8"/>
      <c r="C26" s="318"/>
      <c r="D26" s="34"/>
      <c r="E26" s="105"/>
      <c r="F26" s="126"/>
    </row>
    <row r="27" spans="1:6" s="4" customFormat="1" ht="15">
      <c r="A27" s="24"/>
      <c r="B27" s="21"/>
      <c r="C27" s="318"/>
      <c r="D27" s="34"/>
      <c r="E27" s="105"/>
      <c r="F27" s="126"/>
    </row>
    <row r="28" spans="1:6" s="4" customFormat="1" ht="15.75">
      <c r="A28" s="243"/>
      <c r="B28" s="8"/>
      <c r="C28" s="319"/>
      <c r="D28" s="34"/>
      <c r="E28" s="105"/>
      <c r="F28" s="126"/>
    </row>
    <row r="29" spans="1:6" s="4" customFormat="1" ht="15.75">
      <c r="A29" s="69"/>
      <c r="B29" s="8"/>
      <c r="C29" s="319"/>
      <c r="D29" s="34"/>
      <c r="E29" s="105"/>
      <c r="F29" s="126"/>
    </row>
    <row r="30" spans="1:6" s="4" customFormat="1" ht="15.75">
      <c r="A30" s="69"/>
      <c r="B30" s="8"/>
      <c r="C30" s="319"/>
      <c r="D30" s="34"/>
      <c r="E30" s="105"/>
      <c r="F30" s="126"/>
    </row>
    <row r="31" spans="1:6" s="4" customFormat="1" ht="15.75">
      <c r="A31" s="69"/>
      <c r="B31" s="8"/>
      <c r="C31" s="319"/>
      <c r="D31" s="34"/>
      <c r="E31" s="105"/>
      <c r="F31" s="126"/>
    </row>
    <row r="32" spans="1:6" s="4" customFormat="1" ht="15">
      <c r="A32" s="24"/>
      <c r="B32" s="21"/>
      <c r="C32" s="318"/>
      <c r="D32" s="34"/>
      <c r="E32" s="105"/>
      <c r="F32" s="126"/>
    </row>
    <row r="33" spans="1:6" s="4" customFormat="1" ht="15.75">
      <c r="A33" s="69"/>
      <c r="B33" s="8"/>
      <c r="C33" s="319"/>
      <c r="D33" s="34"/>
      <c r="E33" s="105"/>
      <c r="F33" s="126"/>
    </row>
    <row r="34" spans="1:6" s="4" customFormat="1" ht="15.75">
      <c r="A34" s="69"/>
      <c r="B34" s="8"/>
      <c r="C34" s="319"/>
      <c r="D34" s="34"/>
      <c r="E34" s="105"/>
      <c r="F34" s="126"/>
    </row>
    <row r="35" spans="1:6" s="4" customFormat="1" ht="18.75">
      <c r="A35" s="26"/>
      <c r="B35" s="29"/>
      <c r="C35" s="320"/>
      <c r="D35" s="125"/>
      <c r="E35" s="105"/>
      <c r="F35" s="126"/>
    </row>
    <row r="36" spans="1:6" s="4" customFormat="1" ht="15.75">
      <c r="A36" s="69"/>
      <c r="B36" s="8"/>
      <c r="C36" s="319"/>
      <c r="D36" s="34"/>
      <c r="E36" s="108"/>
      <c r="F36" s="174"/>
    </row>
    <row r="37" spans="1:6" s="4" customFormat="1" ht="15.75">
      <c r="A37" s="69"/>
      <c r="B37" s="8"/>
      <c r="C37" s="319"/>
      <c r="D37" s="34"/>
      <c r="E37" s="108"/>
      <c r="F37" s="174"/>
    </row>
    <row r="38" spans="1:6" s="4" customFormat="1" ht="15.75">
      <c r="A38" s="69"/>
      <c r="B38" s="8"/>
      <c r="C38" s="319"/>
      <c r="D38" s="34"/>
      <c r="E38" s="108"/>
      <c r="F38" s="174"/>
    </row>
    <row r="39" spans="1:6" s="4" customFormat="1" ht="15.75">
      <c r="A39" s="69"/>
      <c r="B39" s="8"/>
      <c r="C39" s="319"/>
      <c r="D39" s="34"/>
      <c r="E39" s="108"/>
      <c r="F39" s="174"/>
    </row>
    <row r="40" spans="1:6" s="4" customFormat="1" ht="15.75">
      <c r="A40" s="69"/>
      <c r="B40" s="8"/>
      <c r="C40" s="319"/>
      <c r="D40" s="34"/>
      <c r="E40" s="108"/>
      <c r="F40" s="174"/>
    </row>
    <row r="41" spans="1:6" s="4" customFormat="1" ht="15.75">
      <c r="A41" s="69"/>
      <c r="B41" s="8"/>
      <c r="C41" s="319"/>
      <c r="D41" s="34"/>
      <c r="E41" s="108"/>
      <c r="F41" s="174"/>
    </row>
    <row r="42" spans="1:6" s="4" customFormat="1" ht="15.75">
      <c r="A42" s="69"/>
      <c r="B42" s="8"/>
      <c r="C42" s="319"/>
      <c r="D42" s="34"/>
      <c r="E42" s="108"/>
      <c r="F42" s="174"/>
    </row>
    <row r="43" spans="1:6" s="4" customFormat="1" ht="15.75">
      <c r="A43" s="44"/>
      <c r="B43" s="10"/>
      <c r="C43" s="321"/>
      <c r="D43" s="35"/>
      <c r="E43" s="98"/>
      <c r="F43" s="174"/>
    </row>
    <row r="44" spans="1:6" s="4" customFormat="1" ht="15.75">
      <c r="A44" s="44"/>
      <c r="B44" s="10"/>
      <c r="C44" s="321"/>
      <c r="D44" s="35"/>
      <c r="E44" s="98"/>
      <c r="F44" s="153"/>
    </row>
    <row r="45" spans="1:6" s="4" customFormat="1" ht="15.75">
      <c r="A45" s="44"/>
      <c r="B45" s="10"/>
      <c r="C45" s="321"/>
      <c r="D45" s="35"/>
      <c r="E45" s="98"/>
      <c r="F45" s="153"/>
    </row>
    <row r="46" spans="1:6" s="4" customFormat="1" ht="15.75">
      <c r="A46" s="119"/>
      <c r="B46" s="128" t="s">
        <v>197</v>
      </c>
      <c r="C46" s="322"/>
      <c r="D46" s="121"/>
      <c r="E46" s="120"/>
      <c r="F46" s="154"/>
    </row>
    <row r="47" spans="1:6" s="4" customFormat="1" ht="15.75">
      <c r="A47" s="129"/>
      <c r="B47" s="130" t="s">
        <v>8</v>
      </c>
      <c r="C47" s="323"/>
      <c r="D47" s="132"/>
      <c r="E47" s="131"/>
      <c r="F47" s="136"/>
    </row>
    <row r="48" spans="1:6" s="4" customFormat="1" ht="15.75">
      <c r="A48" s="46"/>
      <c r="B48" s="33" t="s">
        <v>9</v>
      </c>
      <c r="C48" s="324"/>
      <c r="D48" s="83"/>
      <c r="E48" s="110"/>
      <c r="F48" s="175"/>
    </row>
    <row r="49" spans="1:6" s="4" customFormat="1" ht="18.75">
      <c r="A49" s="24"/>
      <c r="B49" s="64" t="s">
        <v>131</v>
      </c>
      <c r="C49" s="320"/>
      <c r="D49" s="259"/>
      <c r="E49" s="105"/>
      <c r="F49" s="126"/>
    </row>
    <row r="50" spans="1:6" s="4" customFormat="1" ht="15.75">
      <c r="A50" s="5"/>
      <c r="B50" s="14"/>
      <c r="C50" s="316"/>
      <c r="D50" s="242"/>
      <c r="E50" s="105"/>
      <c r="F50" s="126"/>
    </row>
    <row r="51" spans="1:6" s="4" customFormat="1" ht="15">
      <c r="A51" s="24">
        <v>2.1</v>
      </c>
      <c r="B51" s="21" t="s">
        <v>11</v>
      </c>
      <c r="C51" s="316"/>
      <c r="D51" s="84"/>
      <c r="E51" s="105"/>
      <c r="F51" s="126"/>
    </row>
    <row r="52" spans="1:6" s="4" customFormat="1" ht="110.25">
      <c r="A52" s="27"/>
      <c r="B52" s="124" t="s">
        <v>60</v>
      </c>
      <c r="C52" s="316"/>
      <c r="D52" s="89"/>
      <c r="E52" s="105"/>
      <c r="F52" s="126"/>
    </row>
    <row r="53" spans="1:6" s="4" customFormat="1" ht="15.75">
      <c r="A53" s="27"/>
      <c r="B53" s="75"/>
      <c r="C53" s="316"/>
      <c r="D53" s="89"/>
      <c r="E53" s="105"/>
      <c r="F53" s="126"/>
    </row>
    <row r="54" spans="1:6" s="4" customFormat="1" ht="15.75">
      <c r="A54" s="31">
        <v>1</v>
      </c>
      <c r="B54" s="9" t="s">
        <v>110</v>
      </c>
      <c r="C54" s="274">
        <v>5.74</v>
      </c>
      <c r="D54" s="34" t="s">
        <v>12</v>
      </c>
      <c r="E54" s="105"/>
      <c r="F54" s="126"/>
    </row>
    <row r="55" spans="1:6" s="4" customFormat="1" ht="15.75">
      <c r="A55" s="31"/>
      <c r="B55" s="9"/>
      <c r="C55" s="316"/>
      <c r="D55" s="34"/>
      <c r="E55" s="105"/>
      <c r="F55" s="126"/>
    </row>
    <row r="56" spans="1:6" s="4" customFormat="1" ht="15.75">
      <c r="A56" s="31"/>
      <c r="B56" s="9"/>
      <c r="C56" s="316"/>
      <c r="D56" s="34"/>
      <c r="E56" s="105"/>
      <c r="F56" s="126"/>
    </row>
    <row r="57" spans="1:6" s="4" customFormat="1" ht="14.25">
      <c r="A57" s="24">
        <v>2.2</v>
      </c>
      <c r="B57" s="21" t="s">
        <v>69</v>
      </c>
      <c r="C57" s="325"/>
      <c r="D57" s="123"/>
      <c r="E57" s="105"/>
      <c r="F57" s="126"/>
    </row>
    <row r="58" spans="1:6" s="4" customFormat="1" ht="47.25">
      <c r="A58" s="24"/>
      <c r="B58" s="220" t="s">
        <v>129</v>
      </c>
      <c r="C58" s="325"/>
      <c r="D58" s="123"/>
      <c r="E58" s="105"/>
      <c r="F58" s="126"/>
    </row>
    <row r="59" spans="1:6" s="4" customFormat="1" ht="47.25">
      <c r="A59" s="24"/>
      <c r="B59" s="8" t="s">
        <v>70</v>
      </c>
      <c r="C59" s="325"/>
      <c r="D59" s="123"/>
      <c r="E59" s="105"/>
      <c r="F59" s="126"/>
    </row>
    <row r="60" spans="1:6" s="4" customFormat="1" ht="15.75">
      <c r="A60" s="24"/>
      <c r="B60" s="8"/>
      <c r="C60" s="291"/>
      <c r="D60" s="123"/>
      <c r="E60" s="105"/>
      <c r="F60" s="126"/>
    </row>
    <row r="61" spans="1:6" s="4" customFormat="1" ht="31.5">
      <c r="A61" s="31">
        <v>1</v>
      </c>
      <c r="B61" s="8" t="s">
        <v>122</v>
      </c>
      <c r="C61" s="274">
        <v>7.8</v>
      </c>
      <c r="D61" s="34" t="s">
        <v>82</v>
      </c>
      <c r="E61" s="105"/>
      <c r="F61" s="126"/>
    </row>
    <row r="62" spans="1:6" s="4" customFormat="1" ht="31.5">
      <c r="A62" s="31">
        <v>2</v>
      </c>
      <c r="B62" s="8" t="s">
        <v>190</v>
      </c>
      <c r="C62" s="274">
        <v>53</v>
      </c>
      <c r="D62" s="34" t="s">
        <v>82</v>
      </c>
      <c r="E62" s="105"/>
      <c r="F62" s="126"/>
    </row>
    <row r="63" spans="1:6" s="4" customFormat="1" ht="15.75">
      <c r="A63" s="31"/>
      <c r="B63" s="8"/>
      <c r="C63" s="274"/>
      <c r="D63" s="34"/>
      <c r="E63" s="105"/>
      <c r="F63" s="126"/>
    </row>
    <row r="64" spans="1:6" s="4" customFormat="1" ht="63">
      <c r="A64" s="32">
        <v>3</v>
      </c>
      <c r="B64" s="8" t="s">
        <v>71</v>
      </c>
      <c r="C64" s="274">
        <f>C120</f>
        <v>23</v>
      </c>
      <c r="D64" s="34" t="s">
        <v>82</v>
      </c>
      <c r="E64" s="105"/>
      <c r="F64" s="126"/>
    </row>
    <row r="65" spans="1:6" s="4" customFormat="1" ht="15.75">
      <c r="A65" s="31"/>
      <c r="B65" s="8"/>
      <c r="C65" s="316"/>
      <c r="D65" s="34"/>
      <c r="E65" s="105"/>
      <c r="F65" s="126"/>
    </row>
    <row r="66" spans="1:6" s="4" customFormat="1" ht="15.75">
      <c r="A66" s="69"/>
      <c r="B66" s="8"/>
      <c r="C66" s="318"/>
      <c r="D66" s="34"/>
      <c r="E66" s="105"/>
      <c r="F66" s="126"/>
    </row>
    <row r="67" spans="1:6" s="4" customFormat="1" ht="15">
      <c r="A67" s="24">
        <v>2.3</v>
      </c>
      <c r="B67" s="21" t="s">
        <v>130</v>
      </c>
      <c r="C67" s="318"/>
      <c r="D67" s="34"/>
      <c r="E67" s="105"/>
      <c r="F67" s="126"/>
    </row>
    <row r="68" spans="1:6" s="4" customFormat="1" ht="31.5">
      <c r="A68" s="243"/>
      <c r="B68" s="8" t="s">
        <v>74</v>
      </c>
      <c r="C68" s="319"/>
      <c r="D68" s="34"/>
      <c r="E68" s="105"/>
      <c r="F68" s="126"/>
    </row>
    <row r="69" spans="1:6" s="4" customFormat="1" ht="15.75">
      <c r="A69" s="69">
        <v>1</v>
      </c>
      <c r="B69" s="8" t="s">
        <v>81</v>
      </c>
      <c r="C69" s="275">
        <f>C54-C106</f>
        <v>3.4000000000000004</v>
      </c>
      <c r="D69" s="34" t="s">
        <v>12</v>
      </c>
      <c r="E69" s="105"/>
      <c r="F69" s="126"/>
    </row>
    <row r="70" spans="1:6" s="4" customFormat="1" ht="15.75">
      <c r="A70" s="69">
        <v>2</v>
      </c>
      <c r="B70" s="8" t="s">
        <v>280</v>
      </c>
      <c r="C70" s="275">
        <f>C62*0.2</f>
        <v>10.600000000000001</v>
      </c>
      <c r="D70" s="34" t="s">
        <v>12</v>
      </c>
      <c r="E70" s="105"/>
      <c r="F70" s="126"/>
    </row>
    <row r="71" spans="1:6" s="4" customFormat="1" ht="15.75">
      <c r="A71" s="69"/>
      <c r="B71" s="8"/>
      <c r="C71" s="319"/>
      <c r="D71" s="34"/>
      <c r="E71" s="105"/>
      <c r="F71" s="126"/>
    </row>
    <row r="72" spans="1:6" s="4" customFormat="1" ht="28.5">
      <c r="A72" s="24">
        <v>2.4</v>
      </c>
      <c r="B72" s="21" t="s">
        <v>73</v>
      </c>
      <c r="C72" s="318"/>
      <c r="D72" s="34"/>
      <c r="E72" s="105"/>
      <c r="F72" s="126"/>
    </row>
    <row r="73" spans="1:6" s="4" customFormat="1" ht="31.5">
      <c r="A73" s="69">
        <v>1</v>
      </c>
      <c r="B73" s="8" t="s">
        <v>75</v>
      </c>
      <c r="C73" s="275">
        <v>1</v>
      </c>
      <c r="D73" s="34" t="s">
        <v>7</v>
      </c>
      <c r="E73" s="105"/>
      <c r="F73" s="126"/>
    </row>
    <row r="74" spans="1:6" s="4" customFormat="1" ht="15.75">
      <c r="A74" s="69"/>
      <c r="B74" s="8"/>
      <c r="C74" s="319"/>
      <c r="D74" s="34"/>
      <c r="E74" s="105"/>
      <c r="F74" s="126"/>
    </row>
    <row r="75" spans="1:6" s="4" customFormat="1" ht="18.75">
      <c r="A75" s="26"/>
      <c r="B75" s="29"/>
      <c r="C75" s="320"/>
      <c r="D75" s="125"/>
      <c r="E75" s="105"/>
      <c r="F75" s="126"/>
    </row>
    <row r="76" spans="1:6" s="4" customFormat="1" ht="15.75">
      <c r="A76" s="69"/>
      <c r="B76" s="8"/>
      <c r="C76" s="319"/>
      <c r="D76" s="34"/>
      <c r="E76" s="108"/>
      <c r="F76" s="174"/>
    </row>
    <row r="77" spans="1:6" s="4" customFormat="1" ht="15.75">
      <c r="A77" s="69"/>
      <c r="B77" s="8"/>
      <c r="C77" s="319"/>
      <c r="D77" s="34"/>
      <c r="E77" s="108"/>
      <c r="F77" s="174"/>
    </row>
    <row r="78" spans="1:6" s="4" customFormat="1" ht="15.75">
      <c r="A78" s="69"/>
      <c r="B78" s="8"/>
      <c r="C78" s="319"/>
      <c r="D78" s="34"/>
      <c r="E78" s="108"/>
      <c r="F78" s="174"/>
    </row>
    <row r="79" spans="1:6" s="4" customFormat="1" ht="15.75">
      <c r="A79" s="69"/>
      <c r="B79" s="8"/>
      <c r="C79" s="319"/>
      <c r="D79" s="34"/>
      <c r="E79" s="108"/>
      <c r="F79" s="174"/>
    </row>
    <row r="80" spans="1:6" s="4" customFormat="1" ht="15.75">
      <c r="A80" s="69"/>
      <c r="B80" s="8"/>
      <c r="C80" s="319"/>
      <c r="D80" s="34"/>
      <c r="E80" s="108"/>
      <c r="F80" s="174"/>
    </row>
    <row r="81" spans="1:6" s="4" customFormat="1" ht="15.75">
      <c r="A81" s="69"/>
      <c r="B81" s="8"/>
      <c r="C81" s="319"/>
      <c r="D81" s="34"/>
      <c r="E81" s="108"/>
      <c r="F81" s="174"/>
    </row>
    <row r="82" spans="1:6" s="4" customFormat="1" ht="15.75">
      <c r="A82" s="69"/>
      <c r="B82" s="8"/>
      <c r="C82" s="319"/>
      <c r="D82" s="34"/>
      <c r="E82" s="108"/>
      <c r="F82" s="174"/>
    </row>
    <row r="83" spans="1:6" s="4" customFormat="1" ht="15.75">
      <c r="A83" s="44"/>
      <c r="B83" s="10"/>
      <c r="C83" s="321"/>
      <c r="D83" s="35"/>
      <c r="E83" s="98"/>
      <c r="F83" s="174"/>
    </row>
    <row r="84" spans="1:6" s="4" customFormat="1" ht="15.75">
      <c r="A84" s="44"/>
      <c r="B84" s="10"/>
      <c r="C84" s="321"/>
      <c r="D84" s="35"/>
      <c r="E84" s="98"/>
      <c r="F84" s="153"/>
    </row>
    <row r="85" spans="1:6" s="4" customFormat="1" ht="15.75">
      <c r="A85" s="44"/>
      <c r="B85" s="10"/>
      <c r="C85" s="321"/>
      <c r="D85" s="35"/>
      <c r="E85" s="98"/>
      <c r="F85" s="153"/>
    </row>
    <row r="86" spans="1:6" s="4" customFormat="1" ht="15.75">
      <c r="A86" s="119"/>
      <c r="B86" s="137" t="s">
        <v>214</v>
      </c>
      <c r="C86" s="322"/>
      <c r="D86" s="121"/>
      <c r="E86" s="120"/>
      <c r="F86" s="154"/>
    </row>
    <row r="87" spans="1:6" s="4" customFormat="1" ht="15.75">
      <c r="A87" s="129"/>
      <c r="B87" s="130" t="s">
        <v>13</v>
      </c>
      <c r="C87" s="323"/>
      <c r="D87" s="132"/>
      <c r="E87" s="131"/>
      <c r="F87" s="136"/>
    </row>
    <row r="88" spans="1:6" s="4" customFormat="1" ht="15.75">
      <c r="A88" s="30"/>
      <c r="B88" s="33" t="s">
        <v>14</v>
      </c>
      <c r="C88" s="326"/>
      <c r="D88" s="90"/>
      <c r="E88" s="107"/>
      <c r="F88" s="57"/>
    </row>
    <row r="89" spans="1:6" s="4" customFormat="1" ht="18.75">
      <c r="A89" s="63"/>
      <c r="B89" s="64" t="s">
        <v>163</v>
      </c>
      <c r="C89" s="327"/>
      <c r="D89" s="91"/>
      <c r="E89" s="109"/>
      <c r="F89" s="65"/>
    </row>
    <row r="90" spans="1:6" s="4" customFormat="1" ht="15">
      <c r="A90" s="26"/>
      <c r="B90" s="21"/>
      <c r="C90" s="328"/>
      <c r="D90" s="89"/>
      <c r="E90" s="106"/>
      <c r="F90" s="58"/>
    </row>
    <row r="91" spans="1:6" s="4" customFormat="1" ht="94.5">
      <c r="A91" s="27"/>
      <c r="B91" s="8" t="s">
        <v>58</v>
      </c>
      <c r="C91" s="328"/>
      <c r="D91" s="89"/>
      <c r="E91" s="106"/>
      <c r="F91" s="58"/>
    </row>
    <row r="92" spans="1:6" s="4" customFormat="1" ht="46.5" customHeight="1">
      <c r="A92" s="27"/>
      <c r="B92" s="8" t="s">
        <v>16</v>
      </c>
      <c r="C92" s="328"/>
      <c r="D92" s="89"/>
      <c r="E92" s="106"/>
      <c r="F92" s="58"/>
    </row>
    <row r="93" spans="1:6" s="4" customFormat="1" ht="50.25" customHeight="1">
      <c r="A93" s="27"/>
      <c r="B93" s="8" t="s">
        <v>62</v>
      </c>
      <c r="C93" s="328"/>
      <c r="D93" s="89"/>
      <c r="E93" s="106"/>
      <c r="F93" s="58"/>
    </row>
    <row r="94" spans="1:6" s="4" customFormat="1" ht="78.75">
      <c r="A94" s="27"/>
      <c r="B94" s="276" t="s">
        <v>161</v>
      </c>
      <c r="C94" s="328"/>
      <c r="D94" s="89"/>
      <c r="E94" s="106"/>
      <c r="F94" s="58"/>
    </row>
    <row r="95" spans="1:6" s="4" customFormat="1" ht="15.75">
      <c r="A95" s="27"/>
      <c r="B95" s="252"/>
      <c r="C95" s="328"/>
      <c r="D95" s="89"/>
      <c r="E95" s="106"/>
      <c r="F95" s="58"/>
    </row>
    <row r="96" spans="1:8" s="4" customFormat="1" ht="15.75">
      <c r="A96" s="31"/>
      <c r="B96" s="8"/>
      <c r="C96" s="316"/>
      <c r="D96" s="35"/>
      <c r="E96" s="180"/>
      <c r="F96" s="56"/>
      <c r="G96" s="178"/>
      <c r="H96" s="178"/>
    </row>
    <row r="97" spans="1:6" s="4" customFormat="1" ht="15" customHeight="1">
      <c r="A97" s="24">
        <v>3.1</v>
      </c>
      <c r="B97" s="21" t="s">
        <v>17</v>
      </c>
      <c r="C97" s="328"/>
      <c r="D97" s="68">
        <v>0</v>
      </c>
      <c r="E97" s="180"/>
      <c r="F97" s="56"/>
    </row>
    <row r="98" spans="1:15" s="4" customFormat="1" ht="78.75">
      <c r="A98" s="27"/>
      <c r="B98" s="8" t="s">
        <v>85</v>
      </c>
      <c r="C98" s="329"/>
      <c r="D98" s="85">
        <v>0</v>
      </c>
      <c r="E98" s="180"/>
      <c r="F98" s="56"/>
      <c r="J98" s="194"/>
      <c r="K98" s="194"/>
      <c r="L98" s="194"/>
      <c r="M98" s="194"/>
      <c r="N98" s="194"/>
      <c r="O98" s="197"/>
    </row>
    <row r="99" spans="1:15" s="4" customFormat="1" ht="24" customHeight="1">
      <c r="A99" s="27"/>
      <c r="B99" s="8"/>
      <c r="C99" s="329"/>
      <c r="D99" s="85"/>
      <c r="E99" s="180"/>
      <c r="F99" s="56"/>
      <c r="J99" s="194"/>
      <c r="K99" s="194"/>
      <c r="L99" s="194"/>
      <c r="M99" s="194"/>
      <c r="N99" s="194"/>
      <c r="O99" s="197"/>
    </row>
    <row r="100" spans="1:15" s="4" customFormat="1" ht="31.5">
      <c r="A100" s="31">
        <v>1</v>
      </c>
      <c r="B100" s="8" t="s">
        <v>191</v>
      </c>
      <c r="C100" s="290">
        <f>C61</f>
        <v>7.8</v>
      </c>
      <c r="D100" s="35" t="s">
        <v>82</v>
      </c>
      <c r="E100" s="180"/>
      <c r="F100" s="56"/>
      <c r="J100" s="194"/>
      <c r="K100" s="194"/>
      <c r="L100" s="194"/>
      <c r="M100" s="194"/>
      <c r="N100" s="194"/>
      <c r="O100" s="197"/>
    </row>
    <row r="101" spans="1:15" s="4" customFormat="1" ht="24" customHeight="1">
      <c r="A101" s="5"/>
      <c r="B101" s="8"/>
      <c r="C101" s="329"/>
      <c r="D101" s="85"/>
      <c r="E101" s="180"/>
      <c r="F101" s="56"/>
      <c r="J101" s="194"/>
      <c r="K101" s="194"/>
      <c r="L101" s="194"/>
      <c r="M101" s="194"/>
      <c r="N101" s="194"/>
      <c r="O101" s="197"/>
    </row>
    <row r="102" spans="1:15" s="4" customFormat="1" ht="24" customHeight="1">
      <c r="A102" s="31"/>
      <c r="B102" s="8"/>
      <c r="C102" s="330"/>
      <c r="D102" s="35"/>
      <c r="E102" s="180"/>
      <c r="F102" s="56"/>
      <c r="J102" s="194"/>
      <c r="K102" s="194"/>
      <c r="L102" s="194"/>
      <c r="M102" s="194"/>
      <c r="N102" s="194"/>
      <c r="O102" s="197"/>
    </row>
    <row r="103" spans="1:15" s="4" customFormat="1" ht="24" customHeight="1">
      <c r="A103" s="270">
        <v>3.2</v>
      </c>
      <c r="B103" s="39" t="s">
        <v>18</v>
      </c>
      <c r="C103" s="329"/>
      <c r="D103" s="68">
        <v>0</v>
      </c>
      <c r="E103" s="180"/>
      <c r="F103" s="56"/>
      <c r="J103" s="194"/>
      <c r="K103" s="194"/>
      <c r="L103" s="194"/>
      <c r="M103" s="194"/>
      <c r="N103" s="194"/>
      <c r="O103" s="197"/>
    </row>
    <row r="104" spans="1:15" s="4" customFormat="1" ht="24" customHeight="1">
      <c r="A104" s="5" t="s">
        <v>10</v>
      </c>
      <c r="B104" s="11" t="s">
        <v>19</v>
      </c>
      <c r="C104" s="329"/>
      <c r="D104" s="85">
        <v>0</v>
      </c>
      <c r="E104" s="180"/>
      <c r="F104" s="56"/>
      <c r="J104" s="194"/>
      <c r="K104" s="194"/>
      <c r="L104" s="194"/>
      <c r="M104" s="194"/>
      <c r="N104" s="194"/>
      <c r="O104" s="197"/>
    </row>
    <row r="105" spans="1:15" s="4" customFormat="1" ht="24" customHeight="1">
      <c r="A105" s="5" t="s">
        <v>215</v>
      </c>
      <c r="B105" s="80" t="s">
        <v>72</v>
      </c>
      <c r="C105" s="329"/>
      <c r="D105" s="85">
        <v>0</v>
      </c>
      <c r="E105" s="180"/>
      <c r="F105" s="56"/>
      <c r="J105" s="194"/>
      <c r="K105" s="194"/>
      <c r="L105" s="194"/>
      <c r="M105" s="194"/>
      <c r="N105" s="194"/>
      <c r="O105" s="197"/>
    </row>
    <row r="106" spans="1:15" s="4" customFormat="1" ht="24" customHeight="1">
      <c r="A106" s="31">
        <v>1</v>
      </c>
      <c r="B106" s="76" t="s">
        <v>111</v>
      </c>
      <c r="C106" s="290">
        <f>C100*0.3</f>
        <v>2.34</v>
      </c>
      <c r="D106" s="35" t="s">
        <v>12</v>
      </c>
      <c r="E106" s="180"/>
      <c r="F106" s="56"/>
      <c r="J106" s="194"/>
      <c r="K106" s="194"/>
      <c r="L106" s="194"/>
      <c r="M106" s="194"/>
      <c r="N106" s="194"/>
      <c r="O106" s="197"/>
    </row>
    <row r="107" spans="1:15" s="4" customFormat="1" ht="24" customHeight="1">
      <c r="A107" s="5" t="s">
        <v>216</v>
      </c>
      <c r="B107" s="80" t="s">
        <v>20</v>
      </c>
      <c r="C107" s="290"/>
      <c r="D107" s="35"/>
      <c r="E107" s="180"/>
      <c r="F107" s="56"/>
      <c r="J107" s="194"/>
      <c r="K107" s="194"/>
      <c r="L107" s="194"/>
      <c r="M107" s="194"/>
      <c r="N107" s="194"/>
      <c r="O107" s="197"/>
    </row>
    <row r="108" spans="1:15" s="4" customFormat="1" ht="24" customHeight="1">
      <c r="A108" s="31">
        <v>1</v>
      </c>
      <c r="B108" s="13" t="s">
        <v>68</v>
      </c>
      <c r="C108" s="290">
        <v>0.8</v>
      </c>
      <c r="D108" s="35" t="s">
        <v>12</v>
      </c>
      <c r="E108" s="180"/>
      <c r="F108" s="56"/>
      <c r="J108" s="194"/>
      <c r="K108" s="194"/>
      <c r="L108" s="194"/>
      <c r="M108" s="194"/>
      <c r="N108" s="194"/>
      <c r="O108" s="197"/>
    </row>
    <row r="109" spans="1:15" s="4" customFormat="1" ht="24" customHeight="1">
      <c r="A109" s="31">
        <v>2</v>
      </c>
      <c r="B109" s="12" t="s">
        <v>166</v>
      </c>
      <c r="C109" s="290">
        <f>C62*0.075</f>
        <v>3.9749999999999996</v>
      </c>
      <c r="D109" s="35" t="s">
        <v>12</v>
      </c>
      <c r="E109" s="180"/>
      <c r="F109" s="56"/>
      <c r="J109" s="194"/>
      <c r="K109" s="194"/>
      <c r="L109" s="194"/>
      <c r="M109" s="194"/>
      <c r="N109" s="194"/>
      <c r="O109" s="197"/>
    </row>
    <row r="110" spans="1:15" s="4" customFormat="1" ht="24" customHeight="1">
      <c r="A110" s="31">
        <v>3</v>
      </c>
      <c r="B110" s="13" t="s">
        <v>283</v>
      </c>
      <c r="C110" s="290">
        <v>0.3</v>
      </c>
      <c r="D110" s="35" t="s">
        <v>12</v>
      </c>
      <c r="E110" s="180"/>
      <c r="F110" s="56"/>
      <c r="J110" s="194"/>
      <c r="K110" s="194"/>
      <c r="L110" s="194"/>
      <c r="M110" s="194"/>
      <c r="N110" s="194"/>
      <c r="O110" s="197"/>
    </row>
    <row r="111" spans="1:15" s="4" customFormat="1" ht="47.25">
      <c r="A111" s="221">
        <v>4</v>
      </c>
      <c r="B111" s="222" t="s">
        <v>281</v>
      </c>
      <c r="C111" s="290">
        <v>1</v>
      </c>
      <c r="D111" s="35" t="s">
        <v>7</v>
      </c>
      <c r="E111" s="180"/>
      <c r="F111" s="56"/>
      <c r="J111" s="194"/>
      <c r="K111" s="194"/>
      <c r="L111" s="194"/>
      <c r="M111" s="194"/>
      <c r="N111" s="194"/>
      <c r="O111" s="197"/>
    </row>
    <row r="112" spans="1:15" s="4" customFormat="1" ht="15.75">
      <c r="A112" s="221"/>
      <c r="B112" s="222"/>
      <c r="C112" s="330"/>
      <c r="D112" s="35"/>
      <c r="E112" s="180"/>
      <c r="F112" s="56"/>
      <c r="J112" s="194"/>
      <c r="K112" s="194"/>
      <c r="L112" s="194"/>
      <c r="M112" s="194"/>
      <c r="N112" s="194"/>
      <c r="O112" s="197"/>
    </row>
    <row r="113" spans="1:15" s="4" customFormat="1" ht="24" customHeight="1">
      <c r="A113" s="5" t="s">
        <v>217</v>
      </c>
      <c r="B113" s="260" t="s">
        <v>83</v>
      </c>
      <c r="C113" s="329"/>
      <c r="D113" s="35"/>
      <c r="E113" s="180"/>
      <c r="F113" s="56"/>
      <c r="J113" s="194"/>
      <c r="K113" s="194"/>
      <c r="L113" s="194"/>
      <c r="M113" s="194"/>
      <c r="N113" s="194"/>
      <c r="O113" s="197"/>
    </row>
    <row r="114" spans="1:15" s="4" customFormat="1" ht="24" customHeight="1">
      <c r="A114" s="31">
        <v>1</v>
      </c>
      <c r="B114" s="13" t="s">
        <v>21</v>
      </c>
      <c r="C114" s="290">
        <v>1.75</v>
      </c>
      <c r="D114" s="35" t="s">
        <v>12</v>
      </c>
      <c r="E114" s="180"/>
      <c r="F114" s="56"/>
      <c r="J114" s="194"/>
      <c r="K114" s="194"/>
      <c r="L114" s="194"/>
      <c r="M114" s="194"/>
      <c r="N114" s="194"/>
      <c r="O114" s="197"/>
    </row>
    <row r="115" spans="1:15" s="4" customFormat="1" ht="24" customHeight="1">
      <c r="A115" s="31"/>
      <c r="B115" s="13"/>
      <c r="C115" s="330"/>
      <c r="D115" s="35"/>
      <c r="E115" s="180"/>
      <c r="F115" s="56"/>
      <c r="J115" s="194"/>
      <c r="K115" s="194"/>
      <c r="L115" s="194"/>
      <c r="M115" s="194"/>
      <c r="N115" s="194"/>
      <c r="O115" s="197"/>
    </row>
    <row r="116" spans="1:15" s="4" customFormat="1" ht="24" customHeight="1">
      <c r="A116" s="117">
        <v>3.3</v>
      </c>
      <c r="B116" s="166" t="s">
        <v>108</v>
      </c>
      <c r="C116" s="329"/>
      <c r="D116" s="35"/>
      <c r="E116" s="180"/>
      <c r="F116" s="56"/>
      <c r="J116" s="194"/>
      <c r="K116" s="194"/>
      <c r="L116" s="194"/>
      <c r="M116" s="194"/>
      <c r="N116" s="194"/>
      <c r="O116" s="197"/>
    </row>
    <row r="117" spans="1:15" s="4" customFormat="1" ht="110.25">
      <c r="A117" s="31"/>
      <c r="B117" s="167" t="s">
        <v>84</v>
      </c>
      <c r="C117" s="329"/>
      <c r="D117" s="35"/>
      <c r="E117" s="180"/>
      <c r="F117" s="56"/>
      <c r="J117" s="194"/>
      <c r="K117" s="194"/>
      <c r="L117" s="194"/>
      <c r="M117" s="194"/>
      <c r="N117" s="194"/>
      <c r="O117" s="197"/>
    </row>
    <row r="118" spans="1:15" s="4" customFormat="1" ht="24" customHeight="1">
      <c r="A118" s="5"/>
      <c r="B118" s="11"/>
      <c r="C118" s="292"/>
      <c r="D118" s="85"/>
      <c r="E118" s="180"/>
      <c r="F118" s="56"/>
      <c r="J118" s="194"/>
      <c r="K118" s="194"/>
      <c r="L118" s="194"/>
      <c r="M118" s="194"/>
      <c r="N118" s="194"/>
      <c r="O118" s="197"/>
    </row>
    <row r="119" spans="1:15" s="4" customFormat="1" ht="24" customHeight="1">
      <c r="A119" s="5" t="s">
        <v>218</v>
      </c>
      <c r="B119" s="80" t="s">
        <v>72</v>
      </c>
      <c r="C119" s="290"/>
      <c r="D119" s="85">
        <v>0</v>
      </c>
      <c r="E119" s="180"/>
      <c r="F119" s="56"/>
      <c r="J119" s="194"/>
      <c r="K119" s="194"/>
      <c r="L119" s="194"/>
      <c r="M119" s="194"/>
      <c r="N119" s="194"/>
      <c r="O119" s="197"/>
    </row>
    <row r="120" spans="1:15" s="4" customFormat="1" ht="24" customHeight="1">
      <c r="A120" s="31">
        <v>1</v>
      </c>
      <c r="B120" s="76" t="s">
        <v>111</v>
      </c>
      <c r="C120" s="290">
        <v>23</v>
      </c>
      <c r="D120" s="35" t="s">
        <v>82</v>
      </c>
      <c r="E120" s="180"/>
      <c r="F120" s="56"/>
      <c r="J120" s="194"/>
      <c r="K120" s="194"/>
      <c r="L120" s="194"/>
      <c r="M120" s="194"/>
      <c r="N120" s="194"/>
      <c r="O120" s="197"/>
    </row>
    <row r="121" spans="1:15" s="4" customFormat="1" ht="24" customHeight="1">
      <c r="A121" s="31"/>
      <c r="B121" s="76"/>
      <c r="C121" s="290"/>
      <c r="D121" s="35"/>
      <c r="E121" s="180"/>
      <c r="F121" s="56"/>
      <c r="J121" s="194"/>
      <c r="K121" s="194"/>
      <c r="L121" s="194"/>
      <c r="M121" s="194"/>
      <c r="N121" s="194"/>
      <c r="O121" s="197"/>
    </row>
    <row r="122" spans="1:15" s="4" customFormat="1" ht="24" customHeight="1">
      <c r="A122" s="5" t="s">
        <v>219</v>
      </c>
      <c r="B122" s="80" t="s">
        <v>20</v>
      </c>
      <c r="C122" s="290"/>
      <c r="D122" s="35"/>
      <c r="E122" s="180"/>
      <c r="F122" s="56"/>
      <c r="J122" s="194"/>
      <c r="K122" s="194"/>
      <c r="L122" s="194"/>
      <c r="M122" s="194"/>
      <c r="N122" s="194"/>
      <c r="O122" s="197"/>
    </row>
    <row r="123" spans="1:15" s="4" customFormat="1" ht="24" customHeight="1">
      <c r="A123" s="31">
        <v>1</v>
      </c>
      <c r="B123" s="13" t="s">
        <v>68</v>
      </c>
      <c r="C123" s="290">
        <v>21.8</v>
      </c>
      <c r="D123" s="35" t="s">
        <v>82</v>
      </c>
      <c r="E123" s="180"/>
      <c r="F123" s="56"/>
      <c r="J123" s="194"/>
      <c r="K123" s="194"/>
      <c r="L123" s="194"/>
      <c r="M123" s="194"/>
      <c r="N123" s="194"/>
      <c r="O123" s="197"/>
    </row>
    <row r="124" spans="1:15" s="4" customFormat="1" ht="24" customHeight="1">
      <c r="A124" s="31">
        <v>2</v>
      </c>
      <c r="B124" s="13" t="s">
        <v>283</v>
      </c>
      <c r="C124" s="290">
        <v>3.1</v>
      </c>
      <c r="D124" s="35" t="s">
        <v>82</v>
      </c>
      <c r="E124" s="180"/>
      <c r="F124" s="56"/>
      <c r="J124" s="194"/>
      <c r="K124" s="194"/>
      <c r="L124" s="194"/>
      <c r="M124" s="194"/>
      <c r="N124" s="194"/>
      <c r="O124" s="197"/>
    </row>
    <row r="125" spans="1:15" s="4" customFormat="1" ht="47.25">
      <c r="A125" s="221">
        <v>3</v>
      </c>
      <c r="B125" s="222" t="s">
        <v>281</v>
      </c>
      <c r="C125" s="290">
        <v>1</v>
      </c>
      <c r="D125" s="35" t="s">
        <v>7</v>
      </c>
      <c r="E125" s="180"/>
      <c r="F125" s="56"/>
      <c r="J125" s="194"/>
      <c r="K125" s="194"/>
      <c r="L125" s="194"/>
      <c r="M125" s="194"/>
      <c r="N125" s="194"/>
      <c r="O125" s="197"/>
    </row>
    <row r="126" spans="1:15" s="4" customFormat="1" ht="24" customHeight="1">
      <c r="A126" s="221"/>
      <c r="B126" s="222"/>
      <c r="C126" s="290"/>
      <c r="D126" s="35"/>
      <c r="E126" s="180"/>
      <c r="F126" s="56"/>
      <c r="J126" s="194"/>
      <c r="K126" s="194"/>
      <c r="L126" s="194"/>
      <c r="M126" s="194"/>
      <c r="N126" s="194"/>
      <c r="O126" s="197"/>
    </row>
    <row r="127" spans="1:15" s="4" customFormat="1" ht="24" customHeight="1">
      <c r="A127" s="5" t="s">
        <v>220</v>
      </c>
      <c r="B127" s="260" t="s">
        <v>83</v>
      </c>
      <c r="C127" s="290"/>
      <c r="D127" s="35"/>
      <c r="E127" s="180"/>
      <c r="F127" s="56"/>
      <c r="J127" s="194"/>
      <c r="K127" s="194"/>
      <c r="L127" s="194"/>
      <c r="M127" s="194"/>
      <c r="N127" s="194"/>
      <c r="O127" s="197"/>
    </row>
    <row r="128" spans="1:15" s="4" customFormat="1" ht="24" customHeight="1">
      <c r="A128" s="31">
        <v>1</v>
      </c>
      <c r="B128" s="13" t="s">
        <v>21</v>
      </c>
      <c r="C128" s="290">
        <v>28</v>
      </c>
      <c r="D128" s="35" t="s">
        <v>99</v>
      </c>
      <c r="E128" s="180"/>
      <c r="F128" s="56"/>
      <c r="J128" s="194"/>
      <c r="K128" s="194"/>
      <c r="L128" s="194"/>
      <c r="M128" s="194"/>
      <c r="N128" s="194"/>
      <c r="O128" s="197"/>
    </row>
    <row r="129" spans="1:15" s="4" customFormat="1" ht="15">
      <c r="A129" s="24">
        <v>3.4</v>
      </c>
      <c r="B129" s="118" t="s">
        <v>22</v>
      </c>
      <c r="C129" s="294"/>
      <c r="D129" s="85">
        <v>0</v>
      </c>
      <c r="E129" s="180"/>
      <c r="F129" s="56"/>
      <c r="J129" s="194"/>
      <c r="K129" s="194"/>
      <c r="L129" s="194"/>
      <c r="M129" s="194"/>
      <c r="N129" s="194"/>
      <c r="O129" s="197"/>
    </row>
    <row r="130" spans="1:15" s="4" customFormat="1" ht="78.75">
      <c r="A130" s="5"/>
      <c r="B130" s="14" t="s">
        <v>23</v>
      </c>
      <c r="C130" s="294"/>
      <c r="D130" s="85">
        <v>0</v>
      </c>
      <c r="E130" s="180"/>
      <c r="F130" s="56"/>
      <c r="J130" s="194"/>
      <c r="K130" s="194"/>
      <c r="L130" s="194"/>
      <c r="M130" s="194"/>
      <c r="N130" s="194"/>
      <c r="O130" s="197"/>
    </row>
    <row r="131" spans="1:15" s="4" customFormat="1" ht="47.25">
      <c r="A131" s="5"/>
      <c r="B131" s="76" t="s">
        <v>24</v>
      </c>
      <c r="C131" s="294"/>
      <c r="D131" s="85">
        <v>0</v>
      </c>
      <c r="E131" s="180"/>
      <c r="F131" s="56"/>
      <c r="J131" s="194"/>
      <c r="K131" s="194"/>
      <c r="L131" s="194"/>
      <c r="M131" s="194"/>
      <c r="N131" s="194"/>
      <c r="O131" s="197"/>
    </row>
    <row r="132" spans="1:15" s="4" customFormat="1" ht="47.25">
      <c r="A132" s="5"/>
      <c r="B132" s="73" t="s">
        <v>65</v>
      </c>
      <c r="C132" s="329"/>
      <c r="D132" s="85"/>
      <c r="E132" s="180"/>
      <c r="F132" s="56"/>
      <c r="J132" s="194"/>
      <c r="K132" s="194"/>
      <c r="L132" s="194"/>
      <c r="M132" s="194"/>
      <c r="N132" s="194"/>
      <c r="O132" s="197"/>
    </row>
    <row r="133" spans="1:15" s="4" customFormat="1" ht="24" customHeight="1">
      <c r="A133" s="78"/>
      <c r="B133" s="70"/>
      <c r="C133" s="330"/>
      <c r="D133" s="85"/>
      <c r="E133" s="180"/>
      <c r="F133" s="56"/>
      <c r="J133" s="194"/>
      <c r="K133" s="194"/>
      <c r="L133" s="194"/>
      <c r="M133" s="194"/>
      <c r="N133" s="194"/>
      <c r="O133" s="197"/>
    </row>
    <row r="134" spans="1:15" s="4" customFormat="1" ht="24" customHeight="1">
      <c r="A134" s="271" t="s">
        <v>221</v>
      </c>
      <c r="B134" s="19" t="s">
        <v>63</v>
      </c>
      <c r="C134" s="290"/>
      <c r="D134" s="85"/>
      <c r="E134" s="180"/>
      <c r="F134" s="56"/>
      <c r="J134" s="194"/>
      <c r="K134" s="194"/>
      <c r="L134" s="194"/>
      <c r="M134" s="194"/>
      <c r="N134" s="194"/>
      <c r="O134" s="197"/>
    </row>
    <row r="135" spans="1:15" s="4" customFormat="1" ht="24" customHeight="1">
      <c r="A135" s="286">
        <v>1</v>
      </c>
      <c r="B135" s="14" t="s">
        <v>245</v>
      </c>
      <c r="C135" s="290">
        <v>134</v>
      </c>
      <c r="D135" s="35" t="s">
        <v>103</v>
      </c>
      <c r="E135" s="180"/>
      <c r="F135" s="56"/>
      <c r="J135" s="194"/>
      <c r="K135" s="194"/>
      <c r="L135" s="194"/>
      <c r="M135" s="194"/>
      <c r="N135" s="194"/>
      <c r="O135" s="197"/>
    </row>
    <row r="136" spans="1:15" s="4" customFormat="1" ht="24" customHeight="1">
      <c r="A136" s="286">
        <v>2</v>
      </c>
      <c r="B136" s="14" t="s">
        <v>112</v>
      </c>
      <c r="C136" s="290">
        <v>63</v>
      </c>
      <c r="D136" s="35" t="s">
        <v>103</v>
      </c>
      <c r="E136" s="180"/>
      <c r="F136" s="56"/>
      <c r="J136" s="194"/>
      <c r="K136" s="194"/>
      <c r="L136" s="194"/>
      <c r="M136" s="194"/>
      <c r="N136" s="194"/>
      <c r="O136" s="197"/>
    </row>
    <row r="137" spans="1:15" s="4" customFormat="1" ht="24" customHeight="1">
      <c r="A137" s="5"/>
      <c r="B137" s="11"/>
      <c r="C137" s="292"/>
      <c r="D137" s="85"/>
      <c r="E137" s="180"/>
      <c r="F137" s="56"/>
      <c r="J137" s="194"/>
      <c r="K137" s="194"/>
      <c r="L137" s="194"/>
      <c r="M137" s="194"/>
      <c r="N137" s="194"/>
      <c r="O137" s="197"/>
    </row>
    <row r="138" spans="1:15" s="4" customFormat="1" ht="24" customHeight="1">
      <c r="A138" s="271" t="s">
        <v>222</v>
      </c>
      <c r="B138" s="19" t="s">
        <v>20</v>
      </c>
      <c r="C138" s="290"/>
      <c r="D138" s="35"/>
      <c r="E138" s="180"/>
      <c r="F138" s="56"/>
      <c r="J138" s="194"/>
      <c r="K138" s="194"/>
      <c r="L138" s="194"/>
      <c r="M138" s="194"/>
      <c r="N138" s="194"/>
      <c r="O138" s="197"/>
    </row>
    <row r="139" spans="1:15" s="4" customFormat="1" ht="24" customHeight="1">
      <c r="A139" s="286">
        <v>1</v>
      </c>
      <c r="B139" s="14" t="s">
        <v>148</v>
      </c>
      <c r="C139" s="290">
        <v>95</v>
      </c>
      <c r="D139" s="35" t="s">
        <v>103</v>
      </c>
      <c r="E139" s="180"/>
      <c r="F139" s="56"/>
      <c r="J139" s="194"/>
      <c r="K139" s="194"/>
      <c r="L139" s="194"/>
      <c r="M139" s="194"/>
      <c r="N139" s="194"/>
      <c r="O139" s="197"/>
    </row>
    <row r="140" spans="1:15" s="4" customFormat="1" ht="24" customHeight="1">
      <c r="A140" s="286">
        <v>2</v>
      </c>
      <c r="B140" s="14" t="s">
        <v>167</v>
      </c>
      <c r="C140" s="290">
        <v>40</v>
      </c>
      <c r="D140" s="35" t="s">
        <v>103</v>
      </c>
      <c r="E140" s="180"/>
      <c r="F140" s="56"/>
      <c r="J140" s="194"/>
      <c r="K140" s="194"/>
      <c r="L140" s="194"/>
      <c r="M140" s="194"/>
      <c r="N140" s="194"/>
      <c r="O140" s="197"/>
    </row>
    <row r="141" spans="1:15" s="4" customFormat="1" ht="24" customHeight="1">
      <c r="A141" s="286">
        <v>3</v>
      </c>
      <c r="B141" s="14" t="s">
        <v>284</v>
      </c>
      <c r="C141" s="290">
        <v>27</v>
      </c>
      <c r="D141" s="35" t="s">
        <v>103</v>
      </c>
      <c r="E141" s="180"/>
      <c r="F141" s="56"/>
      <c r="J141" s="194"/>
      <c r="K141" s="194"/>
      <c r="L141" s="194"/>
      <c r="M141" s="194"/>
      <c r="N141" s="194"/>
      <c r="O141" s="197"/>
    </row>
    <row r="142" spans="1:15" s="4" customFormat="1" ht="31.5">
      <c r="A142" s="44">
        <v>4</v>
      </c>
      <c r="B142" s="14" t="s">
        <v>168</v>
      </c>
      <c r="C142" s="290">
        <v>71</v>
      </c>
      <c r="D142" s="35" t="s">
        <v>103</v>
      </c>
      <c r="E142" s="180"/>
      <c r="F142" s="56"/>
      <c r="J142" s="194"/>
      <c r="K142" s="194"/>
      <c r="L142" s="194"/>
      <c r="M142" s="194"/>
      <c r="N142" s="194"/>
      <c r="O142" s="197"/>
    </row>
    <row r="143" spans="1:15" s="4" customFormat="1" ht="15.75">
      <c r="A143" s="31">
        <v>5</v>
      </c>
      <c r="B143" s="13" t="s">
        <v>169</v>
      </c>
      <c r="C143" s="290">
        <v>1</v>
      </c>
      <c r="D143" s="35" t="s">
        <v>7</v>
      </c>
      <c r="E143" s="180"/>
      <c r="F143" s="56"/>
      <c r="J143" s="194"/>
      <c r="K143" s="194"/>
      <c r="L143" s="194"/>
      <c r="M143" s="194"/>
      <c r="N143" s="194"/>
      <c r="O143" s="197"/>
    </row>
    <row r="144" spans="1:15" s="4" customFormat="1" ht="15.75">
      <c r="A144" s="31"/>
      <c r="B144" s="223"/>
      <c r="C144" s="290"/>
      <c r="D144" s="35"/>
      <c r="E144" s="180"/>
      <c r="F144" s="56"/>
      <c r="J144" s="194"/>
      <c r="K144" s="194"/>
      <c r="L144" s="194"/>
      <c r="M144" s="194"/>
      <c r="N144" s="194"/>
      <c r="O144" s="197"/>
    </row>
    <row r="145" spans="1:6" s="4" customFormat="1" ht="24" customHeight="1">
      <c r="A145" s="271" t="s">
        <v>223</v>
      </c>
      <c r="B145" s="19" t="s">
        <v>83</v>
      </c>
      <c r="C145" s="290"/>
      <c r="D145" s="35"/>
      <c r="E145" s="180"/>
      <c r="F145" s="56"/>
    </row>
    <row r="146" spans="1:6" s="4" customFormat="1" ht="24" customHeight="1">
      <c r="A146" s="286">
        <v>1</v>
      </c>
      <c r="B146" s="14" t="s">
        <v>246</v>
      </c>
      <c r="C146" s="290">
        <v>134</v>
      </c>
      <c r="D146" s="35" t="s">
        <v>103</v>
      </c>
      <c r="E146" s="180"/>
      <c r="F146" s="56"/>
    </row>
    <row r="147" spans="1:6" s="4" customFormat="1" ht="24" customHeight="1">
      <c r="A147" s="286">
        <v>2</v>
      </c>
      <c r="B147" s="14" t="s">
        <v>282</v>
      </c>
      <c r="C147" s="290">
        <v>57</v>
      </c>
      <c r="D147" s="35" t="s">
        <v>103</v>
      </c>
      <c r="E147" s="180"/>
      <c r="F147" s="56"/>
    </row>
    <row r="148" spans="1:6" s="227" customFormat="1" ht="15.75">
      <c r="A148" s="44"/>
      <c r="B148" s="222"/>
      <c r="C148" s="348"/>
      <c r="D148" s="224"/>
      <c r="E148" s="225"/>
      <c r="F148" s="226"/>
    </row>
    <row r="149" spans="1:6" s="227" customFormat="1" ht="15.75">
      <c r="A149" s="44"/>
      <c r="B149" s="222"/>
      <c r="C149" s="331"/>
      <c r="D149" s="224"/>
      <c r="E149" s="225"/>
      <c r="F149" s="226"/>
    </row>
    <row r="150" spans="1:6" s="227" customFormat="1" ht="15.75">
      <c r="A150" s="44"/>
      <c r="B150" s="222"/>
      <c r="C150" s="331"/>
      <c r="D150" s="224"/>
      <c r="E150" s="225"/>
      <c r="F150" s="226"/>
    </row>
    <row r="151" spans="1:6" s="227" customFormat="1" ht="15.75">
      <c r="A151" s="44"/>
      <c r="B151" s="222"/>
      <c r="C151" s="331"/>
      <c r="D151" s="224"/>
      <c r="E151" s="225"/>
      <c r="F151" s="226"/>
    </row>
    <row r="152" spans="1:6" s="227" customFormat="1" ht="15.75">
      <c r="A152" s="44"/>
      <c r="B152" s="222"/>
      <c r="C152" s="331"/>
      <c r="D152" s="224"/>
      <c r="E152" s="225"/>
      <c r="F152" s="226"/>
    </row>
    <row r="153" spans="1:6" s="227" customFormat="1" ht="15.75">
      <c r="A153" s="44"/>
      <c r="B153" s="222"/>
      <c r="C153" s="331"/>
      <c r="D153" s="224"/>
      <c r="E153" s="225"/>
      <c r="F153" s="226"/>
    </row>
    <row r="154" spans="1:6" s="4" customFormat="1" ht="15.75">
      <c r="A154" s="44"/>
      <c r="B154" s="14"/>
      <c r="C154" s="330"/>
      <c r="D154" s="35"/>
      <c r="E154" s="180"/>
      <c r="F154" s="56"/>
    </row>
    <row r="155" spans="1:8" s="4" customFormat="1" ht="15.75">
      <c r="A155" s="44"/>
      <c r="B155" s="14"/>
      <c r="C155" s="332"/>
      <c r="D155" s="35"/>
      <c r="E155" s="180"/>
      <c r="F155" s="56"/>
      <c r="H155" s="6"/>
    </row>
    <row r="156" spans="1:6" s="4" customFormat="1" ht="15.75">
      <c r="A156" s="133"/>
      <c r="B156" s="128" t="s">
        <v>224</v>
      </c>
      <c r="C156" s="333"/>
      <c r="D156" s="135"/>
      <c r="E156" s="134"/>
      <c r="F156" s="184"/>
    </row>
    <row r="157" spans="1:6" s="4" customFormat="1" ht="15.75">
      <c r="A157" s="129"/>
      <c r="B157" s="130" t="s">
        <v>25</v>
      </c>
      <c r="C157" s="334"/>
      <c r="D157" s="132"/>
      <c r="E157" s="131"/>
      <c r="F157" s="179"/>
    </row>
    <row r="158" spans="1:6" s="4" customFormat="1" ht="15.75">
      <c r="A158" s="42"/>
      <c r="B158" s="40" t="s">
        <v>26</v>
      </c>
      <c r="C158" s="335"/>
      <c r="D158" s="41"/>
      <c r="E158" s="111"/>
      <c r="F158" s="59"/>
    </row>
    <row r="159" spans="1:7" s="17" customFormat="1" ht="18.75">
      <c r="A159" s="28"/>
      <c r="B159" s="29" t="s">
        <v>27</v>
      </c>
      <c r="C159" s="328"/>
      <c r="D159" s="36"/>
      <c r="E159" s="170"/>
      <c r="F159" s="60"/>
      <c r="G159" s="4"/>
    </row>
    <row r="160" spans="1:6" s="4" customFormat="1" ht="157.5">
      <c r="A160" s="27"/>
      <c r="B160" s="14" t="s">
        <v>133</v>
      </c>
      <c r="C160" s="336"/>
      <c r="D160" s="34"/>
      <c r="E160" s="106"/>
      <c r="F160" s="153"/>
    </row>
    <row r="161" spans="1:6" s="4" customFormat="1" ht="48.75" customHeight="1">
      <c r="A161" s="27"/>
      <c r="B161" s="8" t="s">
        <v>132</v>
      </c>
      <c r="C161" s="293"/>
      <c r="D161" s="34"/>
      <c r="E161" s="187"/>
      <c r="F161" s="153"/>
    </row>
    <row r="162" spans="1:6" s="4" customFormat="1" ht="29.25">
      <c r="A162" s="24">
        <v>4.1</v>
      </c>
      <c r="B162" s="45" t="s">
        <v>95</v>
      </c>
      <c r="C162" s="274"/>
      <c r="D162" s="36"/>
      <c r="E162" s="181"/>
      <c r="F162" s="56"/>
    </row>
    <row r="163" spans="1:12" s="4" customFormat="1" ht="15.75">
      <c r="A163" s="44">
        <v>1</v>
      </c>
      <c r="B163" s="43" t="s">
        <v>170</v>
      </c>
      <c r="C163" s="274">
        <v>89</v>
      </c>
      <c r="D163" s="36" t="s">
        <v>28</v>
      </c>
      <c r="E163" s="181"/>
      <c r="F163" s="56"/>
      <c r="K163" s="194"/>
      <c r="L163" s="194"/>
    </row>
    <row r="164" spans="1:12" s="4" customFormat="1" ht="15.75">
      <c r="A164" s="44">
        <v>2</v>
      </c>
      <c r="B164" s="43" t="s">
        <v>285</v>
      </c>
      <c r="C164" s="274">
        <v>3.6</v>
      </c>
      <c r="D164" s="36" t="s">
        <v>28</v>
      </c>
      <c r="E164" s="181"/>
      <c r="F164" s="56"/>
      <c r="K164" s="194"/>
      <c r="L164" s="194"/>
    </row>
    <row r="165" spans="1:6" s="4" customFormat="1" ht="29.25">
      <c r="A165" s="24">
        <v>4.2</v>
      </c>
      <c r="B165" s="45" t="s">
        <v>171</v>
      </c>
      <c r="C165" s="274"/>
      <c r="D165" s="36"/>
      <c r="E165" s="181"/>
      <c r="F165" s="56"/>
    </row>
    <row r="166" spans="1:6" s="4" customFormat="1" ht="15.75">
      <c r="A166" s="44">
        <v>1</v>
      </c>
      <c r="B166" s="43" t="s">
        <v>124</v>
      </c>
      <c r="C166" s="274">
        <v>31</v>
      </c>
      <c r="D166" s="36" t="s">
        <v>28</v>
      </c>
      <c r="E166" s="181"/>
      <c r="F166" s="56"/>
    </row>
    <row r="167" spans="1:6" s="4" customFormat="1" ht="15.75">
      <c r="A167" s="44"/>
      <c r="B167" s="173"/>
      <c r="C167" s="274"/>
      <c r="D167" s="36"/>
      <c r="E167" s="181"/>
      <c r="F167" s="56"/>
    </row>
    <row r="168" spans="1:6" s="4" customFormat="1" ht="15">
      <c r="A168" s="24">
        <v>4.3</v>
      </c>
      <c r="B168" s="23" t="s">
        <v>30</v>
      </c>
      <c r="C168" s="328"/>
      <c r="D168" s="36"/>
      <c r="E168" s="181"/>
      <c r="F168" s="56"/>
    </row>
    <row r="169" spans="1:6" s="4" customFormat="1" ht="47.25">
      <c r="A169" s="24"/>
      <c r="B169" s="43" t="s">
        <v>97</v>
      </c>
      <c r="C169" s="328"/>
      <c r="D169" s="36"/>
      <c r="E169" s="181"/>
      <c r="F169" s="56"/>
    </row>
    <row r="170" spans="1:6" s="4" customFormat="1" ht="15.75">
      <c r="A170" s="24"/>
      <c r="B170" s="43"/>
      <c r="C170" s="288"/>
      <c r="D170" s="188"/>
      <c r="E170" s="181"/>
      <c r="F170" s="56"/>
    </row>
    <row r="171" spans="1:6" s="4" customFormat="1" ht="15.75">
      <c r="A171" s="44">
        <v>1</v>
      </c>
      <c r="B171" s="43" t="s">
        <v>29</v>
      </c>
      <c r="C171" s="274"/>
      <c r="E171" s="181"/>
      <c r="F171" s="56"/>
    </row>
    <row r="172" spans="1:6" s="4" customFormat="1" ht="15.75">
      <c r="A172" s="44"/>
      <c r="B172" s="173" t="s">
        <v>86</v>
      </c>
      <c r="C172" s="274">
        <f>C166*2+C163</f>
        <v>151</v>
      </c>
      <c r="D172" s="36" t="s">
        <v>28</v>
      </c>
      <c r="E172" s="181"/>
      <c r="F172" s="56"/>
    </row>
    <row r="173" spans="1:6" s="4" customFormat="1" ht="15.75">
      <c r="A173" s="44"/>
      <c r="B173" s="173" t="s">
        <v>87</v>
      </c>
      <c r="C173" s="274">
        <f>C163</f>
        <v>89</v>
      </c>
      <c r="D173" s="36" t="s">
        <v>28</v>
      </c>
      <c r="E173" s="181"/>
      <c r="F173" s="56"/>
    </row>
    <row r="174" spans="1:6" s="4" customFormat="1" ht="15.75">
      <c r="A174" s="44"/>
      <c r="B174" s="173"/>
      <c r="C174" s="274"/>
      <c r="D174" s="188"/>
      <c r="E174" s="181"/>
      <c r="F174" s="56"/>
    </row>
    <row r="175" spans="1:6" s="4" customFormat="1" ht="15.75">
      <c r="A175" s="44"/>
      <c r="B175" s="43"/>
      <c r="C175" s="274"/>
      <c r="E175" s="181"/>
      <c r="F175" s="56"/>
    </row>
    <row r="176" spans="1:6" s="4" customFormat="1" ht="15.75">
      <c r="A176" s="44"/>
      <c r="B176" s="173"/>
      <c r="C176" s="274"/>
      <c r="D176" s="36"/>
      <c r="E176" s="181"/>
      <c r="F176" s="56"/>
    </row>
    <row r="177" spans="1:6" s="4" customFormat="1" ht="15.75">
      <c r="A177" s="44"/>
      <c r="B177" s="173"/>
      <c r="C177" s="274"/>
      <c r="D177" s="188"/>
      <c r="E177" s="181"/>
      <c r="F177" s="56"/>
    </row>
    <row r="178" spans="1:6" s="4" customFormat="1" ht="15.75">
      <c r="A178" s="44"/>
      <c r="B178" s="173"/>
      <c r="C178" s="274"/>
      <c r="D178" s="188"/>
      <c r="E178" s="181"/>
      <c r="F178" s="56"/>
    </row>
    <row r="179" spans="1:6" s="4" customFormat="1" ht="15.75">
      <c r="A179" s="44"/>
      <c r="B179" s="173"/>
      <c r="C179" s="274"/>
      <c r="D179" s="188"/>
      <c r="E179" s="181"/>
      <c r="F179" s="56"/>
    </row>
    <row r="180" spans="1:6" s="4" customFormat="1" ht="15.75">
      <c r="A180" s="44"/>
      <c r="B180" s="173"/>
      <c r="C180" s="274"/>
      <c r="D180" s="188"/>
      <c r="E180" s="181"/>
      <c r="F180" s="56"/>
    </row>
    <row r="181" spans="1:6" s="4" customFormat="1" ht="15">
      <c r="A181" s="24">
        <v>4.4</v>
      </c>
      <c r="B181" s="23" t="s">
        <v>123</v>
      </c>
      <c r="C181" s="274"/>
      <c r="D181" s="36"/>
      <c r="E181" s="181"/>
      <c r="F181" s="56"/>
    </row>
    <row r="182" spans="1:6" s="4" customFormat="1" ht="47.25">
      <c r="A182" s="5"/>
      <c r="B182" s="79" t="s">
        <v>164</v>
      </c>
      <c r="C182" s="274"/>
      <c r="D182" s="36"/>
      <c r="E182" s="181"/>
      <c r="F182" s="56"/>
    </row>
    <row r="183" spans="1:6" s="4" customFormat="1" ht="15.75">
      <c r="A183" s="5"/>
      <c r="B183" s="79"/>
      <c r="C183" s="274"/>
      <c r="D183" s="36"/>
      <c r="E183" s="181"/>
      <c r="F183" s="56"/>
    </row>
    <row r="184" spans="1:6" s="4" customFormat="1" ht="15.75">
      <c r="A184" s="44">
        <v>1</v>
      </c>
      <c r="B184" s="43" t="s">
        <v>192</v>
      </c>
      <c r="C184" s="274">
        <f>C62</f>
        <v>53</v>
      </c>
      <c r="D184" s="36" t="s">
        <v>28</v>
      </c>
      <c r="E184" s="181"/>
      <c r="F184" s="56"/>
    </row>
    <row r="185" spans="1:6" s="4" customFormat="1" ht="15.75">
      <c r="A185" s="44"/>
      <c r="B185" s="43"/>
      <c r="C185" s="274"/>
      <c r="D185" s="36"/>
      <c r="E185" s="181"/>
      <c r="F185" s="56"/>
    </row>
    <row r="186" spans="1:6" s="4" customFormat="1" ht="15.75">
      <c r="A186" s="44"/>
      <c r="B186" s="43"/>
      <c r="C186" s="316"/>
      <c r="D186" s="36"/>
      <c r="E186" s="181"/>
      <c r="F186" s="56"/>
    </row>
    <row r="187" spans="1:6" s="4" customFormat="1" ht="15.75">
      <c r="A187" s="44"/>
      <c r="B187" s="43"/>
      <c r="C187" s="316"/>
      <c r="D187" s="36"/>
      <c r="E187" s="181"/>
      <c r="F187" s="56"/>
    </row>
    <row r="188" spans="1:6" s="4" customFormat="1" ht="15.75">
      <c r="A188" s="44"/>
      <c r="B188" s="43"/>
      <c r="C188" s="316"/>
      <c r="D188" s="36"/>
      <c r="E188" s="181"/>
      <c r="F188" s="56"/>
    </row>
    <row r="189" spans="1:6" s="4" customFormat="1" ht="15.75">
      <c r="A189" s="44"/>
      <c r="B189" s="43"/>
      <c r="C189" s="316"/>
      <c r="D189" s="36"/>
      <c r="E189" s="181"/>
      <c r="F189" s="56"/>
    </row>
    <row r="190" spans="1:6" s="4" customFormat="1" ht="15.75">
      <c r="A190" s="44"/>
      <c r="B190" s="43"/>
      <c r="C190" s="316"/>
      <c r="D190" s="36"/>
      <c r="E190" s="181"/>
      <c r="F190" s="56"/>
    </row>
    <row r="191" spans="1:6" s="4" customFormat="1" ht="15.75">
      <c r="A191" s="44"/>
      <c r="B191" s="43"/>
      <c r="C191" s="316"/>
      <c r="D191" s="36"/>
      <c r="E191" s="181"/>
      <c r="F191" s="56"/>
    </row>
    <row r="192" spans="1:6" s="4" customFormat="1" ht="15.75">
      <c r="A192" s="44"/>
      <c r="B192" s="43"/>
      <c r="C192" s="316"/>
      <c r="D192" s="36"/>
      <c r="E192" s="181"/>
      <c r="F192" s="56"/>
    </row>
    <row r="193" spans="1:6" s="4" customFormat="1" ht="15.75">
      <c r="A193" s="44"/>
      <c r="B193" s="43"/>
      <c r="C193" s="316"/>
      <c r="D193" s="36"/>
      <c r="E193" s="181"/>
      <c r="F193" s="56"/>
    </row>
    <row r="194" spans="1:6" s="4" customFormat="1" ht="15.75">
      <c r="A194" s="44"/>
      <c r="B194" s="43"/>
      <c r="C194" s="316"/>
      <c r="D194" s="36"/>
      <c r="E194" s="181"/>
      <c r="F194" s="56"/>
    </row>
    <row r="195" spans="1:6" s="4" customFormat="1" ht="15.75">
      <c r="A195" s="44"/>
      <c r="B195" s="116"/>
      <c r="C195" s="316"/>
      <c r="D195" s="36"/>
      <c r="E195" s="99"/>
      <c r="F195" s="56"/>
    </row>
    <row r="196" spans="1:6" s="4" customFormat="1" ht="15.75">
      <c r="A196" s="119"/>
      <c r="B196" s="137" t="s">
        <v>225</v>
      </c>
      <c r="C196" s="322"/>
      <c r="D196" s="121"/>
      <c r="E196" s="120"/>
      <c r="F196" s="154"/>
    </row>
    <row r="197" spans="1:6" s="6" customFormat="1" ht="15.75">
      <c r="A197" s="129"/>
      <c r="B197" s="130" t="s">
        <v>31</v>
      </c>
      <c r="C197" s="323"/>
      <c r="D197" s="132"/>
      <c r="E197" s="131"/>
      <c r="F197" s="136"/>
    </row>
    <row r="198" spans="1:6" s="4" customFormat="1" ht="15.75">
      <c r="A198" s="46"/>
      <c r="B198" s="33" t="s">
        <v>32</v>
      </c>
      <c r="C198" s="324"/>
      <c r="D198" s="83"/>
      <c r="E198" s="110"/>
      <c r="F198" s="175"/>
    </row>
    <row r="199" spans="1:6" s="4" customFormat="1" ht="18.75">
      <c r="A199" s="28"/>
      <c r="B199" s="29" t="s">
        <v>105</v>
      </c>
      <c r="C199" s="328"/>
      <c r="D199" s="84"/>
      <c r="E199" s="99"/>
      <c r="F199" s="152"/>
    </row>
    <row r="200" spans="1:6" s="4" customFormat="1" ht="14.25" customHeight="1">
      <c r="A200" s="25"/>
      <c r="B200" s="37"/>
      <c r="C200" s="328"/>
      <c r="D200" s="84"/>
      <c r="E200" s="99"/>
      <c r="F200" s="152"/>
    </row>
    <row r="201" spans="1:6" s="4" customFormat="1" ht="92.25" customHeight="1">
      <c r="A201" s="5"/>
      <c r="B201" s="22" t="s">
        <v>33</v>
      </c>
      <c r="C201" s="321"/>
      <c r="D201" s="85">
        <v>0</v>
      </c>
      <c r="E201" s="98"/>
      <c r="F201" s="156"/>
    </row>
    <row r="202" spans="1:6" s="4" customFormat="1" ht="31.5" customHeight="1">
      <c r="A202" s="5"/>
      <c r="B202" s="22" t="s">
        <v>76</v>
      </c>
      <c r="C202" s="321"/>
      <c r="D202" s="85">
        <v>0</v>
      </c>
      <c r="E202" s="98"/>
      <c r="F202" s="157"/>
    </row>
    <row r="203" spans="1:6" s="4" customFormat="1" ht="48.75" customHeight="1">
      <c r="A203" s="5"/>
      <c r="B203" s="22" t="s">
        <v>77</v>
      </c>
      <c r="C203" s="321"/>
      <c r="D203" s="85"/>
      <c r="E203" s="98"/>
      <c r="F203" s="157"/>
    </row>
    <row r="204" spans="1:6" s="4" customFormat="1" ht="48.75" customHeight="1">
      <c r="A204" s="5"/>
      <c r="B204" s="251" t="s">
        <v>160</v>
      </c>
      <c r="C204" s="321"/>
      <c r="D204" s="85"/>
      <c r="E204" s="98"/>
      <c r="F204" s="157"/>
    </row>
    <row r="205" spans="1:6" s="4" customFormat="1" ht="15.75">
      <c r="A205" s="221"/>
      <c r="B205" s="230"/>
      <c r="C205" s="328"/>
      <c r="D205" s="231"/>
      <c r="E205" s="99"/>
      <c r="F205" s="55"/>
    </row>
    <row r="206" spans="1:6" s="4" customFormat="1" ht="15.75">
      <c r="A206" s="221"/>
      <c r="B206" s="230"/>
      <c r="C206" s="328"/>
      <c r="D206" s="231"/>
      <c r="E206" s="99"/>
      <c r="F206" s="55"/>
    </row>
    <row r="207" spans="1:6" s="4" customFormat="1" ht="15">
      <c r="A207" s="261">
        <v>5.1</v>
      </c>
      <c r="B207" s="262" t="s">
        <v>172</v>
      </c>
      <c r="C207" s="337"/>
      <c r="D207" s="263"/>
      <c r="E207" s="99"/>
      <c r="F207" s="55"/>
    </row>
    <row r="208" spans="1:6" s="4" customFormat="1" ht="78.75">
      <c r="A208" s="31">
        <v>1</v>
      </c>
      <c r="B208" s="349" t="s">
        <v>286</v>
      </c>
      <c r="C208" s="287">
        <v>1</v>
      </c>
      <c r="D208" s="68" t="s">
        <v>7</v>
      </c>
      <c r="E208" s="99"/>
      <c r="F208" s="55"/>
    </row>
    <row r="209" spans="1:6" s="4" customFormat="1" ht="15.75">
      <c r="A209" s="31"/>
      <c r="B209" s="43"/>
      <c r="C209" s="287"/>
      <c r="D209" s="180"/>
      <c r="E209" s="99"/>
      <c r="F209" s="55"/>
    </row>
    <row r="210" spans="1:6" s="4" customFormat="1" ht="15.75">
      <c r="A210" s="31"/>
      <c r="B210" s="43"/>
      <c r="C210" s="287"/>
      <c r="D210" s="180"/>
      <c r="E210" s="99"/>
      <c r="F210" s="55"/>
    </row>
    <row r="211" spans="1:6" s="4" customFormat="1" ht="63">
      <c r="A211" s="31">
        <v>2</v>
      </c>
      <c r="B211" s="198" t="s">
        <v>287</v>
      </c>
      <c r="C211" s="287">
        <v>1</v>
      </c>
      <c r="D211" s="68" t="s">
        <v>7</v>
      </c>
      <c r="E211" s="99"/>
      <c r="F211" s="55"/>
    </row>
    <row r="212" spans="1:6" s="4" customFormat="1" ht="15.75">
      <c r="A212" s="44"/>
      <c r="B212" s="50"/>
      <c r="C212" s="288"/>
      <c r="D212" s="68"/>
      <c r="E212" s="99"/>
      <c r="F212" s="55"/>
    </row>
    <row r="213" spans="1:6" s="4" customFormat="1" ht="15.75">
      <c r="A213" s="31"/>
      <c r="B213" s="198"/>
      <c r="C213" s="332"/>
      <c r="D213" s="68"/>
      <c r="E213" s="99"/>
      <c r="F213" s="55"/>
    </row>
    <row r="214" spans="1:6" s="4" customFormat="1" ht="15.75">
      <c r="A214" s="221"/>
      <c r="B214" s="230"/>
      <c r="C214" s="315"/>
      <c r="D214" s="231"/>
      <c r="E214" s="99"/>
      <c r="F214" s="55"/>
    </row>
    <row r="215" spans="1:6" s="4" customFormat="1" ht="15.75">
      <c r="A215" s="221"/>
      <c r="B215" s="230"/>
      <c r="C215" s="315"/>
      <c r="D215" s="231"/>
      <c r="E215" s="99"/>
      <c r="F215" s="55"/>
    </row>
    <row r="216" spans="1:6" s="4" customFormat="1" ht="15.75">
      <c r="A216" s="221"/>
      <c r="B216" s="198"/>
      <c r="C216" s="315"/>
      <c r="D216" s="231"/>
      <c r="E216" s="99"/>
      <c r="F216" s="55"/>
    </row>
    <row r="217" spans="1:6" s="4" customFormat="1" ht="15.75">
      <c r="A217" s="221"/>
      <c r="B217" s="230"/>
      <c r="C217" s="315"/>
      <c r="D217" s="231"/>
      <c r="E217" s="99"/>
      <c r="F217" s="55"/>
    </row>
    <row r="218" spans="1:6" s="4" customFormat="1" ht="15.75">
      <c r="A218" s="221"/>
      <c r="B218" s="230"/>
      <c r="C218" s="315"/>
      <c r="D218" s="231"/>
      <c r="E218" s="99"/>
      <c r="F218" s="55"/>
    </row>
    <row r="219" spans="1:6" s="4" customFormat="1" ht="15.75">
      <c r="A219" s="221"/>
      <c r="B219" s="230"/>
      <c r="C219" s="315"/>
      <c r="D219" s="231"/>
      <c r="E219" s="99"/>
      <c r="F219" s="55"/>
    </row>
    <row r="220" spans="1:6" s="4" customFormat="1" ht="15.75">
      <c r="A220" s="221"/>
      <c r="B220" s="230"/>
      <c r="C220" s="328"/>
      <c r="D220" s="231"/>
      <c r="E220" s="99"/>
      <c r="F220" s="55"/>
    </row>
    <row r="221" spans="1:6" s="4" customFormat="1" ht="15.75">
      <c r="A221" s="221"/>
      <c r="B221" s="230"/>
      <c r="C221" s="328"/>
      <c r="D221" s="231"/>
      <c r="E221" s="99"/>
      <c r="F221" s="55"/>
    </row>
    <row r="222" spans="1:6" s="4" customFormat="1" ht="15.75">
      <c r="A222" s="44"/>
      <c r="B222" s="43"/>
      <c r="C222" s="316"/>
      <c r="D222" s="36"/>
      <c r="E222" s="98"/>
      <c r="F222" s="55"/>
    </row>
    <row r="223" spans="1:6" s="4" customFormat="1" ht="15.75">
      <c r="A223" s="31"/>
      <c r="B223" s="198"/>
      <c r="C223" s="332"/>
      <c r="D223" s="34"/>
      <c r="E223" s="99"/>
      <c r="F223" s="56"/>
    </row>
    <row r="224" spans="1:6" s="4" customFormat="1" ht="15.75">
      <c r="A224" s="31"/>
      <c r="B224" s="43"/>
      <c r="C224" s="332"/>
      <c r="D224" s="34"/>
      <c r="E224" s="99"/>
      <c r="F224" s="55"/>
    </row>
    <row r="225" spans="1:6" s="4" customFormat="1" ht="15.75">
      <c r="A225" s="44"/>
      <c r="B225" s="10"/>
      <c r="C225" s="321"/>
      <c r="D225" s="35"/>
      <c r="E225" s="98"/>
      <c r="F225" s="153"/>
    </row>
    <row r="226" spans="1:6" s="4" customFormat="1" ht="15.75">
      <c r="A226" s="44"/>
      <c r="B226" s="10"/>
      <c r="C226" s="321"/>
      <c r="D226" s="35"/>
      <c r="E226" s="98"/>
      <c r="F226" s="153"/>
    </row>
    <row r="227" spans="1:6" s="4" customFormat="1" ht="15.75">
      <c r="A227" s="119"/>
      <c r="B227" s="137" t="s">
        <v>226</v>
      </c>
      <c r="C227" s="322"/>
      <c r="D227" s="121"/>
      <c r="E227" s="120"/>
      <c r="F227" s="154"/>
    </row>
    <row r="228" spans="1:6" s="4" customFormat="1" ht="15.75">
      <c r="A228" s="129"/>
      <c r="B228" s="130" t="s">
        <v>34</v>
      </c>
      <c r="C228" s="323"/>
      <c r="D228" s="132"/>
      <c r="E228" s="131"/>
      <c r="F228" s="136"/>
    </row>
    <row r="229" spans="1:6" s="4" customFormat="1" ht="15.75">
      <c r="A229" s="207"/>
      <c r="B229" s="49" t="s">
        <v>227</v>
      </c>
      <c r="C229" s="324"/>
      <c r="D229" s="208"/>
      <c r="E229" s="107"/>
      <c r="F229" s="158"/>
    </row>
    <row r="230" spans="1:6" s="4" customFormat="1" ht="18.75">
      <c r="A230" s="209"/>
      <c r="B230" s="64" t="s">
        <v>88</v>
      </c>
      <c r="C230" s="327"/>
      <c r="D230" s="210"/>
      <c r="E230" s="104"/>
      <c r="F230" s="159"/>
    </row>
    <row r="231" spans="1:6" s="4" customFormat="1" ht="15.75" customHeight="1">
      <c r="A231" s="117">
        <v>6.1</v>
      </c>
      <c r="B231" s="45" t="s">
        <v>35</v>
      </c>
      <c r="C231" s="328"/>
      <c r="D231" s="211"/>
      <c r="E231" s="105"/>
      <c r="F231" s="160"/>
    </row>
    <row r="232" spans="1:6" s="4" customFormat="1" ht="15.75" customHeight="1">
      <c r="A232" s="87"/>
      <c r="B232" s="43"/>
      <c r="C232" s="321"/>
      <c r="D232" s="36"/>
      <c r="E232" s="98"/>
      <c r="F232" s="153"/>
    </row>
    <row r="233" spans="1:6" s="4" customFormat="1" ht="126">
      <c r="A233" s="5"/>
      <c r="B233" s="72" t="s">
        <v>165</v>
      </c>
      <c r="C233" s="294"/>
      <c r="D233" s="35"/>
      <c r="E233" s="145"/>
      <c r="F233" s="161"/>
    </row>
    <row r="234" spans="1:6" s="4" customFormat="1" ht="15.75">
      <c r="A234" s="5"/>
      <c r="B234" s="43"/>
      <c r="C234" s="294"/>
      <c r="D234" s="35"/>
      <c r="E234" s="145"/>
      <c r="F234" s="161"/>
    </row>
    <row r="235" spans="1:6" s="4" customFormat="1" ht="31.5">
      <c r="A235" s="44">
        <v>1</v>
      </c>
      <c r="B235" s="72" t="s">
        <v>313</v>
      </c>
      <c r="C235" s="287">
        <v>37</v>
      </c>
      <c r="D235" s="36" t="s">
        <v>28</v>
      </c>
      <c r="E235" s="180"/>
      <c r="F235" s="56"/>
    </row>
    <row r="236" spans="1:6" s="4" customFormat="1" ht="15.75" customHeight="1">
      <c r="A236" s="44">
        <v>2</v>
      </c>
      <c r="B236" s="43" t="s">
        <v>173</v>
      </c>
      <c r="C236" s="287">
        <v>40</v>
      </c>
      <c r="D236" s="36" t="s">
        <v>28</v>
      </c>
      <c r="E236" s="180"/>
      <c r="F236" s="56"/>
    </row>
    <row r="237" spans="1:6" s="4" customFormat="1" ht="15.75" customHeight="1">
      <c r="A237" s="44"/>
      <c r="B237" s="43"/>
      <c r="C237" s="287"/>
      <c r="D237" s="36"/>
      <c r="E237" s="180"/>
      <c r="F237" s="56"/>
    </row>
    <row r="238" spans="1:6" s="4" customFormat="1" ht="15.75" customHeight="1">
      <c r="A238" s="5"/>
      <c r="B238" s="212"/>
      <c r="C238" s="294"/>
      <c r="D238" s="35"/>
      <c r="E238" s="145"/>
      <c r="F238" s="161"/>
    </row>
    <row r="239" spans="1:6" s="4" customFormat="1" ht="15.75" customHeight="1">
      <c r="A239" s="44"/>
      <c r="B239" s="72"/>
      <c r="C239" s="332"/>
      <c r="D239" s="36"/>
      <c r="E239" s="180"/>
      <c r="F239" s="56"/>
    </row>
    <row r="240" spans="1:6" s="4" customFormat="1" ht="15.75">
      <c r="A240" s="44"/>
      <c r="B240" s="43"/>
      <c r="C240" s="332"/>
      <c r="D240" s="36"/>
      <c r="E240" s="180"/>
      <c r="F240" s="56"/>
    </row>
    <row r="241" spans="1:6" s="4" customFormat="1" ht="15.75" customHeight="1">
      <c r="A241" s="87"/>
      <c r="B241" s="16"/>
      <c r="C241" s="321"/>
      <c r="D241" s="35"/>
      <c r="E241" s="180"/>
      <c r="F241" s="56"/>
    </row>
    <row r="242" spans="1:6" s="4" customFormat="1" ht="15.75" customHeight="1">
      <c r="A242" s="44"/>
      <c r="B242" s="43"/>
      <c r="C242" s="332"/>
      <c r="D242" s="36"/>
      <c r="E242" s="180"/>
      <c r="F242" s="56"/>
    </row>
    <row r="243" spans="1:6" s="4" customFormat="1" ht="15.75" customHeight="1">
      <c r="A243" s="117"/>
      <c r="B243" s="45"/>
      <c r="C243" s="338"/>
      <c r="D243" s="36"/>
      <c r="E243" s="98"/>
      <c r="F243" s="56"/>
    </row>
    <row r="244" spans="1:6" s="4" customFormat="1" ht="15.75" customHeight="1">
      <c r="A244" s="213"/>
      <c r="B244" s="45"/>
      <c r="C244" s="338"/>
      <c r="D244" s="36"/>
      <c r="E244" s="98"/>
      <c r="F244" s="56"/>
    </row>
    <row r="245" spans="1:6" s="4" customFormat="1" ht="51.75" customHeight="1">
      <c r="A245" s="183"/>
      <c r="B245" s="214"/>
      <c r="C245" s="339"/>
      <c r="D245" s="35"/>
      <c r="E245" s="98"/>
      <c r="F245" s="56"/>
    </row>
    <row r="246" spans="1:6" s="4" customFormat="1" ht="15.75" customHeight="1">
      <c r="A246" s="87"/>
      <c r="B246" s="16"/>
      <c r="C246" s="321"/>
      <c r="D246" s="35"/>
      <c r="E246" s="180"/>
      <c r="F246" s="56"/>
    </row>
    <row r="247" spans="1:6" s="4" customFormat="1" ht="15.75" customHeight="1">
      <c r="A247" s="44"/>
      <c r="B247" s="43"/>
      <c r="C247" s="332"/>
      <c r="D247" s="36"/>
      <c r="E247" s="180"/>
      <c r="F247" s="56"/>
    </row>
    <row r="248" spans="1:6" s="4" customFormat="1" ht="15.75" customHeight="1">
      <c r="A248" s="44"/>
      <c r="B248" s="116"/>
      <c r="C248" s="332"/>
      <c r="D248" s="36"/>
      <c r="E248" s="180"/>
      <c r="F248" s="56"/>
    </row>
    <row r="249" spans="1:6" s="4" customFormat="1" ht="15.75" customHeight="1">
      <c r="A249" s="44"/>
      <c r="B249" s="43"/>
      <c r="C249" s="332"/>
      <c r="D249" s="36"/>
      <c r="E249" s="180"/>
      <c r="F249" s="56"/>
    </row>
    <row r="250" spans="1:6" s="4" customFormat="1" ht="15.75" customHeight="1">
      <c r="A250" s="87"/>
      <c r="B250" s="16"/>
      <c r="C250" s="321"/>
      <c r="D250" s="35"/>
      <c r="E250" s="180"/>
      <c r="F250" s="153"/>
    </row>
    <row r="251" spans="1:6" s="4" customFormat="1" ht="15.75" customHeight="1">
      <c r="A251" s="87"/>
      <c r="B251" s="16"/>
      <c r="C251" s="321"/>
      <c r="D251" s="35"/>
      <c r="E251" s="180"/>
      <c r="F251" s="153"/>
    </row>
    <row r="252" spans="1:6" s="4" customFormat="1" ht="15.75" customHeight="1">
      <c r="A252" s="87"/>
      <c r="B252" s="16"/>
      <c r="C252" s="321"/>
      <c r="D252" s="35"/>
      <c r="E252" s="180"/>
      <c r="F252" s="153"/>
    </row>
    <row r="253" spans="1:6" s="4" customFormat="1" ht="15.75" customHeight="1">
      <c r="A253" s="87"/>
      <c r="B253" s="16"/>
      <c r="C253" s="321"/>
      <c r="D253" s="35"/>
      <c r="E253" s="180"/>
      <c r="F253" s="153"/>
    </row>
    <row r="254" spans="1:6" s="4" customFormat="1" ht="15.75" customHeight="1">
      <c r="A254" s="87"/>
      <c r="B254" s="16"/>
      <c r="C254" s="321"/>
      <c r="D254" s="35"/>
      <c r="E254" s="98"/>
      <c r="F254" s="153"/>
    </row>
    <row r="255" spans="1:6" s="4" customFormat="1" ht="15.75" customHeight="1">
      <c r="A255" s="87"/>
      <c r="B255" s="16"/>
      <c r="C255" s="321"/>
      <c r="D255" s="35"/>
      <c r="E255" s="98"/>
      <c r="F255" s="153"/>
    </row>
    <row r="256" spans="1:6" s="4" customFormat="1" ht="15.75" customHeight="1">
      <c r="A256" s="87"/>
      <c r="B256" s="16"/>
      <c r="C256" s="321"/>
      <c r="D256" s="35"/>
      <c r="E256" s="98"/>
      <c r="F256" s="153"/>
    </row>
    <row r="257" spans="1:6" s="4" customFormat="1" ht="15.75" customHeight="1">
      <c r="A257" s="87"/>
      <c r="B257" s="16"/>
      <c r="C257" s="321"/>
      <c r="D257" s="35"/>
      <c r="E257" s="98"/>
      <c r="F257" s="153"/>
    </row>
    <row r="258" spans="1:6" s="4" customFormat="1" ht="15.75" customHeight="1">
      <c r="A258" s="87"/>
      <c r="B258" s="16"/>
      <c r="C258" s="321"/>
      <c r="D258" s="35"/>
      <c r="E258" s="98"/>
      <c r="F258" s="153"/>
    </row>
    <row r="259" spans="1:6" s="4" customFormat="1" ht="15.75" customHeight="1">
      <c r="A259" s="87"/>
      <c r="B259" s="16"/>
      <c r="C259" s="321"/>
      <c r="D259" s="35"/>
      <c r="E259" s="98"/>
      <c r="F259" s="153"/>
    </row>
    <row r="260" spans="1:6" s="4" customFormat="1" ht="15.75" customHeight="1">
      <c r="A260" s="31"/>
      <c r="B260" s="15"/>
      <c r="C260" s="321"/>
      <c r="D260" s="35"/>
      <c r="E260" s="98"/>
      <c r="F260" s="153"/>
    </row>
    <row r="261" spans="1:6" s="4" customFormat="1" ht="15.75">
      <c r="A261" s="119"/>
      <c r="B261" s="137" t="s">
        <v>228</v>
      </c>
      <c r="C261" s="322"/>
      <c r="D261" s="121"/>
      <c r="E261" s="120"/>
      <c r="F261" s="154"/>
    </row>
    <row r="262" spans="1:6" s="6" customFormat="1" ht="15.75">
      <c r="A262" s="215"/>
      <c r="B262" s="130" t="s">
        <v>36</v>
      </c>
      <c r="C262" s="323"/>
      <c r="D262" s="216"/>
      <c r="E262" s="131"/>
      <c r="F262" s="136"/>
    </row>
    <row r="263" spans="1:6" s="4" customFormat="1" ht="15.75">
      <c r="A263" s="46"/>
      <c r="B263" s="33" t="s">
        <v>37</v>
      </c>
      <c r="C263" s="324"/>
      <c r="D263" s="83"/>
      <c r="E263" s="110"/>
      <c r="F263" s="155"/>
    </row>
    <row r="264" spans="1:6" s="4" customFormat="1" ht="18.75">
      <c r="A264" s="28"/>
      <c r="B264" s="97" t="s">
        <v>61</v>
      </c>
      <c r="C264" s="328"/>
      <c r="D264" s="84"/>
      <c r="E264" s="99"/>
      <c r="F264" s="152"/>
    </row>
    <row r="265" spans="1:6" s="4" customFormat="1" ht="51.75" customHeight="1">
      <c r="A265" s="28"/>
      <c r="B265" s="43" t="s">
        <v>91</v>
      </c>
      <c r="C265" s="328"/>
      <c r="D265" s="84"/>
      <c r="E265" s="99"/>
      <c r="F265" s="152"/>
    </row>
    <row r="266" spans="1:6" s="4" customFormat="1" ht="63.75" customHeight="1">
      <c r="A266" s="28"/>
      <c r="B266" s="43" t="s">
        <v>38</v>
      </c>
      <c r="C266" s="328"/>
      <c r="D266" s="84"/>
      <c r="E266" s="99"/>
      <c r="F266" s="152"/>
    </row>
    <row r="267" spans="1:6" s="4" customFormat="1" ht="15.75">
      <c r="A267" s="28"/>
      <c r="B267" s="71" t="s">
        <v>90</v>
      </c>
      <c r="C267" s="328"/>
      <c r="D267" s="84"/>
      <c r="E267" s="99"/>
      <c r="F267" s="152"/>
    </row>
    <row r="268" spans="1:6" s="4" customFormat="1" ht="15.75">
      <c r="A268" s="28"/>
      <c r="B268" s="71"/>
      <c r="C268" s="328"/>
      <c r="D268" s="84"/>
      <c r="E268" s="99"/>
      <c r="F268" s="152"/>
    </row>
    <row r="269" spans="1:6" s="4" customFormat="1" ht="63">
      <c r="A269" s="28"/>
      <c r="B269" s="233" t="s">
        <v>134</v>
      </c>
      <c r="C269" s="328"/>
      <c r="D269" s="84"/>
      <c r="E269" s="99"/>
      <c r="F269" s="152"/>
    </row>
    <row r="270" spans="1:6" s="4" customFormat="1" ht="47.25">
      <c r="A270" s="28"/>
      <c r="B270" s="71" t="s">
        <v>162</v>
      </c>
      <c r="C270" s="328"/>
      <c r="D270" s="84"/>
      <c r="E270" s="99"/>
      <c r="F270" s="152"/>
    </row>
    <row r="271" spans="1:6" s="4" customFormat="1" ht="15.75">
      <c r="A271" s="28"/>
      <c r="B271" s="71"/>
      <c r="C271" s="329"/>
      <c r="D271" s="84"/>
      <c r="E271" s="99"/>
      <c r="F271" s="152"/>
    </row>
    <row r="272" spans="1:6" s="4" customFormat="1" ht="15">
      <c r="A272" s="234">
        <v>7.1</v>
      </c>
      <c r="B272" s="235" t="s">
        <v>89</v>
      </c>
      <c r="C272" s="329"/>
      <c r="D272" s="68"/>
      <c r="E272" s="99"/>
      <c r="F272" s="152"/>
    </row>
    <row r="273" spans="1:6" s="4" customFormat="1" ht="15">
      <c r="A273" s="234"/>
      <c r="B273" s="235"/>
      <c r="C273" s="292"/>
      <c r="D273" s="68"/>
      <c r="E273" s="99"/>
      <c r="F273" s="152"/>
    </row>
    <row r="274" spans="1:6" s="4" customFormat="1" ht="15.75">
      <c r="A274" s="44">
        <v>1</v>
      </c>
      <c r="B274" s="14" t="s">
        <v>188</v>
      </c>
      <c r="C274" s="290">
        <v>2</v>
      </c>
      <c r="D274" s="36" t="s">
        <v>92</v>
      </c>
      <c r="E274" s="99"/>
      <c r="F274" s="152"/>
    </row>
    <row r="275" spans="1:6" s="4" customFormat="1" ht="15.75">
      <c r="A275" s="44">
        <v>2</v>
      </c>
      <c r="B275" s="14" t="s">
        <v>288</v>
      </c>
      <c r="C275" s="290">
        <v>1</v>
      </c>
      <c r="D275" s="36" t="s">
        <v>92</v>
      </c>
      <c r="E275" s="99"/>
      <c r="F275" s="152"/>
    </row>
    <row r="276" spans="1:6" s="4" customFormat="1" ht="15.75">
      <c r="A276" s="44">
        <v>3</v>
      </c>
      <c r="B276" s="14" t="s">
        <v>247</v>
      </c>
      <c r="C276" s="290">
        <v>1</v>
      </c>
      <c r="D276" s="36" t="s">
        <v>92</v>
      </c>
      <c r="E276" s="99"/>
      <c r="F276" s="152"/>
    </row>
    <row r="277" spans="1:6" s="4" customFormat="1" ht="15.75">
      <c r="A277" s="44">
        <v>4</v>
      </c>
      <c r="B277" s="14" t="s">
        <v>314</v>
      </c>
      <c r="C277" s="290">
        <v>1</v>
      </c>
      <c r="D277" s="36" t="s">
        <v>92</v>
      </c>
      <c r="E277" s="99"/>
      <c r="F277" s="152"/>
    </row>
    <row r="278" spans="1:6" s="4" customFormat="1" ht="15.75">
      <c r="A278" s="44">
        <v>5</v>
      </c>
      <c r="B278" s="14" t="s">
        <v>289</v>
      </c>
      <c r="C278" s="290">
        <v>1</v>
      </c>
      <c r="D278" s="36" t="s">
        <v>92</v>
      </c>
      <c r="E278" s="99"/>
      <c r="F278" s="152"/>
    </row>
    <row r="279" spans="1:6" s="4" customFormat="1" ht="15.75">
      <c r="A279" s="44">
        <v>6</v>
      </c>
      <c r="B279" s="14" t="s">
        <v>290</v>
      </c>
      <c r="C279" s="290">
        <v>1</v>
      </c>
      <c r="D279" s="36" t="s">
        <v>92</v>
      </c>
      <c r="E279" s="99"/>
      <c r="F279" s="152"/>
    </row>
    <row r="280" spans="1:6" s="4" customFormat="1" ht="15.75">
      <c r="A280" s="44">
        <v>7</v>
      </c>
      <c r="B280" s="14" t="s">
        <v>291</v>
      </c>
      <c r="C280" s="290">
        <v>3</v>
      </c>
      <c r="D280" s="36" t="s">
        <v>92</v>
      </c>
      <c r="E280" s="99"/>
      <c r="F280" s="152"/>
    </row>
    <row r="281" spans="1:6" s="4" customFormat="1" ht="15.75">
      <c r="A281" s="44">
        <v>8</v>
      </c>
      <c r="B281" s="14" t="s">
        <v>315</v>
      </c>
      <c r="C281" s="290">
        <v>1</v>
      </c>
      <c r="D281" s="36" t="s">
        <v>92</v>
      </c>
      <c r="E281" s="99"/>
      <c r="F281" s="152"/>
    </row>
    <row r="282" spans="1:6" s="4" customFormat="1" ht="15.75">
      <c r="A282" s="44"/>
      <c r="B282" s="14"/>
      <c r="C282" s="330"/>
      <c r="D282" s="36"/>
      <c r="E282" s="99"/>
      <c r="F282" s="152"/>
    </row>
    <row r="283" spans="1:6" s="4" customFormat="1" ht="15.75">
      <c r="A283" s="44"/>
      <c r="B283" s="14"/>
      <c r="C283" s="330"/>
      <c r="D283" s="36"/>
      <c r="E283" s="99"/>
      <c r="F283" s="152"/>
    </row>
    <row r="284" spans="1:6" s="4" customFormat="1" ht="15">
      <c r="A284" s="234">
        <v>7.2</v>
      </c>
      <c r="B284" s="235" t="s">
        <v>135</v>
      </c>
      <c r="C284" s="330"/>
      <c r="D284" s="36"/>
      <c r="E284" s="99"/>
      <c r="F284" s="152"/>
    </row>
    <row r="285" spans="1:6" s="4" customFormat="1" ht="15.75">
      <c r="A285" s="31"/>
      <c r="B285" s="14"/>
      <c r="C285" s="330"/>
      <c r="D285" s="36"/>
      <c r="E285" s="99"/>
      <c r="F285" s="152"/>
    </row>
    <row r="286" spans="1:6" s="4" customFormat="1" ht="47.25">
      <c r="A286" s="31"/>
      <c r="B286" s="14" t="s">
        <v>136</v>
      </c>
      <c r="C286" s="330"/>
      <c r="D286" s="36"/>
      <c r="E286" s="99"/>
      <c r="F286" s="152"/>
    </row>
    <row r="287" spans="1:6" s="4" customFormat="1" ht="15.75">
      <c r="A287" s="31"/>
      <c r="B287" s="14"/>
      <c r="C287" s="290"/>
      <c r="D287" s="36"/>
      <c r="E287" s="99"/>
      <c r="F287" s="152"/>
    </row>
    <row r="288" spans="1:6" s="4" customFormat="1" ht="15.75">
      <c r="A288" s="253">
        <v>1</v>
      </c>
      <c r="B288" s="254" t="s">
        <v>292</v>
      </c>
      <c r="C288" s="290">
        <v>1</v>
      </c>
      <c r="D288" s="255" t="s">
        <v>92</v>
      </c>
      <c r="E288" s="99"/>
      <c r="F288" s="152"/>
    </row>
    <row r="289" spans="1:6" s="4" customFormat="1" ht="15.75">
      <c r="A289" s="253">
        <v>2</v>
      </c>
      <c r="B289" s="254" t="s">
        <v>293</v>
      </c>
      <c r="C289" s="290">
        <v>1</v>
      </c>
      <c r="D289" s="255" t="s">
        <v>92</v>
      </c>
      <c r="E289" s="99"/>
      <c r="F289" s="152"/>
    </row>
    <row r="290" spans="1:6" s="4" customFormat="1" ht="15.75">
      <c r="A290" s="44"/>
      <c r="B290" s="14"/>
      <c r="C290" s="287"/>
      <c r="D290" s="255"/>
      <c r="E290" s="98"/>
      <c r="F290" s="55"/>
    </row>
    <row r="291" spans="1:6" s="4" customFormat="1" ht="15.75">
      <c r="A291" s="44"/>
      <c r="B291" s="14"/>
      <c r="C291" s="332"/>
      <c r="D291" s="36"/>
      <c r="E291" s="98"/>
      <c r="F291" s="55"/>
    </row>
    <row r="292" spans="1:6" s="4" customFormat="1" ht="15.75">
      <c r="A292" s="44"/>
      <c r="B292" s="14"/>
      <c r="C292" s="332"/>
      <c r="D292" s="36"/>
      <c r="E292" s="98"/>
      <c r="F292" s="55"/>
    </row>
    <row r="293" spans="1:6" s="4" customFormat="1" ht="15.75">
      <c r="A293" s="44"/>
      <c r="B293" s="14"/>
      <c r="C293" s="332"/>
      <c r="D293" s="36"/>
      <c r="E293" s="98"/>
      <c r="F293" s="55"/>
    </row>
    <row r="294" spans="1:6" s="4" customFormat="1" ht="15.75">
      <c r="A294" s="44"/>
      <c r="B294" s="14"/>
      <c r="C294" s="332"/>
      <c r="D294" s="36"/>
      <c r="E294" s="98"/>
      <c r="F294" s="55"/>
    </row>
    <row r="295" spans="1:6" s="4" customFormat="1" ht="15.75">
      <c r="A295" s="44"/>
      <c r="B295" s="14"/>
      <c r="C295" s="332"/>
      <c r="D295" s="36"/>
      <c r="E295" s="98"/>
      <c r="F295" s="55"/>
    </row>
    <row r="296" spans="1:6" s="4" customFormat="1" ht="15.75">
      <c r="A296" s="44"/>
      <c r="B296" s="14"/>
      <c r="C296" s="332"/>
      <c r="D296" s="36"/>
      <c r="E296" s="98"/>
      <c r="F296" s="55"/>
    </row>
    <row r="297" spans="1:6" s="4" customFormat="1" ht="15.75">
      <c r="A297" s="44"/>
      <c r="B297" s="14"/>
      <c r="C297" s="332"/>
      <c r="D297" s="36"/>
      <c r="E297" s="98"/>
      <c r="F297" s="55"/>
    </row>
    <row r="298" spans="1:6" s="4" customFormat="1" ht="15.75">
      <c r="A298" s="32"/>
      <c r="B298" s="14"/>
      <c r="C298" s="332"/>
      <c r="D298" s="36"/>
      <c r="E298" s="98"/>
      <c r="F298" s="55"/>
    </row>
    <row r="299" spans="1:6" s="4" customFormat="1" ht="15.75">
      <c r="A299" s="32"/>
      <c r="B299" s="14"/>
      <c r="C299" s="332"/>
      <c r="D299" s="36"/>
      <c r="E299" s="98"/>
      <c r="F299" s="55"/>
    </row>
    <row r="300" spans="1:6" s="4" customFormat="1" ht="15.75">
      <c r="A300" s="32"/>
      <c r="B300" s="14"/>
      <c r="C300" s="321"/>
      <c r="D300" s="36"/>
      <c r="E300" s="98"/>
      <c r="F300" s="152"/>
    </row>
    <row r="301" spans="1:6" s="4" customFormat="1" ht="15.75">
      <c r="A301" s="32"/>
      <c r="B301" s="14"/>
      <c r="C301" s="321"/>
      <c r="D301" s="36"/>
      <c r="E301" s="98"/>
      <c r="F301" s="152"/>
    </row>
    <row r="302" spans="1:6" s="4" customFormat="1" ht="15.75">
      <c r="A302" s="119"/>
      <c r="B302" s="138" t="s">
        <v>229</v>
      </c>
      <c r="C302" s="322"/>
      <c r="D302" s="121"/>
      <c r="E302" s="120"/>
      <c r="F302" s="154"/>
    </row>
    <row r="303" spans="1:6" s="6" customFormat="1" ht="15.75">
      <c r="A303" s="129"/>
      <c r="B303" s="130" t="s">
        <v>39</v>
      </c>
      <c r="C303" s="323"/>
      <c r="D303" s="132"/>
      <c r="E303" s="131"/>
      <c r="F303" s="136"/>
    </row>
    <row r="304" spans="1:6" s="4" customFormat="1" ht="15.75">
      <c r="A304" s="46"/>
      <c r="B304" s="33" t="s">
        <v>230</v>
      </c>
      <c r="C304" s="324"/>
      <c r="D304" s="83"/>
      <c r="E304" s="110"/>
      <c r="F304" s="155"/>
    </row>
    <row r="305" spans="1:6" s="4" customFormat="1" ht="18.75">
      <c r="A305" s="62"/>
      <c r="B305" s="64" t="s">
        <v>40</v>
      </c>
      <c r="C305" s="327"/>
      <c r="D305" s="86"/>
      <c r="E305" s="112"/>
      <c r="F305" s="162"/>
    </row>
    <row r="306" spans="1:6" s="4" customFormat="1" ht="15">
      <c r="A306" s="26"/>
      <c r="B306" s="37"/>
      <c r="C306" s="328"/>
      <c r="D306" s="84"/>
      <c r="E306" s="99"/>
      <c r="F306" s="152"/>
    </row>
    <row r="307" spans="1:6" s="4" customFormat="1" ht="94.5">
      <c r="A307" s="24"/>
      <c r="B307" s="43" t="s">
        <v>174</v>
      </c>
      <c r="C307" s="328"/>
      <c r="D307" s="84"/>
      <c r="E307" s="99"/>
      <c r="F307" s="163"/>
    </row>
    <row r="308" spans="1:6" s="4" customFormat="1" ht="15.75">
      <c r="A308" s="28"/>
      <c r="B308" s="50" t="s">
        <v>10</v>
      </c>
      <c r="C308" s="328"/>
      <c r="D308" s="68">
        <v>0</v>
      </c>
      <c r="E308" s="99"/>
      <c r="F308" s="163"/>
    </row>
    <row r="309" spans="1:6" s="4" customFormat="1" ht="15">
      <c r="A309" s="24">
        <v>8.1</v>
      </c>
      <c r="B309" s="37" t="s">
        <v>175</v>
      </c>
      <c r="C309" s="328"/>
      <c r="D309" s="68">
        <v>0</v>
      </c>
      <c r="E309" s="99"/>
      <c r="F309" s="163"/>
    </row>
    <row r="310" spans="1:6" s="4" customFormat="1" ht="15.75">
      <c r="A310" s="81"/>
      <c r="B310" s="172"/>
      <c r="C310" s="274"/>
      <c r="D310" s="68"/>
      <c r="E310" s="99"/>
      <c r="F310" s="152"/>
    </row>
    <row r="311" spans="1:6" s="4" customFormat="1" ht="31.5">
      <c r="A311" s="31">
        <v>1</v>
      </c>
      <c r="B311" s="14" t="s">
        <v>294</v>
      </c>
      <c r="C311" s="274">
        <v>21</v>
      </c>
      <c r="D311" s="34" t="s">
        <v>28</v>
      </c>
      <c r="E311" s="181"/>
      <c r="F311" s="152"/>
    </row>
    <row r="312" spans="1:6" s="4" customFormat="1" ht="15.75">
      <c r="A312" s="31"/>
      <c r="B312" s="14"/>
      <c r="C312" s="274"/>
      <c r="D312" s="34"/>
      <c r="E312" s="181"/>
      <c r="F312" s="152"/>
    </row>
    <row r="313" spans="1:6" s="4" customFormat="1" ht="31.5">
      <c r="A313" s="31">
        <v>2</v>
      </c>
      <c r="B313" s="14" t="s">
        <v>295</v>
      </c>
      <c r="C313" s="274">
        <v>18.2</v>
      </c>
      <c r="D313" s="34" t="s">
        <v>28</v>
      </c>
      <c r="E313" s="181"/>
      <c r="F313" s="152"/>
    </row>
    <row r="314" spans="1:6" s="4" customFormat="1" ht="15.75">
      <c r="A314" s="31"/>
      <c r="B314" s="14"/>
      <c r="C314" s="274"/>
      <c r="D314" s="34"/>
      <c r="E314" s="181"/>
      <c r="F314" s="152"/>
    </row>
    <row r="315" spans="1:6" s="4" customFormat="1" ht="31.5">
      <c r="A315" s="31">
        <v>3</v>
      </c>
      <c r="B315" s="14" t="s">
        <v>316</v>
      </c>
      <c r="C315" s="274">
        <v>2.7</v>
      </c>
      <c r="D315" s="34" t="s">
        <v>28</v>
      </c>
      <c r="E315" s="181"/>
      <c r="F315" s="152"/>
    </row>
    <row r="316" spans="1:6" s="4" customFormat="1" ht="15.75">
      <c r="A316" s="31"/>
      <c r="B316" s="14"/>
      <c r="C316" s="274"/>
      <c r="D316" s="34"/>
      <c r="E316" s="181"/>
      <c r="F316" s="152"/>
    </row>
    <row r="317" spans="1:6" s="4" customFormat="1" ht="31.5">
      <c r="A317" s="31">
        <v>4</v>
      </c>
      <c r="B317" s="14" t="s">
        <v>296</v>
      </c>
      <c r="C317" s="274">
        <v>7.1</v>
      </c>
      <c r="D317" s="34" t="s">
        <v>28</v>
      </c>
      <c r="E317" s="181"/>
      <c r="F317" s="152"/>
    </row>
    <row r="318" spans="1:6" s="4" customFormat="1" ht="15.75">
      <c r="A318" s="31"/>
      <c r="B318" s="14"/>
      <c r="C318" s="274"/>
      <c r="D318" s="34"/>
      <c r="E318" s="181"/>
      <c r="F318" s="152"/>
    </row>
    <row r="319" spans="1:6" s="4" customFormat="1" ht="31.5">
      <c r="A319" s="236">
        <v>5</v>
      </c>
      <c r="B319" s="14" t="s">
        <v>297</v>
      </c>
      <c r="C319" s="274">
        <v>21</v>
      </c>
      <c r="D319" s="34" t="s">
        <v>28</v>
      </c>
      <c r="E319" s="181"/>
      <c r="F319" s="295"/>
    </row>
    <row r="320" spans="1:6" s="4" customFormat="1" ht="15.75">
      <c r="A320" s="236"/>
      <c r="B320" s="14"/>
      <c r="C320" s="274"/>
      <c r="D320" s="34"/>
      <c r="E320" s="181"/>
      <c r="F320" s="295"/>
    </row>
    <row r="321" spans="1:6" s="4" customFormat="1" ht="31.5">
      <c r="A321" s="236">
        <v>6</v>
      </c>
      <c r="B321" s="14" t="s">
        <v>317</v>
      </c>
      <c r="C321" s="274">
        <v>14</v>
      </c>
      <c r="D321" s="34" t="s">
        <v>28</v>
      </c>
      <c r="E321" s="181"/>
      <c r="F321" s="295"/>
    </row>
    <row r="322" spans="1:6" s="4" customFormat="1" ht="15.75">
      <c r="A322" s="236"/>
      <c r="B322" s="14"/>
      <c r="C322" s="274"/>
      <c r="D322" s="34"/>
      <c r="E322" s="181"/>
      <c r="F322" s="295"/>
    </row>
    <row r="323" spans="1:6" s="4" customFormat="1" ht="15.75">
      <c r="A323" s="236"/>
      <c r="B323" s="14"/>
      <c r="C323" s="274"/>
      <c r="D323" s="34"/>
      <c r="E323" s="181"/>
      <c r="F323" s="295"/>
    </row>
    <row r="324" spans="1:6" s="4" customFormat="1" ht="15.75">
      <c r="A324" s="236"/>
      <c r="B324" s="14"/>
      <c r="C324" s="316"/>
      <c r="D324" s="34"/>
      <c r="E324" s="181"/>
      <c r="F324" s="152"/>
    </row>
    <row r="325" spans="1:6" s="4" customFormat="1" ht="15.75">
      <c r="A325" s="28" t="s">
        <v>231</v>
      </c>
      <c r="B325" s="232" t="s">
        <v>137</v>
      </c>
      <c r="C325" s="336"/>
      <c r="D325" s="34"/>
      <c r="E325" s="181"/>
      <c r="F325" s="152"/>
    </row>
    <row r="326" spans="1:6" s="4" customFormat="1" ht="31.5">
      <c r="A326" s="31"/>
      <c r="B326" s="237" t="s">
        <v>138</v>
      </c>
      <c r="C326" s="336"/>
      <c r="D326" s="34"/>
      <c r="E326" s="181"/>
      <c r="F326" s="152"/>
    </row>
    <row r="327" spans="1:6" s="4" customFormat="1" ht="15.75">
      <c r="A327" s="31"/>
      <c r="B327" s="237"/>
      <c r="C327" s="336"/>
      <c r="D327" s="34"/>
      <c r="E327" s="181"/>
      <c r="F327" s="152"/>
    </row>
    <row r="328" spans="1:6" s="4" customFormat="1" ht="15.75">
      <c r="A328" s="44">
        <v>1</v>
      </c>
      <c r="B328" s="43" t="s">
        <v>176</v>
      </c>
      <c r="C328" s="287">
        <v>43</v>
      </c>
      <c r="D328" s="36" t="s">
        <v>96</v>
      </c>
      <c r="E328" s="181"/>
      <c r="F328" s="152"/>
    </row>
    <row r="329" spans="1:6" s="4" customFormat="1" ht="15.75">
      <c r="A329" s="44"/>
      <c r="B329" s="116"/>
      <c r="C329" s="316"/>
      <c r="D329" s="36"/>
      <c r="E329" s="181"/>
      <c r="F329" s="152"/>
    </row>
    <row r="330" spans="1:6" s="4" customFormat="1" ht="29.25">
      <c r="A330" s="117">
        <v>8.2</v>
      </c>
      <c r="B330" s="45" t="s">
        <v>149</v>
      </c>
      <c r="C330" s="338"/>
      <c r="D330" s="36"/>
      <c r="E330" s="181"/>
      <c r="F330" s="152"/>
    </row>
    <row r="331" spans="1:6" s="4" customFormat="1" ht="78.75">
      <c r="A331" s="183"/>
      <c r="B331" s="245" t="s">
        <v>150</v>
      </c>
      <c r="C331" s="339"/>
      <c r="D331" s="35"/>
      <c r="E331" s="181"/>
      <c r="F331" s="152"/>
    </row>
    <row r="332" spans="1:6" s="4" customFormat="1" ht="15.75">
      <c r="A332" s="87"/>
      <c r="B332" s="16"/>
      <c r="C332" s="321"/>
      <c r="D332" s="35"/>
      <c r="E332" s="181"/>
      <c r="F332" s="152"/>
    </row>
    <row r="333" spans="1:6" s="4" customFormat="1" ht="15.75">
      <c r="A333" s="44">
        <v>1</v>
      </c>
      <c r="B333" s="43" t="s">
        <v>29</v>
      </c>
      <c r="C333" s="332"/>
      <c r="D333" s="36"/>
      <c r="E333" s="181"/>
      <c r="F333" s="152"/>
    </row>
    <row r="334" spans="1:6" s="4" customFormat="1" ht="15.75">
      <c r="A334" s="44"/>
      <c r="B334" s="199" t="s">
        <v>86</v>
      </c>
      <c r="C334" s="287">
        <v>37.2</v>
      </c>
      <c r="D334" s="36" t="s">
        <v>96</v>
      </c>
      <c r="E334" s="181"/>
      <c r="F334" s="152"/>
    </row>
    <row r="335" spans="1:6" s="4" customFormat="1" ht="15.75">
      <c r="A335" s="44"/>
      <c r="B335" s="199" t="s">
        <v>87</v>
      </c>
      <c r="C335" s="287">
        <v>5.6</v>
      </c>
      <c r="D335" s="36" t="s">
        <v>96</v>
      </c>
      <c r="E335" s="181"/>
      <c r="F335" s="152"/>
    </row>
    <row r="336" spans="1:6" s="4" customFormat="1" ht="15.75">
      <c r="A336" s="31"/>
      <c r="B336" s="14"/>
      <c r="C336" s="332"/>
      <c r="D336" s="36"/>
      <c r="E336" s="181"/>
      <c r="F336" s="152"/>
    </row>
    <row r="337" spans="1:6" s="4" customFormat="1" ht="15.75">
      <c r="A337" s="26"/>
      <c r="B337" s="244"/>
      <c r="C337" s="328"/>
      <c r="D337" s="68"/>
      <c r="E337" s="181"/>
      <c r="F337" s="152"/>
    </row>
    <row r="338" spans="1:6" s="4" customFormat="1" ht="15.75">
      <c r="A338" s="26"/>
      <c r="B338" s="244"/>
      <c r="C338" s="328"/>
      <c r="D338" s="68"/>
      <c r="E338" s="181"/>
      <c r="F338" s="152"/>
    </row>
    <row r="339" spans="1:6" s="4" customFormat="1" ht="15.75">
      <c r="A339" s="26"/>
      <c r="B339" s="244"/>
      <c r="C339" s="328"/>
      <c r="D339" s="68"/>
      <c r="E339" s="181"/>
      <c r="F339" s="152"/>
    </row>
    <row r="340" spans="1:13" s="4" customFormat="1" ht="15.75">
      <c r="A340" s="31"/>
      <c r="B340" s="14"/>
      <c r="C340" s="316"/>
      <c r="D340" s="34"/>
      <c r="E340" s="181"/>
      <c r="F340" s="56"/>
      <c r="H340" s="18"/>
      <c r="I340" s="185"/>
      <c r="J340" s="185"/>
      <c r="K340" s="18"/>
      <c r="L340" s="196"/>
      <c r="M340" s="18"/>
    </row>
    <row r="341" spans="1:13" s="4" customFormat="1" ht="15.75">
      <c r="A341" s="31"/>
      <c r="B341" s="14"/>
      <c r="C341" s="332"/>
      <c r="D341" s="34"/>
      <c r="E341" s="181"/>
      <c r="F341" s="56"/>
      <c r="H341" s="18"/>
      <c r="I341" s="185"/>
      <c r="J341" s="185"/>
      <c r="K341" s="18"/>
      <c r="L341" s="196"/>
      <c r="M341" s="18"/>
    </row>
    <row r="342" spans="1:6" s="4" customFormat="1" ht="15.75">
      <c r="A342" s="31"/>
      <c r="B342" s="14"/>
      <c r="C342" s="316"/>
      <c r="D342" s="34"/>
      <c r="E342" s="181"/>
      <c r="F342" s="56"/>
    </row>
    <row r="343" spans="1:6" s="4" customFormat="1" ht="15.75">
      <c r="A343" s="31"/>
      <c r="B343" s="14"/>
      <c r="C343" s="316"/>
      <c r="D343" s="34"/>
      <c r="E343" s="181"/>
      <c r="F343" s="56"/>
    </row>
    <row r="344" spans="1:6" s="4" customFormat="1" ht="15">
      <c r="A344" s="26"/>
      <c r="B344" s="37"/>
      <c r="C344" s="328"/>
      <c r="D344" s="68"/>
      <c r="E344" s="181"/>
      <c r="F344" s="56"/>
    </row>
    <row r="345" spans="1:6" s="4" customFormat="1" ht="15">
      <c r="A345" s="26"/>
      <c r="B345" s="37"/>
      <c r="C345" s="328"/>
      <c r="D345" s="68"/>
      <c r="E345" s="181"/>
      <c r="F345" s="56"/>
    </row>
    <row r="346" spans="1:6" s="4" customFormat="1" ht="15.75">
      <c r="A346" s="81"/>
      <c r="B346" s="172"/>
      <c r="C346" s="316"/>
      <c r="D346" s="68"/>
      <c r="E346" s="181"/>
      <c r="F346" s="56"/>
    </row>
    <row r="347" spans="1:6" s="4" customFormat="1" ht="15.75">
      <c r="A347" s="31"/>
      <c r="B347" s="14"/>
      <c r="C347" s="316"/>
      <c r="D347" s="34"/>
      <c r="E347" s="181"/>
      <c r="F347" s="56"/>
    </row>
    <row r="348" spans="1:10" s="4" customFormat="1" ht="15.75">
      <c r="A348" s="44"/>
      <c r="B348" s="43"/>
      <c r="C348" s="332"/>
      <c r="D348" s="36"/>
      <c r="E348" s="180"/>
      <c r="F348" s="56"/>
      <c r="H348" s="18"/>
      <c r="I348" s="18"/>
      <c r="J348" s="18"/>
    </row>
    <row r="349" spans="1:10" s="4" customFormat="1" ht="15.75">
      <c r="A349" s="44"/>
      <c r="B349" s="43"/>
      <c r="C349" s="332"/>
      <c r="D349" s="36"/>
      <c r="E349" s="180"/>
      <c r="F349" s="56"/>
      <c r="H349" s="18"/>
      <c r="I349" s="18"/>
      <c r="J349" s="18"/>
    </row>
    <row r="350" spans="1:6" s="4" customFormat="1" ht="15.75">
      <c r="A350" s="31"/>
      <c r="B350" s="14"/>
      <c r="C350" s="316"/>
      <c r="D350" s="34"/>
      <c r="E350" s="99"/>
      <c r="F350" s="153"/>
    </row>
    <row r="351" spans="1:6" s="4" customFormat="1" ht="15.75">
      <c r="A351" s="119"/>
      <c r="B351" s="137" t="s">
        <v>232</v>
      </c>
      <c r="C351" s="322"/>
      <c r="D351" s="121"/>
      <c r="E351" s="120"/>
      <c r="F351" s="154"/>
    </row>
    <row r="352" spans="1:6" s="6" customFormat="1" ht="15.75">
      <c r="A352" s="129"/>
      <c r="B352" s="130" t="s">
        <v>41</v>
      </c>
      <c r="C352" s="323"/>
      <c r="D352" s="132"/>
      <c r="E352" s="131"/>
      <c r="F352" s="136"/>
    </row>
    <row r="353" spans="1:6" s="4" customFormat="1" ht="15.75">
      <c r="A353" s="46"/>
      <c r="B353" s="33" t="s">
        <v>101</v>
      </c>
      <c r="C353" s="324"/>
      <c r="D353" s="83"/>
      <c r="E353" s="110"/>
      <c r="F353" s="155"/>
    </row>
    <row r="354" spans="1:6" s="4" customFormat="1" ht="18.75">
      <c r="A354" s="26"/>
      <c r="B354" s="29" t="s">
        <v>42</v>
      </c>
      <c r="C354" s="320"/>
      <c r="D354" s="68"/>
      <c r="E354" s="99"/>
      <c r="F354" s="152"/>
    </row>
    <row r="355" spans="1:6" s="4" customFormat="1" ht="18.75">
      <c r="A355" s="26"/>
      <c r="B355" s="29"/>
      <c r="C355" s="320"/>
      <c r="D355" s="68"/>
      <c r="E355" s="99"/>
      <c r="F355" s="152"/>
    </row>
    <row r="356" spans="1:6" s="4" customFormat="1" ht="15">
      <c r="A356" s="24">
        <v>9.1</v>
      </c>
      <c r="B356" s="37" t="s">
        <v>248</v>
      </c>
      <c r="C356" s="320"/>
      <c r="D356" s="68"/>
      <c r="E356" s="99"/>
      <c r="F356" s="152"/>
    </row>
    <row r="357" spans="1:6" s="4" customFormat="1" ht="15.75">
      <c r="A357" s="28"/>
      <c r="B357" s="19" t="s">
        <v>249</v>
      </c>
      <c r="C357" s="321"/>
      <c r="D357" s="68"/>
      <c r="E357" s="99"/>
      <c r="F357" s="152"/>
    </row>
    <row r="358" spans="1:6" s="4" customFormat="1" ht="126">
      <c r="A358" s="28"/>
      <c r="B358" s="297" t="s">
        <v>250</v>
      </c>
      <c r="C358" s="321"/>
      <c r="D358" s="68"/>
      <c r="E358" s="99"/>
      <c r="F358" s="152"/>
    </row>
    <row r="359" spans="1:6" s="4" customFormat="1" ht="15.75">
      <c r="A359" s="28"/>
      <c r="B359" s="298"/>
      <c r="C359" s="321"/>
      <c r="D359" s="68"/>
      <c r="E359" s="99"/>
      <c r="F359" s="152"/>
    </row>
    <row r="360" spans="1:6" s="4" customFormat="1" ht="31.5">
      <c r="A360" s="31" t="s">
        <v>10</v>
      </c>
      <c r="B360" s="299" t="s">
        <v>251</v>
      </c>
      <c r="C360" s="321"/>
      <c r="D360" s="68"/>
      <c r="E360" s="99"/>
      <c r="F360" s="152"/>
    </row>
    <row r="361" spans="1:6" s="4" customFormat="1" ht="31.5">
      <c r="A361" s="31"/>
      <c r="B361" s="299" t="s">
        <v>252</v>
      </c>
      <c r="C361" s="321"/>
      <c r="D361" s="68"/>
      <c r="E361" s="99"/>
      <c r="F361" s="152"/>
    </row>
    <row r="362" spans="1:6" s="4" customFormat="1" ht="15.75">
      <c r="A362" s="31"/>
      <c r="B362" s="299"/>
      <c r="C362" s="321"/>
      <c r="D362" s="68"/>
      <c r="E362" s="99"/>
      <c r="F362" s="152"/>
    </row>
    <row r="363" spans="1:6" s="4" customFormat="1" ht="15.75">
      <c r="A363" s="31" t="s">
        <v>253</v>
      </c>
      <c r="B363" s="298" t="s">
        <v>254</v>
      </c>
      <c r="C363" s="321"/>
      <c r="D363" s="68"/>
      <c r="E363" s="99"/>
      <c r="F363" s="152"/>
    </row>
    <row r="364" spans="1:6" s="4" customFormat="1" ht="47.25">
      <c r="A364" s="31">
        <v>1</v>
      </c>
      <c r="B364" s="300" t="s">
        <v>255</v>
      </c>
      <c r="C364" s="287">
        <v>1</v>
      </c>
      <c r="D364" s="68" t="s">
        <v>7</v>
      </c>
      <c r="E364" s="99"/>
      <c r="F364" s="295"/>
    </row>
    <row r="365" spans="1:6" s="4" customFormat="1" ht="15.75">
      <c r="A365" s="31" t="s">
        <v>256</v>
      </c>
      <c r="B365" s="298" t="s">
        <v>257</v>
      </c>
      <c r="C365" s="294"/>
      <c r="D365" s="68"/>
      <c r="E365" s="99"/>
      <c r="F365" s="295"/>
    </row>
    <row r="366" spans="1:6" s="4" customFormat="1" ht="47.25">
      <c r="A366" s="31">
        <v>1</v>
      </c>
      <c r="B366" s="301" t="s">
        <v>258</v>
      </c>
      <c r="C366" s="287">
        <v>1</v>
      </c>
      <c r="D366" s="68" t="s">
        <v>7</v>
      </c>
      <c r="E366" s="99"/>
      <c r="F366" s="295"/>
    </row>
    <row r="367" spans="1:6" s="4" customFormat="1" ht="15.75">
      <c r="A367" s="31"/>
      <c r="B367" s="301"/>
      <c r="C367" s="287"/>
      <c r="D367" s="68"/>
      <c r="E367" s="99"/>
      <c r="F367" s="295"/>
    </row>
    <row r="368" spans="1:6" s="4" customFormat="1" ht="63">
      <c r="A368" s="31">
        <v>2</v>
      </c>
      <c r="B368" s="350" t="s">
        <v>298</v>
      </c>
      <c r="C368" s="287">
        <v>1</v>
      </c>
      <c r="D368" s="68" t="s">
        <v>7</v>
      </c>
      <c r="E368" s="99"/>
      <c r="F368" s="295"/>
    </row>
    <row r="369" spans="1:6" s="4" customFormat="1" ht="15.75">
      <c r="A369" s="31"/>
      <c r="B369" s="301"/>
      <c r="C369" s="287"/>
      <c r="D369" s="68"/>
      <c r="E369" s="99"/>
      <c r="F369" s="295"/>
    </row>
    <row r="370" spans="1:6" s="4" customFormat="1" ht="15.75">
      <c r="A370" s="31"/>
      <c r="B370" s="301"/>
      <c r="C370" s="287"/>
      <c r="D370" s="68"/>
      <c r="E370" s="99"/>
      <c r="F370" s="295"/>
    </row>
    <row r="371" spans="1:6" s="4" customFormat="1" ht="15.75">
      <c r="A371" s="31"/>
      <c r="B371" s="301"/>
      <c r="C371" s="287"/>
      <c r="D371" s="68"/>
      <c r="E371" s="99"/>
      <c r="F371" s="295"/>
    </row>
    <row r="372" spans="1:6" s="4" customFormat="1" ht="15.75">
      <c r="A372" s="31"/>
      <c r="B372" s="300"/>
      <c r="C372" s="332"/>
      <c r="D372" s="68"/>
      <c r="E372" s="99"/>
      <c r="F372" s="295"/>
    </row>
    <row r="373" spans="1:6" s="4" customFormat="1" ht="15.75">
      <c r="A373" s="28" t="s">
        <v>259</v>
      </c>
      <c r="B373" s="298" t="s">
        <v>260</v>
      </c>
      <c r="C373" s="332"/>
      <c r="D373" s="68"/>
      <c r="E373" s="99"/>
      <c r="F373" s="295"/>
    </row>
    <row r="374" spans="1:6" s="4" customFormat="1" ht="94.5">
      <c r="A374" s="31"/>
      <c r="B374" s="300" t="s">
        <v>261</v>
      </c>
      <c r="C374" s="294"/>
      <c r="D374" s="68"/>
      <c r="E374" s="99"/>
      <c r="F374" s="295"/>
    </row>
    <row r="375" spans="1:6" s="4" customFormat="1" ht="15.75">
      <c r="A375" s="31"/>
      <c r="B375" s="300"/>
      <c r="C375" s="294"/>
      <c r="D375" s="68"/>
      <c r="E375" s="99"/>
      <c r="F375" s="295"/>
    </row>
    <row r="376" spans="1:6" s="4" customFormat="1" ht="15.75">
      <c r="A376" s="31"/>
      <c r="B376" s="300"/>
      <c r="C376" s="294"/>
      <c r="D376" s="68"/>
      <c r="E376" s="99"/>
      <c r="F376" s="295"/>
    </row>
    <row r="377" spans="1:6" s="4" customFormat="1" ht="31.5">
      <c r="A377" s="31">
        <v>1</v>
      </c>
      <c r="B377" s="299" t="s">
        <v>318</v>
      </c>
      <c r="C377" s="287">
        <v>1</v>
      </c>
      <c r="D377" s="68" t="s">
        <v>92</v>
      </c>
      <c r="E377" s="99"/>
      <c r="F377" s="295"/>
    </row>
    <row r="378" spans="1:6" s="4" customFormat="1" ht="15.75">
      <c r="A378" s="31">
        <v>2</v>
      </c>
      <c r="B378" s="299" t="s">
        <v>319</v>
      </c>
      <c r="C378" s="287">
        <v>1</v>
      </c>
      <c r="D378" s="68" t="s">
        <v>92</v>
      </c>
      <c r="E378" s="99"/>
      <c r="F378" s="295"/>
    </row>
    <row r="379" spans="1:6" s="4" customFormat="1" ht="15.75">
      <c r="A379" s="31">
        <v>3</v>
      </c>
      <c r="B379" s="299" t="s">
        <v>299</v>
      </c>
      <c r="C379" s="287">
        <v>1</v>
      </c>
      <c r="D379" s="68" t="s">
        <v>92</v>
      </c>
      <c r="E379" s="99"/>
      <c r="F379" s="295"/>
    </row>
    <row r="380" spans="1:6" s="4" customFormat="1" ht="15.75">
      <c r="A380" s="31">
        <v>4</v>
      </c>
      <c r="B380" s="299" t="s">
        <v>262</v>
      </c>
      <c r="C380" s="287">
        <v>1</v>
      </c>
      <c r="D380" s="68" t="s">
        <v>92</v>
      </c>
      <c r="E380" s="99"/>
      <c r="F380" s="295"/>
    </row>
    <row r="381" spans="1:6" s="4" customFormat="1" ht="15.75">
      <c r="A381" s="31">
        <v>5</v>
      </c>
      <c r="B381" s="299" t="s">
        <v>263</v>
      </c>
      <c r="C381" s="287">
        <v>1</v>
      </c>
      <c r="D381" s="68" t="s">
        <v>92</v>
      </c>
      <c r="E381" s="99"/>
      <c r="F381" s="295"/>
    </row>
    <row r="382" spans="1:6" s="4" customFormat="1" ht="15.75">
      <c r="A382" s="31">
        <v>6</v>
      </c>
      <c r="B382" s="299" t="s">
        <v>264</v>
      </c>
      <c r="C382" s="287">
        <v>3</v>
      </c>
      <c r="D382" s="68" t="s">
        <v>92</v>
      </c>
      <c r="E382" s="99"/>
      <c r="F382" s="295"/>
    </row>
    <row r="383" spans="1:6" s="4" customFormat="1" ht="15.75">
      <c r="A383" s="31">
        <v>7</v>
      </c>
      <c r="B383" s="351" t="s">
        <v>300</v>
      </c>
      <c r="C383" s="287">
        <v>2</v>
      </c>
      <c r="D383" s="68" t="s">
        <v>92</v>
      </c>
      <c r="E383" s="99"/>
      <c r="F383" s="295"/>
    </row>
    <row r="384" spans="1:6" s="4" customFormat="1" ht="15.75">
      <c r="A384" s="31">
        <v>8</v>
      </c>
      <c r="B384" s="299" t="s">
        <v>301</v>
      </c>
      <c r="C384" s="287">
        <v>1</v>
      </c>
      <c r="D384" s="68" t="s">
        <v>92</v>
      </c>
      <c r="E384" s="99"/>
      <c r="F384" s="295"/>
    </row>
    <row r="385" spans="1:6" s="4" customFormat="1" ht="15.75">
      <c r="A385" s="31">
        <v>9</v>
      </c>
      <c r="B385" s="299" t="s">
        <v>302</v>
      </c>
      <c r="C385" s="287">
        <v>1</v>
      </c>
      <c r="D385" s="68" t="s">
        <v>92</v>
      </c>
      <c r="E385" s="99"/>
      <c r="F385" s="295"/>
    </row>
    <row r="386" spans="1:6" s="4" customFormat="1" ht="15.75">
      <c r="A386" s="31">
        <v>10</v>
      </c>
      <c r="B386" s="351" t="s">
        <v>303</v>
      </c>
      <c r="C386" s="287">
        <v>1</v>
      </c>
      <c r="D386" s="68" t="s">
        <v>92</v>
      </c>
      <c r="E386" s="99"/>
      <c r="F386" s="295"/>
    </row>
    <row r="387" spans="1:6" s="4" customFormat="1" ht="15.75">
      <c r="A387" s="31"/>
      <c r="B387" s="299"/>
      <c r="C387" s="287"/>
      <c r="D387" s="68"/>
      <c r="E387" s="99"/>
      <c r="F387" s="295"/>
    </row>
    <row r="388" spans="1:6" s="4" customFormat="1" ht="15.75">
      <c r="A388" s="31"/>
      <c r="B388" s="299"/>
      <c r="C388" s="332"/>
      <c r="D388" s="68"/>
      <c r="E388" s="99"/>
      <c r="F388" s="295"/>
    </row>
    <row r="389" spans="1:6" s="4" customFormat="1" ht="15.75">
      <c r="A389" s="31"/>
      <c r="B389" s="299"/>
      <c r="C389" s="332"/>
      <c r="D389" s="68"/>
      <c r="E389" s="99"/>
      <c r="F389" s="295"/>
    </row>
    <row r="390" spans="1:6" s="4" customFormat="1" ht="15.75">
      <c r="A390" s="31"/>
      <c r="B390" s="299"/>
      <c r="C390" s="332"/>
      <c r="D390" s="68"/>
      <c r="E390" s="99"/>
      <c r="F390" s="295"/>
    </row>
    <row r="391" spans="1:6" s="4" customFormat="1" ht="15.75">
      <c r="A391" s="31"/>
      <c r="B391" s="299"/>
      <c r="C391" s="332"/>
      <c r="D391" s="68"/>
      <c r="E391" s="99"/>
      <c r="F391" s="295"/>
    </row>
    <row r="392" spans="1:6" s="4" customFormat="1" ht="15.75">
      <c r="A392" s="31"/>
      <c r="B392" s="14"/>
      <c r="C392" s="340"/>
      <c r="D392" s="68"/>
      <c r="E392" s="99"/>
      <c r="F392" s="295"/>
    </row>
    <row r="393" spans="1:6" s="4" customFormat="1" ht="15.75">
      <c r="A393" s="28" t="s">
        <v>265</v>
      </c>
      <c r="B393" s="298" t="s">
        <v>266</v>
      </c>
      <c r="C393" s="321"/>
      <c r="D393" s="68"/>
      <c r="E393" s="99"/>
      <c r="F393" s="295"/>
    </row>
    <row r="394" spans="1:6" s="4" customFormat="1" ht="78.75">
      <c r="A394" s="31"/>
      <c r="B394" s="96" t="s">
        <v>267</v>
      </c>
      <c r="C394" s="341"/>
      <c r="D394" s="68"/>
      <c r="E394" s="99"/>
      <c r="F394" s="295"/>
    </row>
    <row r="395" spans="1:6" s="4" customFormat="1" ht="15.75">
      <c r="A395" s="31">
        <v>1</v>
      </c>
      <c r="B395" s="14" t="s">
        <v>268</v>
      </c>
      <c r="C395" s="289">
        <v>1</v>
      </c>
      <c r="D395" s="68" t="s">
        <v>7</v>
      </c>
      <c r="E395" s="99"/>
      <c r="F395" s="295"/>
    </row>
    <row r="396" spans="1:6" s="4" customFormat="1" ht="15.75">
      <c r="A396" s="31"/>
      <c r="B396" s="299"/>
      <c r="C396" s="321"/>
      <c r="D396" s="68"/>
      <c r="E396" s="99"/>
      <c r="F396" s="295"/>
    </row>
    <row r="397" spans="1:6" s="4" customFormat="1" ht="15.75">
      <c r="A397" s="238"/>
      <c r="B397" s="239"/>
      <c r="C397" s="321"/>
      <c r="D397" s="68"/>
      <c r="E397" s="99"/>
      <c r="F397" s="295"/>
    </row>
    <row r="398" spans="1:6" s="4" customFormat="1" ht="31.5">
      <c r="A398" s="228">
        <v>9.2</v>
      </c>
      <c r="B398" s="229" t="s">
        <v>139</v>
      </c>
      <c r="C398" s="342"/>
      <c r="D398" s="240"/>
      <c r="E398" s="99"/>
      <c r="F398" s="295"/>
    </row>
    <row r="399" spans="1:6" s="4" customFormat="1" ht="110.25">
      <c r="A399" s="241"/>
      <c r="B399" s="233" t="s">
        <v>140</v>
      </c>
      <c r="C399" s="342"/>
      <c r="D399" s="240"/>
      <c r="E399" s="99"/>
      <c r="F399" s="295"/>
    </row>
    <row r="400" spans="1:6" s="4" customFormat="1" ht="15.75">
      <c r="A400" s="241"/>
      <c r="B400" s="233" t="s">
        <v>141</v>
      </c>
      <c r="C400" s="342"/>
      <c r="D400" s="240"/>
      <c r="E400" s="99"/>
      <c r="F400" s="295"/>
    </row>
    <row r="401" spans="1:6" s="4" customFormat="1" ht="15.75">
      <c r="A401" s="241"/>
      <c r="B401" s="302"/>
      <c r="C401" s="303"/>
      <c r="D401" s="240"/>
      <c r="E401" s="309"/>
      <c r="F401" s="310"/>
    </row>
    <row r="402" spans="1:6" s="4" customFormat="1" ht="15.75">
      <c r="A402" s="241" t="s">
        <v>233</v>
      </c>
      <c r="B402" s="229" t="s">
        <v>269</v>
      </c>
      <c r="C402" s="303"/>
      <c r="D402" s="240"/>
      <c r="E402" s="309"/>
      <c r="F402" s="310"/>
    </row>
    <row r="403" spans="1:6" s="4" customFormat="1" ht="47.25">
      <c r="A403" s="304">
        <v>1</v>
      </c>
      <c r="B403" s="233" t="s">
        <v>270</v>
      </c>
      <c r="C403" s="303">
        <v>1</v>
      </c>
      <c r="D403" s="240" t="s">
        <v>7</v>
      </c>
      <c r="E403" s="309"/>
      <c r="F403" s="310"/>
    </row>
    <row r="404" spans="1:6" s="4" customFormat="1" ht="15.75">
      <c r="A404" s="241" t="s">
        <v>271</v>
      </c>
      <c r="B404" s="256" t="s">
        <v>272</v>
      </c>
      <c r="C404" s="303"/>
      <c r="D404" s="240"/>
      <c r="E404" s="309"/>
      <c r="F404" s="310"/>
    </row>
    <row r="405" spans="1:6" s="4" customFormat="1" ht="47.25">
      <c r="A405" s="221">
        <v>1</v>
      </c>
      <c r="B405" s="257" t="s">
        <v>273</v>
      </c>
      <c r="C405" s="305">
        <v>1</v>
      </c>
      <c r="D405" s="258" t="s">
        <v>7</v>
      </c>
      <c r="E405" s="309"/>
      <c r="F405" s="310"/>
    </row>
    <row r="406" spans="1:6" s="4" customFormat="1" ht="15.75">
      <c r="A406" s="221"/>
      <c r="B406" s="257"/>
      <c r="C406" s="305"/>
      <c r="D406" s="258"/>
      <c r="E406" s="309"/>
      <c r="F406" s="310"/>
    </row>
    <row r="407" spans="1:6" s="4" customFormat="1" ht="15.75">
      <c r="A407" s="241" t="s">
        <v>274</v>
      </c>
      <c r="B407" s="256" t="s">
        <v>275</v>
      </c>
      <c r="C407" s="303"/>
      <c r="D407" s="240"/>
      <c r="E407" s="309"/>
      <c r="F407" s="310"/>
    </row>
    <row r="408" spans="1:6" s="4" customFormat="1" ht="47.25">
      <c r="A408" s="221">
        <v>1</v>
      </c>
      <c r="B408" s="257" t="s">
        <v>276</v>
      </c>
      <c r="C408" s="305">
        <v>1</v>
      </c>
      <c r="D408" s="258" t="s">
        <v>7</v>
      </c>
      <c r="E408" s="309"/>
      <c r="F408" s="310"/>
    </row>
    <row r="409" spans="1:6" s="4" customFormat="1" ht="15.75">
      <c r="A409" s="238"/>
      <c r="B409" s="239"/>
      <c r="C409" s="294"/>
      <c r="D409" s="68"/>
      <c r="E409" s="309"/>
      <c r="F409" s="310"/>
    </row>
    <row r="410" spans="1:6" s="4" customFormat="1" ht="15.75">
      <c r="A410" s="238"/>
      <c r="B410" s="239"/>
      <c r="C410" s="306"/>
      <c r="D410" s="68"/>
      <c r="E410" s="309"/>
      <c r="F410" s="310"/>
    </row>
    <row r="411" spans="1:6" s="4" customFormat="1" ht="15.75">
      <c r="A411" s="241" t="s">
        <v>277</v>
      </c>
      <c r="B411" s="19" t="s">
        <v>43</v>
      </c>
      <c r="C411" s="307"/>
      <c r="D411" s="68"/>
      <c r="E411" s="309"/>
      <c r="F411" s="310"/>
    </row>
    <row r="412" spans="1:6" s="4" customFormat="1" ht="47.25">
      <c r="A412" s="31">
        <v>1</v>
      </c>
      <c r="B412" s="72" t="s">
        <v>78</v>
      </c>
      <c r="C412" s="308">
        <v>1</v>
      </c>
      <c r="D412" s="68" t="s">
        <v>7</v>
      </c>
      <c r="E412" s="99"/>
      <c r="F412" s="295"/>
    </row>
    <row r="413" spans="1:6" s="4" customFormat="1" ht="18.75">
      <c r="A413" s="296"/>
      <c r="B413" s="29"/>
      <c r="C413" s="352"/>
      <c r="D413" s="68"/>
      <c r="E413" s="309"/>
      <c r="F413" s="311"/>
    </row>
    <row r="414" spans="1:6" s="4" customFormat="1" ht="18.75">
      <c r="A414" s="296"/>
      <c r="B414" s="29"/>
      <c r="C414" s="352"/>
      <c r="D414" s="68"/>
      <c r="E414" s="99"/>
      <c r="F414" s="152"/>
    </row>
    <row r="415" spans="1:6" s="4" customFormat="1" ht="18.75">
      <c r="A415" s="296"/>
      <c r="B415" s="29"/>
      <c r="C415" s="320"/>
      <c r="D415" s="68"/>
      <c r="E415" s="99"/>
      <c r="F415" s="152"/>
    </row>
    <row r="416" spans="1:6" s="4" customFormat="1" ht="18.75">
      <c r="A416" s="296"/>
      <c r="B416" s="29"/>
      <c r="C416" s="320"/>
      <c r="D416" s="68"/>
      <c r="E416" s="99"/>
      <c r="F416" s="152"/>
    </row>
    <row r="417" spans="1:6" s="4" customFormat="1" ht="18.75">
      <c r="A417" s="296"/>
      <c r="B417" s="29"/>
      <c r="C417" s="320"/>
      <c r="D417" s="68"/>
      <c r="E417" s="99"/>
      <c r="F417" s="152"/>
    </row>
    <row r="418" spans="1:6" s="4" customFormat="1" ht="18.75">
      <c r="A418" s="296"/>
      <c r="B418" s="29"/>
      <c r="C418" s="320"/>
      <c r="D418" s="68"/>
      <c r="E418" s="99"/>
      <c r="F418" s="152"/>
    </row>
    <row r="419" spans="1:6" s="4" customFormat="1" ht="18.75">
      <c r="A419" s="296"/>
      <c r="B419" s="29"/>
      <c r="C419" s="320"/>
      <c r="D419" s="68"/>
      <c r="E419" s="99"/>
      <c r="F419" s="152"/>
    </row>
    <row r="420" spans="1:6" s="4" customFormat="1" ht="18.75">
      <c r="A420" s="296"/>
      <c r="B420" s="29"/>
      <c r="C420" s="320"/>
      <c r="D420" s="68"/>
      <c r="E420" s="99"/>
      <c r="F420" s="152"/>
    </row>
    <row r="421" spans="1:6" s="4" customFormat="1" ht="18.75">
      <c r="A421" s="296"/>
      <c r="B421" s="29"/>
      <c r="C421" s="320"/>
      <c r="D421" s="68"/>
      <c r="E421" s="99"/>
      <c r="F421" s="152"/>
    </row>
    <row r="422" spans="1:6" s="4" customFormat="1" ht="18.75">
      <c r="A422" s="296"/>
      <c r="B422" s="29"/>
      <c r="C422" s="320"/>
      <c r="D422" s="68"/>
      <c r="E422" s="99"/>
      <c r="F422" s="152"/>
    </row>
    <row r="423" spans="1:6" s="4" customFormat="1" ht="18.75">
      <c r="A423" s="296"/>
      <c r="B423" s="29"/>
      <c r="C423" s="320"/>
      <c r="D423" s="68"/>
      <c r="E423" s="99"/>
      <c r="F423" s="152"/>
    </row>
    <row r="424" spans="1:6" s="4" customFormat="1" ht="18.75">
      <c r="A424" s="296"/>
      <c r="B424" s="29"/>
      <c r="C424" s="320"/>
      <c r="D424" s="68"/>
      <c r="E424" s="99"/>
      <c r="F424" s="152"/>
    </row>
    <row r="425" spans="1:6" s="4" customFormat="1" ht="18.75">
      <c r="A425" s="296"/>
      <c r="B425" s="29"/>
      <c r="C425" s="320"/>
      <c r="D425" s="68"/>
      <c r="E425" s="99"/>
      <c r="F425" s="152"/>
    </row>
    <row r="426" spans="1:6" s="4" customFormat="1" ht="18.75">
      <c r="A426" s="296"/>
      <c r="B426" s="29"/>
      <c r="C426" s="320"/>
      <c r="D426" s="68"/>
      <c r="E426" s="99"/>
      <c r="F426" s="152"/>
    </row>
    <row r="427" spans="1:6" s="4" customFormat="1" ht="18.75">
      <c r="A427" s="296"/>
      <c r="B427" s="29"/>
      <c r="C427" s="320"/>
      <c r="D427" s="68"/>
      <c r="E427" s="99"/>
      <c r="F427" s="152"/>
    </row>
    <row r="428" spans="1:6" s="4" customFormat="1" ht="18.75">
      <c r="A428" s="296"/>
      <c r="B428" s="29"/>
      <c r="C428" s="320"/>
      <c r="D428" s="68"/>
      <c r="E428" s="99"/>
      <c r="F428" s="152"/>
    </row>
    <row r="429" spans="1:6" s="4" customFormat="1" ht="18.75">
      <c r="A429" s="296"/>
      <c r="B429" s="29"/>
      <c r="C429" s="320"/>
      <c r="D429" s="68"/>
      <c r="E429" s="99"/>
      <c r="F429" s="152"/>
    </row>
    <row r="430" spans="1:6" s="4" customFormat="1" ht="18.75">
      <c r="A430" s="296"/>
      <c r="B430" s="29"/>
      <c r="C430" s="320"/>
      <c r="D430" s="68"/>
      <c r="E430" s="99"/>
      <c r="F430" s="152"/>
    </row>
    <row r="431" spans="1:6" s="4" customFormat="1" ht="18.75">
      <c r="A431" s="296"/>
      <c r="B431" s="29"/>
      <c r="C431" s="320"/>
      <c r="D431" s="68"/>
      <c r="E431" s="99"/>
      <c r="F431" s="152"/>
    </row>
    <row r="432" spans="1:6" s="4" customFormat="1" ht="18.75">
      <c r="A432" s="296"/>
      <c r="B432" s="29"/>
      <c r="C432" s="320"/>
      <c r="D432" s="68"/>
      <c r="E432" s="99"/>
      <c r="F432" s="152"/>
    </row>
    <row r="433" spans="1:6" s="4" customFormat="1" ht="18.75">
      <c r="A433" s="296"/>
      <c r="B433" s="29"/>
      <c r="C433" s="320"/>
      <c r="D433" s="68"/>
      <c r="E433" s="99"/>
      <c r="F433" s="152"/>
    </row>
    <row r="434" spans="1:6" s="4" customFormat="1" ht="18.75">
      <c r="A434" s="296"/>
      <c r="B434" s="29"/>
      <c r="C434" s="320"/>
      <c r="D434" s="68"/>
      <c r="E434" s="99"/>
      <c r="F434" s="152"/>
    </row>
    <row r="435" spans="1:6" s="4" customFormat="1" ht="18.75">
      <c r="A435" s="296"/>
      <c r="B435" s="29"/>
      <c r="C435" s="320"/>
      <c r="D435" s="68"/>
      <c r="E435" s="99"/>
      <c r="F435" s="152"/>
    </row>
    <row r="436" spans="1:6" s="4" customFormat="1" ht="18.75">
      <c r="A436" s="296"/>
      <c r="B436" s="29"/>
      <c r="C436" s="320"/>
      <c r="D436" s="68"/>
      <c r="E436" s="99"/>
      <c r="F436" s="152"/>
    </row>
    <row r="437" spans="1:6" s="4" customFormat="1" ht="18.75">
      <c r="A437" s="296"/>
      <c r="B437" s="29"/>
      <c r="C437" s="320"/>
      <c r="D437" s="68"/>
      <c r="E437" s="99"/>
      <c r="F437" s="152"/>
    </row>
    <row r="438" spans="1:6" s="4" customFormat="1" ht="18.75">
      <c r="A438" s="296"/>
      <c r="B438" s="29"/>
      <c r="C438" s="320"/>
      <c r="D438" s="68"/>
      <c r="E438" s="99"/>
      <c r="F438" s="152"/>
    </row>
    <row r="439" spans="1:6" s="4" customFormat="1" ht="18.75">
      <c r="A439" s="296"/>
      <c r="B439" s="29"/>
      <c r="C439" s="320"/>
      <c r="D439" s="68"/>
      <c r="E439" s="99"/>
      <c r="F439" s="152"/>
    </row>
    <row r="440" spans="1:6" s="4" customFormat="1" ht="18.75">
      <c r="A440" s="296"/>
      <c r="B440" s="29"/>
      <c r="C440" s="320"/>
      <c r="D440" s="68"/>
      <c r="E440" s="99"/>
      <c r="F440" s="152"/>
    </row>
    <row r="441" spans="1:6" s="4" customFormat="1" ht="18.75">
      <c r="A441" s="296"/>
      <c r="B441" s="29"/>
      <c r="C441" s="320"/>
      <c r="D441" s="68"/>
      <c r="E441" s="99"/>
      <c r="F441" s="152"/>
    </row>
    <row r="442" spans="1:6" s="4" customFormat="1" ht="15.75">
      <c r="A442" s="238"/>
      <c r="B442" s="239"/>
      <c r="C442" s="321"/>
      <c r="D442" s="68"/>
      <c r="E442" s="99"/>
      <c r="F442" s="152"/>
    </row>
    <row r="443" spans="1:6" s="4" customFormat="1" ht="15.75">
      <c r="A443" s="228"/>
      <c r="B443" s="229"/>
      <c r="C443" s="342"/>
      <c r="D443" s="240"/>
      <c r="E443" s="99"/>
      <c r="F443" s="152"/>
    </row>
    <row r="444" spans="1:6" s="4" customFormat="1" ht="15.75">
      <c r="A444" s="241"/>
      <c r="B444" s="233"/>
      <c r="C444" s="342"/>
      <c r="D444" s="240"/>
      <c r="E444" s="99"/>
      <c r="F444" s="152"/>
    </row>
    <row r="445" spans="1:6" s="4" customFormat="1" ht="15.75">
      <c r="A445" s="241"/>
      <c r="B445" s="233"/>
      <c r="C445" s="342"/>
      <c r="D445" s="240"/>
      <c r="E445" s="99"/>
      <c r="F445" s="152"/>
    </row>
    <row r="446" spans="1:6" s="4" customFormat="1" ht="15.75">
      <c r="A446" s="238"/>
      <c r="B446" s="239"/>
      <c r="C446" s="344"/>
      <c r="D446" s="68"/>
      <c r="E446" s="99"/>
      <c r="F446" s="152"/>
    </row>
    <row r="447" spans="1:6" s="4" customFormat="1" ht="15.75">
      <c r="A447" s="238"/>
      <c r="B447" s="239"/>
      <c r="C447" s="344"/>
      <c r="D447" s="68"/>
      <c r="E447" s="99"/>
      <c r="F447" s="152"/>
    </row>
    <row r="448" spans="1:6" s="4" customFormat="1" ht="15.75">
      <c r="A448" s="238"/>
      <c r="B448" s="239"/>
      <c r="C448" s="344"/>
      <c r="D448" s="68"/>
      <c r="E448" s="99"/>
      <c r="F448" s="152"/>
    </row>
    <row r="449" spans="1:6" s="4" customFormat="1" ht="15.75">
      <c r="A449" s="238"/>
      <c r="B449" s="239"/>
      <c r="C449" s="344"/>
      <c r="D449" s="68"/>
      <c r="E449" s="99"/>
      <c r="F449" s="152"/>
    </row>
    <row r="450" spans="1:6" s="4" customFormat="1" ht="15.75">
      <c r="A450" s="238"/>
      <c r="B450" s="239"/>
      <c r="C450" s="344"/>
      <c r="D450" s="68"/>
      <c r="E450" s="99"/>
      <c r="F450" s="152"/>
    </row>
    <row r="451" spans="1:6" s="4" customFormat="1" ht="15.75">
      <c r="A451" s="31"/>
      <c r="B451" s="96"/>
      <c r="C451" s="345"/>
      <c r="D451" s="68"/>
      <c r="E451" s="99"/>
      <c r="F451" s="152"/>
    </row>
    <row r="452" spans="1:6" s="4" customFormat="1" ht="15.75">
      <c r="A452" s="241"/>
      <c r="B452" s="256"/>
      <c r="C452" s="342"/>
      <c r="D452" s="240"/>
      <c r="E452" s="99"/>
      <c r="F452" s="152"/>
    </row>
    <row r="453" spans="1:6" s="4" customFormat="1" ht="15.75">
      <c r="A453" s="221"/>
      <c r="B453" s="257"/>
      <c r="C453" s="343"/>
      <c r="D453" s="258"/>
      <c r="E453" s="99"/>
      <c r="F453" s="152"/>
    </row>
    <row r="454" spans="1:6" s="4" customFormat="1" ht="15.75">
      <c r="A454" s="221"/>
      <c r="B454" s="257"/>
      <c r="C454" s="343"/>
      <c r="D454" s="258"/>
      <c r="E454" s="99"/>
      <c r="F454" s="152"/>
    </row>
    <row r="455" spans="1:6" s="4" customFormat="1" ht="15.75">
      <c r="A455" s="241"/>
      <c r="B455" s="256"/>
      <c r="C455" s="342"/>
      <c r="D455" s="240"/>
      <c r="E455" s="99"/>
      <c r="F455" s="152"/>
    </row>
    <row r="456" spans="1:6" s="4" customFormat="1" ht="15.75">
      <c r="A456" s="221"/>
      <c r="B456" s="257"/>
      <c r="C456" s="343"/>
      <c r="D456" s="258"/>
      <c r="E456" s="99"/>
      <c r="F456" s="152"/>
    </row>
    <row r="457" spans="1:6" s="4" customFormat="1" ht="18.75">
      <c r="A457" s="26"/>
      <c r="B457" s="29"/>
      <c r="C457" s="320"/>
      <c r="D457" s="68"/>
      <c r="E457" s="99"/>
      <c r="F457" s="152"/>
    </row>
    <row r="458" spans="1:6" s="4" customFormat="1" ht="15.75">
      <c r="A458" s="119"/>
      <c r="B458" s="137" t="s">
        <v>234</v>
      </c>
      <c r="C458" s="322"/>
      <c r="D458" s="121"/>
      <c r="E458" s="120"/>
      <c r="F458" s="154"/>
    </row>
    <row r="459" spans="1:6" s="6" customFormat="1" ht="15.75">
      <c r="A459" s="129"/>
      <c r="B459" s="130" t="s">
        <v>66</v>
      </c>
      <c r="C459" s="323"/>
      <c r="D459" s="132"/>
      <c r="E459" s="131"/>
      <c r="F459" s="136"/>
    </row>
    <row r="460" spans="1:6" s="4" customFormat="1" ht="15.75">
      <c r="A460" s="46"/>
      <c r="B460" s="33" t="s">
        <v>67</v>
      </c>
      <c r="C460" s="324"/>
      <c r="D460" s="83"/>
      <c r="E460" s="110"/>
      <c r="F460" s="155"/>
    </row>
    <row r="461" spans="1:6" s="4" customFormat="1" ht="18.75">
      <c r="A461" s="28"/>
      <c r="B461" s="29" t="s">
        <v>44</v>
      </c>
      <c r="C461" s="328"/>
      <c r="D461" s="84"/>
      <c r="E461" s="99"/>
      <c r="F461" s="152"/>
    </row>
    <row r="462" spans="1:6" s="4" customFormat="1" ht="126">
      <c r="A462" s="28"/>
      <c r="B462" s="48" t="s">
        <v>45</v>
      </c>
      <c r="C462" s="328"/>
      <c r="D462" s="84"/>
      <c r="E462" s="99"/>
      <c r="F462" s="152"/>
    </row>
    <row r="463" spans="1:6" s="4" customFormat="1" ht="33.75" customHeight="1">
      <c r="A463" s="28"/>
      <c r="B463" s="48" t="s">
        <v>46</v>
      </c>
      <c r="C463" s="328"/>
      <c r="D463" s="68">
        <v>0</v>
      </c>
      <c r="E463" s="99"/>
      <c r="F463" s="152"/>
    </row>
    <row r="464" spans="1:6" s="4" customFormat="1" ht="15">
      <c r="A464" s="26">
        <v>10.1</v>
      </c>
      <c r="B464" s="23" t="s">
        <v>79</v>
      </c>
      <c r="C464" s="328"/>
      <c r="D464" s="68">
        <v>0</v>
      </c>
      <c r="E464" s="99"/>
      <c r="F464" s="152"/>
    </row>
    <row r="465" spans="1:9" s="4" customFormat="1" ht="126">
      <c r="A465" s="44" t="s">
        <v>10</v>
      </c>
      <c r="B465" s="43" t="s">
        <v>242</v>
      </c>
      <c r="C465" s="328"/>
      <c r="D465" s="36" t="s">
        <v>10</v>
      </c>
      <c r="E465" s="99"/>
      <c r="F465" s="152"/>
      <c r="H465" s="18"/>
      <c r="I465" s="18"/>
    </row>
    <row r="466" spans="1:9" s="4" customFormat="1" ht="15.75">
      <c r="A466" s="44"/>
      <c r="B466" s="43"/>
      <c r="C466" s="288"/>
      <c r="D466" s="36"/>
      <c r="E466" s="181"/>
      <c r="F466" s="152"/>
      <c r="H466" s="18"/>
      <c r="I466" s="18"/>
    </row>
    <row r="467" spans="1:9" s="4" customFormat="1" ht="15.75">
      <c r="A467" s="44">
        <v>1</v>
      </c>
      <c r="B467" s="43" t="s">
        <v>29</v>
      </c>
      <c r="C467" s="288"/>
      <c r="E467" s="181"/>
      <c r="F467" s="153"/>
      <c r="H467" s="18"/>
      <c r="I467" s="18"/>
    </row>
    <row r="468" spans="1:9" s="4" customFormat="1" ht="15.75">
      <c r="A468" s="44"/>
      <c r="B468" s="199" t="s">
        <v>86</v>
      </c>
      <c r="C468" s="274">
        <f>C172</f>
        <v>151</v>
      </c>
      <c r="D468" s="36" t="s">
        <v>28</v>
      </c>
      <c r="E468" s="181"/>
      <c r="F468" s="56"/>
      <c r="H468" s="18"/>
      <c r="I468" s="18"/>
    </row>
    <row r="469" spans="1:9" s="4" customFormat="1" ht="15.75">
      <c r="A469" s="44"/>
      <c r="B469" s="199" t="s">
        <v>87</v>
      </c>
      <c r="C469" s="274">
        <f>C173</f>
        <v>89</v>
      </c>
      <c r="D469" s="36" t="s">
        <v>28</v>
      </c>
      <c r="E469" s="181"/>
      <c r="F469" s="56"/>
      <c r="H469" s="185"/>
      <c r="I469" s="185"/>
    </row>
    <row r="470" spans="1:9" s="4" customFormat="1" ht="15.75">
      <c r="A470" s="44"/>
      <c r="B470" s="199"/>
      <c r="C470" s="274"/>
      <c r="D470" s="188"/>
      <c r="E470" s="181"/>
      <c r="F470" s="56"/>
      <c r="H470" s="185"/>
      <c r="I470" s="185"/>
    </row>
    <row r="471" spans="1:9" s="4" customFormat="1" ht="15.75">
      <c r="A471" s="44"/>
      <c r="B471" s="199"/>
      <c r="C471" s="316"/>
      <c r="D471" s="188"/>
      <c r="E471" s="181"/>
      <c r="F471" s="56"/>
      <c r="H471" s="185"/>
      <c r="I471" s="185"/>
    </row>
    <row r="472" spans="1:9" s="4" customFormat="1" ht="15">
      <c r="A472" s="26">
        <v>10.2</v>
      </c>
      <c r="B472" s="23" t="s">
        <v>104</v>
      </c>
      <c r="C472" s="316"/>
      <c r="D472" s="36"/>
      <c r="E472" s="181"/>
      <c r="F472" s="56"/>
      <c r="H472" s="18"/>
      <c r="I472" s="185"/>
    </row>
    <row r="473" spans="1:9" s="4" customFormat="1" ht="63">
      <c r="A473" s="44"/>
      <c r="B473" s="43" t="s">
        <v>113</v>
      </c>
      <c r="C473" s="316"/>
      <c r="D473" s="36"/>
      <c r="E473" s="181"/>
      <c r="F473" s="56"/>
      <c r="H473" s="18"/>
      <c r="I473" s="185"/>
    </row>
    <row r="474" spans="1:9" s="4" customFormat="1" ht="15.75">
      <c r="A474" s="44"/>
      <c r="B474" s="43"/>
      <c r="C474" s="274"/>
      <c r="D474" s="36"/>
      <c r="E474" s="181"/>
      <c r="F474" s="56"/>
      <c r="H474" s="18"/>
      <c r="I474" s="18"/>
    </row>
    <row r="475" spans="1:9" s="4" customFormat="1" ht="15.75">
      <c r="A475" s="44">
        <v>1</v>
      </c>
      <c r="B475" s="43" t="s">
        <v>29</v>
      </c>
      <c r="C475" s="294"/>
      <c r="D475" s="35"/>
      <c r="E475" s="145"/>
      <c r="F475" s="161"/>
      <c r="H475" s="18"/>
      <c r="I475" s="18"/>
    </row>
    <row r="476" spans="1:9" s="4" customFormat="1" ht="15.75">
      <c r="A476" s="44"/>
      <c r="B476" s="199" t="s">
        <v>86</v>
      </c>
      <c r="C476" s="287">
        <f>C236</f>
        <v>40</v>
      </c>
      <c r="D476" s="36" t="s">
        <v>28</v>
      </c>
      <c r="E476" s="145"/>
      <c r="F476" s="161"/>
      <c r="H476" s="18"/>
      <c r="I476" s="18"/>
    </row>
    <row r="477" spans="1:9" s="4" customFormat="1" ht="15.75">
      <c r="A477" s="44"/>
      <c r="B477" s="199" t="s">
        <v>87</v>
      </c>
      <c r="C477" s="287">
        <f>C235</f>
        <v>37</v>
      </c>
      <c r="D477" s="36" t="s">
        <v>28</v>
      </c>
      <c r="E477" s="180"/>
      <c r="F477" s="56"/>
      <c r="H477" s="18"/>
      <c r="I477" s="18"/>
    </row>
    <row r="478" spans="1:9" s="4" customFormat="1" ht="15.75">
      <c r="A478" s="44"/>
      <c r="B478" s="43"/>
      <c r="C478" s="287"/>
      <c r="D478" s="36"/>
      <c r="E478" s="180"/>
      <c r="F478" s="56"/>
      <c r="H478" s="18"/>
      <c r="I478" s="196"/>
    </row>
    <row r="479" spans="1:9" s="4" customFormat="1" ht="15.75">
      <c r="A479" s="44"/>
      <c r="B479" s="43"/>
      <c r="C479" s="287"/>
      <c r="D479" s="36"/>
      <c r="E479" s="180"/>
      <c r="F479" s="56"/>
      <c r="H479" s="18"/>
      <c r="I479" s="196"/>
    </row>
    <row r="480" spans="1:9" s="4" customFormat="1" ht="15.75">
      <c r="A480" s="44"/>
      <c r="B480" s="43"/>
      <c r="C480" s="287"/>
      <c r="D480" s="36"/>
      <c r="E480" s="180"/>
      <c r="F480" s="56"/>
      <c r="H480" s="18"/>
      <c r="I480" s="18"/>
    </row>
    <row r="481" spans="1:9" s="4" customFormat="1" ht="15.75">
      <c r="A481" s="44"/>
      <c r="B481" s="43"/>
      <c r="C481" s="287"/>
      <c r="D481" s="36"/>
      <c r="E481" s="180"/>
      <c r="F481" s="56"/>
      <c r="H481" s="18"/>
      <c r="I481" s="18"/>
    </row>
    <row r="482" spans="1:9" s="4" customFormat="1" ht="15.75">
      <c r="A482" s="44"/>
      <c r="B482" s="43"/>
      <c r="C482" s="332"/>
      <c r="D482" s="36"/>
      <c r="E482" s="180"/>
      <c r="F482" s="56"/>
      <c r="H482" s="18"/>
      <c r="I482" s="18"/>
    </row>
    <row r="483" spans="1:9" s="4" customFormat="1" ht="15.75">
      <c r="A483" s="44"/>
      <c r="B483" s="43"/>
      <c r="C483" s="332"/>
      <c r="D483" s="36"/>
      <c r="E483" s="180"/>
      <c r="F483" s="56"/>
      <c r="H483" s="18"/>
      <c r="I483" s="18"/>
    </row>
    <row r="484" spans="1:9" s="4" customFormat="1" ht="15.75">
      <c r="A484" s="44"/>
      <c r="B484" s="43"/>
      <c r="C484" s="332"/>
      <c r="D484" s="36"/>
      <c r="E484" s="180"/>
      <c r="F484" s="56"/>
      <c r="H484" s="18"/>
      <c r="I484" s="18"/>
    </row>
    <row r="485" spans="1:9" s="4" customFormat="1" ht="15.75">
      <c r="A485" s="44"/>
      <c r="B485" s="43"/>
      <c r="C485" s="332"/>
      <c r="D485" s="36"/>
      <c r="E485" s="180"/>
      <c r="F485" s="56"/>
      <c r="H485" s="18"/>
      <c r="I485" s="18"/>
    </row>
    <row r="486" spans="1:9" s="4" customFormat="1" ht="15.75">
      <c r="A486" s="44"/>
      <c r="B486" s="43"/>
      <c r="C486" s="332"/>
      <c r="D486" s="36"/>
      <c r="E486" s="180"/>
      <c r="F486" s="56"/>
      <c r="H486" s="18"/>
      <c r="I486" s="18"/>
    </row>
    <row r="487" spans="1:9" s="4" customFormat="1" ht="15.75">
      <c r="A487" s="44"/>
      <c r="B487" s="173"/>
      <c r="C487" s="332"/>
      <c r="D487" s="36"/>
      <c r="E487" s="180"/>
      <c r="F487" s="56"/>
      <c r="H487" s="18"/>
      <c r="I487" s="18"/>
    </row>
    <row r="488" spans="1:9" s="4" customFormat="1" ht="15.75">
      <c r="A488" s="44"/>
      <c r="B488" s="173"/>
      <c r="C488" s="332"/>
      <c r="D488" s="36"/>
      <c r="E488" s="180"/>
      <c r="F488" s="56"/>
      <c r="H488" s="18"/>
      <c r="I488" s="18"/>
    </row>
    <row r="489" spans="1:9" s="4" customFormat="1" ht="15.75">
      <c r="A489" s="44"/>
      <c r="B489" s="43"/>
      <c r="C489" s="316"/>
      <c r="D489" s="36"/>
      <c r="E489" s="181"/>
      <c r="F489" s="56"/>
      <c r="H489" s="18"/>
      <c r="I489" s="18"/>
    </row>
    <row r="490" spans="1:9" s="4" customFormat="1" ht="15.75">
      <c r="A490" s="44"/>
      <c r="B490" s="43"/>
      <c r="C490" s="316"/>
      <c r="D490" s="36"/>
      <c r="E490" s="181"/>
      <c r="F490" s="56"/>
      <c r="H490" s="18"/>
      <c r="I490" s="18"/>
    </row>
    <row r="491" spans="1:8" s="4" customFormat="1" ht="15.75">
      <c r="A491" s="44"/>
      <c r="B491" s="43"/>
      <c r="C491" s="316"/>
      <c r="D491" s="36"/>
      <c r="E491" s="181"/>
      <c r="F491" s="56"/>
      <c r="H491" s="18"/>
    </row>
    <row r="492" spans="1:8" s="4" customFormat="1" ht="15.75">
      <c r="A492" s="44"/>
      <c r="B492" s="43"/>
      <c r="C492" s="316"/>
      <c r="D492" s="36"/>
      <c r="E492" s="181"/>
      <c r="F492" s="56"/>
      <c r="H492" s="18"/>
    </row>
    <row r="493" spans="1:6" s="4" customFormat="1" ht="15.75">
      <c r="A493" s="28"/>
      <c r="B493" s="79"/>
      <c r="C493" s="316"/>
      <c r="D493" s="36"/>
      <c r="E493" s="99"/>
      <c r="F493" s="164"/>
    </row>
    <row r="494" spans="1:6" s="4" customFormat="1" ht="15.75">
      <c r="A494" s="133"/>
      <c r="B494" s="137" t="s">
        <v>235</v>
      </c>
      <c r="C494" s="346"/>
      <c r="D494" s="135"/>
      <c r="E494" s="134"/>
      <c r="F494" s="165"/>
    </row>
    <row r="495" spans="1:6" s="6" customFormat="1" ht="15.75">
      <c r="A495" s="139"/>
      <c r="B495" s="130" t="s">
        <v>236</v>
      </c>
      <c r="C495" s="347"/>
      <c r="D495" s="141"/>
      <c r="E495" s="140"/>
      <c r="F495" s="186"/>
    </row>
    <row r="496" spans="1:6" s="4" customFormat="1" ht="15.75">
      <c r="A496" s="46"/>
      <c r="B496" s="49" t="s">
        <v>102</v>
      </c>
      <c r="C496" s="324"/>
      <c r="D496" s="83"/>
      <c r="E496" s="110"/>
      <c r="F496" s="155"/>
    </row>
    <row r="497" spans="1:6" s="4" customFormat="1" ht="18.75">
      <c r="A497" s="62"/>
      <c r="B497" s="74" t="s">
        <v>94</v>
      </c>
      <c r="C497" s="327"/>
      <c r="D497" s="86"/>
      <c r="E497" s="112"/>
      <c r="F497" s="162"/>
    </row>
    <row r="498" spans="1:6" s="4" customFormat="1" ht="18.75">
      <c r="A498" s="28"/>
      <c r="B498" s="144"/>
      <c r="C498" s="328"/>
      <c r="D498" s="84"/>
      <c r="E498" s="99"/>
      <c r="F498" s="152"/>
    </row>
    <row r="499" spans="1:6" s="4" customFormat="1" ht="78.75">
      <c r="A499" s="28"/>
      <c r="B499" s="43" t="s">
        <v>47</v>
      </c>
      <c r="C499" s="328"/>
      <c r="D499" s="68">
        <v>0</v>
      </c>
      <c r="E499" s="99"/>
      <c r="F499" s="163"/>
    </row>
    <row r="500" spans="1:6" s="4" customFormat="1" ht="78" customHeight="1">
      <c r="A500" s="28"/>
      <c r="B500" s="43" t="s">
        <v>48</v>
      </c>
      <c r="C500" s="328"/>
      <c r="D500" s="68"/>
      <c r="E500" s="99"/>
      <c r="F500" s="163"/>
    </row>
    <row r="501" spans="1:6" s="4" customFormat="1" ht="63">
      <c r="A501" s="28"/>
      <c r="B501" s="43" t="s">
        <v>49</v>
      </c>
      <c r="C501" s="328"/>
      <c r="D501" s="68"/>
      <c r="E501" s="99"/>
      <c r="F501" s="163"/>
    </row>
    <row r="502" spans="1:6" s="4" customFormat="1" ht="33" customHeight="1">
      <c r="A502" s="28"/>
      <c r="B502" s="43" t="s">
        <v>50</v>
      </c>
      <c r="C502" s="328"/>
      <c r="D502" s="68"/>
      <c r="E502" s="99"/>
      <c r="F502" s="163"/>
    </row>
    <row r="503" spans="1:6" s="4" customFormat="1" ht="60" customHeight="1">
      <c r="A503" s="28"/>
      <c r="B503" s="43" t="s">
        <v>51</v>
      </c>
      <c r="C503" s="328"/>
      <c r="D503" s="68"/>
      <c r="E503" s="99"/>
      <c r="F503" s="163"/>
    </row>
    <row r="504" spans="1:6" s="4" customFormat="1" ht="31.5">
      <c r="A504" s="28"/>
      <c r="B504" s="43" t="s">
        <v>52</v>
      </c>
      <c r="C504" s="328"/>
      <c r="D504" s="68"/>
      <c r="E504" s="99"/>
      <c r="F504" s="163"/>
    </row>
    <row r="505" spans="1:6" s="4" customFormat="1" ht="15.75">
      <c r="A505" s="28"/>
      <c r="B505" s="43" t="s">
        <v>80</v>
      </c>
      <c r="C505" s="328"/>
      <c r="D505" s="68"/>
      <c r="E505" s="99"/>
      <c r="F505" s="163"/>
    </row>
    <row r="506" spans="1:6" s="4" customFormat="1" ht="15.75">
      <c r="A506" s="28"/>
      <c r="B506" s="43"/>
      <c r="C506" s="328"/>
      <c r="D506" s="68"/>
      <c r="E506" s="99"/>
      <c r="F506" s="163"/>
    </row>
    <row r="507" spans="1:6" s="4" customFormat="1" ht="15.75" customHeight="1">
      <c r="A507" s="26">
        <v>11.1</v>
      </c>
      <c r="B507" s="45" t="s">
        <v>53</v>
      </c>
      <c r="C507" s="328"/>
      <c r="D507" s="68"/>
      <c r="E507" s="99"/>
      <c r="F507" s="152"/>
    </row>
    <row r="508" spans="1:6" s="4" customFormat="1" ht="47.25">
      <c r="A508" s="44"/>
      <c r="B508" s="48" t="s">
        <v>54</v>
      </c>
      <c r="C508" s="316"/>
      <c r="D508" s="36"/>
      <c r="E508" s="99"/>
      <c r="F508" s="152"/>
    </row>
    <row r="509" spans="1:6" s="4" customFormat="1" ht="94.5">
      <c r="A509" s="44"/>
      <c r="B509" s="48" t="s">
        <v>64</v>
      </c>
      <c r="C509" s="274"/>
      <c r="D509" s="36"/>
      <c r="E509" s="99"/>
      <c r="F509" s="55"/>
    </row>
    <row r="510" spans="1:6" s="4" customFormat="1" ht="15.75">
      <c r="A510" s="44"/>
      <c r="B510" s="48"/>
      <c r="C510" s="274"/>
      <c r="D510" s="36"/>
      <c r="E510" s="99"/>
      <c r="F510" s="55"/>
    </row>
    <row r="511" spans="1:6" s="4" customFormat="1" ht="15.75">
      <c r="A511" s="44">
        <v>1</v>
      </c>
      <c r="B511" s="48" t="s">
        <v>142</v>
      </c>
      <c r="C511" s="274">
        <v>1</v>
      </c>
      <c r="D511" s="36" t="s">
        <v>92</v>
      </c>
      <c r="E511" s="99"/>
      <c r="F511" s="55"/>
    </row>
    <row r="512" spans="1:6" s="4" customFormat="1" ht="15.75">
      <c r="A512" s="44">
        <v>2</v>
      </c>
      <c r="B512" s="43" t="s">
        <v>100</v>
      </c>
      <c r="C512" s="274">
        <v>1</v>
      </c>
      <c r="D512" s="36" t="s">
        <v>92</v>
      </c>
      <c r="E512" s="99"/>
      <c r="F512" s="55"/>
    </row>
    <row r="513" spans="1:6" s="4" customFormat="1" ht="15.75">
      <c r="A513" s="44"/>
      <c r="B513" s="43"/>
      <c r="C513" s="274"/>
      <c r="D513" s="36"/>
      <c r="E513" s="99"/>
      <c r="F513" s="55"/>
    </row>
    <row r="514" spans="1:6" s="4" customFormat="1" ht="63">
      <c r="A514" s="44">
        <v>3</v>
      </c>
      <c r="B514" s="272" t="s">
        <v>304</v>
      </c>
      <c r="C514" s="289">
        <v>1</v>
      </c>
      <c r="D514" s="36" t="s">
        <v>7</v>
      </c>
      <c r="E514" s="99"/>
      <c r="F514" s="55"/>
    </row>
    <row r="515" spans="1:6" s="4" customFormat="1" ht="15.75">
      <c r="A515" s="44"/>
      <c r="B515" s="48"/>
      <c r="C515" s="274"/>
      <c r="D515" s="36"/>
      <c r="E515" s="99"/>
      <c r="F515" s="55"/>
    </row>
    <row r="516" spans="1:6" s="4" customFormat="1" ht="15.75">
      <c r="A516" s="44"/>
      <c r="B516" s="48"/>
      <c r="C516" s="274"/>
      <c r="D516" s="36"/>
      <c r="E516" s="99"/>
      <c r="F516" s="55"/>
    </row>
    <row r="517" spans="1:6" s="4" customFormat="1" ht="15">
      <c r="A517" s="26">
        <v>11.2</v>
      </c>
      <c r="B517" s="45" t="s">
        <v>55</v>
      </c>
      <c r="C517" s="316"/>
      <c r="D517" s="68">
        <v>0</v>
      </c>
      <c r="E517" s="99"/>
      <c r="F517" s="55"/>
    </row>
    <row r="518" spans="1:6" s="4" customFormat="1" ht="78.75">
      <c r="A518" s="44"/>
      <c r="B518" s="48" t="s">
        <v>59</v>
      </c>
      <c r="C518" s="316"/>
      <c r="D518" s="68">
        <v>0</v>
      </c>
      <c r="E518" s="99"/>
      <c r="F518" s="55"/>
    </row>
    <row r="519" spans="1:6" s="4" customFormat="1" ht="15.75">
      <c r="A519" s="44"/>
      <c r="B519" s="48"/>
      <c r="C519" s="274"/>
      <c r="D519" s="68"/>
      <c r="E519" s="99"/>
      <c r="F519" s="55"/>
    </row>
    <row r="520" spans="1:6" s="4" customFormat="1" ht="15.75">
      <c r="A520" s="44">
        <v>1</v>
      </c>
      <c r="B520" s="48" t="s">
        <v>144</v>
      </c>
      <c r="C520" s="274">
        <f>C528+C529+C530+C531</f>
        <v>22</v>
      </c>
      <c r="D520" s="36" t="s">
        <v>56</v>
      </c>
      <c r="E520" s="99"/>
      <c r="F520" s="55"/>
    </row>
    <row r="521" spans="1:6" s="4" customFormat="1" ht="15.75">
      <c r="A521" s="44">
        <v>2</v>
      </c>
      <c r="B521" s="48" t="s">
        <v>143</v>
      </c>
      <c r="C521" s="274">
        <f>C532+C533+C534+C535+C536</f>
        <v>14</v>
      </c>
      <c r="D521" s="36" t="s">
        <v>56</v>
      </c>
      <c r="E521" s="99"/>
      <c r="F521" s="55"/>
    </row>
    <row r="522" spans="1:6" s="4" customFormat="1" ht="15.75">
      <c r="A522" s="44">
        <v>3</v>
      </c>
      <c r="B522" s="48" t="s">
        <v>145</v>
      </c>
      <c r="C522" s="289">
        <v>1</v>
      </c>
      <c r="D522" s="36" t="s">
        <v>7</v>
      </c>
      <c r="E522" s="99"/>
      <c r="F522" s="55"/>
    </row>
    <row r="523" spans="1:6" s="4" customFormat="1" ht="15.75">
      <c r="A523" s="44"/>
      <c r="B523" s="48"/>
      <c r="C523" s="274"/>
      <c r="D523" s="68"/>
      <c r="E523" s="99"/>
      <c r="F523" s="55"/>
    </row>
    <row r="524" spans="1:6" s="4" customFormat="1" ht="28.5">
      <c r="A524" s="26">
        <v>11.3</v>
      </c>
      <c r="B524" s="21" t="s">
        <v>93</v>
      </c>
      <c r="C524" s="274"/>
      <c r="D524" s="68">
        <v>0</v>
      </c>
      <c r="E524" s="99"/>
      <c r="F524" s="55"/>
    </row>
    <row r="525" spans="1:6" s="4" customFormat="1" ht="78.75">
      <c r="A525" s="26"/>
      <c r="B525" s="43" t="s">
        <v>146</v>
      </c>
      <c r="C525" s="316"/>
      <c r="D525" s="68"/>
      <c r="E525" s="99"/>
      <c r="F525" s="55"/>
    </row>
    <row r="526" spans="1:6" s="4" customFormat="1" ht="15.75">
      <c r="A526" s="26"/>
      <c r="B526" s="43"/>
      <c r="C526" s="316"/>
      <c r="D526" s="68"/>
      <c r="E526" s="99"/>
      <c r="F526" s="55"/>
    </row>
    <row r="527" spans="1:6" s="4" customFormat="1" ht="31.5">
      <c r="A527" s="44">
        <v>1</v>
      </c>
      <c r="B527" s="222" t="s">
        <v>147</v>
      </c>
      <c r="C527" s="274">
        <v>4</v>
      </c>
      <c r="D527" s="36" t="s">
        <v>92</v>
      </c>
      <c r="E527" s="99"/>
      <c r="F527" s="55"/>
    </row>
    <row r="528" spans="1:6" s="4" customFormat="1" ht="15.75">
      <c r="A528" s="44">
        <v>2</v>
      </c>
      <c r="B528" s="264" t="s">
        <v>177</v>
      </c>
      <c r="C528" s="274">
        <v>14</v>
      </c>
      <c r="D528" s="273" t="s">
        <v>92</v>
      </c>
      <c r="E528" s="99"/>
      <c r="F528" s="55"/>
    </row>
    <row r="529" spans="1:6" s="4" customFormat="1" ht="15.75">
      <c r="A529" s="44">
        <v>3</v>
      </c>
      <c r="B529" s="264" t="s">
        <v>305</v>
      </c>
      <c r="C529" s="274">
        <v>1</v>
      </c>
      <c r="D529" s="273" t="s">
        <v>92</v>
      </c>
      <c r="E529" s="99"/>
      <c r="F529" s="55"/>
    </row>
    <row r="530" spans="1:6" s="4" customFormat="1" ht="15.75">
      <c r="A530" s="44">
        <v>4</v>
      </c>
      <c r="B530" s="265" t="s">
        <v>307</v>
      </c>
      <c r="C530" s="274">
        <v>2</v>
      </c>
      <c r="D530" s="273" t="s">
        <v>92</v>
      </c>
      <c r="E530" s="99"/>
      <c r="F530" s="55"/>
    </row>
    <row r="531" spans="1:6" s="4" customFormat="1" ht="15.75">
      <c r="A531" s="44">
        <v>5</v>
      </c>
      <c r="B531" s="265" t="s">
        <v>189</v>
      </c>
      <c r="C531" s="274">
        <v>5</v>
      </c>
      <c r="D531" s="273" t="s">
        <v>92</v>
      </c>
      <c r="E531" s="99"/>
      <c r="F531" s="55"/>
    </row>
    <row r="532" spans="1:6" s="4" customFormat="1" ht="15.75">
      <c r="A532" s="44">
        <v>6</v>
      </c>
      <c r="B532" s="265" t="s">
        <v>306</v>
      </c>
      <c r="C532" s="274">
        <v>4</v>
      </c>
      <c r="D532" s="273" t="s">
        <v>92</v>
      </c>
      <c r="E532" s="99"/>
      <c r="F532" s="55"/>
    </row>
    <row r="533" spans="1:6" s="4" customFormat="1" ht="15.75">
      <c r="A533" s="44">
        <v>7</v>
      </c>
      <c r="B533" s="264" t="s">
        <v>178</v>
      </c>
      <c r="C533" s="274">
        <v>1</v>
      </c>
      <c r="D533" s="273" t="s">
        <v>92</v>
      </c>
      <c r="E533" s="99"/>
      <c r="F533" s="55"/>
    </row>
    <row r="534" spans="1:6" s="4" customFormat="1" ht="31.5">
      <c r="A534" s="44">
        <v>8</v>
      </c>
      <c r="B534" s="264" t="s">
        <v>308</v>
      </c>
      <c r="C534" s="274">
        <v>2</v>
      </c>
      <c r="D534" s="273" t="s">
        <v>92</v>
      </c>
      <c r="E534" s="99"/>
      <c r="F534" s="55"/>
    </row>
    <row r="535" spans="1:6" s="4" customFormat="1" ht="15.75">
      <c r="A535" s="44">
        <v>9</v>
      </c>
      <c r="B535" s="264" t="s">
        <v>179</v>
      </c>
      <c r="C535" s="274">
        <v>6</v>
      </c>
      <c r="D535" s="273" t="s">
        <v>92</v>
      </c>
      <c r="E535" s="99"/>
      <c r="F535" s="55"/>
    </row>
    <row r="536" spans="1:6" s="4" customFormat="1" ht="15.75">
      <c r="A536" s="44">
        <v>10</v>
      </c>
      <c r="B536" s="264" t="s">
        <v>180</v>
      </c>
      <c r="C536" s="274">
        <v>1</v>
      </c>
      <c r="D536" s="273" t="s">
        <v>92</v>
      </c>
      <c r="E536" s="99"/>
      <c r="F536" s="55"/>
    </row>
    <row r="537" spans="1:6" s="4" customFormat="1" ht="15.75">
      <c r="A537" s="44">
        <v>11</v>
      </c>
      <c r="B537" s="264" t="s">
        <v>320</v>
      </c>
      <c r="C537" s="274">
        <v>1</v>
      </c>
      <c r="D537" s="273" t="s">
        <v>92</v>
      </c>
      <c r="E537" s="99"/>
      <c r="F537" s="55"/>
    </row>
    <row r="538" spans="1:6" s="4" customFormat="1" ht="15.75">
      <c r="A538" s="44">
        <v>12</v>
      </c>
      <c r="B538" s="264" t="s">
        <v>181</v>
      </c>
      <c r="C538" s="274">
        <v>2</v>
      </c>
      <c r="D538" s="273" t="s">
        <v>92</v>
      </c>
      <c r="E538" s="99"/>
      <c r="F538" s="55"/>
    </row>
    <row r="539" spans="1:6" s="4" customFormat="1" ht="15.75">
      <c r="A539" s="44">
        <v>13</v>
      </c>
      <c r="B539" s="264" t="s">
        <v>182</v>
      </c>
      <c r="C539" s="274">
        <v>1</v>
      </c>
      <c r="D539" s="273" t="s">
        <v>92</v>
      </c>
      <c r="E539" s="99"/>
      <c r="F539" s="55"/>
    </row>
    <row r="540" spans="1:6" s="4" customFormat="1" ht="15.75">
      <c r="A540" s="44">
        <v>14</v>
      </c>
      <c r="B540" s="264" t="s">
        <v>183</v>
      </c>
      <c r="C540" s="274">
        <v>1</v>
      </c>
      <c r="D540" s="273" t="s">
        <v>92</v>
      </c>
      <c r="E540" s="99"/>
      <c r="F540" s="55"/>
    </row>
    <row r="541" spans="1:6" s="4" customFormat="1" ht="15.75">
      <c r="A541" s="44">
        <v>15</v>
      </c>
      <c r="B541" s="264" t="s">
        <v>193</v>
      </c>
      <c r="C541" s="274">
        <v>2</v>
      </c>
      <c r="D541" s="273" t="s">
        <v>92</v>
      </c>
      <c r="E541" s="99"/>
      <c r="F541" s="55"/>
    </row>
    <row r="542" spans="1:6" s="4" customFormat="1" ht="15.75">
      <c r="A542" s="31"/>
      <c r="B542" s="172"/>
      <c r="C542" s="316"/>
      <c r="D542" s="68"/>
      <c r="E542" s="99"/>
      <c r="F542" s="55"/>
    </row>
    <row r="543" spans="1:6" s="4" customFormat="1" ht="15">
      <c r="A543" s="24"/>
      <c r="B543" s="21"/>
      <c r="C543" s="316"/>
      <c r="D543" s="36"/>
      <c r="E543" s="99"/>
      <c r="F543" s="55"/>
    </row>
    <row r="544" spans="1:6" s="4" customFormat="1" ht="28.5">
      <c r="A544" s="24">
        <v>11.4</v>
      </c>
      <c r="B544" s="21" t="s">
        <v>125</v>
      </c>
      <c r="C544" s="316"/>
      <c r="D544" s="36"/>
      <c r="E544" s="99"/>
      <c r="F544" s="55"/>
    </row>
    <row r="545" spans="1:6" s="4" customFormat="1" ht="78.75">
      <c r="A545" s="44"/>
      <c r="B545" s="195" t="s">
        <v>243</v>
      </c>
      <c r="C545" s="274"/>
      <c r="D545" s="36"/>
      <c r="E545" s="99"/>
      <c r="F545" s="55"/>
    </row>
    <row r="546" spans="1:6" s="4" customFormat="1" ht="15.75">
      <c r="A546" s="44"/>
      <c r="B546" s="195"/>
      <c r="C546" s="274"/>
      <c r="D546" s="36"/>
      <c r="E546" s="99"/>
      <c r="F546" s="55"/>
    </row>
    <row r="547" spans="1:6" s="4" customFormat="1" ht="15.75">
      <c r="A547" s="44">
        <v>1</v>
      </c>
      <c r="B547" s="48" t="s">
        <v>126</v>
      </c>
      <c r="C547" s="274">
        <v>2</v>
      </c>
      <c r="D547" s="36" t="s">
        <v>92</v>
      </c>
      <c r="E547" s="99"/>
      <c r="F547" s="55"/>
    </row>
    <row r="548" spans="1:6" s="4" customFormat="1" ht="15.75">
      <c r="A548" s="44">
        <v>2</v>
      </c>
      <c r="B548" s="48" t="s">
        <v>127</v>
      </c>
      <c r="C548" s="274">
        <v>2</v>
      </c>
      <c r="D548" s="36" t="s">
        <v>92</v>
      </c>
      <c r="E548" s="189"/>
      <c r="F548" s="55"/>
    </row>
    <row r="549" spans="1:6" s="4" customFormat="1" ht="15.75">
      <c r="A549" s="31"/>
      <c r="B549" s="43"/>
      <c r="C549" s="274"/>
      <c r="D549" s="36"/>
      <c r="E549" s="189"/>
      <c r="F549" s="55"/>
    </row>
    <row r="550" spans="1:6" s="4" customFormat="1" ht="15.75">
      <c r="A550" s="31"/>
      <c r="B550" s="43"/>
      <c r="C550" s="274"/>
      <c r="D550" s="36"/>
      <c r="E550" s="189"/>
      <c r="F550" s="55"/>
    </row>
    <row r="551" spans="1:6" s="4" customFormat="1" ht="15">
      <c r="A551" s="26"/>
      <c r="B551" s="21"/>
      <c r="C551" s="274"/>
      <c r="D551" s="36"/>
      <c r="E551" s="99"/>
      <c r="F551" s="55"/>
    </row>
    <row r="552" spans="1:6" s="4" customFormat="1" ht="15">
      <c r="A552" s="26"/>
      <c r="B552" s="217"/>
      <c r="C552" s="316"/>
      <c r="D552" s="36"/>
      <c r="E552" s="99"/>
      <c r="F552" s="55"/>
    </row>
    <row r="553" spans="1:6" s="4" customFormat="1" ht="15">
      <c r="A553" s="26"/>
      <c r="B553" s="217"/>
      <c r="C553" s="316"/>
      <c r="D553" s="36"/>
      <c r="E553" s="99"/>
      <c r="F553" s="55"/>
    </row>
    <row r="554" spans="1:6" s="4" customFormat="1" ht="15.75">
      <c r="A554" s="44"/>
      <c r="B554" s="182"/>
      <c r="C554" s="316"/>
      <c r="D554" s="36"/>
      <c r="E554" s="99"/>
      <c r="F554" s="55"/>
    </row>
    <row r="555" spans="1:6" s="4" customFormat="1" ht="15.75">
      <c r="A555" s="44"/>
      <c r="B555" s="182"/>
      <c r="C555" s="316"/>
      <c r="D555" s="36"/>
      <c r="E555" s="99"/>
      <c r="F555" s="55"/>
    </row>
    <row r="556" spans="1:6" s="4" customFormat="1" ht="15.75">
      <c r="A556" s="44"/>
      <c r="B556" s="182"/>
      <c r="C556" s="316"/>
      <c r="D556" s="36"/>
      <c r="E556" s="99"/>
      <c r="F556" s="55"/>
    </row>
    <row r="557" spans="1:6" s="4" customFormat="1" ht="15.75">
      <c r="A557" s="44"/>
      <c r="B557" s="182"/>
      <c r="C557" s="316"/>
      <c r="D557" s="36"/>
      <c r="E557" s="99"/>
      <c r="F557" s="164"/>
    </row>
    <row r="558" spans="1:6" s="4" customFormat="1" ht="15.75">
      <c r="A558" s="133"/>
      <c r="B558" s="137" t="s">
        <v>237</v>
      </c>
      <c r="C558" s="346"/>
      <c r="D558" s="135"/>
      <c r="E558" s="134"/>
      <c r="F558" s="165"/>
    </row>
    <row r="559" spans="1:6" s="4" customFormat="1" ht="15.75">
      <c r="A559" s="139"/>
      <c r="B559" s="130" t="s">
        <v>238</v>
      </c>
      <c r="C559" s="347"/>
      <c r="D559" s="141"/>
      <c r="E559" s="140"/>
      <c r="F559" s="186"/>
    </row>
    <row r="560" spans="1:6" s="4" customFormat="1" ht="15.75">
      <c r="A560" s="46"/>
      <c r="B560" s="33" t="s">
        <v>239</v>
      </c>
      <c r="C560" s="324"/>
      <c r="D560" s="83"/>
      <c r="E560" s="110"/>
      <c r="F560" s="155"/>
    </row>
    <row r="561" spans="1:6" s="4" customFormat="1" ht="18.75">
      <c r="A561" s="28"/>
      <c r="B561" s="74" t="s">
        <v>114</v>
      </c>
      <c r="C561" s="328"/>
      <c r="D561" s="84"/>
      <c r="E561" s="99"/>
      <c r="F561" s="152"/>
    </row>
    <row r="562" spans="1:6" s="4" customFormat="1" ht="15">
      <c r="A562" s="200"/>
      <c r="B562" s="21"/>
      <c r="C562" s="328"/>
      <c r="D562" s="84"/>
      <c r="E562" s="99"/>
      <c r="F562" s="152"/>
    </row>
    <row r="563" spans="1:6" s="4" customFormat="1" ht="78.75">
      <c r="A563" s="28"/>
      <c r="B563" s="43" t="s">
        <v>47</v>
      </c>
      <c r="C563" s="328"/>
      <c r="D563" s="68">
        <v>0</v>
      </c>
      <c r="E563" s="99"/>
      <c r="F563" s="152"/>
    </row>
    <row r="564" spans="1:6" s="4" customFormat="1" ht="15.75">
      <c r="A564" s="28"/>
      <c r="B564" s="48"/>
      <c r="C564" s="328"/>
      <c r="D564" s="68"/>
      <c r="E564" s="99"/>
      <c r="F564" s="152"/>
    </row>
    <row r="565" spans="1:6" s="4" customFormat="1" ht="15.75">
      <c r="A565" s="24">
        <v>12.1</v>
      </c>
      <c r="B565" s="201" t="s">
        <v>115</v>
      </c>
      <c r="C565" s="328"/>
      <c r="D565" s="68">
        <v>0</v>
      </c>
      <c r="E565" s="99"/>
      <c r="F565" s="152"/>
    </row>
    <row r="566" spans="1:6" s="4" customFormat="1" ht="38.25">
      <c r="A566" s="44" t="s">
        <v>10</v>
      </c>
      <c r="B566" s="266" t="s">
        <v>184</v>
      </c>
      <c r="C566" s="330"/>
      <c r="D566" s="36" t="s">
        <v>10</v>
      </c>
      <c r="E566" s="99"/>
      <c r="F566" s="152"/>
    </row>
    <row r="567" spans="1:6" s="4" customFormat="1" ht="15.75">
      <c r="A567" s="44"/>
      <c r="B567" s="202"/>
      <c r="C567" s="330"/>
      <c r="D567" s="36"/>
      <c r="E567" s="99"/>
      <c r="F567" s="152"/>
    </row>
    <row r="568" spans="1:6" s="4" customFormat="1" ht="15.75">
      <c r="A568" s="246">
        <v>1</v>
      </c>
      <c r="B568" s="267" t="s">
        <v>309</v>
      </c>
      <c r="C568" s="313">
        <v>2.6</v>
      </c>
      <c r="D568" s="268" t="s">
        <v>96</v>
      </c>
      <c r="E568" s="99"/>
      <c r="F568" s="152"/>
    </row>
    <row r="569" spans="1:6" s="4" customFormat="1" ht="15.75">
      <c r="A569" s="246">
        <v>2</v>
      </c>
      <c r="B569" s="269" t="s">
        <v>310</v>
      </c>
      <c r="C569" s="313">
        <v>25</v>
      </c>
      <c r="D569" s="268" t="s">
        <v>96</v>
      </c>
      <c r="E569" s="99"/>
      <c r="F569" s="152"/>
    </row>
    <row r="570" spans="1:6" s="4" customFormat="1" ht="31.5">
      <c r="A570" s="246">
        <v>3</v>
      </c>
      <c r="B570" s="269" t="s">
        <v>311</v>
      </c>
      <c r="C570" s="313">
        <v>71</v>
      </c>
      <c r="D570" s="268" t="s">
        <v>96</v>
      </c>
      <c r="E570" s="99"/>
      <c r="F570" s="152"/>
    </row>
    <row r="571" spans="1:6" s="4" customFormat="1" ht="47.25">
      <c r="A571" s="246">
        <v>4</v>
      </c>
      <c r="B571" s="269" t="s">
        <v>312</v>
      </c>
      <c r="C571" s="313">
        <v>102</v>
      </c>
      <c r="D571" s="268" t="s">
        <v>96</v>
      </c>
      <c r="E571" s="99"/>
      <c r="F571" s="152"/>
    </row>
    <row r="572" spans="1:6" s="4" customFormat="1" ht="15.75">
      <c r="A572" s="246">
        <v>5</v>
      </c>
      <c r="B572" s="269" t="s">
        <v>185</v>
      </c>
      <c r="C572" s="313">
        <v>37</v>
      </c>
      <c r="D572" s="268" t="s">
        <v>96</v>
      </c>
      <c r="E572" s="99"/>
      <c r="F572" s="152"/>
    </row>
    <row r="573" spans="1:6" s="4" customFormat="1" ht="31.5">
      <c r="A573" s="246">
        <v>6</v>
      </c>
      <c r="B573" s="202" t="s">
        <v>186</v>
      </c>
      <c r="C573" s="314">
        <v>1</v>
      </c>
      <c r="D573" s="36" t="s">
        <v>7</v>
      </c>
      <c r="E573" s="99"/>
      <c r="F573" s="152"/>
    </row>
    <row r="574" spans="1:6" s="4" customFormat="1" ht="15.75">
      <c r="A574" s="44"/>
      <c r="B574" s="173"/>
      <c r="C574" s="316"/>
      <c r="D574" s="36"/>
      <c r="E574" s="99"/>
      <c r="F574" s="152"/>
    </row>
    <row r="575" spans="1:6" s="4" customFormat="1" ht="31.5">
      <c r="A575" s="24">
        <v>12.2</v>
      </c>
      <c r="B575" s="201" t="s">
        <v>116</v>
      </c>
      <c r="C575" s="316"/>
      <c r="D575" s="36"/>
      <c r="E575" s="99"/>
      <c r="F575" s="152"/>
    </row>
    <row r="576" spans="1:6" s="4" customFormat="1" ht="63">
      <c r="A576" s="44"/>
      <c r="B576" s="203" t="s">
        <v>117</v>
      </c>
      <c r="C576" s="316"/>
      <c r="D576" s="36"/>
      <c r="E576" s="99"/>
      <c r="F576" s="152"/>
    </row>
    <row r="577" spans="1:6" s="4" customFormat="1" ht="15.75">
      <c r="A577" s="44"/>
      <c r="B577" s="203"/>
      <c r="C577" s="316"/>
      <c r="D577" s="36"/>
      <c r="E577" s="99"/>
      <c r="F577" s="152"/>
    </row>
    <row r="578" spans="1:6" s="4" customFormat="1" ht="15.75">
      <c r="A578" s="44">
        <v>1</v>
      </c>
      <c r="B578" s="202" t="s">
        <v>119</v>
      </c>
      <c r="C578" s="274">
        <v>83</v>
      </c>
      <c r="D578" s="36" t="s">
        <v>28</v>
      </c>
      <c r="E578" s="99"/>
      <c r="F578" s="152"/>
    </row>
    <row r="579" spans="1:6" s="4" customFormat="1" ht="15.75">
      <c r="A579" s="44">
        <v>2</v>
      </c>
      <c r="B579" s="202" t="s">
        <v>187</v>
      </c>
      <c r="C579" s="274">
        <f>C578</f>
        <v>83</v>
      </c>
      <c r="D579" s="36" t="s">
        <v>28</v>
      </c>
      <c r="E579" s="99"/>
      <c r="F579" s="152"/>
    </row>
    <row r="580" spans="1:6" s="4" customFormat="1" ht="15.75">
      <c r="A580" s="44">
        <v>3</v>
      </c>
      <c r="B580" s="202" t="s">
        <v>118</v>
      </c>
      <c r="C580" s="274">
        <f>C579</f>
        <v>83</v>
      </c>
      <c r="D580" s="36" t="s">
        <v>28</v>
      </c>
      <c r="E580" s="99"/>
      <c r="F580" s="152"/>
    </row>
    <row r="581" spans="1:6" s="4" customFormat="1" ht="15.75">
      <c r="A581" s="44">
        <v>4</v>
      </c>
      <c r="B581" s="202" t="s">
        <v>278</v>
      </c>
      <c r="C581" s="274">
        <f>C569+C568</f>
        <v>27.6</v>
      </c>
      <c r="D581" s="36" t="s">
        <v>96</v>
      </c>
      <c r="E581" s="99"/>
      <c r="F581" s="152"/>
    </row>
    <row r="582" spans="1:6" s="4" customFormat="1" ht="15.75">
      <c r="A582" s="31"/>
      <c r="B582" s="202"/>
      <c r="C582" s="316"/>
      <c r="D582" s="36"/>
      <c r="E582" s="99"/>
      <c r="F582" s="152"/>
    </row>
    <row r="583" spans="1:6" s="4" customFormat="1" ht="15">
      <c r="A583" s="200"/>
      <c r="B583" s="21"/>
      <c r="C583" s="328"/>
      <c r="D583" s="84"/>
      <c r="E583" s="99"/>
      <c r="F583" s="152"/>
    </row>
    <row r="584" spans="1:6" s="4" customFormat="1" ht="15">
      <c r="A584" s="200"/>
      <c r="B584" s="21"/>
      <c r="C584" s="328"/>
      <c r="D584" s="84"/>
      <c r="E584" s="99"/>
      <c r="F584" s="152"/>
    </row>
    <row r="585" spans="1:6" s="4" customFormat="1" ht="15">
      <c r="A585" s="200"/>
      <c r="B585" s="21"/>
      <c r="C585" s="99"/>
      <c r="D585" s="84"/>
      <c r="E585" s="99"/>
      <c r="F585" s="152"/>
    </row>
    <row r="586" spans="1:6" s="4" customFormat="1" ht="15">
      <c r="A586" s="200"/>
      <c r="B586" s="21"/>
      <c r="C586" s="99"/>
      <c r="D586" s="84"/>
      <c r="E586" s="99"/>
      <c r="F586" s="152"/>
    </row>
    <row r="587" spans="1:6" s="4" customFormat="1" ht="15">
      <c r="A587" s="200"/>
      <c r="B587" s="21"/>
      <c r="C587" s="99"/>
      <c r="D587" s="84"/>
      <c r="E587" s="99"/>
      <c r="F587" s="152"/>
    </row>
    <row r="588" spans="1:6" s="4" customFormat="1" ht="15">
      <c r="A588" s="200"/>
      <c r="B588" s="21"/>
      <c r="C588" s="99"/>
      <c r="D588" s="84"/>
      <c r="E588" s="99"/>
      <c r="F588" s="152"/>
    </row>
    <row r="589" spans="1:6" s="4" customFormat="1" ht="15">
      <c r="A589" s="200"/>
      <c r="B589" s="21"/>
      <c r="C589" s="99"/>
      <c r="D589" s="84"/>
      <c r="E589" s="99"/>
      <c r="F589" s="152"/>
    </row>
    <row r="590" spans="1:6" s="4" customFormat="1" ht="15">
      <c r="A590" s="200"/>
      <c r="B590" s="21"/>
      <c r="C590" s="99"/>
      <c r="D590" s="84"/>
      <c r="E590" s="99"/>
      <c r="F590" s="152"/>
    </row>
    <row r="591" spans="1:6" s="4" customFormat="1" ht="15">
      <c r="A591" s="200"/>
      <c r="B591" s="21"/>
      <c r="C591" s="99"/>
      <c r="D591" s="84"/>
      <c r="E591" s="99"/>
      <c r="F591" s="152"/>
    </row>
    <row r="592" spans="1:6" s="4" customFormat="1" ht="15">
      <c r="A592" s="200"/>
      <c r="B592" s="21"/>
      <c r="C592" s="99"/>
      <c r="D592" s="84"/>
      <c r="E592" s="99"/>
      <c r="F592" s="152"/>
    </row>
    <row r="593" spans="1:6" s="4" customFormat="1" ht="15">
      <c r="A593" s="200"/>
      <c r="B593" s="21"/>
      <c r="C593" s="99"/>
      <c r="D593" s="84"/>
      <c r="E593" s="99"/>
      <c r="F593" s="152"/>
    </row>
    <row r="594" spans="1:6" s="4" customFormat="1" ht="15">
      <c r="A594" s="200"/>
      <c r="B594" s="21"/>
      <c r="C594" s="99"/>
      <c r="D594" s="84"/>
      <c r="E594" s="99"/>
      <c r="F594" s="152"/>
    </row>
    <row r="595" spans="1:6" s="4" customFormat="1" ht="15">
      <c r="A595" s="200"/>
      <c r="B595" s="21"/>
      <c r="C595" s="99"/>
      <c r="D595" s="84"/>
      <c r="E595" s="99"/>
      <c r="F595" s="152"/>
    </row>
    <row r="596" spans="1:6" s="4" customFormat="1" ht="15">
      <c r="A596" s="200"/>
      <c r="B596" s="21"/>
      <c r="C596" s="99"/>
      <c r="D596" s="84"/>
      <c r="E596" s="99"/>
      <c r="F596" s="152"/>
    </row>
    <row r="597" spans="1:6" s="4" customFormat="1" ht="15">
      <c r="A597" s="200"/>
      <c r="B597" s="21"/>
      <c r="C597" s="99"/>
      <c r="D597" s="84"/>
      <c r="E597" s="99"/>
      <c r="F597" s="152"/>
    </row>
    <row r="598" spans="1:6" s="4" customFormat="1" ht="15.75">
      <c r="A598" s="44"/>
      <c r="B598" s="202"/>
      <c r="C598" s="181"/>
      <c r="D598" s="36"/>
      <c r="E598" s="99"/>
      <c r="F598" s="55"/>
    </row>
    <row r="599" spans="1:6" s="4" customFormat="1" ht="15.75">
      <c r="A599" s="31"/>
      <c r="B599" s="202"/>
      <c r="C599" s="181"/>
      <c r="D599" s="36"/>
      <c r="E599" s="99"/>
      <c r="F599" s="55"/>
    </row>
    <row r="600" spans="1:6" s="4" customFormat="1" ht="15.75">
      <c r="A600" s="44"/>
      <c r="B600" s="202"/>
      <c r="C600" s="181"/>
      <c r="D600" s="36"/>
      <c r="E600" s="99"/>
      <c r="F600" s="164"/>
    </row>
    <row r="601" spans="1:6" s="4" customFormat="1" ht="15.75">
      <c r="A601" s="44"/>
      <c r="B601" s="43"/>
      <c r="C601" s="181"/>
      <c r="D601" s="36"/>
      <c r="E601" s="99"/>
      <c r="F601" s="164"/>
    </row>
    <row r="602" spans="1:6" s="4" customFormat="1" ht="15.75">
      <c r="A602" s="28"/>
      <c r="B602" s="79"/>
      <c r="C602" s="181"/>
      <c r="D602" s="36"/>
      <c r="E602" s="99"/>
      <c r="F602" s="164"/>
    </row>
    <row r="603" spans="1:6" s="4" customFormat="1" ht="15.75">
      <c r="A603" s="28"/>
      <c r="B603" s="79"/>
      <c r="C603" s="181"/>
      <c r="D603" s="36"/>
      <c r="E603" s="99"/>
      <c r="F603" s="164"/>
    </row>
    <row r="604" spans="1:6" s="4" customFormat="1" ht="15.75">
      <c r="A604" s="204"/>
      <c r="B604" s="137" t="s">
        <v>240</v>
      </c>
      <c r="C604" s="134"/>
      <c r="D604" s="205"/>
      <c r="E604" s="134"/>
      <c r="F604" s="165"/>
    </row>
    <row r="605" spans="1:6" s="4" customFormat="1" ht="15.75">
      <c r="A605" s="139"/>
      <c r="B605" s="130" t="s">
        <v>241</v>
      </c>
      <c r="C605" s="140"/>
      <c r="D605" s="141"/>
      <c r="E605" s="140"/>
      <c r="F605" s="186"/>
    </row>
    <row r="606" spans="1:6" ht="15.75">
      <c r="A606" s="190"/>
      <c r="B606" s="191"/>
      <c r="C606" s="192"/>
      <c r="D606" s="193"/>
      <c r="E606" s="192"/>
      <c r="F606" s="192"/>
    </row>
    <row r="607" spans="1:6" ht="15.75">
      <c r="A607" s="190"/>
      <c r="B607" s="191"/>
      <c r="C607" s="192"/>
      <c r="D607" s="193"/>
      <c r="E607" s="192"/>
      <c r="F607" s="192"/>
    </row>
    <row r="608" spans="1:6" ht="15.75">
      <c r="A608" s="190"/>
      <c r="B608" s="191"/>
      <c r="C608" s="192"/>
      <c r="D608" s="193"/>
      <c r="E608" s="192"/>
      <c r="F608" s="192"/>
    </row>
    <row r="609" spans="1:6" ht="15.75">
      <c r="A609" s="190"/>
      <c r="B609" s="191"/>
      <c r="C609" s="192"/>
      <c r="D609" s="193"/>
      <c r="E609" s="192"/>
      <c r="F609" s="192"/>
    </row>
    <row r="610" spans="1:6" ht="15.75">
      <c r="A610" s="190"/>
      <c r="B610" s="191"/>
      <c r="C610" s="192"/>
      <c r="D610" s="193"/>
      <c r="E610" s="192"/>
      <c r="F610" s="192"/>
    </row>
    <row r="611" spans="1:6" ht="15.75">
      <c r="A611" s="190"/>
      <c r="B611" s="191"/>
      <c r="C611" s="192"/>
      <c r="D611" s="193"/>
      <c r="E611" s="192"/>
      <c r="F611" s="192"/>
    </row>
    <row r="612" spans="1:9" ht="15.75">
      <c r="A612" s="147"/>
      <c r="B612" s="355" t="s">
        <v>98</v>
      </c>
      <c r="C612" s="356"/>
      <c r="D612" s="147"/>
      <c r="E612" s="148"/>
      <c r="F612" s="146"/>
      <c r="G612" s="149"/>
      <c r="H612" s="149"/>
      <c r="I612" s="149"/>
    </row>
    <row r="613" spans="1:9" ht="15.75">
      <c r="A613" s="147"/>
      <c r="B613" s="355" t="s">
        <v>107</v>
      </c>
      <c r="C613" s="356"/>
      <c r="D613" s="147"/>
      <c r="E613" s="148"/>
      <c r="F613" s="146"/>
      <c r="G613" s="149"/>
      <c r="H613" s="149"/>
      <c r="I613" s="149"/>
    </row>
    <row r="614" spans="1:9" ht="15.75">
      <c r="A614" s="147"/>
      <c r="B614" s="146"/>
      <c r="C614" s="148"/>
      <c r="D614" s="147"/>
      <c r="E614" s="148"/>
      <c r="F614" s="146"/>
      <c r="G614" s="149"/>
      <c r="H614" s="149"/>
      <c r="I614" s="149"/>
    </row>
    <row r="615" spans="1:9" ht="15.75">
      <c r="A615" s="147"/>
      <c r="B615" s="146"/>
      <c r="C615" s="148"/>
      <c r="D615" s="147"/>
      <c r="E615" s="148"/>
      <c r="F615" s="146"/>
      <c r="G615" s="149"/>
      <c r="H615" s="149"/>
      <c r="I615" s="149"/>
    </row>
    <row r="616" spans="1:9" ht="15.75">
      <c r="A616" s="147"/>
      <c r="B616" s="146"/>
      <c r="C616" s="148"/>
      <c r="D616" s="147"/>
      <c r="E616" s="148"/>
      <c r="F616" s="150"/>
      <c r="G616" s="149"/>
      <c r="H616" s="149"/>
      <c r="I616" s="149"/>
    </row>
    <row r="617" spans="1:9" ht="15.75">
      <c r="A617" s="147"/>
      <c r="B617" s="146"/>
      <c r="C617" s="148"/>
      <c r="D617" s="147"/>
      <c r="E617" s="148"/>
      <c r="F617" s="146"/>
      <c r="G617" s="149"/>
      <c r="H617" s="149"/>
      <c r="I617" s="149"/>
    </row>
    <row r="618" spans="1:9" ht="15.75">
      <c r="A618" s="147"/>
      <c r="B618" s="146"/>
      <c r="C618" s="148"/>
      <c r="D618" s="147"/>
      <c r="E618" s="148"/>
      <c r="F618" s="151"/>
      <c r="G618" s="149"/>
      <c r="H618" s="149"/>
      <c r="I618" s="149"/>
    </row>
    <row r="619" spans="1:9" ht="15.75">
      <c r="A619" s="147"/>
      <c r="B619" s="146"/>
      <c r="C619" s="148"/>
      <c r="D619" s="147"/>
      <c r="E619" s="148"/>
      <c r="F619" s="146"/>
      <c r="G619" s="149"/>
      <c r="H619" s="149"/>
      <c r="I619" s="149"/>
    </row>
    <row r="620" spans="1:9" ht="15.75">
      <c r="A620" s="147"/>
      <c r="B620" s="146"/>
      <c r="C620" s="148"/>
      <c r="D620" s="147"/>
      <c r="E620" s="148"/>
      <c r="F620" s="146"/>
      <c r="G620" s="149"/>
      <c r="H620" s="149"/>
      <c r="I620" s="149"/>
    </row>
    <row r="621" spans="1:9" ht="15.75">
      <c r="A621" s="147"/>
      <c r="B621" s="146"/>
      <c r="C621" s="148"/>
      <c r="D621" s="147"/>
      <c r="E621" s="148"/>
      <c r="F621" s="146"/>
      <c r="G621" s="149"/>
      <c r="H621" s="149"/>
      <c r="I621" s="149"/>
    </row>
    <row r="622" spans="1:9" ht="15.75">
      <c r="A622" s="147"/>
      <c r="B622" s="146"/>
      <c r="C622" s="148"/>
      <c r="D622" s="147"/>
      <c r="E622" s="148"/>
      <c r="F622" s="146"/>
      <c r="G622" s="149"/>
      <c r="H622" s="149"/>
      <c r="I622" s="149"/>
    </row>
    <row r="623" spans="1:9" ht="15.75">
      <c r="A623" s="147"/>
      <c r="B623" s="146"/>
      <c r="C623" s="148"/>
      <c r="D623" s="147"/>
      <c r="E623" s="148"/>
      <c r="F623" s="146"/>
      <c r="G623" s="149"/>
      <c r="H623" s="149"/>
      <c r="I623" s="149"/>
    </row>
  </sheetData>
  <sheetProtection/>
  <mergeCells count="4">
    <mergeCell ref="A1:B1"/>
    <mergeCell ref="B2:E2"/>
    <mergeCell ref="B612:C612"/>
    <mergeCell ref="B613:C613"/>
  </mergeCells>
  <printOptions/>
  <pageMargins left="0.73" right="0.66" top="0.69" bottom="0.8" header="0.41" footer="0.42"/>
  <pageSetup orientation="portrait" paperSize="9" scale="95"/>
  <headerFooter alignWithMargins="0">
    <oddHeader xml:space="preserve">&amp;C &amp;R&amp;"Book Antiqua,Italic"Bills Of Quantities </oddHeader>
    <oddFooter>&amp;CPage &amp;P</oddFooter>
  </headerFooter>
  <rowBreaks count="8" manualBreakCount="8">
    <brk id="87" max="255" man="1"/>
    <brk id="157" max="255" man="1"/>
    <brk id="197" max="255" man="1"/>
    <brk id="262" max="255" man="1"/>
    <brk id="303" max="255" man="1"/>
    <brk id="352" max="255" man="1"/>
    <brk id="459" max="255" man="1"/>
    <brk id="495" max="255" man="1"/>
  </rowBreaks>
  <drawing r:id="rId1"/>
</worksheet>
</file>

<file path=xl/worksheets/sheet2.xml><?xml version="1.0" encoding="utf-8"?>
<worksheet xmlns="http://schemas.openxmlformats.org/spreadsheetml/2006/main" xmlns:r="http://schemas.openxmlformats.org/officeDocument/2006/relationships">
  <sheetPr codeName="Sheet4"/>
  <dimension ref="A1:I58"/>
  <sheetViews>
    <sheetView showGridLines="0" zoomScalePageLayoutView="0" workbookViewId="0" topLeftCell="A1">
      <pane ySplit="1" topLeftCell="A2" activePane="bottomLeft" state="frozen"/>
      <selection pane="topLeft" activeCell="A1" sqref="A1"/>
      <selection pane="bottomLeft" activeCell="B47" sqref="B47:C47"/>
    </sheetView>
  </sheetViews>
  <sheetFormatPr defaultColWidth="9.140625" defaultRowHeight="12.75"/>
  <cols>
    <col min="1" max="1" width="5.28125" style="38" customWidth="1"/>
    <col min="2" max="2" width="34.57421875" style="61" customWidth="1"/>
    <col min="3" max="3" width="6.7109375" style="176" customWidth="1"/>
    <col min="4" max="4" width="6.00390625" style="95" customWidth="1"/>
    <col min="5" max="5" width="9.57421875" style="171" customWidth="1"/>
    <col min="6" max="6" width="10.421875" style="61" customWidth="1"/>
    <col min="7" max="7" width="7.7109375" style="3" customWidth="1"/>
    <col min="8" max="8" width="13.00390625" style="3" customWidth="1"/>
    <col min="9" max="9" width="7.00390625" style="3" customWidth="1"/>
    <col min="10" max="10" width="10.00390625" style="3" customWidth="1"/>
    <col min="11" max="16384" width="11.421875" style="3" customWidth="1"/>
  </cols>
  <sheetData>
    <row r="1" spans="1:7" ht="18.75" customHeight="1">
      <c r="A1" s="177"/>
      <c r="B1" s="354" t="s">
        <v>109</v>
      </c>
      <c r="C1" s="354"/>
      <c r="D1" s="354"/>
      <c r="E1" s="354"/>
      <c r="F1" s="127"/>
      <c r="G1" s="1"/>
    </row>
    <row r="2" spans="1:7" ht="18.75">
      <c r="A2" s="46"/>
      <c r="B2" s="206" t="s">
        <v>57</v>
      </c>
      <c r="C2" s="113"/>
      <c r="D2" s="83"/>
      <c r="E2" s="113"/>
      <c r="F2" s="47"/>
      <c r="G2" s="2"/>
    </row>
    <row r="3" spans="1:6" ht="33.75" customHeight="1">
      <c r="A3" s="117"/>
      <c r="B3" s="51"/>
      <c r="C3" s="114"/>
      <c r="D3" s="92"/>
      <c r="E3" s="357"/>
      <c r="F3" s="358"/>
    </row>
    <row r="4" spans="1:6" ht="15" customHeight="1">
      <c r="A4" s="117">
        <v>1</v>
      </c>
      <c r="B4" s="51" t="s">
        <v>194</v>
      </c>
      <c r="C4" s="114"/>
      <c r="D4" s="92"/>
      <c r="E4" s="100"/>
      <c r="F4" s="101"/>
    </row>
    <row r="5" spans="1:6" ht="15.75">
      <c r="A5" s="117"/>
      <c r="B5" s="51"/>
      <c r="C5" s="114"/>
      <c r="D5" s="92"/>
      <c r="E5" s="359"/>
      <c r="F5" s="360"/>
    </row>
    <row r="6" spans="1:6" ht="15.75">
      <c r="A6" s="24">
        <v>2</v>
      </c>
      <c r="B6" s="51" t="s">
        <v>131</v>
      </c>
      <c r="C6" s="114"/>
      <c r="D6" s="93">
        <v>0</v>
      </c>
      <c r="E6" s="100"/>
      <c r="F6" s="101"/>
    </row>
    <row r="7" spans="1:6" ht="15.75">
      <c r="A7" s="24"/>
      <c r="B7" s="51"/>
      <c r="C7" s="114"/>
      <c r="D7" s="93"/>
      <c r="E7" s="359"/>
      <c r="F7" s="360"/>
    </row>
    <row r="8" spans="1:6" ht="15.75">
      <c r="A8" s="24">
        <v>3</v>
      </c>
      <c r="B8" s="52" t="s">
        <v>15</v>
      </c>
      <c r="C8" s="114"/>
      <c r="D8" s="93">
        <v>0</v>
      </c>
      <c r="E8" s="100"/>
      <c r="F8" s="101"/>
    </row>
    <row r="9" spans="1:6" ht="15.75">
      <c r="A9" s="24"/>
      <c r="B9" s="52"/>
      <c r="C9" s="114"/>
      <c r="D9" s="93"/>
      <c r="E9" s="359"/>
      <c r="F9" s="360"/>
    </row>
    <row r="10" spans="1:6" ht="15.75">
      <c r="A10" s="24">
        <v>4</v>
      </c>
      <c r="B10" s="53" t="s">
        <v>27</v>
      </c>
      <c r="C10" s="114"/>
      <c r="D10" s="93">
        <v>0</v>
      </c>
      <c r="E10" s="100"/>
      <c r="F10" s="101"/>
    </row>
    <row r="11" spans="1:6" ht="15.75">
      <c r="A11" s="24"/>
      <c r="B11" s="53"/>
      <c r="C11" s="114"/>
      <c r="D11" s="93"/>
      <c r="E11" s="359"/>
      <c r="F11" s="360"/>
    </row>
    <row r="12" spans="1:6" ht="15.75">
      <c r="A12" s="24">
        <v>5</v>
      </c>
      <c r="B12" s="53" t="s">
        <v>198</v>
      </c>
      <c r="C12" s="114"/>
      <c r="D12" s="93"/>
      <c r="E12" s="100"/>
      <c r="F12" s="101"/>
    </row>
    <row r="13" spans="1:6" ht="15.75">
      <c r="A13" s="24"/>
      <c r="B13" s="53"/>
      <c r="C13" s="114"/>
      <c r="D13" s="93"/>
      <c r="E13" s="359"/>
      <c r="F13" s="360"/>
    </row>
    <row r="14" spans="1:6" ht="15.75">
      <c r="A14" s="24">
        <v>6</v>
      </c>
      <c r="B14" s="53" t="s">
        <v>199</v>
      </c>
      <c r="C14" s="114"/>
      <c r="D14" s="93"/>
      <c r="E14" s="100"/>
      <c r="F14" s="101"/>
    </row>
    <row r="15" spans="1:6" ht="16.5" customHeight="1">
      <c r="A15" s="24"/>
      <c r="B15" s="53"/>
      <c r="C15" s="114"/>
      <c r="D15" s="93"/>
      <c r="E15" s="359"/>
      <c r="F15" s="360"/>
    </row>
    <row r="16" spans="1:6" ht="16.5" customHeight="1">
      <c r="A16" s="24">
        <v>7</v>
      </c>
      <c r="B16" s="77" t="s">
        <v>61</v>
      </c>
      <c r="C16" s="115"/>
      <c r="D16" s="94"/>
      <c r="E16" s="100"/>
      <c r="F16" s="101"/>
    </row>
    <row r="17" spans="1:6" ht="15.75">
      <c r="A17" s="24"/>
      <c r="B17" s="53"/>
      <c r="C17" s="114"/>
      <c r="D17" s="93"/>
      <c r="E17" s="359"/>
      <c r="F17" s="360"/>
    </row>
    <row r="18" spans="1:6" ht="15.75">
      <c r="A18" s="24">
        <v>8</v>
      </c>
      <c r="B18" s="77" t="s">
        <v>40</v>
      </c>
      <c r="C18" s="114"/>
      <c r="D18" s="93"/>
      <c r="E18" s="100"/>
      <c r="F18" s="101"/>
    </row>
    <row r="19" spans="1:6" ht="15.75">
      <c r="A19" s="24"/>
      <c r="B19" s="53"/>
      <c r="C19" s="114"/>
      <c r="D19" s="93"/>
      <c r="E19" s="359"/>
      <c r="F19" s="360"/>
    </row>
    <row r="20" spans="1:6" ht="15.75">
      <c r="A20" s="24">
        <v>9</v>
      </c>
      <c r="B20" s="53" t="s">
        <v>42</v>
      </c>
      <c r="C20" s="114"/>
      <c r="D20" s="93"/>
      <c r="E20" s="100"/>
      <c r="F20" s="101"/>
    </row>
    <row r="21" spans="1:6" ht="15.75">
      <c r="A21" s="24"/>
      <c r="B21" s="53"/>
      <c r="C21" s="114"/>
      <c r="D21" s="93"/>
      <c r="E21" s="359"/>
      <c r="F21" s="360"/>
    </row>
    <row r="22" spans="1:6" ht="15.75">
      <c r="A22" s="24">
        <v>10</v>
      </c>
      <c r="B22" s="53" t="s">
        <v>44</v>
      </c>
      <c r="C22" s="114"/>
      <c r="D22" s="93"/>
      <c r="E22" s="100"/>
      <c r="F22" s="101"/>
    </row>
    <row r="23" spans="1:6" ht="15.75">
      <c r="A23" s="24"/>
      <c r="B23" s="53"/>
      <c r="C23" s="114"/>
      <c r="D23" s="93"/>
      <c r="E23" s="359"/>
      <c r="F23" s="360"/>
    </row>
    <row r="24" spans="1:6" ht="15.75">
      <c r="A24" s="24">
        <v>11</v>
      </c>
      <c r="B24" s="53" t="s">
        <v>94</v>
      </c>
      <c r="C24" s="114"/>
      <c r="D24" s="93"/>
      <c r="E24" s="100"/>
      <c r="F24" s="101"/>
    </row>
    <row r="25" spans="1:6" ht="15.75">
      <c r="A25" s="24"/>
      <c r="B25" s="53"/>
      <c r="C25" s="114"/>
      <c r="D25" s="93"/>
      <c r="E25" s="359"/>
      <c r="F25" s="360"/>
    </row>
    <row r="26" spans="1:6" ht="15.75">
      <c r="A26" s="24">
        <v>12</v>
      </c>
      <c r="B26" s="53" t="s">
        <v>114</v>
      </c>
      <c r="C26" s="114"/>
      <c r="D26" s="93"/>
      <c r="E26" s="359"/>
      <c r="F26" s="360"/>
    </row>
    <row r="27" spans="1:6" ht="15.75">
      <c r="A27" s="24"/>
      <c r="B27" s="53"/>
      <c r="C27" s="114"/>
      <c r="D27" s="93"/>
      <c r="E27" s="359"/>
      <c r="F27" s="360"/>
    </row>
    <row r="28" spans="1:6" ht="15.75">
      <c r="A28" s="24"/>
      <c r="B28" s="53"/>
      <c r="C28" s="114"/>
      <c r="D28" s="93"/>
      <c r="E28" s="359"/>
      <c r="F28" s="360"/>
    </row>
    <row r="29" spans="1:6" ht="15.75">
      <c r="A29" s="24"/>
      <c r="B29" s="53"/>
      <c r="C29" s="114"/>
      <c r="D29" s="93"/>
      <c r="E29" s="359"/>
      <c r="F29" s="360"/>
    </row>
    <row r="30" spans="1:6" ht="15.75">
      <c r="A30" s="24"/>
      <c r="B30" s="53"/>
      <c r="C30" s="114"/>
      <c r="D30" s="93"/>
      <c r="E30" s="359"/>
      <c r="F30" s="360"/>
    </row>
    <row r="31" spans="1:6" ht="15.75">
      <c r="A31" s="24"/>
      <c r="B31" s="53"/>
      <c r="C31" s="114"/>
      <c r="D31" s="93"/>
      <c r="E31" s="359"/>
      <c r="F31" s="360"/>
    </row>
    <row r="32" spans="1:6" ht="15.75">
      <c r="A32" s="24"/>
      <c r="B32" s="53"/>
      <c r="C32" s="114"/>
      <c r="D32" s="93"/>
      <c r="E32" s="359"/>
      <c r="F32" s="360"/>
    </row>
    <row r="33" spans="1:6" ht="15.75">
      <c r="A33" s="24"/>
      <c r="B33" s="53"/>
      <c r="C33" s="114"/>
      <c r="D33" s="93"/>
      <c r="E33" s="100"/>
      <c r="F33" s="101"/>
    </row>
    <row r="34" spans="1:6" ht="15.75">
      <c r="A34" s="24"/>
      <c r="B34" s="53"/>
      <c r="C34" s="114"/>
      <c r="D34" s="93"/>
      <c r="E34" s="100"/>
      <c r="F34" s="101"/>
    </row>
    <row r="35" spans="1:6" ht="15.75">
      <c r="A35" s="24"/>
      <c r="B35" s="53"/>
      <c r="C35" s="114"/>
      <c r="D35" s="93"/>
      <c r="E35" s="100"/>
      <c r="F35" s="101"/>
    </row>
    <row r="36" spans="1:6" ht="15.75">
      <c r="A36" s="24"/>
      <c r="B36" s="53"/>
      <c r="C36" s="114"/>
      <c r="D36" s="93"/>
      <c r="E36" s="100"/>
      <c r="F36" s="101"/>
    </row>
    <row r="37" spans="1:6" ht="15">
      <c r="A37" s="26" t="s">
        <v>10</v>
      </c>
      <c r="B37" s="54" t="s">
        <v>10</v>
      </c>
      <c r="C37" s="114"/>
      <c r="D37" s="93">
        <v>0</v>
      </c>
      <c r="E37" s="363"/>
      <c r="F37" s="364"/>
    </row>
    <row r="38" spans="1:6" ht="15.75">
      <c r="A38" s="66"/>
      <c r="B38" s="67" t="s">
        <v>120</v>
      </c>
      <c r="C38" s="102"/>
      <c r="D38" s="82"/>
      <c r="E38" s="365"/>
      <c r="F38" s="366"/>
    </row>
    <row r="39" spans="1:6" ht="15.75">
      <c r="A39" s="66"/>
      <c r="B39" s="67" t="s">
        <v>121</v>
      </c>
      <c r="C39" s="102"/>
      <c r="D39" s="82"/>
      <c r="E39" s="365"/>
      <c r="F39" s="366"/>
    </row>
    <row r="40" spans="1:6" ht="16.5" thickBot="1">
      <c r="A40" s="66"/>
      <c r="B40" s="67" t="s">
        <v>106</v>
      </c>
      <c r="C40" s="102"/>
      <c r="D40" s="82"/>
      <c r="E40" s="367"/>
      <c r="F40" s="368"/>
    </row>
    <row r="41" spans="1:6" ht="16.5" thickTop="1">
      <c r="A41" s="190"/>
      <c r="B41" s="191"/>
      <c r="C41" s="192"/>
      <c r="D41" s="193"/>
      <c r="E41" s="192"/>
      <c r="F41" s="192"/>
    </row>
    <row r="42" spans="1:6" ht="15" customHeight="1">
      <c r="A42" s="218"/>
      <c r="B42" s="219" t="s">
        <v>128</v>
      </c>
      <c r="C42" s="102"/>
      <c r="D42" s="82"/>
      <c r="E42" s="361"/>
      <c r="F42" s="362"/>
    </row>
    <row r="43" spans="1:6" ht="15.75">
      <c r="A43" s="190"/>
      <c r="B43" s="191"/>
      <c r="C43" s="192"/>
      <c r="D43" s="193"/>
      <c r="E43" s="192"/>
      <c r="F43" s="192"/>
    </row>
    <row r="44" spans="1:6" ht="14.25">
      <c r="A44" s="218"/>
      <c r="B44" s="219" t="s">
        <v>244</v>
      </c>
      <c r="C44" s="102"/>
      <c r="D44" s="285"/>
      <c r="E44" s="369"/>
      <c r="F44" s="362"/>
    </row>
    <row r="45" spans="1:6" ht="15.75">
      <c r="A45" s="190"/>
      <c r="B45" s="191"/>
      <c r="C45" s="192"/>
      <c r="D45" s="193"/>
      <c r="E45" s="192"/>
      <c r="F45" s="192"/>
    </row>
    <row r="46" spans="1:6" ht="15.75">
      <c r="A46" s="190"/>
      <c r="B46" s="191"/>
      <c r="C46" s="192"/>
      <c r="D46" s="193"/>
      <c r="E46" s="192"/>
      <c r="F46" s="192"/>
    </row>
    <row r="47" spans="1:9" ht="15.75">
      <c r="A47" s="147"/>
      <c r="B47" s="355"/>
      <c r="C47" s="356"/>
      <c r="D47" s="147"/>
      <c r="E47" s="148"/>
      <c r="F47" s="146"/>
      <c r="G47" s="149"/>
      <c r="H47" s="149"/>
      <c r="I47" s="149"/>
    </row>
    <row r="48" spans="1:9" ht="15.75">
      <c r="A48" s="147"/>
      <c r="B48" s="355"/>
      <c r="C48" s="356"/>
      <c r="D48" s="147"/>
      <c r="E48" s="148"/>
      <c r="F48" s="146"/>
      <c r="G48" s="149"/>
      <c r="H48" s="149"/>
      <c r="I48" s="149"/>
    </row>
    <row r="49" spans="1:9" ht="15.75">
      <c r="A49" s="147"/>
      <c r="B49" s="146"/>
      <c r="C49" s="148"/>
      <c r="D49" s="147"/>
      <c r="E49" s="148"/>
      <c r="F49" s="146"/>
      <c r="G49" s="149"/>
      <c r="H49" s="149"/>
      <c r="I49" s="149"/>
    </row>
    <row r="50" spans="1:9" ht="15.75">
      <c r="A50" s="147"/>
      <c r="B50" s="146"/>
      <c r="C50" s="148"/>
      <c r="D50" s="147"/>
      <c r="E50" s="148"/>
      <c r="F50" s="146"/>
      <c r="G50" s="149"/>
      <c r="H50" s="149"/>
      <c r="I50" s="149"/>
    </row>
    <row r="51" spans="1:9" ht="15.75">
      <c r="A51" s="147"/>
      <c r="B51" s="146"/>
      <c r="C51" s="148"/>
      <c r="D51" s="147"/>
      <c r="E51" s="148"/>
      <c r="F51" s="150"/>
      <c r="G51" s="149"/>
      <c r="H51" s="149"/>
      <c r="I51" s="149"/>
    </row>
    <row r="52" spans="1:9" ht="15.75">
      <c r="A52" s="147"/>
      <c r="B52" s="146"/>
      <c r="C52" s="148"/>
      <c r="D52" s="147"/>
      <c r="E52" s="148"/>
      <c r="F52" s="146"/>
      <c r="G52" s="149"/>
      <c r="H52" s="149"/>
      <c r="I52" s="149"/>
    </row>
    <row r="53" spans="1:9" ht="15.75">
      <c r="A53" s="147"/>
      <c r="B53" s="146"/>
      <c r="C53" s="148"/>
      <c r="D53" s="147"/>
      <c r="E53" s="148"/>
      <c r="F53" s="151"/>
      <c r="G53" s="149"/>
      <c r="H53" s="149"/>
      <c r="I53" s="149"/>
    </row>
    <row r="54" spans="1:9" ht="15.75">
      <c r="A54" s="147"/>
      <c r="B54" s="146"/>
      <c r="C54" s="148"/>
      <c r="D54" s="147"/>
      <c r="E54" s="148"/>
      <c r="F54" s="146"/>
      <c r="G54" s="149"/>
      <c r="H54" s="149"/>
      <c r="I54" s="149"/>
    </row>
    <row r="55" spans="1:9" ht="15.75">
      <c r="A55" s="147"/>
      <c r="B55" s="146"/>
      <c r="C55" s="148"/>
      <c r="D55" s="147"/>
      <c r="E55" s="148"/>
      <c r="F55" s="146"/>
      <c r="G55" s="149"/>
      <c r="H55" s="149"/>
      <c r="I55" s="149"/>
    </row>
    <row r="56" spans="1:9" ht="15.75">
      <c r="A56" s="147"/>
      <c r="B56" s="146"/>
      <c r="C56" s="148"/>
      <c r="D56" s="147"/>
      <c r="E56" s="148"/>
      <c r="F56" s="146"/>
      <c r="G56" s="149"/>
      <c r="H56" s="149"/>
      <c r="I56" s="149"/>
    </row>
    <row r="57" spans="1:9" ht="15.75">
      <c r="A57" s="147"/>
      <c r="B57" s="146"/>
      <c r="C57" s="148"/>
      <c r="D57" s="147"/>
      <c r="E57" s="148"/>
      <c r="F57" s="146"/>
      <c r="G57" s="149"/>
      <c r="H57" s="149"/>
      <c r="I57" s="149"/>
    </row>
    <row r="58" spans="1:9" ht="15.75">
      <c r="A58" s="147"/>
      <c r="B58" s="146"/>
      <c r="C58" s="148"/>
      <c r="D58" s="147"/>
      <c r="E58" s="148"/>
      <c r="F58" s="146"/>
      <c r="G58" s="149"/>
      <c r="H58" s="149"/>
      <c r="I58" s="149"/>
    </row>
  </sheetData>
  <sheetProtection/>
  <mergeCells count="28">
    <mergeCell ref="E42:F42"/>
    <mergeCell ref="B47:C47"/>
    <mergeCell ref="B48:C48"/>
    <mergeCell ref="E31:F31"/>
    <mergeCell ref="E32:F32"/>
    <mergeCell ref="E37:F37"/>
    <mergeCell ref="E38:F38"/>
    <mergeCell ref="E39:F39"/>
    <mergeCell ref="E40:F40"/>
    <mergeCell ref="E44:F44"/>
    <mergeCell ref="E25:F25"/>
    <mergeCell ref="E26:F26"/>
    <mergeCell ref="E27:F27"/>
    <mergeCell ref="E28:F28"/>
    <mergeCell ref="E29:F29"/>
    <mergeCell ref="E30:F30"/>
    <mergeCell ref="E13:F13"/>
    <mergeCell ref="E15:F15"/>
    <mergeCell ref="E17:F17"/>
    <mergeCell ref="E19:F19"/>
    <mergeCell ref="E21:F21"/>
    <mergeCell ref="E23:F23"/>
    <mergeCell ref="B1:E1"/>
    <mergeCell ref="E3:F3"/>
    <mergeCell ref="E5:F5"/>
    <mergeCell ref="E7:F7"/>
    <mergeCell ref="E9:F9"/>
    <mergeCell ref="E11:F11"/>
  </mergeCells>
  <printOptions/>
  <pageMargins left="0.7300000000000001" right="0.66" top="0.6900000000000001" bottom="0.8" header="0.4100000000000001" footer="0.42"/>
  <pageSetup orientation="portrait" paperSize="9" scale="95"/>
  <headerFooter alignWithMargins="0">
    <oddHeader xml:space="preserve">&amp;C &amp;R&amp;"Book Antiqua,Italic"Bills Of Quantities </oddHeader>
  </headerFooter>
  <drawing r:id="rId1"/>
</worksheet>
</file>

<file path=xl/worksheets/sheet3.xml><?xml version="1.0" encoding="utf-8"?>
<worksheet xmlns="http://schemas.openxmlformats.org/spreadsheetml/2006/main" xmlns:r="http://schemas.openxmlformats.org/officeDocument/2006/relationships">
  <dimension ref="A4:F32"/>
  <sheetViews>
    <sheetView showGridLines="0" showRowColHeaders="0" zoomScalePageLayoutView="0" workbookViewId="0" topLeftCell="A43">
      <selection activeCell="A21" sqref="A21:F21"/>
    </sheetView>
  </sheetViews>
  <sheetFormatPr defaultColWidth="9.140625" defaultRowHeight="12.75"/>
  <cols>
    <col min="1" max="16384" width="11.421875" style="0" customWidth="1"/>
  </cols>
  <sheetData>
    <row r="4" spans="1:6" ht="22.5">
      <c r="A4" s="247"/>
      <c r="B4" s="247"/>
      <c r="C4" s="247"/>
      <c r="D4" s="247"/>
      <c r="E4" s="247"/>
      <c r="F4" s="247"/>
    </row>
    <row r="5" spans="1:6" ht="22.5">
      <c r="A5" s="247"/>
      <c r="B5" s="247"/>
      <c r="C5" s="247"/>
      <c r="D5" s="247"/>
      <c r="E5" s="247"/>
      <c r="F5" s="247"/>
    </row>
    <row r="6" spans="1:6" ht="22.5">
      <c r="A6" s="247"/>
      <c r="B6" s="247"/>
      <c r="C6" s="247"/>
      <c r="D6" s="247"/>
      <c r="E6" s="247"/>
      <c r="F6" s="247"/>
    </row>
    <row r="7" spans="1:6" ht="25.5">
      <c r="A7" s="378" t="s">
        <v>109</v>
      </c>
      <c r="B7" s="378"/>
      <c r="C7" s="378"/>
      <c r="D7" s="378"/>
      <c r="E7" s="378"/>
      <c r="F7" s="378"/>
    </row>
    <row r="8" spans="1:6" ht="22.5">
      <c r="A8" s="379"/>
      <c r="B8" s="379"/>
      <c r="C8" s="379"/>
      <c r="D8" s="379"/>
      <c r="E8" s="379"/>
      <c r="F8" s="379"/>
    </row>
    <row r="9" spans="1:6" ht="22.5">
      <c r="A9" s="379"/>
      <c r="B9" s="379"/>
      <c r="C9" s="379"/>
      <c r="D9" s="379"/>
      <c r="E9" s="379"/>
      <c r="F9" s="379"/>
    </row>
    <row r="10" spans="1:6" ht="18.75">
      <c r="A10" s="377" t="s">
        <v>151</v>
      </c>
      <c r="B10" s="377"/>
      <c r="C10" s="377"/>
      <c r="D10" s="377"/>
      <c r="E10" s="377"/>
      <c r="F10" s="377"/>
    </row>
    <row r="11" spans="1:6" ht="18.75">
      <c r="A11" s="373"/>
      <c r="B11" s="373"/>
      <c r="C11" s="373"/>
      <c r="D11" s="373"/>
      <c r="E11" s="373"/>
      <c r="F11" s="373"/>
    </row>
    <row r="12" spans="1:6" ht="15.75" customHeight="1">
      <c r="A12" s="375" t="s">
        <v>279</v>
      </c>
      <c r="B12" s="375"/>
      <c r="C12" s="375"/>
      <c r="D12" s="375"/>
      <c r="E12" s="375"/>
      <c r="F12" s="375"/>
    </row>
    <row r="13" spans="1:6" ht="18.75">
      <c r="A13" s="375"/>
      <c r="B13" s="375"/>
      <c r="C13" s="375"/>
      <c r="D13" s="375"/>
      <c r="E13" s="375"/>
      <c r="F13" s="375"/>
    </row>
    <row r="14" spans="1:6" ht="20.25">
      <c r="A14" s="249"/>
      <c r="B14" s="376"/>
      <c r="C14" s="376"/>
      <c r="D14" s="376"/>
      <c r="E14" s="376"/>
      <c r="F14" s="249"/>
    </row>
    <row r="15" spans="1:6" ht="18.75">
      <c r="A15" s="249"/>
      <c r="B15" s="249"/>
      <c r="C15" s="249"/>
      <c r="D15" s="249"/>
      <c r="E15" s="249"/>
      <c r="F15" s="249"/>
    </row>
    <row r="16" spans="1:6" ht="18.75">
      <c r="A16" s="249"/>
      <c r="B16" s="377" t="s">
        <v>152</v>
      </c>
      <c r="C16" s="377"/>
      <c r="D16" s="377"/>
      <c r="E16" s="377"/>
      <c r="F16" s="249"/>
    </row>
    <row r="17" spans="1:6" ht="18.75">
      <c r="A17" s="373"/>
      <c r="B17" s="373"/>
      <c r="C17" s="373"/>
      <c r="D17" s="373"/>
      <c r="E17" s="373"/>
      <c r="F17" s="373"/>
    </row>
    <row r="18" spans="1:6" ht="18.75">
      <c r="A18" s="377" t="s">
        <v>153</v>
      </c>
      <c r="B18" s="377"/>
      <c r="C18" s="377"/>
      <c r="D18" s="377"/>
      <c r="E18" s="377"/>
      <c r="F18" s="377"/>
    </row>
    <row r="19" spans="1:6" ht="18.75">
      <c r="A19" s="373"/>
      <c r="B19" s="373"/>
      <c r="C19" s="373"/>
      <c r="D19" s="373"/>
      <c r="E19" s="373"/>
      <c r="F19" s="373"/>
    </row>
    <row r="20" spans="1:6" ht="18.75">
      <c r="A20" s="373"/>
      <c r="B20" s="373"/>
      <c r="C20" s="373"/>
      <c r="D20" s="373"/>
      <c r="E20" s="373"/>
      <c r="F20" s="373"/>
    </row>
    <row r="21" spans="1:6" ht="18.75">
      <c r="A21" s="374">
        <v>42870</v>
      </c>
      <c r="B21" s="374"/>
      <c r="C21" s="374"/>
      <c r="D21" s="374"/>
      <c r="E21" s="374"/>
      <c r="F21" s="374"/>
    </row>
    <row r="22" spans="1:6" ht="18.75">
      <c r="A22" s="248"/>
      <c r="B22" s="248"/>
      <c r="C22" s="248"/>
      <c r="D22" s="248"/>
      <c r="E22" s="248"/>
      <c r="F22" s="248"/>
    </row>
    <row r="23" spans="1:6" ht="20.25" thickBot="1">
      <c r="A23" s="370"/>
      <c r="B23" s="370"/>
      <c r="C23" s="370"/>
      <c r="D23" s="370"/>
      <c r="E23" s="370"/>
      <c r="F23" s="370"/>
    </row>
    <row r="24" spans="1:6" ht="19.5" thickTop="1">
      <c r="A24" s="371"/>
      <c r="B24" s="371"/>
      <c r="C24" s="371"/>
      <c r="D24" s="371"/>
      <c r="E24" s="371"/>
      <c r="F24" s="371"/>
    </row>
    <row r="25" spans="1:6" ht="22.5">
      <c r="A25" s="250" t="s">
        <v>154</v>
      </c>
      <c r="B25" s="250"/>
      <c r="C25" s="247"/>
      <c r="D25" s="247"/>
      <c r="E25" s="247"/>
      <c r="F25" s="247"/>
    </row>
    <row r="26" spans="1:6" ht="15.75">
      <c r="A26" s="372" t="s">
        <v>155</v>
      </c>
      <c r="B26" s="372"/>
      <c r="C26" s="372"/>
      <c r="D26" s="372"/>
      <c r="E26" s="372"/>
      <c r="F26" s="372"/>
    </row>
    <row r="27" spans="1:6" ht="22.5">
      <c r="A27" s="247"/>
      <c r="B27" s="247"/>
      <c r="C27" s="247"/>
      <c r="D27" s="247"/>
      <c r="E27" s="247"/>
      <c r="F27" s="247"/>
    </row>
    <row r="28" spans="1:6" ht="15.75">
      <c r="A28" s="372" t="s">
        <v>156</v>
      </c>
      <c r="B28" s="372"/>
      <c r="C28" s="372"/>
      <c r="D28" s="372"/>
      <c r="E28" s="372"/>
      <c r="F28" s="372"/>
    </row>
    <row r="29" spans="1:6" ht="15.75">
      <c r="A29" s="372" t="s">
        <v>157</v>
      </c>
      <c r="B29" s="372"/>
      <c r="C29" s="372"/>
      <c r="D29" s="372"/>
      <c r="E29" s="372"/>
      <c r="F29" s="372"/>
    </row>
    <row r="30" spans="1:6" ht="15.75">
      <c r="A30" s="372" t="s">
        <v>158</v>
      </c>
      <c r="B30" s="372"/>
      <c r="C30" s="372"/>
      <c r="D30" s="372"/>
      <c r="E30" s="372"/>
      <c r="F30" s="372"/>
    </row>
    <row r="31" ht="12.75">
      <c r="A31" t="s">
        <v>159</v>
      </c>
    </row>
    <row r="32" spans="1:6" ht="22.5">
      <c r="A32" s="247"/>
      <c r="B32" s="247"/>
      <c r="C32" s="247"/>
      <c r="D32" s="247"/>
      <c r="E32" s="247"/>
      <c r="F32" s="247"/>
    </row>
  </sheetData>
  <sheetProtection/>
  <mergeCells count="20">
    <mergeCell ref="A7:F7"/>
    <mergeCell ref="A8:F8"/>
    <mergeCell ref="A9:F9"/>
    <mergeCell ref="A10:F10"/>
    <mergeCell ref="A18:F18"/>
    <mergeCell ref="A19:F19"/>
    <mergeCell ref="A20:F20"/>
    <mergeCell ref="A21:F21"/>
    <mergeCell ref="A11:F11"/>
    <mergeCell ref="A12:F12"/>
    <mergeCell ref="A13:F13"/>
    <mergeCell ref="B14:E14"/>
    <mergeCell ref="B16:E16"/>
    <mergeCell ref="A17:F17"/>
    <mergeCell ref="A23:F23"/>
    <mergeCell ref="A24:F24"/>
    <mergeCell ref="A26:F26"/>
    <mergeCell ref="A28:F28"/>
    <mergeCell ref="A29:F29"/>
    <mergeCell ref="A30:F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Hussain Waheed</dc:creator>
  <cp:keywords/>
  <dc:description/>
  <cp:lastModifiedBy>Hussain Waheed</cp:lastModifiedBy>
  <cp:lastPrinted>2017-05-22T15:04:56Z</cp:lastPrinted>
  <dcterms:created xsi:type="dcterms:W3CDTF">2001-08-19T14:54:27Z</dcterms:created>
  <dcterms:modified xsi:type="dcterms:W3CDTF">2017-05-31T05:38:02Z</dcterms:modified>
  <cp:category/>
  <cp:version/>
  <cp:contentType/>
  <cp:contentStatus/>
</cp:coreProperties>
</file>