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120" windowWidth="24240" windowHeight="13740"/>
  </bookViews>
  <sheets>
    <sheet name="SUMMARY" sheetId="1" r:id="rId1"/>
    <sheet name="Iulaan BOQ" sheetId="5" r:id="rId2"/>
  </sheets>
  <definedNames>
    <definedName name="_xlnm._FilterDatabase" localSheetId="1" hidden="1">'Iulaan BOQ'!$A$5:$F$518</definedName>
    <definedName name="_xlnm.Print_Area" localSheetId="1">'Iulaan BOQ'!$A$1:$F$518</definedName>
    <definedName name="_xlnm.Print_Area" localSheetId="0">SUMMARY!$A$1:$C$30</definedName>
    <definedName name="_xlnm.Print_Titles" localSheetId="0">SUMMARY!#REF!</definedName>
  </definedNames>
  <calcPr calcId="145621"/>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A2" i="5" l="1"/>
  <c r="A3" i="5"/>
  <c r="A1" i="5"/>
  <c r="A301" i="5"/>
  <c r="A302" i="5"/>
  <c r="A303" i="5"/>
  <c r="A304" i="5"/>
  <c r="A305" i="5"/>
  <c r="A306" i="5"/>
  <c r="A307" i="5"/>
  <c r="A308" i="5"/>
  <c r="A309" i="5"/>
  <c r="A310" i="5"/>
  <c r="A311" i="5"/>
  <c r="A312" i="5"/>
  <c r="A313" i="5"/>
  <c r="A314" i="5"/>
  <c r="A315" i="5"/>
  <c r="A316" i="5"/>
  <c r="A317" i="5"/>
  <c r="A318" i="5"/>
  <c r="A319" i="5"/>
  <c r="A322" i="5"/>
  <c r="A323" i="5"/>
  <c r="A324" i="5"/>
  <c r="A325" i="5"/>
  <c r="A326" i="5"/>
  <c r="A329" i="5"/>
  <c r="A330" i="5"/>
  <c r="A331" i="5"/>
  <c r="A332" i="5"/>
  <c r="A333" i="5"/>
  <c r="A334" i="5"/>
  <c r="A335" i="5"/>
  <c r="A336" i="5"/>
  <c r="A337" i="5"/>
  <c r="A338" i="5"/>
  <c r="A339" i="5"/>
  <c r="A340" i="5"/>
  <c r="A341" i="5"/>
  <c r="A342" i="5"/>
  <c r="A343" i="5"/>
  <c r="A346" i="5"/>
  <c r="A347" i="5"/>
  <c r="A348" i="5"/>
  <c r="A349" i="5"/>
  <c r="A350" i="5"/>
  <c r="A351" i="5"/>
  <c r="A352" i="5"/>
  <c r="A353" i="5"/>
  <c r="A354" i="5"/>
  <c r="A355" i="5"/>
  <c r="A356" i="5"/>
  <c r="A357" i="5"/>
  <c r="A358" i="5"/>
  <c r="A359" i="5"/>
  <c r="A360" i="5"/>
  <c r="A361" i="5"/>
  <c r="A362" i="5"/>
  <c r="A363" i="5"/>
  <c r="A366" i="5"/>
  <c r="A367" i="5"/>
  <c r="A368" i="5"/>
  <c r="A369" i="5"/>
  <c r="A370" i="5"/>
  <c r="A371" i="5"/>
  <c r="A372" i="5"/>
  <c r="A373" i="5"/>
  <c r="A374" i="5"/>
  <c r="A375" i="5"/>
  <c r="A376" i="5"/>
  <c r="A377" i="5"/>
  <c r="A379" i="5"/>
  <c r="A380" i="5"/>
  <c r="A381" i="5"/>
  <c r="A382" i="5"/>
  <c r="A383" i="5"/>
  <c r="A384" i="5"/>
  <c r="A385" i="5"/>
  <c r="A386" i="5"/>
  <c r="A387" i="5"/>
  <c r="A388" i="5"/>
  <c r="A389" i="5"/>
  <c r="A390" i="5"/>
  <c r="A391" i="5"/>
  <c r="A392" i="5"/>
  <c r="A394" i="5"/>
  <c r="A395" i="5"/>
  <c r="A396" i="5"/>
  <c r="A397" i="5"/>
  <c r="A398" i="5"/>
  <c r="A399" i="5"/>
  <c r="A400" i="5"/>
  <c r="A401" i="5"/>
  <c r="A402" i="5"/>
  <c r="A403" i="5"/>
  <c r="A404" i="5"/>
  <c r="A405" i="5"/>
  <c r="A406" i="5"/>
  <c r="A407" i="5"/>
  <c r="A408" i="5"/>
  <c r="A409" i="5"/>
  <c r="A412" i="5"/>
  <c r="A413" i="5"/>
  <c r="A414" i="5"/>
  <c r="A415" i="5"/>
  <c r="A416" i="5"/>
  <c r="A417" i="5"/>
  <c r="A418" i="5"/>
  <c r="A419" i="5"/>
  <c r="A420" i="5"/>
  <c r="A421" i="5"/>
  <c r="A422" i="5"/>
  <c r="A423" i="5"/>
  <c r="A424" i="5"/>
  <c r="A425" i="5"/>
  <c r="A426" i="5"/>
  <c r="A427" i="5"/>
  <c r="A428" i="5"/>
  <c r="A429" i="5"/>
  <c r="A430" i="5"/>
  <c r="A431" i="5"/>
  <c r="A432" i="5"/>
  <c r="A433" i="5"/>
  <c r="A434" i="5"/>
  <c r="A435" i="5"/>
  <c r="A436" i="5"/>
  <c r="A437" i="5"/>
  <c r="A438" i="5"/>
  <c r="A439" i="5"/>
  <c r="A440" i="5"/>
  <c r="A441" i="5"/>
  <c r="A442" i="5"/>
  <c r="A443" i="5"/>
  <c r="A444" i="5"/>
  <c r="A447" i="5"/>
  <c r="A448" i="5"/>
  <c r="A449" i="5"/>
  <c r="A450" i="5"/>
  <c r="A451" i="5"/>
  <c r="A452" i="5"/>
  <c r="A453" i="5"/>
  <c r="A454" i="5"/>
  <c r="A455" i="5"/>
  <c r="A456" i="5"/>
  <c r="A457" i="5"/>
  <c r="A458" i="5"/>
  <c r="A459" i="5"/>
  <c r="A460" i="5"/>
  <c r="A461" i="5"/>
  <c r="A464" i="5"/>
  <c r="A465" i="5"/>
  <c r="A466" i="5"/>
  <c r="A467" i="5"/>
  <c r="A468" i="5"/>
  <c r="A470" i="5"/>
  <c r="A471" i="5"/>
  <c r="A472" i="5"/>
  <c r="A473" i="5"/>
  <c r="A474" i="5"/>
  <c r="A475" i="5"/>
  <c r="A476" i="5"/>
  <c r="A477" i="5"/>
  <c r="A478" i="5"/>
  <c r="A479" i="5"/>
  <c r="A480" i="5"/>
  <c r="A483" i="5"/>
  <c r="A484" i="5"/>
  <c r="A485" i="5"/>
  <c r="A486" i="5"/>
  <c r="A487" i="5"/>
  <c r="A488" i="5"/>
  <c r="A491" i="5"/>
  <c r="A492" i="5"/>
  <c r="A493" i="5"/>
  <c r="A494" i="5"/>
  <c r="A495" i="5"/>
  <c r="A496" i="5"/>
  <c r="A499" i="5"/>
  <c r="A500" i="5"/>
  <c r="A501" i="5"/>
  <c r="A502" i="5"/>
  <c r="A503" i="5"/>
  <c r="A504" i="5"/>
  <c r="A505" i="5"/>
  <c r="A506" i="5"/>
  <c r="A507" i="5"/>
  <c r="A508" i="5"/>
  <c r="A509" i="5"/>
  <c r="A510" i="5"/>
  <c r="A511" i="5"/>
  <c r="A512" i="5"/>
  <c r="A513" i="5"/>
  <c r="A514" i="5"/>
  <c r="A515" i="5"/>
  <c r="A516" i="5"/>
  <c r="A517" i="5"/>
  <c r="A300" i="5"/>
  <c r="A263" i="5"/>
  <c r="A264" i="5"/>
  <c r="A265" i="5"/>
  <c r="A266" i="5"/>
  <c r="A267" i="5"/>
  <c r="A268" i="5"/>
  <c r="A269" i="5"/>
  <c r="A270" i="5"/>
  <c r="A271" i="5"/>
  <c r="A273" i="5"/>
  <c r="A274" i="5"/>
  <c r="A275" i="5"/>
  <c r="A276" i="5"/>
  <c r="A277" i="5"/>
  <c r="A278" i="5"/>
  <c r="A279" i="5"/>
  <c r="A280" i="5"/>
  <c r="A281" i="5"/>
  <c r="A282" i="5"/>
  <c r="A283" i="5"/>
  <c r="A284" i="5"/>
  <c r="A285" i="5"/>
  <c r="A286" i="5"/>
  <c r="A287" i="5"/>
  <c r="A288" i="5"/>
  <c r="A289" i="5"/>
  <c r="A290" i="5"/>
  <c r="A291" i="5"/>
  <c r="A292" i="5"/>
  <c r="A293" i="5"/>
  <c r="A294" i="5"/>
  <c r="A295" i="5"/>
  <c r="A296" i="5"/>
  <c r="A297" i="5"/>
  <c r="A262" i="5"/>
  <c r="A224" i="5"/>
  <c r="A225" i="5"/>
  <c r="A226" i="5"/>
  <c r="A227" i="5"/>
  <c r="A228" i="5"/>
  <c r="A229" i="5"/>
  <c r="A230" i="5"/>
  <c r="A231" i="5"/>
  <c r="A232" i="5"/>
  <c r="A234" i="5"/>
  <c r="A235" i="5"/>
  <c r="A236" i="5"/>
  <c r="A237" i="5"/>
  <c r="A238" i="5"/>
  <c r="A239" i="5"/>
  <c r="A240" i="5"/>
  <c r="A241" i="5"/>
  <c r="A242" i="5"/>
  <c r="A243" i="5"/>
  <c r="A244" i="5"/>
  <c r="A245" i="5"/>
  <c r="A246" i="5"/>
  <c r="A247" i="5"/>
  <c r="A248" i="5"/>
  <c r="A249" i="5"/>
  <c r="A250" i="5"/>
  <c r="A251" i="5"/>
  <c r="A252" i="5"/>
  <c r="A253" i="5"/>
  <c r="A254" i="5"/>
  <c r="A255" i="5"/>
  <c r="A256" i="5"/>
  <c r="A257" i="5"/>
  <c r="A258" i="5"/>
  <c r="A259" i="5"/>
  <c r="A223" i="5"/>
  <c r="A189" i="5"/>
  <c r="A190" i="5"/>
  <c r="A191" i="5"/>
  <c r="A192" i="5"/>
  <c r="A193" i="5"/>
  <c r="A194" i="5"/>
  <c r="A195" i="5"/>
  <c r="A196" i="5"/>
  <c r="A197" i="5"/>
  <c r="A199" i="5"/>
  <c r="A200" i="5"/>
  <c r="A201" i="5"/>
  <c r="A202" i="5"/>
  <c r="A203" i="5"/>
  <c r="A204" i="5"/>
  <c r="A205" i="5"/>
  <c r="A206" i="5"/>
  <c r="A207" i="5"/>
  <c r="A208" i="5"/>
  <c r="A209" i="5"/>
  <c r="A210" i="5"/>
  <c r="A211" i="5"/>
  <c r="A212" i="5"/>
  <c r="A213" i="5"/>
  <c r="A214" i="5"/>
  <c r="A215" i="5"/>
  <c r="A216" i="5"/>
  <c r="A217" i="5"/>
  <c r="A218" i="5"/>
  <c r="A219" i="5"/>
  <c r="A220" i="5"/>
  <c r="A188" i="5"/>
  <c r="A149" i="5"/>
  <c r="A150" i="5"/>
  <c r="A151" i="5"/>
  <c r="A152" i="5"/>
  <c r="A153" i="5"/>
  <c r="A154" i="5"/>
  <c r="A155" i="5"/>
  <c r="A156" i="5"/>
  <c r="A157" i="5"/>
  <c r="A158" i="5"/>
  <c r="A160" i="5"/>
  <c r="A161" i="5"/>
  <c r="A162" i="5"/>
  <c r="A163" i="5"/>
  <c r="A164" i="5"/>
  <c r="A165" i="5"/>
  <c r="A166" i="5"/>
  <c r="A167" i="5"/>
  <c r="A168" i="5"/>
  <c r="A169" i="5"/>
  <c r="A170" i="5"/>
  <c r="A171" i="5"/>
  <c r="A172" i="5"/>
  <c r="A173" i="5"/>
  <c r="A174" i="5"/>
  <c r="A175" i="5"/>
  <c r="A176" i="5"/>
  <c r="A177" i="5"/>
  <c r="A178" i="5"/>
  <c r="A179" i="5"/>
  <c r="A180" i="5"/>
  <c r="A181" i="5"/>
  <c r="A182" i="5"/>
  <c r="A183" i="5"/>
  <c r="A184" i="5"/>
  <c r="A185" i="5"/>
  <c r="A148" i="5"/>
  <c r="A106" i="5"/>
  <c r="A107" i="5"/>
  <c r="A108" i="5"/>
  <c r="A109" i="5"/>
  <c r="A110" i="5"/>
  <c r="A111" i="5"/>
  <c r="A112" i="5"/>
  <c r="A113" i="5"/>
  <c r="A114" i="5"/>
  <c r="A115" i="5"/>
  <c r="A116" i="5"/>
  <c r="A117" i="5"/>
  <c r="A118" i="5"/>
  <c r="A121" i="5"/>
  <c r="A122" i="5"/>
  <c r="A123" i="5"/>
  <c r="A124" i="5"/>
  <c r="A125" i="5"/>
  <c r="A126" i="5"/>
  <c r="A127" i="5"/>
  <c r="A128" i="5"/>
  <c r="A129" i="5"/>
  <c r="A130" i="5"/>
  <c r="A131" i="5"/>
  <c r="A132" i="5"/>
  <c r="A133" i="5"/>
  <c r="A134" i="5"/>
  <c r="A135" i="5"/>
  <c r="A136" i="5"/>
  <c r="A137" i="5"/>
  <c r="A138" i="5"/>
  <c r="A139" i="5"/>
  <c r="A140" i="5"/>
  <c r="A141" i="5"/>
  <c r="A142" i="5"/>
  <c r="A143" i="5"/>
  <c r="A144" i="5"/>
  <c r="A145" i="5"/>
  <c r="A105" i="5"/>
  <c r="A60" i="5"/>
  <c r="A61" i="5"/>
  <c r="A62" i="5"/>
  <c r="A63" i="5"/>
  <c r="A64" i="5"/>
  <c r="A65" i="5"/>
  <c r="A66" i="5"/>
  <c r="A67" i="5"/>
  <c r="A68" i="5"/>
  <c r="A69" i="5"/>
  <c r="A70" i="5"/>
  <c r="A71" i="5"/>
  <c r="A72" i="5"/>
  <c r="A73" i="5"/>
  <c r="A74" i="5"/>
  <c r="A75" i="5"/>
  <c r="A76" i="5"/>
  <c r="A77" i="5"/>
  <c r="A78" i="5"/>
  <c r="A79" i="5"/>
  <c r="A82" i="5"/>
  <c r="A83" i="5"/>
  <c r="A84" i="5"/>
  <c r="A85" i="5"/>
  <c r="A86" i="5"/>
  <c r="A87" i="5"/>
  <c r="A88" i="5"/>
  <c r="A89" i="5"/>
  <c r="A90" i="5"/>
  <c r="A91" i="5"/>
  <c r="A92" i="5"/>
  <c r="A93" i="5"/>
  <c r="A94" i="5"/>
  <c r="A95" i="5"/>
  <c r="A96" i="5"/>
  <c r="A97" i="5"/>
  <c r="A98" i="5"/>
  <c r="A99" i="5"/>
  <c r="A100" i="5"/>
  <c r="A101" i="5"/>
  <c r="A102" i="5"/>
  <c r="A59" i="5"/>
  <c r="A24" i="5"/>
  <c r="A25" i="5"/>
  <c r="A26" i="5"/>
  <c r="A27" i="5"/>
  <c r="A28" i="5"/>
  <c r="A29" i="5"/>
  <c r="A30" i="5"/>
  <c r="A31" i="5"/>
  <c r="A32" i="5"/>
  <c r="A33" i="5"/>
  <c r="A35" i="5"/>
  <c r="A36" i="5"/>
  <c r="A37" i="5"/>
  <c r="A38" i="5"/>
  <c r="A39" i="5"/>
  <c r="A40" i="5"/>
  <c r="A41" i="5"/>
  <c r="A42" i="5"/>
  <c r="A43" i="5"/>
  <c r="A44" i="5"/>
  <c r="A45" i="5"/>
  <c r="A46" i="5"/>
  <c r="A47" i="5"/>
  <c r="A48" i="5"/>
  <c r="A49" i="5"/>
  <c r="A50" i="5"/>
  <c r="A51" i="5"/>
  <c r="A52" i="5"/>
  <c r="A53" i="5"/>
  <c r="A54" i="5"/>
  <c r="A55" i="5"/>
  <c r="A56" i="5"/>
  <c r="A23" i="5"/>
  <c r="A19" i="5"/>
  <c r="A20" i="5"/>
  <c r="A18" i="5"/>
  <c r="B23" i="1"/>
  <c r="B22" i="1"/>
  <c r="B21" i="1"/>
  <c r="B20" i="1"/>
  <c r="B19" i="1"/>
  <c r="B18" i="1"/>
  <c r="B17" i="1"/>
  <c r="B16" i="1"/>
  <c r="B15" i="1"/>
  <c r="B14" i="1"/>
  <c r="B13" i="1"/>
  <c r="B12" i="1"/>
  <c r="B11" i="1"/>
  <c r="B10" i="1"/>
  <c r="B9" i="1"/>
  <c r="B8" i="1"/>
  <c r="B7" i="1"/>
  <c r="A518" i="5" l="1"/>
  <c r="A23" i="1" s="1"/>
  <c r="A489" i="5"/>
  <c r="A21" i="1" s="1"/>
  <c r="A497" i="5"/>
  <c r="A22" i="1" s="1"/>
  <c r="A481" i="5"/>
  <c r="A20" i="1" s="1"/>
  <c r="A462" i="5"/>
  <c r="A19" i="1" s="1"/>
  <c r="A445" i="5"/>
  <c r="A18" i="1" s="1"/>
  <c r="A410" i="5"/>
  <c r="A17" i="1" s="1"/>
  <c r="A364" i="5"/>
  <c r="A16" i="1" s="1"/>
  <c r="A344" i="5"/>
  <c r="A15" i="1" s="1"/>
  <c r="A327" i="5"/>
  <c r="A14" i="1" s="1"/>
  <c r="A320" i="5"/>
  <c r="A13" i="1" s="1"/>
  <c r="A298" i="5"/>
  <c r="A12" i="1" s="1"/>
  <c r="A260" i="5"/>
  <c r="A11" i="1" s="1"/>
  <c r="A221" i="5"/>
  <c r="A10" i="1" s="1"/>
  <c r="A186" i="5"/>
  <c r="A9" i="1" s="1"/>
  <c r="A57" i="5"/>
  <c r="A6" i="1" s="1"/>
  <c r="A21" i="5"/>
  <c r="A5" i="1" s="1"/>
  <c r="B6" i="1"/>
  <c r="B5" i="1"/>
  <c r="D120" i="5" l="1"/>
  <c r="A120" i="5" s="1"/>
  <c r="A146" i="5" s="1"/>
  <c r="A8" i="1" s="1"/>
  <c r="D81" i="5"/>
  <c r="A81" i="5" s="1"/>
  <c r="A103" i="5" s="1"/>
  <c r="A7" i="1" s="1"/>
  <c r="A27" i="1" s="1"/>
  <c r="A28" i="1" l="1"/>
  <c r="A29" i="1" s="1"/>
</calcChain>
</file>

<file path=xl/sharedStrings.xml><?xml version="1.0" encoding="utf-8"?>
<sst xmlns="http://schemas.openxmlformats.org/spreadsheetml/2006/main" count="1399" uniqueCount="742">
  <si>
    <t>#</t>
  </si>
  <si>
    <t>މަސައްކަތުގެ ތަފްޞީލް</t>
  </si>
  <si>
    <t>އަދަދު</t>
  </si>
  <si>
    <t>ރޭޓް</t>
  </si>
  <si>
    <t>ޖުމްލަ</t>
  </si>
  <si>
    <t>ޔުނިޓް</t>
  </si>
  <si>
    <t>އައިޓަމް</t>
  </si>
  <si>
    <t>އަންދާސީ ހިސާބު</t>
  </si>
  <si>
    <t>މަސައްކަތުގެ ބާވަތުން އުކާލަންޖެހޭ އެންމެހާ ކުނިތަކާއި، މަސައްކަތް ނިމުމުން ސާފުކުރުމަށްފަހު އުކާލަންޖެހޭ ތަކެތި ސައިޓުން ބޭރުކޮށް އުކާލުން.</t>
  </si>
  <si>
    <t>ޖީ.އެސް.ޓީ %6</t>
  </si>
  <si>
    <t xml:space="preserve">ޖުމްލަ </t>
  </si>
  <si>
    <t>ސަމާލުކަން ދެއްވަންވީ ކަންތައްތައް</t>
  </si>
  <si>
    <t>(1) ކުރެހުމުގައި ނުވަތަ ލިޔެކިޔުމުގައި ހިމެނިފައި ނެއްކަމުގައި ވިޔަސް ވަކި މަސައްކަތެއް ކުރަން ކޮންމެހެން ބޭނުންވާ ކަންތައްތައް ހިމަނަންވާނެއެވެ. އަދި މިކަހަލަ މަސައްކަތްތަށް ސައިޓް ދައްކާ ދުވަހު  ފާހަގަކޮށްފައި ބެހެއްޓުން ވަރަށް މުހިންމުވާނެއެވެ .މިސާލު:  ވަޑާންކުރާއިރު ލަކުޑި ގުޅުވަން ބޭނުން ކުރާ ޖޮއިނަރީ،ދޮރު ހަރުކުރުމުގައި ކޮންމެހެން ކުރަންޖެހިދާނެ ކުދި ކުދި މަސައްކަތް ނުވަތަ މަސައްކަތުގެ ސްކޯޕްގައި ހިމެނިފައި ނެއްނަމަވެސް އެކަމެއް ނުކޮށް މަސައްކަތް ފުރިހަމަ ނުވާނެ ކަމަށް ފެންނަ ކަންތައްތައް.</t>
  </si>
  <si>
    <t>(3) ކުރެހުމުގައި ދައްކާފައިވާ މިނެއް %100ދިމާ ނުވުމަކީ ވެދާނެ ކަމެކެވެ. އެހެން ކަމުން ސިދާމިންތައް ސައިޓުގައި ޗެކްކޮށް ޔަގީންކުރުމަކީ ކޮންޓްރެކްޓަރުގެ ޒިންމާ އެކެވެ.</t>
  </si>
  <si>
    <t xml:space="preserve">(4) ކުރެހުމުގައި ސުވާލު އުފެދޭ ކަންތައްތަކެއް ވާނަމަ އެމަސައްކަތް ނުކޮށް ކޮންސަލްޓަންޓްގެ އެޕްރޫވަލް ހޯދަން ވާނެއެވެ. </t>
  </si>
  <si>
    <t>(5) މަސައްކަތައް ބޭނުންވާއެއްވެސް މެޓީރިއަލް އެއް ގަތުމުގެ ކުރިން ކޮންސަލްޓަންޓުގެ އެޕްރޫވަލް ހޯދަން ވާނެއެވެ. އެހެން ގޮތަކަށް ބަޔާންކޮށްފައި ނުވާހާ ހިނދަކު ބޭނުންކުރާ މެޓީރިއަލް ވާން ޖެހޭނީ އާ ތަކެއްޗަށެވެ.</t>
  </si>
  <si>
    <t>(6) އިމާރާތުގައި ބަދަލުކުރަންޖެހޭ ތަކެތި ބަދަލުކުރުމުގައި ބޭނުންކުރަންޖެހޭނީ މިހާރުވެސް އިމާރާތުގެ ބޭނުންކޮށްފައިހުރި ނުވަތަ އެއާއި އެއްފެންވަރެއްގެ ތަކެއްޗެވެ. ތަކެތި ބޭނުންކުރުމުގެ ކުރިން މި ސަރިވިސްގެ ފަރާތުން އެޕްރޫވްކުރަންވާނެއެވެ.</t>
  </si>
  <si>
    <t>(7) ކުލަ/ދަވާދު ލާންޖެހޭ ތަންތަނުގައި ކުލަ/ދަވާދު ލުމުގެ ކުރިން ކުލަ/ދަވާދު ފޮޅިފައި ހުންނަން ތަންތަން ރަނގަޅަށް ސާފުކޮށް ނަރު ބުރުސް އަޅަންވާނެއެވެ. . ކުލަލުމުގެ ކުރިން ޕުޓީއަޅަންޖެހޭ ތަންތަނަށް ޕުޓީއަޅާ އަޑިގުޑަންތަށް އެއްވަރު ކޮށް ގާނަން ޖެހޭނެއެވެ. ކުލަ ފޮޅިފައިވާ ތަންތާނގާ ވާ ކުލަތަށް ކަހާ ސޭންޑު ކުރަންވާނެ އެވެ. ކުލަލުމުގެ ކުރިން ފާރަށް ވައި ޖަހާ ސާފުކުރަން ވާނެ އެވެ. ލޮނު އަރާފައިވާ ހިސާބުތަށް ފެންލާ ސާފުކޮށް ހިއްކަން ޖެހޭނެއެވެ. ވޯޓާ ޕްރޫފް ކުރަން ވަކި ގޮތަކަށް ކުރެހުމުގައި ނުވަތަ ޓެކްނިކަލް ސްޕެކްގައި ބުނެފައި ވާ ގޮތަށް ގެންނަން ޖެހޭބަދަލް ފާރަށް ގެންނަން ޖެހޭނެއެވެ.</t>
  </si>
  <si>
    <t>(8) މަސައްކަތު ތާވަލެއް ކޮންޓްރެކްޓަރު ހުށައަޅާ އެޕްރޫވަލް ހޯދަންވާނެއެވެ.</t>
  </si>
  <si>
    <t>(9) މުށި ޖެހުމުގެ ކުރިން ސާފުކޮށް ސިމެންތިގަނޑު ޗިޕްކުރަން ވާނެއެވެ. މުށި ޖެހުމުގައި ބޭނުން ކުރަންވާނީ މުށި ޖެހުމަށް ޙާއްސަ ކުރެވިފައިވާ ސިމެންތި އެކެވެ.</t>
  </si>
  <si>
    <t>މުޅި ޖުމްލަ</t>
  </si>
  <si>
    <t>އަކަމީޓަރު</t>
  </si>
  <si>
    <t>ބިލް ނަންބަރު 1 ގެ ޖުމުލަ</t>
  </si>
  <si>
    <t>ބިލް ނަންބަރު 3 ގެ ޖުމުލަ</t>
  </si>
  <si>
    <t>ޖުމުލަ</t>
  </si>
  <si>
    <t>4 ގޭނގް ސްވިޗް ބަދަލުކުރުން</t>
  </si>
  <si>
    <t>ފަންކާ ޑިމަރުތައް ނަގައި ސޮކެޓް މަތިއެޅުން.</t>
  </si>
  <si>
    <t>18,000 ބީޓީޔޫ ގެ މަލްޓި އައިޑީ ޔޫ ކެސެޓް އޭސީ އިންވާޓަރ ހަރުކުރުން</t>
  </si>
  <si>
    <t>12,000 ބީޓީޔޫ ގެ މަލްޓި އައިޑީ ޔޫ ކެސެޓް އޭސީ އިންވާޓަރ ހަރުކުރުން</t>
  </si>
  <si>
    <t>2.1.1</t>
  </si>
  <si>
    <t>2.1.2</t>
  </si>
  <si>
    <t>2.1.3</t>
  </si>
  <si>
    <t>2.1.4</t>
  </si>
  <si>
    <t>2.1.5</t>
  </si>
  <si>
    <t>2.1.6</t>
  </si>
  <si>
    <t>2.1.7</t>
  </si>
  <si>
    <t>2.1.8</t>
  </si>
  <si>
    <t>2.1.9</t>
  </si>
  <si>
    <t>2.1.10</t>
  </si>
  <si>
    <t>2.2.1</t>
  </si>
  <si>
    <t>ފާހާނާގެ ތަޅުމާއި ފާރުގައި ޖަހާފައިވާ މުށިތައް ނެގުން</t>
  </si>
  <si>
    <t>ފާހާނާގެ ތަޅުން ވޯޓަރ ޕްރޫފް ކުރުން، އަދި ފާހާނާގެ ފާރު 300 މމ އުސްމިނަށް ވޯޓަރ ޕްރޫފްކުރުން</t>
  </si>
  <si>
    <t>2.2.2</t>
  </si>
  <si>
    <t>300×300މމ މުށި ތަޅުމުގައި ޖެހުން،</t>
  </si>
  <si>
    <t>2.2.3</t>
  </si>
  <si>
    <t>300×600މމ މުށި ފާރުގައި ޖެހުން</t>
  </si>
  <si>
    <t>2.2.4</t>
  </si>
  <si>
    <t>2.2.5</t>
  </si>
  <si>
    <t>2.2.6</t>
  </si>
  <si>
    <t>ފާހާނާ ތަށި ބަދަލުކުރުން</t>
  </si>
  <si>
    <t>މުސްލިމް ޝަވަރ ބަދަލުކުރުން</t>
  </si>
  <si>
    <t>ހޭންޑް ޝަވަރ ބަދަލުކުރުން</t>
  </si>
  <si>
    <t>2.2.7</t>
  </si>
  <si>
    <t>2.2.8</t>
  </si>
  <si>
    <t>ފެން އިސްކުރު ބަދަލުކުރުން</t>
  </si>
  <si>
    <t>ސްޓޮޕް ވޭލް ބަދަލުކުރުން</t>
  </si>
  <si>
    <t>ޑްރެއިން ބަދަލުކުރުން</t>
  </si>
  <si>
    <t>2.2.9</t>
  </si>
  <si>
    <t>2.2.10</t>
  </si>
  <si>
    <t>2.2.11</t>
  </si>
  <si>
    <t>2.2.12</t>
  </si>
  <si>
    <t>2.2.13</t>
  </si>
  <si>
    <t>2.2.14</t>
  </si>
  <si>
    <t>ކުރެހުމާއި އެއްގޮތައް މޫނުދޮންނަ ތަށި ހަރުކުރުން</t>
  </si>
  <si>
    <t>އައިޓްމް</t>
  </si>
  <si>
    <t>ކުރެހުމާއި އެއްގޮތައް ކޮންކްރީޓުން ވޮޝްބޭސިން ޓޮޕް ހެދުމާއި ގްރެނައިޓް ޖެހުން</t>
  </si>
  <si>
    <t>2.2.15</t>
  </si>
  <si>
    <t>2.2.16</t>
  </si>
  <si>
    <t>މޫނުދޮންނަ ތަށީގައި އިސްކުރު ހަރުކުރުން</t>
  </si>
  <si>
    <t>2.2.17</t>
  </si>
  <si>
    <t>2.2.18</t>
  </si>
  <si>
    <t>2 ގޭންގް ސްވިޗް ބަދަލުކުރުން</t>
  </si>
  <si>
    <t>2.2.19</t>
  </si>
  <si>
    <t xml:space="preserve">2×13 އޭ ޔުނިވަސަލް ސޮކެޓް ހަރުކުރުން </t>
  </si>
  <si>
    <t>2.2.20</t>
  </si>
  <si>
    <t>3.1.1</t>
  </si>
  <si>
    <t>އަކަމީޓަރ</t>
  </si>
  <si>
    <t>2.2.21</t>
  </si>
  <si>
    <t>3.1.2</t>
  </si>
  <si>
    <t>3.1.3</t>
  </si>
  <si>
    <t>4 ގޭންގް ސުވިޗް ބަދަލުކުރުން</t>
  </si>
  <si>
    <t>5 ގޭންގް ސުވިޗް ބަދަލުކުރުން</t>
  </si>
  <si>
    <t>3.1.4</t>
  </si>
  <si>
    <t>3.1.5</t>
  </si>
  <si>
    <t>3.1.6</t>
  </si>
  <si>
    <t>3.1.7</t>
  </si>
  <si>
    <t>13އޭ ޔުނިވާސަލް ސޮކެޓް ބަދަލުކުރުން</t>
  </si>
  <si>
    <t>900×2500މމ ގެ ދޮރުފަތް ބަދަލުކުރުން  (ތަޅު،ޑޯކްލޯޒަރ، ހުޅުފަތްތައް)</t>
  </si>
  <si>
    <t>3.1.8</t>
  </si>
  <si>
    <t>3.1.9</t>
  </si>
  <si>
    <t>3.1.10</t>
  </si>
  <si>
    <t>3.1.11</t>
  </si>
  <si>
    <t>ފާހާނާ އަދި ބެލްކަނިން ބޭރަށް ނިކުންނަން ހުރި ދޮރު ތިރީގައި އޮޅިކޮޅެއް ހަދައި މުށިޖެހުން (900×50މމ)</t>
  </si>
  <si>
    <t>ބެލްކަނީގެ ސްލެބްގައި ހަރުކުރާ ލައިޓް ބަދަލުކުރުން</t>
  </si>
  <si>
    <t>ބެލްކަނީގައި ސީލިން ސްޕޮޓް ލައިޓް ހަރުކުރުން</t>
  </si>
  <si>
    <t>އައުޓް ޑޯރ ޕޯޓިކޯގެ ސޮކެޓް ބަދަލިކުރުން</t>
  </si>
  <si>
    <t>ޕޯޓިކޯގައި ލެޑް ފްލަޑްލައިޓް ހަރުކުރުން (150 ވޯޓް)</t>
  </si>
  <si>
    <t>3.1.12</t>
  </si>
  <si>
    <t>3.1.13</t>
  </si>
  <si>
    <t>3.1.14</t>
  </si>
  <si>
    <t>3.1.15</t>
  </si>
  <si>
    <t>3.1.16</t>
  </si>
  <si>
    <t>3.1.17</t>
  </si>
  <si>
    <t>1800× 1700 ކުޑަދޮރުގައި ކާޓައިން ހަރުކުރުން. (ރެއިލިންގއާއިއެކު)</t>
  </si>
  <si>
    <t>600× 1700 ކުޑަދޮރުގައި ކާޓައިން ހަރުކުރުން. (ރެއިލިންގއާއިއެކު)</t>
  </si>
  <si>
    <t>2400× 1700 ކުޑަދޮރުގައި ކާޓައިން ހަރުކުރުން. (ރެއިލިންގއާއިއެކު)</t>
  </si>
  <si>
    <t xml:space="preserve"> ވޮޝްބޭސިން ޓޮޕް ގްރެނައިޓް ޖެހުން</t>
  </si>
  <si>
    <t>3 ގޭންގް ސްވިޗް ބަދަލުކުރުން</t>
  </si>
  <si>
    <t>ފާހާނާ ފެންލައިޓްގެ ހުޅު ބަދަލުކުރުން</t>
  </si>
  <si>
    <t>ވޯލް މައުންޓް ލައިޓް ބަދަލުކުރުން</t>
  </si>
  <si>
    <t>ބިލް ނަންބަރު 4 (ވީ.ވީ.އައި.ޕީ)</t>
  </si>
  <si>
    <t>3.2.1</t>
  </si>
  <si>
    <t>3.2.2</t>
  </si>
  <si>
    <t>3.2.3</t>
  </si>
  <si>
    <t>3.2.4</t>
  </si>
  <si>
    <t>3.2.5</t>
  </si>
  <si>
    <t>3.2.6</t>
  </si>
  <si>
    <t>3.2.7</t>
  </si>
  <si>
    <t>3.2.8</t>
  </si>
  <si>
    <t>3.2.9</t>
  </si>
  <si>
    <t>3.2.10</t>
  </si>
  <si>
    <t>3.2.11</t>
  </si>
  <si>
    <t>3.2.12</t>
  </si>
  <si>
    <t>3.2.13</t>
  </si>
  <si>
    <t>3.2.14</t>
  </si>
  <si>
    <t>3.2.15</t>
  </si>
  <si>
    <t>3.2.16</t>
  </si>
  <si>
    <t>3.2.17</t>
  </si>
  <si>
    <t>3.2.18</t>
  </si>
  <si>
    <t>3.2.19</t>
  </si>
  <si>
    <t>3.2.20</t>
  </si>
  <si>
    <t>3.2.21</t>
  </si>
  <si>
    <t>3.2.22</t>
  </si>
  <si>
    <t>4.1.1</t>
  </si>
  <si>
    <t>4.1.2</t>
  </si>
  <si>
    <t>ބެލްކަނިން ބޭރަށް ނިކުންނަން ހުރި ދޮރު ތިރީގައި އޮޅިކޮޅެއް ހަދައި މުށިޖެހުން (900×50މމ)</t>
  </si>
  <si>
    <t>5 ގޭންގް ސްވިޗް ބަދަލުކުރުން</t>
  </si>
  <si>
    <t>ވޯލްމައުންޓް ލައިޓް ބަދަލުކުރުން</t>
  </si>
  <si>
    <t>4.1.3</t>
  </si>
  <si>
    <t>4.1.4</t>
  </si>
  <si>
    <t>4.1.5</t>
  </si>
  <si>
    <t>4.1.6</t>
  </si>
  <si>
    <t>4.1.7</t>
  </si>
  <si>
    <t>ފޯނު ސޮކެޓް ބަދަލުކުރުން</t>
  </si>
  <si>
    <t>13 އޭ ސޮކެޓް ބަދަލުކުރުން</t>
  </si>
  <si>
    <t>ބެލްކަނީގައި ސްޕޮޓް ލައިޓް ބަދަލުކުރުން</t>
  </si>
  <si>
    <t>4.1.8</t>
  </si>
  <si>
    <t>4.1.9</t>
  </si>
  <si>
    <t>4.1.10</t>
  </si>
  <si>
    <t>4.1.11</t>
  </si>
  <si>
    <t>ވީ.ވީ.އައި.ޕީ ފާހާނާ</t>
  </si>
  <si>
    <t>ވޮޝްބޭސިން ޓޮޕް ގްރެނައިޓް ޖެހުން</t>
  </si>
  <si>
    <t>ފާހާނާ ގްލާސް ސެލްފް</t>
  </si>
  <si>
    <t>ޓަވަލް ބާރ</t>
  </si>
  <si>
    <t>ޕޭޕަރ ހޯލްޑަރ</t>
  </si>
  <si>
    <t>ޓަވަލް ރިންގ</t>
  </si>
  <si>
    <t>4.2.1</t>
  </si>
  <si>
    <t>4.2.7</t>
  </si>
  <si>
    <t>4.2.3</t>
  </si>
  <si>
    <t>4.2.2</t>
  </si>
  <si>
    <t>4.2.4</t>
  </si>
  <si>
    <t>4.2.5</t>
  </si>
  <si>
    <t>4.2.6</t>
  </si>
  <si>
    <t>4.2.8</t>
  </si>
  <si>
    <t>4.2.9</t>
  </si>
  <si>
    <t>4.2.10</t>
  </si>
  <si>
    <t>4.2.11</t>
  </si>
  <si>
    <t>4.2.12</t>
  </si>
  <si>
    <t>4.2.13</t>
  </si>
  <si>
    <t>4.2.14</t>
  </si>
  <si>
    <t>4.2.15</t>
  </si>
  <si>
    <t>4.2.16</t>
  </si>
  <si>
    <t>4.2.17</t>
  </si>
  <si>
    <t>4.2.18</t>
  </si>
  <si>
    <t>4.2.19</t>
  </si>
  <si>
    <t>4.2.20</t>
  </si>
  <si>
    <t>4.2.21</t>
  </si>
  <si>
    <t>4.2.22</t>
  </si>
  <si>
    <t>4.2.23</t>
  </si>
  <si>
    <t>4.2.24</t>
  </si>
  <si>
    <t>4.2.25</t>
  </si>
  <si>
    <t>4.2.26</t>
  </si>
  <si>
    <t>ބިލް ނަންބަރު 5 (ވީ.އައި.ޕީ)</t>
  </si>
  <si>
    <r>
      <t xml:space="preserve">މަސައްކަތްކުރަން ފެށުމުގެ ކުރިން ވާންޖެހޭ </t>
    </r>
    <r>
      <rPr>
        <b/>
        <sz val="11"/>
        <rFont val="P_Faruma"/>
      </rPr>
      <t>އެންމެހާ</t>
    </r>
    <r>
      <rPr>
        <sz val="11"/>
        <rFont val="P_Faruma"/>
      </rPr>
      <t xml:space="preserve"> ތައްޔާރީތައް. މިސާލު:މަސައްކަތް ކުރަމުންދާއިރު ވަކި ސަރަހައްދެއް ކުނޑި ނާރާގޮތަށް ބަންދު ކުރަން ޖެހޭނަމަ އެސަރަހައްދެއް ބަންދު ކުރުން.</t>
    </r>
  </si>
  <si>
    <t>ވީ.އައި.ޕީ ފާހާނާ</t>
  </si>
  <si>
    <t>5.1.1</t>
  </si>
  <si>
    <t>5.1.2</t>
  </si>
  <si>
    <t>5.1.5</t>
  </si>
  <si>
    <t>5.1.3</t>
  </si>
  <si>
    <t>5.1.4</t>
  </si>
  <si>
    <t>5.1.6</t>
  </si>
  <si>
    <t>5.1.7</t>
  </si>
  <si>
    <t>5.1.8</t>
  </si>
  <si>
    <t>5.1.9</t>
  </si>
  <si>
    <t>5.1.10</t>
  </si>
  <si>
    <t>5.2.1</t>
  </si>
  <si>
    <t>5.2.2</t>
  </si>
  <si>
    <t>5.2.3</t>
  </si>
  <si>
    <t>5.2.4</t>
  </si>
  <si>
    <t>5.2.5</t>
  </si>
  <si>
    <t>5.2.6</t>
  </si>
  <si>
    <t>5.2.7</t>
  </si>
  <si>
    <t>5.2.8</t>
  </si>
  <si>
    <t>5.2.9</t>
  </si>
  <si>
    <t>5.2.10</t>
  </si>
  <si>
    <t>5.2.11</t>
  </si>
  <si>
    <t>5.2.12</t>
  </si>
  <si>
    <t>5.2.13</t>
  </si>
  <si>
    <t>5.2.14</t>
  </si>
  <si>
    <t>5.2.15</t>
  </si>
  <si>
    <t>5.2.16</t>
  </si>
  <si>
    <t>5.2.17</t>
  </si>
  <si>
    <t>5.2.18</t>
  </si>
  <si>
    <t>5.2.19</t>
  </si>
  <si>
    <t>5.2.20</t>
  </si>
  <si>
    <t>5.2.21</t>
  </si>
  <si>
    <t>5.2.22</t>
  </si>
  <si>
    <t>5.2.23</t>
  </si>
  <si>
    <t>5.2.24</t>
  </si>
  <si>
    <t>5.2.25</t>
  </si>
  <si>
    <t>ބިލް ނަންބަރު 6 (އޮޕްސް ރޫމް)</t>
  </si>
  <si>
    <t>އޮޕްސް ރޫމް ފާހާނާ</t>
  </si>
  <si>
    <t>ބިލް ނަންބަރު 7 (ވިޒްޓާރސް 1)</t>
  </si>
  <si>
    <t>ފާހާނާގެ ޝަވަރ ބޫތު ނެގުން</t>
  </si>
  <si>
    <t>ވޯލް މައުންޓް ލައިޓް ހަރުކުރުން</t>
  </si>
  <si>
    <t>15 އޭ ސޮކެޓަށް ބޭނުންވާ ވައިރިންގ އެޅުމާއި ސޮކެޓް ހަރުކުރުން</t>
  </si>
  <si>
    <t>ވިޒްޓާރސް 1 ގެ ފާހާނާ</t>
  </si>
  <si>
    <t>6.1.1</t>
  </si>
  <si>
    <t>6.1.2</t>
  </si>
  <si>
    <t>6.1.5</t>
  </si>
  <si>
    <t>6.1.3</t>
  </si>
  <si>
    <t>6.1.4</t>
  </si>
  <si>
    <t>6.1.6</t>
  </si>
  <si>
    <t>6.1.7</t>
  </si>
  <si>
    <t>6.1.8</t>
  </si>
  <si>
    <t>6.1.9</t>
  </si>
  <si>
    <t>6.2.1</t>
  </si>
  <si>
    <t>6.2.2</t>
  </si>
  <si>
    <t>6.2.3</t>
  </si>
  <si>
    <t>6.2.4</t>
  </si>
  <si>
    <t>6.2.5</t>
  </si>
  <si>
    <t>6.2.6</t>
  </si>
  <si>
    <t>6.2.7</t>
  </si>
  <si>
    <t>6.2.8</t>
  </si>
  <si>
    <t>6.2.9</t>
  </si>
  <si>
    <t>6.2.10</t>
  </si>
  <si>
    <t>6.2.11</t>
  </si>
  <si>
    <t>6.2.12</t>
  </si>
  <si>
    <t>6.2.13</t>
  </si>
  <si>
    <t>6.2.14</t>
  </si>
  <si>
    <t>6.2.15</t>
  </si>
  <si>
    <t>6.2.16</t>
  </si>
  <si>
    <t>6.2.17</t>
  </si>
  <si>
    <t>6.2.18</t>
  </si>
  <si>
    <t>6.2.19</t>
  </si>
  <si>
    <t>6.2.20</t>
  </si>
  <si>
    <t>6.2.21</t>
  </si>
  <si>
    <t>6.2.22</t>
  </si>
  <si>
    <t>7.1.1</t>
  </si>
  <si>
    <t>7.1.2</t>
  </si>
  <si>
    <t>7.1.3</t>
  </si>
  <si>
    <t>7.1.4</t>
  </si>
  <si>
    <t>7.1.5</t>
  </si>
  <si>
    <t>7.1.6</t>
  </si>
  <si>
    <t>7.1.7</t>
  </si>
  <si>
    <t>7.1.8</t>
  </si>
  <si>
    <t>7.1.9</t>
  </si>
  <si>
    <t>7.2.1</t>
  </si>
  <si>
    <t>7.2.2</t>
  </si>
  <si>
    <t>7.2.3</t>
  </si>
  <si>
    <t>7.2.4</t>
  </si>
  <si>
    <t>7.2.5</t>
  </si>
  <si>
    <t>7.2.6</t>
  </si>
  <si>
    <t>7.2.7</t>
  </si>
  <si>
    <t>7.2.8</t>
  </si>
  <si>
    <t>7.2.9</t>
  </si>
  <si>
    <t>7.2.10</t>
  </si>
  <si>
    <t>7.2.11</t>
  </si>
  <si>
    <t>7.2.12</t>
  </si>
  <si>
    <t>7.2.13</t>
  </si>
  <si>
    <t>7.2.14</t>
  </si>
  <si>
    <t>7.2.15</t>
  </si>
  <si>
    <t>7.2.16</t>
  </si>
  <si>
    <t>7.2.17</t>
  </si>
  <si>
    <t>7.2.18</t>
  </si>
  <si>
    <t>7.2.19</t>
  </si>
  <si>
    <t>7.2.20</t>
  </si>
  <si>
    <t>7.2.21</t>
  </si>
  <si>
    <t>7.2.22</t>
  </si>
  <si>
    <t>7.2.23</t>
  </si>
  <si>
    <t>7.2.24</t>
  </si>
  <si>
    <t>7.2.25</t>
  </si>
  <si>
    <t>ބިލް ނަންބަރު 8 (ވިޒްޓާރސް 2)</t>
  </si>
  <si>
    <t>ވިޒްޓާރސް 2 ގެ ފާހާނާ</t>
  </si>
  <si>
    <t>ބިލް ނަންބަރު 9 (ފުރަތަމަ ފަންގިފިލާގެ ސިޓިންގ އަދި ވޯކްވޭ)</t>
  </si>
  <si>
    <t>އިމެޖެންސީ ލައިޓް ހަރުކުރުން</t>
  </si>
  <si>
    <t>ފަންކާ ބަދަލުކުރުން (ކޭޑީކޭ)</t>
  </si>
  <si>
    <t xml:space="preserve">ފަންކާ ޑިމަރު ބަދަލުކުރުން </t>
  </si>
  <si>
    <t>1 ގޭންގް ސްވިޗް ބަދަލުކުރުން</t>
  </si>
  <si>
    <t>4 ގޭންގް ސްވިޗް ބަދަލުކުރުން</t>
  </si>
  <si>
    <t>ފުރަތަމަ ފަންގިފިލާގެ ސްޓެއަރ އޭރިޔާގެ 1ގޭންގުގެ ސްވިޗް ބަދަލުކުރުން</t>
  </si>
  <si>
    <t>ފަސްޓްފްލޯ ބެކް އެންޓްރެންސް ބޭރަށް ނިކުންނަން ހުރި ދޮރު ތިރީގައި އޮޅިކޮޅެއް ހަދައި މުށިޖެހުން (900×50މމ)</t>
  </si>
  <si>
    <t>ބިލް ނަންބަރު 10 (ފުރަތަމަ ފަންގިފިލާގެ ބެލްކަނިތައް)</t>
  </si>
  <si>
    <t>ބެލްކަނި ތަޅުމުގައި ޖަހާފައިވާ މުށި ނެގުމަށްފަހު ވޯޓަރ ޕްރޫފް ކުރުން</t>
  </si>
  <si>
    <t xml:space="preserve">300×300 މމ ގެ އައުޓްޑޯ މުށިޖެހުން </t>
  </si>
  <si>
    <t>300މމ އަށް ބެލްކަނީ ފާރު އުސްމިނަށް އައުޓްޑޯ މުށި ޖެހުން</t>
  </si>
  <si>
    <t>އިމާރާތުގެ ބެލްކަނީގެ ޑްރެއިން ހޮޅިތައް ނަގައި، 4 އިންޗީގެ ހައިޕްރެޝަރ ހޮޅިއަށް ބަދަލުކުރުމާއި، އަދި ޑްރެއިން ބަދަލުކުރުން</t>
  </si>
  <si>
    <t>ބިލް ނަންބަރު 11 (ގްރައުންޑް ފުލޯ މެސްރޫމް)</t>
  </si>
  <si>
    <t>5 ގޭންގްގެ ސްވިޗް ބަދަލުކުރުން</t>
  </si>
  <si>
    <t>ފޭން ޑިމަރު ބަދަލުކުރުން</t>
  </si>
  <si>
    <t>2 ގޭންގްގެ ސްވިޗް ބަދަލުކުރުން</t>
  </si>
  <si>
    <t>ބިލް ނަންބަރު 12 (ގްރައުންޑް ޕޭންޓްރީ)</t>
  </si>
  <si>
    <t>އެސް.އެސް ޑަބަލް ބޯލް ސިންކް ހަރުކުރުން</t>
  </si>
  <si>
    <t>އެސް.އެސް ޑަބަލް ބޯލް ސިންކްގައި އިސްކުރުން ހަރުކުރުން</t>
  </si>
  <si>
    <t>ޕޭންޓްރީ ކައުންޓަރ ތިރީގައި ކަބަޑު ސެޓް ޖެހުން (ކުރެހުމާއި އެއްގޮތައް)</t>
  </si>
  <si>
    <t>ކޭޑީކޭ އިންޑަސްޓްރިއަލް އެކްޒޯސްޓް ހަރުކުރުން</t>
  </si>
  <si>
    <t>އެގްސޯސްޓަށް ގުޅުމަށްޓަކައި 15 އޭ ގެ ސޮކެޓެއް ހަރުކުރުން، އަދި މިމަސައްކަތާއި ގުޅިގެން ޑީބޯޑަށް ގެންނަންޖެހޭ ބަދަލުގެނައުން</t>
  </si>
  <si>
    <t>4 ގޭންގްގެ ސްވިޗް ބަދަލުކުރުން</t>
  </si>
  <si>
    <t>ފޭންޑިމަރ ބަދަލުކުރުން</t>
  </si>
  <si>
    <t>1240×1200 ކުޑަދޮރުގައި ފޮރޮސްޓް ސްޓިކާ ޖެހުން</t>
  </si>
  <si>
    <t>1240×1800 ކުޑަދޮރުގައި ފޮރޮސްޓް ސްޓިކާ ޖެހުން</t>
  </si>
  <si>
    <t>ބިލް ނަންބަރު 13 (ގްރައުންޑް އިންވެސްޓިގޭޝަން އޮފީސް)</t>
  </si>
  <si>
    <t>13 އޭ ސޮކެޓް ހަރުކުރުން ( އަގުކުރުމުގައި ވައިރިން އެޅުމާއި ، ފާރުކެޑުން، އަދި ޑީބޯޑަށް ގެންނަންޖެހޭ ބަދަލުތައް ހިމެނުން)</t>
  </si>
  <si>
    <t>ނެޓްވޯކް ޕޮއިންޓްތައް އެޅުން،</t>
  </si>
  <si>
    <t>15 އޭ ސޮކެޓް ހަރުކުރުން ( އަގުކުރުމުގައި ވައިރިން އެޅުމާއި ، ފާރުކެޑުން، އަދި ޑީބޯޑަށް ގެންނަންޖެހޭ ބަދަލުތައް ހިމެނުން)</t>
  </si>
  <si>
    <t>1 ގޭންގްގެ ސްވިޗް ބަދަލުކުރުން</t>
  </si>
  <si>
    <t>ވޮޝްބޭސިން ބަދަލުކުރުން</t>
  </si>
  <si>
    <t>މިރޯ ސެޓް ބަދަލުކުރުން</t>
  </si>
  <si>
    <t>ފެންއިސްކުރު ބަދަލުކުރުން</t>
  </si>
  <si>
    <t>ފާހާނާ ވެންޓިލޭޝަން ކުޑަދޮރުގެ ހުޅު ބަދަލުކުރުން</t>
  </si>
  <si>
    <t>އިންވެސްޓިގޭޝަންގެ ފާހާނާ 2</t>
  </si>
  <si>
    <t>އިންވެސްޓިގޭޝަންގެ ފާހާނާ 1</t>
  </si>
  <si>
    <t>1 ގޭންގްގެ ސްވިޗް ހަރުކުރުން، (ސްވިޗް ގޯޅިއަށް ބަދަލުކުރުން)</t>
  </si>
  <si>
    <t>ކުރީގެ ދޮރުނެގިތަން ރާނާ ސިމެންތިޖަހައި ބެއްދުން</t>
  </si>
  <si>
    <t>ކުރެހުމުގައިވާގޮތައް އޮފީސް ބައިގައި ޓައިލްސް ޖެހުން</t>
  </si>
  <si>
    <t>ކޮންކްރީޓް ފާރުތަޅުން (ކުރެހުމުގައިވާގޮތައް)</t>
  </si>
  <si>
    <t>އޮފީސްބައިގައި ތަޅަންޖެހޭ ފާރުތައް (ކުރެހުމުގައިވާގޮތައް)</t>
  </si>
  <si>
    <t>ކުރެހުމުގައި ދައްކާފައިވާގޮތައް ރާނާ ސިމެންތިޖެހުން</t>
  </si>
  <si>
    <t>ޓައިލްސް ސްކާޓިން ޖެހުން</t>
  </si>
  <si>
    <t>މީޓަރު</t>
  </si>
  <si>
    <t>ކުރެހުމުގައި ދައްކާފައިވާ ގޮތައް ކްލިޔަރ ގްލާސް ފިކްސްޑް ޕެނަލް ދޮރު ހަރުކުރުން (އިންޗާރޖް ރޫމް އަދި އިންޓެލް ސެލް)</t>
  </si>
  <si>
    <t>13 އޭ ޑަބަލް ސޮކެޓް ހަރުކުރުން ( އަގުކުރުމުގައި ވައިރިން އެޅުމާއި ، ފާރުކެޑުން، އަދި ޑީބޯޑަށް ގެންނަންޖެހޭ ބަދަލުތައް ހިމެނުން)</t>
  </si>
  <si>
    <t>ސޮކެޓަށް ވައިރު އެޅުން</t>
  </si>
  <si>
    <t>ނެޓްވޯކް ޕްއިންޓްތަކަށް ކޭބަލް އެޅުމާއި ސޮކެޓްހަރުކުރުން</t>
  </si>
  <si>
    <t>2 ގޭންގްގެ ސްވިޗް ހަރުކުރުން</t>
  </si>
  <si>
    <t>9,000 ބީޓީޔޫ ގެ މަލްޓި އައިޑީ ޔޫ ކެސެޓް އޭސީ އިންވާޓަރ ހަރުކުރުން (އިންޓަވިޔު ރޫމް)</t>
  </si>
  <si>
    <t>9,000 ބީޓީޔޫ ގެ މަލްޓި އައިޑީ ޔޫ ކެސެޓް އޭސީ އިންވާޓަރ ހަރުކުރުން (އިންޓެލް ސެލް)</t>
  </si>
  <si>
    <t>12,000 ބީޓީޔޫ ގެ މަލްޓި އައިޑީ ޔޫ ކެސެޓް އޭސީ އިންވާޓަރ ހަރުކުރުން (ފޮރެންސިކް ރޫމް)</t>
  </si>
  <si>
    <t>12,000 ބީޓީޔޫ ގެ މަލްޓި އައިޑީ ޔޫ ކެސެޓް އޭސީ އިންވާޓަރ ހަރުކުރުން (އެޑްމިން އޭރިޔާ)</t>
  </si>
  <si>
    <t>18,000 ބީޓީޔޫ ގެ މަލްޓި އައިޑީ ޔޫ ކެސެޓް އޭސީ އިންވާޓަރ ހަރުކުރުން (ރިސެޕްޝަން)</t>
  </si>
  <si>
    <t>12,000 ބީޓީޔޫ ގެ މަލްޓި އައިޑީ ޔޫ ކެސެޓް އޭސީ އިންވާޓަރ ހަރުކުރުން (ޕްރޮޑަކްޝަން ރޫމް)</t>
  </si>
  <si>
    <t>12,000 ބީޓީޔޫ ގެ މަލްޓި އައިޑީ ޔޫ ކެސެޓް އޭސީ އިންވާޓަރ ހަރުކުރުން (އިންޗާރޖް ރޫމް)</t>
  </si>
  <si>
    <t>9,000 ބީޓީޔޫ ގެ މަލްޓި އައިޑީ ޔޫ ކެސެޓް އޭސީ އިންވާޓަރ ހަރުކުރުން (އެޑްމިން ސްޓޯރު)</t>
  </si>
  <si>
    <t>9,000 ބީޓީޔޫ ގެ މަލްޓި އައިޑީ ޔޫ ކެސެޓް އޭސީ އިންވާޓަރ ހަރުކުރުން (ޑޮކިޔުމަންޓޭޝަން ރޫމް)</t>
  </si>
  <si>
    <t>2400× 1700 ކުޑަދޮރުގައި ޒިބްރާ ބްލައިންޑް ހަރުކުރުން. (ރެއިލިންގއާއިއެކު)</t>
  </si>
  <si>
    <t>1200× 1700 ކުޑަދޮރުގައި ޒިބްރާ ބްލައިންޑް ހަރުކުރުން. (ރެއިލިންގއާއިއެކު)</t>
  </si>
  <si>
    <t>ޕްރޮޑަކްޝަން ރޫމްގެ ވެންޓިލޭޝަން ކުޑަދޮރުގައި އެސް.އެސް ގްރިލް ޖަހާ ބަންދުކުރުން</t>
  </si>
  <si>
    <t>އޮފީސް ބައިގައި ބަކި ޑީ.ބޯޑެއް ހަރުކުރުން</t>
  </si>
  <si>
    <t>ކުރެހުމުގައި ދައްކާފައިވާގޮތައް ކައުންޓަރެއް ހެދުން</t>
  </si>
  <si>
    <t>އިންޓެލް ސެލްގައި ޖަހާފައިވާ ވޯލް ޓައިލްސް ކޮށާ ސިމެންތިޖަހާ އެއްވަރުކުރުން</t>
  </si>
  <si>
    <t>ލަކުޑި ސްކާރޓިން ބަދަލުކުރުން އަދި ދަވާދުލުން</t>
  </si>
  <si>
    <t>ސީލިންގ ފަންކާ ބަދަލުކުރުން</t>
  </si>
  <si>
    <t>ފަންކާ ޑިމަރު ބަދަލުކުރުން</t>
  </si>
  <si>
    <t>ވެދަރ ޕްރޫފް ވޯލް މައުންޓް ލައިޓް ހަރުކުރުން</t>
  </si>
  <si>
    <t xml:space="preserve">ވެދަރ ޕްރޫފް ޑައުން ލައިޓް ހަރުކުރުން </t>
  </si>
  <si>
    <t>އިމާރާތުގެ މިހާރު ހުރި ފުރާޅު ނަގާ ދަނގަޑު ޓްރަސް ތަކުގައި އަންޑަރ ކޯޓެއް ލުމާއި، ފުރާޅުގައި ޓިނު ބަދަލުކުރުން (އަގުކުރުމުގައި މިމަސައްކަތް ކުރުމަށް ހިނގާނެ ހުރިހާ ހަރަދެއް ހިމަނަންވާނެއެވެ.</t>
  </si>
  <si>
    <t xml:space="preserve">އިމާރާތުގެ ބޭރުފާރުތައް </t>
  </si>
  <si>
    <t>ކުރެހުމުގައި ދައްކާފައިވާ ތަންތަނުގައި ސިމެންތިކޮށައި ރިޔޯމިކްސް 141 ބޭނުންކުރުމަށްފަހު އަލުން ސިމެންތިޖެހުން (ކޮންސްޓަބަލް ބެރެކްސް ގެ ބެލްކަނި އިމާރާތު ފާރު)</t>
  </si>
  <si>
    <t>ކުރެހުމުގައި ދައްކާފައިވާ ތަންތަނުގައި ސިމެންތިކޮށައި ރިޔޯމިކްސް 141 ބޭނުންކުރުމަށްފަހު އަލުން ސިމެންތިޖެހުން (ވީ.އައި.ޕީ އަދި އޮޕްސް ރޫމުގެ ބެލްކަނި އިމާރާތު ފާރު)</t>
  </si>
  <si>
    <t>ކުރެހުމުގައި ދައްކާފައިވާ ތަންތަނުގައި ސިމެންތިކޮށައި ރިޔޯމިކްސް 141 ބޭނުންކުރުމަށްފަހު އަލުން ސިމެންތިޖެހުން (އިމާރާތު ފަހަތު ފާރު)</t>
  </si>
  <si>
    <t>އިމާރާތުގެ ބޭރުފާރުތަކުގައި ކުލަލުން ( އަގުކުރުމުގައި މިހާރު އިމާރާތުގެ ބޭރު ފާރުތަކުގައި އަޅާފައިވާ ރެނދުތައް އެކަމަށް ހާއްސަ ކެމިކަލް ބޭނުންކޮށްގެން ބެއްދުމާއި، ޕްޓީއަޅަން ޖެހޭތަންތަން ޕްޓީލުން ހިމަނަންވާނެވެ.)</t>
  </si>
  <si>
    <t>އިމާރާތުގެ އެތެރެފާރުތަކުގައި ކުލަލުން ( އަގުކުރުމުގައި މިހާރު އިމާރާތުގެ އެތެރެ ފާރުތަކުގައި އަޅާފައިވާ ރެނދުތައް އެކަމަށް ހާއްސަ ކެމިކަލް ބޭނުންކޮށްގެން ބެއްދުމާއި، ޕްޓީއަޅަން ޖެހޭތަންތަން ޕްޓީލުން ހިމަނަންވާނެވެ.)</t>
  </si>
  <si>
    <t xml:space="preserve">އިމާރާތުގެ ބޭރު އަދި އެތެރެ ސީލިންގ ކުލަލުން </t>
  </si>
  <si>
    <t>ފާހާނާގެ ސީލިންގ ފިލާ ނެގުމަށްފަހު، ސިމެންތި ފިލާޖެހުން (އަގުކުރުމުގައި ޕްޓީ ލުމާއި މެސްޓޭޕް، އިސްކުރު އަދިވސް މަސައްކަތައް ހިނގާނެ ހުރިހާ ހަރަދެއް ހިމަނަންވާނެއެވެ.)</t>
  </si>
  <si>
    <t>ބެރެކްސް ސީލިން ފިލާތައް ނެގުމަށްފަހު 10މމ ޖިބްސަން ސީލިންއަށް ބަދަލުކުރުން (އަގުކުރުމުގައި ޕްޓީ ލުމާއި މެސްޓޭޕް، އިސްކުރު އަދިވސް މަސައްކަތައް ހިނގާނެ ހުރިހާ ހަރަދެއް ހިމަނަންވާނެއެވެ.)</t>
  </si>
  <si>
    <t>ސީލިން ފިލާތައް ނެގުމަށްފަހު 10މމ ޖިބްސަން ސީލިންއަށް ބަދަލުކުރުން (އަގުކުރުމުގައި ޕްޓީ ލުމާއި މެސްޓޭޕް، އިސްކުރު އަދިވސް މަސައްކަތައް ހިނގާނެ ހުރިހާ ހަރަދެއް ހިމަނަންވާނެއެވެ.)</t>
  </si>
  <si>
    <t>ސީލިން ފިލާތައް ނެގުމަށްފަހު 10މމ ޖިޕްސަން ސީލިންއަށް ބަދަލުކުރުން (އަގުކުރުމުގައި ޕްޓީ ލުމާއި މެސްޓޭޕް، އިސްކުރު އަދިވސް މަސައްކަތައް ހިނގާނެ ހުރިހާ ހަރަދެއް ހިމަނަންވާނެއެވެ.)</t>
  </si>
  <si>
    <t>ސިޓިންގ ރޫމް އަދި ވޯކްވޭ ސީލިންގ ކުރުން (ގްރައުންޑް ފްލޯ)(އަގުކުރުމުގައި ޕްޓީ ލުމާއި މެސްޓޭޕް، އިސްކުރު އަދިވސް މަސައްކަތައް ހިނގާނެ ހުރިހާ ހަރަދެއް ހިމަނަންވާނެއެވެ.)</t>
  </si>
  <si>
    <t>36,000 ބީ.ޓީ.ޔޫގެ މަލްޓި ސިސްޓަމް އިންވާޓަރ އޭސީ ހަރުކުރުން، ކަރަންޓް ސޮކެޓް އެޅުމާއި، ޑީބޯޑަށް ބަދަލެއްގެންނަން ޖެހޭނަމަ އަގުކުރުމުގައި އެ މަސައްކަތް ހިމަނަންވާނެއެވެ.</t>
  </si>
  <si>
    <t>ބިލް ނަންބަރު 2 ގެ ޖުމުލަ</t>
  </si>
  <si>
    <t>2.2.22</t>
  </si>
  <si>
    <t>3.1.18</t>
  </si>
  <si>
    <t>3.1.19</t>
  </si>
  <si>
    <t>ބިލް ނަންބަރު 4 ގެ ޖުމުލަ</t>
  </si>
  <si>
    <t>7.2.26</t>
  </si>
  <si>
    <t>8.1.1</t>
  </si>
  <si>
    <t>8.1.2</t>
  </si>
  <si>
    <t>8.1.3</t>
  </si>
  <si>
    <t>8.1.4</t>
  </si>
  <si>
    <t>8.1.5</t>
  </si>
  <si>
    <t>8.1.6</t>
  </si>
  <si>
    <t>8.1.7</t>
  </si>
  <si>
    <t>8.1.8</t>
  </si>
  <si>
    <t>8.1.9</t>
  </si>
  <si>
    <t>8.2.1</t>
  </si>
  <si>
    <t>8.2.2</t>
  </si>
  <si>
    <t>8.2.3</t>
  </si>
  <si>
    <t>8.2.4</t>
  </si>
  <si>
    <t>8.2.5</t>
  </si>
  <si>
    <t>8.2.6</t>
  </si>
  <si>
    <t>8.2.7</t>
  </si>
  <si>
    <t>8.2.8</t>
  </si>
  <si>
    <t>8.2.9</t>
  </si>
  <si>
    <t>8.2.10</t>
  </si>
  <si>
    <t>8.2.11</t>
  </si>
  <si>
    <t>8.2.12</t>
  </si>
  <si>
    <t>8.2.13</t>
  </si>
  <si>
    <t>8.2.14</t>
  </si>
  <si>
    <t>8.2.15</t>
  </si>
  <si>
    <t>8.2.16</t>
  </si>
  <si>
    <t>8.2.17</t>
  </si>
  <si>
    <t>8.2.18</t>
  </si>
  <si>
    <t>8.2.19</t>
  </si>
  <si>
    <t>8.2.20</t>
  </si>
  <si>
    <t>8.2.21</t>
  </si>
  <si>
    <t>8.2.22</t>
  </si>
  <si>
    <t>8.2.23</t>
  </si>
  <si>
    <t>8.2.24</t>
  </si>
  <si>
    <t>8.2.25</t>
  </si>
  <si>
    <t>9.1.1</t>
  </si>
  <si>
    <t>9.1.2</t>
  </si>
  <si>
    <t>9.1.3</t>
  </si>
  <si>
    <t>9.1.4</t>
  </si>
  <si>
    <t>9.1.5</t>
  </si>
  <si>
    <t>9.1.6</t>
  </si>
  <si>
    <t>9.1.7</t>
  </si>
  <si>
    <t>9.1.8</t>
  </si>
  <si>
    <t>9.1.9</t>
  </si>
  <si>
    <t>9.1.10</t>
  </si>
  <si>
    <t>9.1.11</t>
  </si>
  <si>
    <t>9.1.12</t>
  </si>
  <si>
    <t>9.1.13</t>
  </si>
  <si>
    <t>9.1.14</t>
  </si>
  <si>
    <t>9.1.15</t>
  </si>
  <si>
    <t>9.1.16</t>
  </si>
  <si>
    <t>9.1.17</t>
  </si>
  <si>
    <t>9.1.18</t>
  </si>
  <si>
    <t>9.1.19</t>
  </si>
  <si>
    <t>10.1.1</t>
  </si>
  <si>
    <t>10.1.2</t>
  </si>
  <si>
    <t>10.1.3</t>
  </si>
  <si>
    <t>10.1.4</t>
  </si>
  <si>
    <t>11.1.1</t>
  </si>
  <si>
    <t>11.1.2</t>
  </si>
  <si>
    <t>11.1.3</t>
  </si>
  <si>
    <t>11.1.4</t>
  </si>
  <si>
    <t>11.1.5</t>
  </si>
  <si>
    <t>11.1.6</t>
  </si>
  <si>
    <t>11.1.7</t>
  </si>
  <si>
    <t>11.1.8</t>
  </si>
  <si>
    <t>11.1.9</t>
  </si>
  <si>
    <t>11.1.10</t>
  </si>
  <si>
    <t>11.1.11</t>
  </si>
  <si>
    <t>11.1.12</t>
  </si>
  <si>
    <t>11.1.13</t>
  </si>
  <si>
    <t>11.1.14</t>
  </si>
  <si>
    <t>12.1.1</t>
  </si>
  <si>
    <t>12.1.2</t>
  </si>
  <si>
    <t>12.1.3</t>
  </si>
  <si>
    <t>12.1.4</t>
  </si>
  <si>
    <t>12.1.5</t>
  </si>
  <si>
    <t>12.1.6</t>
  </si>
  <si>
    <t>12.1.7</t>
  </si>
  <si>
    <t>12.1.8</t>
  </si>
  <si>
    <t>12.1.9</t>
  </si>
  <si>
    <t>12.1.10</t>
  </si>
  <si>
    <t>12.1.11</t>
  </si>
  <si>
    <t>12.1.12</t>
  </si>
  <si>
    <t>12.1.13</t>
  </si>
  <si>
    <t>12.1.14</t>
  </si>
  <si>
    <t>12.1.15</t>
  </si>
  <si>
    <t>12.1.16</t>
  </si>
  <si>
    <t>12.1.17</t>
  </si>
  <si>
    <t>12.1.18</t>
  </si>
  <si>
    <t xml:space="preserve">ބިލް ނަންބަރު 11 ގެ ޖުމުލަ </t>
  </si>
  <si>
    <t xml:space="preserve">ބިލް ނަންބަރު 12 ގެ ޖުމުލަ  </t>
  </si>
  <si>
    <t>13.1.1</t>
  </si>
  <si>
    <t>13.1.2</t>
  </si>
  <si>
    <t>13.1.3</t>
  </si>
  <si>
    <t>13.1.4</t>
  </si>
  <si>
    <t>13.1.5</t>
  </si>
  <si>
    <t>13.1.6</t>
  </si>
  <si>
    <t>13.1.7</t>
  </si>
  <si>
    <t>13.1.8</t>
  </si>
  <si>
    <t>13.1.9</t>
  </si>
  <si>
    <t>13.1.10</t>
  </si>
  <si>
    <t>13.1.11</t>
  </si>
  <si>
    <t>13.2.1</t>
  </si>
  <si>
    <t>13.2.2</t>
  </si>
  <si>
    <t>13.2.3</t>
  </si>
  <si>
    <t>13.2.4</t>
  </si>
  <si>
    <t>13.2.5</t>
  </si>
  <si>
    <t>13.2.6</t>
  </si>
  <si>
    <t>13.2.7</t>
  </si>
  <si>
    <t>13.2.8</t>
  </si>
  <si>
    <t>13.2.9</t>
  </si>
  <si>
    <t>13.2.10</t>
  </si>
  <si>
    <t>13.2.11</t>
  </si>
  <si>
    <t>13.2.12</t>
  </si>
  <si>
    <t>13.2.13</t>
  </si>
  <si>
    <t>13.2.14</t>
  </si>
  <si>
    <t>13.3.1</t>
  </si>
  <si>
    <t>13.3.2</t>
  </si>
  <si>
    <t>13.3.3</t>
  </si>
  <si>
    <t>13.3.4</t>
  </si>
  <si>
    <t>13.3.5</t>
  </si>
  <si>
    <t>13.3.6</t>
  </si>
  <si>
    <t>13.3.7</t>
  </si>
  <si>
    <t>13.3.8</t>
  </si>
  <si>
    <t>13.3.9</t>
  </si>
  <si>
    <t>13.3.10</t>
  </si>
  <si>
    <t>13.3.11</t>
  </si>
  <si>
    <t>13.3.12</t>
  </si>
  <si>
    <t>13.3.13</t>
  </si>
  <si>
    <t>13.3.14</t>
  </si>
  <si>
    <t>13.3.15</t>
  </si>
  <si>
    <t>13.3.16</t>
  </si>
  <si>
    <t xml:space="preserve">ބިލް ނަންބަރު 13 ގެ ޖުމުލަ  </t>
  </si>
  <si>
    <t>14.1.1</t>
  </si>
  <si>
    <t>14.1.2</t>
  </si>
  <si>
    <t>14.1.3</t>
  </si>
  <si>
    <t>14.1.4</t>
  </si>
  <si>
    <t>14.1.5</t>
  </si>
  <si>
    <t>14.1.6</t>
  </si>
  <si>
    <t>14.1.7</t>
  </si>
  <si>
    <t>14.1.8</t>
  </si>
  <si>
    <t>14.1.9</t>
  </si>
  <si>
    <t>14.1.10</t>
  </si>
  <si>
    <t>14.1.11</t>
  </si>
  <si>
    <t>14.1.12</t>
  </si>
  <si>
    <t>14.1.13</t>
  </si>
  <si>
    <t>14.1.14</t>
  </si>
  <si>
    <t>14.1.15</t>
  </si>
  <si>
    <t>14.1.16</t>
  </si>
  <si>
    <t>14.1.17</t>
  </si>
  <si>
    <t>14.1.18</t>
  </si>
  <si>
    <t>14.1.19</t>
  </si>
  <si>
    <t>14.1.20</t>
  </si>
  <si>
    <t>14.1.21</t>
  </si>
  <si>
    <t>14.1.22</t>
  </si>
  <si>
    <t>14.1.23</t>
  </si>
  <si>
    <t>14.1.24</t>
  </si>
  <si>
    <t>14.1.25</t>
  </si>
  <si>
    <t>14.1.26</t>
  </si>
  <si>
    <t>14.1.27</t>
  </si>
  <si>
    <t>14.1.28</t>
  </si>
  <si>
    <t>14.1.29</t>
  </si>
  <si>
    <t>14.1.30</t>
  </si>
  <si>
    <t>14.1.31</t>
  </si>
  <si>
    <t>14.1.32</t>
  </si>
  <si>
    <t>14.1.33</t>
  </si>
  <si>
    <t xml:space="preserve">ބިލް ނަންބަރު 14 ގެ ޖުމުލަ  </t>
  </si>
  <si>
    <t>15.1.1</t>
  </si>
  <si>
    <t>15.1.2</t>
  </si>
  <si>
    <t>15.1.3</t>
  </si>
  <si>
    <t>15.1.4</t>
  </si>
  <si>
    <t>15.1.5</t>
  </si>
  <si>
    <t>15.1.6</t>
  </si>
  <si>
    <t>15.1.7</t>
  </si>
  <si>
    <t>15.1.8</t>
  </si>
  <si>
    <t>15.1.9</t>
  </si>
  <si>
    <t>15.1.10</t>
  </si>
  <si>
    <t>15.1.11</t>
  </si>
  <si>
    <t>15.1.12</t>
  </si>
  <si>
    <t xml:space="preserve">ބިލް ނަންބަރު 15 ގެ ޖުމުލަ  </t>
  </si>
  <si>
    <t>16.1.1</t>
  </si>
  <si>
    <t>16.1.2</t>
  </si>
  <si>
    <t>16.1.3</t>
  </si>
  <si>
    <t>16.1.4</t>
  </si>
  <si>
    <t>16.2.1</t>
  </si>
  <si>
    <t>16.2.2</t>
  </si>
  <si>
    <t>16.2.3</t>
  </si>
  <si>
    <t>16.3.1</t>
  </si>
  <si>
    <t>16.3.2</t>
  </si>
  <si>
    <t>16.3.3</t>
  </si>
  <si>
    <t>ބިލް ނަންބަރު 16 ގެ ޖުމުލަ</t>
  </si>
  <si>
    <t>4.1.12</t>
  </si>
  <si>
    <t>4.1.13</t>
  </si>
  <si>
    <t>36,000 ބީ.ޓީ.ޔޫގެ މަލްޓި ސިސްޓަމް އޭސީ ހަރުކުރުން، ކަރަންޓް ސޮކެޓް އެޅުމާއި، ޑީބޯޑަށް ބަދަލެއްގެންނަން ޖެހޭނަމަ އަގުކުރުމުގައި އެ މަސައްކަތް ހިމަނަންވާނެއެވެ. ( އިންޓަވިޔު ރޫމް، ފޮރެންސިކް ޜޫމް، އިންޓެލް ސެލް)</t>
  </si>
  <si>
    <t>42,000 ބީ.ޓީ.ޔޫގެ މަލްޓި ސިސްޓަމް އޭސީ ހަރުކުރުން، ކަރަންޓް ސޮކެޓް އެޅުމާއި، ޑީބޯޑަށް ބަދަލެއްގެންނަން ޖެހޭނަމަ އަގުކުރުމުގައި އެ މަސައްކަތް ހިމަނަންވާނެއެވެ. ( އެޑްމިން އޭރިޔާ އަދި ރިސެޕްޝަން)</t>
  </si>
  <si>
    <t>42,000 ބީ.ޓީ.ޔޫގެ މަލްޓި ސިސްޓަމް އޭސީ ހަރުކުރުން، ކަރަންޓް ސޮކެޓް އެޅުމާއި، ޑީބޯޑަށް ބަދަލެއްގެންނަން ޖެހޭނަމަ އަގުކުރުމުގައި އެ މަސައްކަތް ހިމަނަންވާނެއެވެ. ( ޑޮކިޔުމެންޓޭޝަން ރޫމް، ޕްރޮޑަކްޝަން ރޫމް، އެޑުމިން ސްޓޯރު، އަދި އިންޗީރޖް ރޫމް)</t>
  </si>
  <si>
    <t>ބިލް ނަންބަރު 7ގެ ޖުމުލަ</t>
  </si>
  <si>
    <t>ބިލް ނަންބަރު 6ގެ ޖުމުލަ</t>
  </si>
  <si>
    <t>ބިލް ނަންބަރު 5ގެ ޖުމުލަ</t>
  </si>
  <si>
    <t>ބިލް ނަންބަރު 8ގެ ޖުމުލަ</t>
  </si>
  <si>
    <t>ބިލް ނަންބަރު 9ގެ ޖުމުލަ</t>
  </si>
  <si>
    <t>ބިލް ނަންބަރު 10ގެ ޖުމުލަ</t>
  </si>
  <si>
    <t>ބިލް ނަންބަރު 1 (ޕްރެލިމިނަރީސް)</t>
  </si>
  <si>
    <t>ބިލް ނަންބަރު 2 (ކޮންސްޓަބަލް ބެރެކްސް)</t>
  </si>
  <si>
    <t>ބިލް ނަންބަރު 3 (އެންސީއޯ ބެރެކްސް)</t>
  </si>
  <si>
    <t>ބިލް ނަންބަރު 14 (އޮފީސް ބައި ގްރައުންޑް ފްލޯ)</t>
  </si>
  <si>
    <t>ބިލް ނަންބަރު 15 (ސިޓިންގ ރޫމް ގްރައުންޑް ފްލޯ)</t>
  </si>
  <si>
    <t>ބިލް ނަންބަރު 17 (ވަށާފާރުގެ މަސައްކަތް)</t>
  </si>
  <si>
    <t>17.1.1</t>
  </si>
  <si>
    <t>ބިލް ނަންބަރު 17ގެ ޖުމުލަ</t>
  </si>
  <si>
    <t>ބިލް ނަންބަރު 18 (ޖަލުގޮޅީގެ މަސައްކަތް)</t>
  </si>
  <si>
    <t>ވަށާ ފާރުގައި ކުލަލުން ( އަގުކުރުމުގައި މިހާރު ބޭރު ފާރުތަކުގައި އަޅާފައިވާ ރެނދުތައް އެކަމަށް ހާއްސަ ކެމިކަލް ބޭނުންކޮށްގެން ބެއްދުމާއި، ޕްޓީއަޅަން ޖެހޭތަންތަން ޕްޓީލުން ހިމަނަންވާނެވެ.)</t>
  </si>
  <si>
    <t>ޖަލުގޮޅިބަރީގައި ކުލަލުން ( އަގުކުރުމުގައި މިހާރު އިމާރާތުގެ ފާރުތަކުގައި އަޅާފައިވާ ރެނދުތައް އެކަމަށް ހާއްސަ ކެމިކަލް ބޭނުންކޮށްގެން ބެއްދުމާއި، ޕްޓީއަޅަން ޖެހޭތަންތަން ޕްޓީލުން ހިމަނަންވާނެވެ.)</t>
  </si>
  <si>
    <t>ބޭރު ފާރުތަކުގައި ކުލަލުން</t>
  </si>
  <si>
    <t>އެތެރެ ފާރުތަކުގައި ކުލަލުން</t>
  </si>
  <si>
    <t>18.1.1</t>
  </si>
  <si>
    <t>18.1.2</t>
  </si>
  <si>
    <t>18.1.3</t>
  </si>
  <si>
    <t>ފްލޯ ޕެއިންޓް ލުން</t>
  </si>
  <si>
    <t>ބިލް ނަންބަރު 18ގެ ޖުމުލަ</t>
  </si>
  <si>
    <t>18.1.4</t>
  </si>
  <si>
    <t>18.1.5</t>
  </si>
  <si>
    <t>ދޮރުތަކުގައި އަންޑަރ ކޯޓިންގ ލުމަށްފަހު ދަވާދުލުން (1350×2100 މމ)</t>
  </si>
  <si>
    <t>ވެންޓިލޭޝަން ދޮރުތަކުގައި އަންޑަރ ކޯޓިންގ ލުމަށްފަހު ދަވާދުލުން (600×300 މމ)</t>
  </si>
  <si>
    <t>ބިލް ނަންބަރު 19 (ބަދިގެ އިމާރާތުގެ މަސައްކަތް)</t>
  </si>
  <si>
    <t>17.1.2</t>
  </si>
  <si>
    <t xml:space="preserve">ދޮރުތަކުގައި ދަވާދުލުން </t>
  </si>
  <si>
    <t>900×2500މމ ދޮރާއި ދޮރުފަތުގައި ދަވާދުލުން</t>
  </si>
  <si>
    <t>1500×2500މމ ދޮރާއި ދޮރުފަތުގައި ދަވާދުލުން</t>
  </si>
  <si>
    <t>700×2100މމ ދޮރާއި ދޮރުފަތުގައި ދަވާދުލުން</t>
  </si>
  <si>
    <t>ބަދިގެ އިމާރާތުގައި ކުލަލުން ( އަގުކުރުމުގައި މިހާރު އިމާރާތުގެ ފާރުތަކުގައި އަޅާފައިވާ ރެނދުތައް އެކަމަށް ހާއްސަ ކެމިކަލް ބޭނުންކޮށްގެން ބެއްދުމާއި، ޕްޓީއަޅަން ޖެހޭތަންތަން ޕްޓީލުން ހިމަނަންވާނެވެ.)</t>
  </si>
  <si>
    <t>ބަދިގޭގެ ކައުންޓަރ ޓޮޕްތަކުގައި 1.5މމ ބޯމިނުގައި އެސް.އެސް ޝީޓްއެޅުން ( އަގުކުރުމުގައި މިހާރު ހުރި ކައުންޓަރުގެ ޓައިލްސް ނަގައި، ސިމެންތި ޖަހާ އެއްވަރުކުރަންވާނެއެވެ.)</t>
  </si>
  <si>
    <t xml:space="preserve">ބަދިގެ ކައުންޓަރު ކަބަޑުގެ ދޮރުފަތްތައް ނަގައި އެލްމިނިއަމް 4 މމ ބޯމިނުގެ ކެލެޑެޑް ސްލައިޑް ދޮރުހަރުކުރުން </t>
  </si>
  <si>
    <t>ބަދިގެ އިމާރާތުގައި ތަޅުމުގައި ޖަހާފައިވާ މުށިތައް ނެގުމަށްފަހު މުށި ޖެހުން</t>
  </si>
  <si>
    <t>މަސްކާޑާ ތަނުގައި ހުރި މުށިތައް ނެގުމަށްފަހު، އަލުން މުށި ޖެހުން</t>
  </si>
  <si>
    <t>ބަދިގޭގައި ވޯލްމައުންޓް އިންޑަސްޓްރިއަލް އެގްސޯސްޓް ހަރުކުރުން (ކޭ.ޑީ.ކޭ) އަގުކުރުމުގައި ފާރު ކެޑުމާއި ކަރަންޓް ވައިރިން އަދި ހިނގާނެ ހުރިހާ ހަރަދެއް ހިމަންވާނެއެވެ.</t>
  </si>
  <si>
    <t>ސްޓޮކް ބައިގައި 18 އިންޗި ސީލިންގ މައުންޓް އެގްސޯސްޓް ހަރުކުރުން (ކޭ.ޑީ.ކޭ) އަގުކުރުމުގައި ކަރަންޓް ވައިރިން އަދި ހިނގާނެ ހުރިހާ ހަރަދެއް ހިމަންވާނެއެވެ.</t>
  </si>
  <si>
    <t>ފެން އިސްކުރު ހަރުކުރުން'</t>
  </si>
  <si>
    <t>ޑްރެއިން ހަރުކުރުން</t>
  </si>
  <si>
    <t>ދިޔަދޮވި ބަދަލުކުރުން</t>
  </si>
  <si>
    <t>މީޓަރ</t>
  </si>
  <si>
    <t>އިމާރާތުގެ އެތެރެ އަދި ބޭރު ސީލިން ފިލާތައް ނެގުމަށްފަހު 6މމ ސިމެންތިފިލާ ސީލިންއަށް ބަދަލުކުރުން (އަގުކުރުމުގައި ޕްޓީ ލުމާއި މެސްޓޭޕް، އިސްކުރު އަދިވސް މަސައްކަތައް ހިނގާނެ ހުރިހާ ހަރަދެއް ހިމަނަންވާނެއެވެ.)</t>
  </si>
  <si>
    <t>އެސް.އެސް. ޑަބަލްބޯލް ސިންކް ހަރުކުރުން</t>
  </si>
  <si>
    <t>ނަލަފިލާ ބަދަލުކުރުން (ސިމެންތިފިލާގައި)</t>
  </si>
  <si>
    <t>ސިންކް އިސްކުރު ހަރުކުރުން (އެޕްރޫވް ކުރާ)</t>
  </si>
  <si>
    <t>ބިލް ނަންބަރު 19ގެ ޖުމުލަ</t>
  </si>
  <si>
    <t>16.2.4</t>
  </si>
  <si>
    <t>16.2.5</t>
  </si>
  <si>
    <t>16.2.6</t>
  </si>
  <si>
    <t>(2) ބީއޯކިޔު ގައި ދެއްކިފައި ނެތް މަސައްކަތެއް ކުރެހުމުގައި ދައްކައިފައި އޮތްނަމަ ކުރެހުމުގައި ވާ ގޮތަށް މަސައްކަތް ކުރަންވާނެއެވެ.</t>
  </si>
  <si>
    <t>ކޮންސްޓަބަލް ބެރެކްސް ފާހާނާ</t>
  </si>
  <si>
    <t>ސީލިން ރިސެސްޑް ލެޑްލައިޓް ހަރުކުރުން</t>
  </si>
  <si>
    <t>އެންސީއޯ ބެރެކްސް ގެ ފާހާނާ</t>
  </si>
  <si>
    <t>2240×1500މމ ލޯގަނޑު ހަރުކުރުން، ލޯގަނޑު ހުންނަން ޖެހޭނީ ލަކުޑި ފްރޭމްގައި ފާރުގައި ހަރުކުރެވިފައި.</t>
  </si>
  <si>
    <t>ބެލްކަނީގައި ސީލިން ރިސެސްޑް ލައިޓް ބަދަލުކުރުން</t>
  </si>
  <si>
    <t>ސީލިންގ ރިސެސްޑް ލައިޓް ބަދަލުކުރުން</t>
  </si>
  <si>
    <t>ސީލިންގ ރިސެސްޑް ލެޑް ލައިޓަށް ބަދަލުކުރުން</t>
  </si>
  <si>
    <t>ސީލިންގ ރިސެސްޑް ލެޑް ލައިޓް ހަރުކުރުމާއި ވަޔަރު އެޅުން</t>
  </si>
  <si>
    <t>ސީލިންގ ރިސެސްޑް ލައުޓް ބަދަލުކުރުން</t>
  </si>
  <si>
    <t>ސީލިންގ ރިސެސްޑް ލެޑް ލައިޓް ހަރުކުރުން</t>
  </si>
  <si>
    <t>ސީލިންގ ރިސެސްޑް ލެޑްލައިޓް ހަރުކުރުން</t>
  </si>
  <si>
    <t>850×1500މމ ލޯގަނޑު ހަރުކުރުން، ލޯގަނޑު ހުންނަން ޖެހޭނީ ލަކުޑި ފްރޭމްގައި ފާރުގައި ހަރުކުރެވިފައި.</t>
  </si>
  <si>
    <t>1500×710މމ ލޯގަނޑު ހަރުކުރުން، ލޯގަނޑު ހުންނަން ޖެހޭނީ ލަކުޑި ފްރޭމްގައި ފާރުގައި ހަރުކުރެވިފައި.</t>
  </si>
  <si>
    <t>1500×600މމ ލޯގަނޑު ހަރުކުރުން، ލޯގަނޑު ހުންނަން ޖެހޭނީ ލަކުޑި ފްރޭމްގައި ފާރުގައި ހަރުކުރެވިފައި.</t>
  </si>
  <si>
    <t>3700×3000 މމ ބިއްލޫރި ޕެނަލުގައި ފްރޮސްޓް ސްޓިކާ ހަރުކުރުން</t>
  </si>
  <si>
    <t>10.1.5</t>
  </si>
  <si>
    <t>ލޯގަނޑު ހަރުކުރުން (1500×600 މމ)</t>
  </si>
  <si>
    <t>މިހާރުހުރި ޕޭންޓްރީ ކޮންކްރީޓް ކައުންޓަރ ނެގުމަށްފަހު،އަލުން ކޮންކްރީޓް ކައުންޓަރެއް ހަދާ ގްރެނައިޑް ޖެހުން އަދި ޓޮޕް ޝެލްފް ކަބަޑު ފިލާ ބޭނުން ކޮށްގެން ހެދުން (ކުރެހުމާއި އެއްގޮތައް)</t>
  </si>
  <si>
    <t>މިހާރު ހަރުކޮށްފައިވާ ސީލިންގ ފިލާތައް ނެގުމަށްފަހު 10މމ ގެ ޖިބްސަން ބޯޑް ޖަހާ ސީލިންގ ކުރުން (އަގުކުރުމުގައި ޕްޓީ ލުމާއި މެސްޓޭޕް، އިސްކުރު އަދިވެސް މަސައްކަތައް ހިނގާނެ ހުރިހާ ހަރަދެއް ހިމަނަންވާނެއެވެ.)</t>
  </si>
  <si>
    <t>ފާހާނާގެ ސީލިންގ ފިލާ ނެގުމަށްފަހު، ސިމެންތި ފިލާޖެހުން (އަގުކުރުމުގައި ޕްޓީ ލުމާއި މެސްޓޭޕް، އިސްކުރު އަދިވެސް މަސައްކަތައް ހިނގާނެ ހުރިހާ ހަރަދެއް ހިމަނަންވާނެއެވެ.)</t>
  </si>
  <si>
    <t>42,000 ބީ.ޓީ.ޔޫގެ މަލްޓި ސިސްޓަމް އިންވާޓަރ އޭސީ ހަރުކުރުން، ކަރަންޓް ސޮކެޓް އެޅުމާއި، ޑީބޯޑަށް ބަދަލެއްގެންނަން ޖެހޭނަމަ އަގުކުރުމުގައި އެ މަސައްކަތް ހިމަނަންވާނެއެވެ.</t>
  </si>
  <si>
    <t>ކުރެހުމުގައިވާގޮތައް އޮފީސް ބައިގައި ސީލިން ކުރުން (އަގުކުރުމުގައި ޕްޓީ ލުމާއި މެސްޓޭޕް، އިސްކުރު އަދިވeސް މަސައްކަތައް ހިނގާނެ ހުރިހާ ހަރަދެއް ހިމަނަންވާނެއެވެ.)</t>
  </si>
  <si>
    <t>ކައުންޓަރު ތިރި ފާރާއި ބިތުގައި އަދި މަތީގައި 300×600މމ ގެ މުށި ޖެހުން (އުސްމިން 1500 މމ)</t>
  </si>
  <si>
    <t>އިމާރާތުގެ ކަރަންޓް ވަރިންގެ ސޮޕް ޑޯރިން ތައްޔާރުކޮށް އެޕްރޫވް ކުރުން، (އޭސީ ލޭއައުޓް، އިލެކްޓްރިކަލް ވައިރިން)</t>
  </si>
  <si>
    <t>(10) އިމާރާތުގެ މަސައްކަތްތައް ކުރަންވާނީ ދީފައިވާ ޓެކްނިކަލް ސްޕެސިފިކޭޝަންއާއި އެއްގޮތަށެވެ. އަދި ސްޕެސިފިކޭޝަންގައި ނުހިމެނޭ ކަމެއް ދިމާވެއްޖެނަމަ އެކަމެއް ކުރުމުގެ ކުރިން ކޮންސަލްޓަންޓްގެ ހުއްދަ ހޯދަން ވާނެއެވެ.</t>
  </si>
  <si>
    <t>15.1.13</t>
  </si>
  <si>
    <t>9.1.20</t>
  </si>
  <si>
    <t>15.1.14</t>
  </si>
  <si>
    <t>15.1.15</t>
  </si>
  <si>
    <t>އިމާރާތުގެ ސިޑީގައި ޓައިލް ޖެހުން، އަގުކުރުމުގައި މިހާރު ޖަހާފައިވާ ޓައިލްސް ނެގުމާއި، ޓައިލްސް ޖެހުމަށް ކުރަންޖެހޭ ހުރިހާކަމަކަށް އަގުކުރަންވާނެއެވެ.</t>
  </si>
  <si>
    <t>600×600މމ ފޯސެލިން މުށި ޖެހުން، އަގުކުރުމުގައި މިހާރު ހުރިމުށިތައް ނެގުމަށްފަހު، ތަޅުން އެއްވަރުކުރުމާއި، ކެމިކަލް އަދި ޓައިލް ޖެހުމަށް ބޭނުންކުރާ ހުރިހާ ކަމަކަށް އަގުކުރަން ވާނެއެވެ. އަދި ވަށާ ބޯޑަރު ހިމަނަންވާނެއެވެ.</t>
  </si>
  <si>
    <t>2.1.11</t>
  </si>
  <si>
    <t>3.1.20</t>
  </si>
  <si>
    <t>4.1.14</t>
  </si>
  <si>
    <t>ފާހާނާގެ ސީލިންގ ފިލާ ނެގުމަށްފަހު، ސިމެންތި ފިލާޖެހުން (އަގުކުރުމުގައި ޕްޓީ ލުމާއި މެސްޓޭޕް، އިސްކުރު އަދިވeސް މަސައްކަތައް ހިނގާނެ ހުރިހާ ހަރަދެއް ހިމަނަންވާނެއެވެ.)</t>
  </si>
  <si>
    <t>5.1.11</t>
  </si>
  <si>
    <t>6.1.10</t>
  </si>
  <si>
    <t>7.1.10</t>
  </si>
  <si>
    <t>8.1.10</t>
  </si>
  <si>
    <t>11.1.15</t>
  </si>
  <si>
    <t>13.1.12</t>
  </si>
  <si>
    <t>ބިލް ނަންބަރު 16 އެހެނިހެން މަސައްކަތްތައް ގްރައުންޑް ބޭރު)</t>
  </si>
  <si>
    <t xml:space="preserve"> ސީލިން ފިލާތައް ނެގުމަށްފަހު 6މމ ސިމެންތި ބޯޑް ސީލިންއަށް ބަދަލުކުރުން (އަގުކުރުމުގައި ޕްޓީ ލުމާއި މެސްޓޭޕް، އިސްކުރު އަދިވސް މަސައްކަތައް ހިނގާނެ ހުރިހާ ހަރަދެއް ހިމަނަންވާނެއެވެ.</t>
  </si>
  <si>
    <r>
      <rPr>
        <sz val="11"/>
        <rFont val="Times New Roman"/>
        <family val="1"/>
      </rPr>
      <t xml:space="preserve">(D 05) </t>
    </r>
    <r>
      <rPr>
        <sz val="11"/>
        <rFont val="P_Faruma"/>
      </rPr>
      <t>900×2500މމ  ބެލްކަނީ މައި ދޮރާއި، ދޮރުކަނި ނެގުމަށްފަހު އެލްމީނިއަމް ކްލެޑެޑް ދޮރަށް ބަދަލުކުރުން (ތަޅު، ހުޅުފަތް، ޑޯކްލޯޒަރ އަގުކުރުމުގައި ހިމެނުން)</t>
    </r>
  </si>
  <si>
    <r>
      <t>900×(</t>
    </r>
    <r>
      <rPr>
        <sz val="11"/>
        <rFont val="Times New Roman"/>
        <family val="1"/>
      </rPr>
      <t>D</t>
    </r>
    <r>
      <rPr>
        <sz val="11"/>
        <rFont val="P_Faruma"/>
      </rPr>
      <t xml:space="preserve"> 02) 2500މމ ބެރެކްސްއަށް ވަންނަ މައި ދޮރާއި ދޮރުފަތް ބަދަލުކުރުމާއި އަދި  ދަވާދުލުން. (ތަޅު،ޑޯކްލޯޒަރ، ހުޅުފަތްތައް)</t>
    </r>
  </si>
  <si>
    <r>
      <t>ކުރެހުމާއި އެއްގޮތައް މޫނުދޮންނަ ތަށި ހަރުކުރުން (</t>
    </r>
    <r>
      <rPr>
        <sz val="11"/>
        <rFont val="Times New Roman"/>
        <family val="1"/>
      </rPr>
      <t>WB1)</t>
    </r>
  </si>
  <si>
    <r>
      <t>900×2500 (</t>
    </r>
    <r>
      <rPr>
        <sz val="11"/>
        <rFont val="Times New Roman"/>
        <family val="1"/>
      </rPr>
      <t>D 02</t>
    </r>
    <r>
      <rPr>
        <sz val="11"/>
        <rFont val="P_Faruma"/>
      </rPr>
      <t>) މމ ގެ ދޮރާއި ދޮރުފަތް ބަދަލުކުރުން  (ތަޅު،ޑޯކްލޯޒަރ، ހުޅުފަތްތައް)</t>
    </r>
  </si>
  <si>
    <r>
      <t>900×2500 (</t>
    </r>
    <r>
      <rPr>
        <sz val="11"/>
        <rFont val="ތިމެސ"/>
      </rPr>
      <t>D</t>
    </r>
    <r>
      <rPr>
        <sz val="11"/>
        <rFont val="P_Faruma"/>
      </rPr>
      <t xml:space="preserve"> 05)މމ ބެލްކަނީ މައި ދޮރާއި، ދޮރުކަނި ނެގުމަށްފަހު އެލްމީނިއަމް ކްލެޑެޑް ދޮރަށް ބަދަލުކުރުން (ތަޅު، ހުޅުފަތް، ޑޯކްލޯޒަރ އަގުކުރުމުގައި ހިމެނުން)</t>
    </r>
  </si>
  <si>
    <r>
      <t>މިހާރު ހުރި ދޮރާއި ދޮރުފަތް، 700×2100 (</t>
    </r>
    <r>
      <rPr>
        <sz val="11"/>
        <rFont val="Times New Roman"/>
        <family val="1"/>
      </rPr>
      <t>D04)</t>
    </r>
    <r>
      <rPr>
        <sz val="11"/>
        <rFont val="P_Faruma"/>
      </rPr>
      <t>މމ ގެ ފައިބަރ ދޮރުހަރުކުރުން، (ތަޅު، ހުޅުފަތް، ތަންޑް)</t>
    </r>
  </si>
  <si>
    <r>
      <t>ކުރެހުމާއި އެއްގޮތައް މޫނުދޮންނަ ތަށި ހަރުކުރުން (</t>
    </r>
    <r>
      <rPr>
        <sz val="11"/>
        <rFont val="Times New Roman"/>
        <family val="1"/>
      </rPr>
      <t>WB2)</t>
    </r>
  </si>
  <si>
    <r>
      <t xml:space="preserve">900×2500 </t>
    </r>
    <r>
      <rPr>
        <sz val="11"/>
        <rFont val="Times New Roman"/>
        <family val="1"/>
      </rPr>
      <t>(D02)</t>
    </r>
    <r>
      <rPr>
        <sz val="11"/>
        <rFont val="P_Faruma"/>
      </rPr>
      <t>މމ ގެ ދޮރާއި ދޮރުފަތް ބަދަލުކުރުން  (ތަޅު،ޑޯކްލޯޒަރ، ހުޅުފަތްތައް)</t>
    </r>
  </si>
  <si>
    <r>
      <t>900×2500(</t>
    </r>
    <r>
      <rPr>
        <sz val="11"/>
        <rFont val="Times New Roman"/>
        <family val="1"/>
      </rPr>
      <t>D05)</t>
    </r>
    <r>
      <rPr>
        <sz val="11"/>
        <rFont val="P_Faruma"/>
      </rPr>
      <t>މމ ބެލްކަނީ މައި ދޮރާއި، ދޮރުކަނި ނެގުމަށްފަހު އެލްމީނިއަމް ކްލެޑެޑް ދޮރަށް ބަދަލުކުރުން (ތަޅު، ހުޅުފަތް، ޑޯކްލޯޒަރ އަގުކުރުމުގައި ހިމެނުން)</t>
    </r>
  </si>
  <si>
    <r>
      <t>މިހާރު ހުރި ދޮރު ނެގުމަށްފަހު، 780×2100 (</t>
    </r>
    <r>
      <rPr>
        <sz val="11"/>
        <rFont val="Times New Roman"/>
        <family val="1"/>
      </rPr>
      <t>D03)</t>
    </r>
    <r>
      <rPr>
        <sz val="11"/>
        <rFont val="P_Faruma"/>
      </rPr>
      <t>މމ ގެ ފައިބަރ ދޮރާއި ދޮރުފަތް ހަރުކުރުން، (ތަޅު، ހުޅުފަތް، ތަންޑް)</t>
    </r>
  </si>
  <si>
    <r>
      <t>900×2500</t>
    </r>
    <r>
      <rPr>
        <sz val="11"/>
        <rFont val="Times New Roman"/>
        <family val="1"/>
      </rPr>
      <t>(D02)</t>
    </r>
    <r>
      <rPr>
        <sz val="11"/>
        <rFont val="P_Faruma"/>
      </rPr>
      <t>މމ ގެ ދޮރާއި، ދޮރުފަތް ބަދަލުކުރުން  (ތަޅު،ޑޯކްލޯޒަރ، ހުޅުފަތްތައް)</t>
    </r>
  </si>
  <si>
    <r>
      <t>900×2500</t>
    </r>
    <r>
      <rPr>
        <sz val="11"/>
        <rFont val="Times New Roman"/>
        <family val="1"/>
      </rPr>
      <t>(D05)</t>
    </r>
    <r>
      <rPr>
        <sz val="11"/>
        <rFont val="P_Faruma"/>
      </rPr>
      <t>މމ ބެލްކަނީ މައި ދޮރާއި، ދޮރުކަނި ނެގުމަށްފަހު އެލްމީނިއަމް ކްލެޑެޑް ދޮރަށް ބަދަލުކުރުން (ތަޅު، ހުޅުފަތް، ޑޯކްލޯޒަރ އަގުކުރުމުގައި ހިމެނުން)</t>
    </r>
  </si>
  <si>
    <r>
      <t>މިހާރު ހުރި ދޮރާއި ދޮރުފަތް ނެގުމަށްފަހު، 780×2100 (</t>
    </r>
    <r>
      <rPr>
        <sz val="11"/>
        <rFont val="Times New Roman"/>
        <family val="1"/>
      </rPr>
      <t>D03)</t>
    </r>
    <r>
      <rPr>
        <sz val="11"/>
        <rFont val="P_Faruma"/>
      </rPr>
      <t>މމ ގެ ފައިބަރ ދޮރުހަރުކުރުން، (ތަޅު، ހުޅުފަތް، ތަންޑް)</t>
    </r>
  </si>
  <si>
    <r>
      <t>މިހާރު ހުރި ދޮރާއި ދޮރުފަތް ނެގުމަށްފަހު، 900×2100 (</t>
    </r>
    <r>
      <rPr>
        <sz val="11"/>
        <rFont val="Times New Roman"/>
        <family val="1"/>
      </rPr>
      <t>D03)</t>
    </r>
    <r>
      <rPr>
        <sz val="11"/>
        <rFont val="P_Faruma"/>
      </rPr>
      <t>މމ ގެ ފައިބަރ ދޮރުހަރުކުރުން، (ތަޅު، ހުޅުފަތް، ތަންޑް)</t>
    </r>
  </si>
  <si>
    <r>
      <t>ވޮޝްބޭސިން ޓޮޕް ގްރެނައިޓް ޖެހުން (</t>
    </r>
    <r>
      <rPr>
        <sz val="11"/>
        <rFont val="Times New Roman"/>
        <family val="1"/>
      </rPr>
      <t>WB4)</t>
    </r>
  </si>
  <si>
    <r>
      <t>ވޮޝްބޭސިން ޓޮޕް ގްރެނައިޓް ޖެހުން (</t>
    </r>
    <r>
      <rPr>
        <sz val="11"/>
        <rFont val="Times New Roman"/>
        <family val="1"/>
      </rPr>
      <t>WB</t>
    </r>
    <r>
      <rPr>
        <sz val="11"/>
        <rFont val="P_Faruma"/>
      </rPr>
      <t>5)</t>
    </r>
  </si>
  <si>
    <r>
      <t>900× 2500 (</t>
    </r>
    <r>
      <rPr>
        <sz val="11"/>
        <rFont val="Times New Roman"/>
        <family val="1"/>
      </rPr>
      <t>D05)</t>
    </r>
    <r>
      <rPr>
        <sz val="11"/>
        <rFont val="P_Faruma"/>
      </rPr>
      <t>މމ ފަސްޓްފްލޯ ބެކް އެންޓްރެންސް ދޮރާއި، ދޮރުކަނި ނެގުމަށްފަހު އެލްމީނިއަމް ކްލެޑެޑް ދޮރަށް ބަދަލުކުރުން (ތަޅު، ހުޅުފަތް، ޑޯކްލޯޒަރ އަގުކުރުމުގައި ހިމެނުން)</t>
    </r>
  </si>
  <si>
    <r>
      <t>ކުރެހުމާއި އެއްގޮތައް ކޮންކްރީޓުން ވޮޝްބޭސިން ޓޮޕް ހެދުމާއި ގްރެނައިޓް ޖެހުން (600×1300މމ) (</t>
    </r>
    <r>
      <rPr>
        <sz val="11"/>
        <rFont val="Times New Roman"/>
        <family val="1"/>
      </rPr>
      <t>WB7)</t>
    </r>
  </si>
  <si>
    <r>
      <t>900×2500 (</t>
    </r>
    <r>
      <rPr>
        <sz val="11"/>
        <rFont val="Times New Roman"/>
        <family val="1"/>
      </rPr>
      <t>D02)</t>
    </r>
    <r>
      <rPr>
        <sz val="11"/>
        <rFont val="P_Faruma"/>
      </rPr>
      <t>މމ ގެ ދޮރާއި ދޮރުފަތް ބަދަލުކުރުން  (ތަޅު،ޑޯކްލޯޒަރ، ހުޅުފަތްތައް)</t>
    </r>
  </si>
  <si>
    <r>
      <t>މިހާރު ހުރި ދޮރު ނެގުމަށްފަހު، 900×2100 (</t>
    </r>
    <r>
      <rPr>
        <sz val="11"/>
        <rFont val="Times New Roman"/>
        <family val="1"/>
      </rPr>
      <t>D</t>
    </r>
    <r>
      <rPr>
        <sz val="11"/>
        <rFont val="P_Faruma"/>
      </rPr>
      <t>05) މމ ގެ އެލްމީނިއަމް ދޮރާއި ދޮރުފަތް ހަރުކުރުން، (ތަޅު، ހުޅުފަތް، ތަންޑް)</t>
    </r>
  </si>
  <si>
    <r>
      <t>900×2500 (</t>
    </r>
    <r>
      <rPr>
        <sz val="11"/>
        <rFont val="Times New Roman"/>
        <family val="1"/>
      </rPr>
      <t>D</t>
    </r>
    <r>
      <rPr>
        <sz val="11"/>
        <rFont val="P_Faruma"/>
      </rPr>
      <t>05)މމ ޕޭންޓްރީން ބެކް އެންޓްރެންސް ދޮރާއި، ދޮރުކަނި ނެގުމަށްފަހު އެލްމީނިއަމް ކްލެޑެޑް ދޮރަށް ބަދަލުކުރުން (ތަޅު، ހުޅުފަތް، ޑޯކްލޯޒަރ އަގުކުރުމުގައި ހިމެނުން)</t>
    </r>
  </si>
  <si>
    <r>
      <t xml:space="preserve">900×2500 </t>
    </r>
    <r>
      <rPr>
        <sz val="11"/>
        <rFont val="Times New Roman"/>
        <family val="1"/>
      </rPr>
      <t>(D0</t>
    </r>
    <r>
      <rPr>
        <sz val="11"/>
        <rFont val="P_Faruma"/>
      </rPr>
      <t>2)މމ ގެ ދޮރާއި ދޮރުފަތް ބަދަލުކުރުން  (ތަޅު،ޑޯކްލޯޒަރ، ހުޅުފަތްތައް)</t>
    </r>
  </si>
  <si>
    <r>
      <t xml:space="preserve">މިހާރު ހުރި ދޮރު ނެގުމަށްފަހު، 900×2100 </t>
    </r>
    <r>
      <rPr>
        <sz val="11"/>
        <rFont val="Times New Roman"/>
        <family val="1"/>
      </rPr>
      <t>(D</t>
    </r>
    <r>
      <rPr>
        <sz val="11"/>
        <rFont val="P_Faruma"/>
      </rPr>
      <t>04)މމ ގެ ފައިބަރ ދޮރާއި ދޮރުފަތް (ތަޅު، ހުޅުފަތް، ތަންޑް)</t>
    </r>
  </si>
  <si>
    <r>
      <t>މިހާރު ހުރި ދޮރު ނެގުމަށްފަހު،އިމާރާތުގެ ފަހަތު ވޯކްވޭއިން ވަދެވޭގޮތައް ފާރުތަޅައި،  900×2100 (</t>
    </r>
    <r>
      <rPr>
        <sz val="11"/>
        <rFont val="Times New Roman"/>
        <family val="1"/>
      </rPr>
      <t>D04)</t>
    </r>
    <r>
      <rPr>
        <sz val="11"/>
        <rFont val="P_Faruma"/>
      </rPr>
      <t>މމ ގެ ފައިބަރ ދޮރުފަތާއި ދޮރު، ހަރުކުރުން (ތަޅު، ހުޅުފަތް، ތަންޑް)</t>
    </r>
  </si>
  <si>
    <r>
      <t>900×2500 (</t>
    </r>
    <r>
      <rPr>
        <sz val="11"/>
        <rFont val="Times New Roman"/>
        <family val="1"/>
      </rPr>
      <t>D02)</t>
    </r>
    <r>
      <rPr>
        <sz val="11"/>
        <rFont val="P_Faruma"/>
      </rPr>
      <t xml:space="preserve"> ޑެކަރޭޓީވް ދޮރާއި ދޮރުފަތް ހަރުކުރުން, (ތަޅާއި ހުޅުފަތް އަދި ޑޯކްލޯޒަރ)</t>
    </r>
  </si>
  <si>
    <r>
      <t>1500×mm</t>
    </r>
    <r>
      <rPr>
        <sz val="11"/>
        <rFont val="Times New Roman"/>
        <family val="1"/>
      </rPr>
      <t>(D</t>
    </r>
    <r>
      <rPr>
        <sz val="11"/>
        <rFont val="P_Faruma"/>
      </rPr>
      <t>01)2500 ލަކުޑި ދޮރާއި ދޮރުފަތް ބަދަލުކުރުން (ރިސެޕްޝަން)</t>
    </r>
  </si>
  <si>
    <r>
      <t>މިހާރު ވޯކްވޭ ފަހަތުން ނިކުންނަން ހުރި ދޮރު ނެގުމަށްފަހު، 900×2100 (</t>
    </r>
    <r>
      <rPr>
        <sz val="11"/>
        <rFont val="Times New Roman"/>
        <family val="1"/>
      </rPr>
      <t>D</t>
    </r>
    <r>
      <rPr>
        <sz val="11"/>
        <rFont val="P_Faruma"/>
      </rPr>
      <t>05) މމ ގެ އެލްމީނިއަމް ދޮރާއި ދޮރުފަތް ހަރުކުރުން، (ތަޅު، ހުޅުފަތް، ތަންޑް)</t>
    </r>
  </si>
  <si>
    <t>މިހާރު ހަރުކޮށްފައިވާ 13އޭ ސޮކެޓް  ވައިރިންނާއެކު ބަދަލުކުރުން.</t>
  </si>
  <si>
    <t>ކުރެހުމާއި އެއްގޮތައް އާ ދަނގަޑު ސިޑި އަދި ޕްލެޓްފޯމެއް ހެދުން (ފުރާލަށް އެރުމަށް)</t>
  </si>
  <si>
    <t xml:space="preserve">1875×1500މމ ލޯގަނޑު ހަރުކުރުން، ލޯގަނޑު ހުންނަން ވާނީ ފާރުގައި ހަރުކޮށް ވަށައިގެން ލަކުޑި ބޯޑަރު އެޅިފައި. </t>
  </si>
  <si>
    <t>މޫނުދޮންނަ ތަށީގައި ފެން އިސްކުރު ހަރުކުރުން</t>
  </si>
  <si>
    <r>
      <t>ފާހާނާއަށް ވަންނަ މައި ދޮރާއި ދޮރު ފަތް ނެގުމަށްފަހު، އެލްމީނިއަމް ކްލެޑެޑް(</t>
    </r>
    <r>
      <rPr>
        <sz val="11"/>
        <rFont val="Times Bold Italic"/>
        <family val="1"/>
      </rPr>
      <t>D</t>
    </r>
    <r>
      <rPr>
        <sz val="11"/>
        <rFont val="P_Faruma"/>
      </rPr>
      <t>05) 900×2500މމ ދޮރާއި ދޮރުކަނި ބަދަލުކުރުން، (ތަޅު، ހުޅުފަތް، ތަންޑް)</t>
    </r>
  </si>
  <si>
    <r>
      <t xml:space="preserve">މިހާރު ހުރި ދޮރާއި ދޮރުފަތް ނެގުމަށްފަހު، 700× 2100 </t>
    </r>
    <r>
      <rPr>
        <sz val="11"/>
        <rFont val="Times New Roman"/>
        <family val="1"/>
      </rPr>
      <t>(D 04)</t>
    </r>
    <r>
      <rPr>
        <sz val="11"/>
        <rFont val="P_Faruma"/>
      </rPr>
      <t xml:space="preserve"> މމ ގެ ފައިބަރ  ދޮރުހަރުކުރުން، (ތަޅު، ހުޅުފަތް، ތަންޑް)</t>
    </r>
  </si>
  <si>
    <r>
      <t>ފާހާނާއަށް ވަންނަ މައި ދޮރާއި ދޮރު ފަތް ނެގުމަށްފަހު، އެލްމީނިއަމް ކްލެޑެޑް(</t>
    </r>
    <r>
      <rPr>
        <sz val="11"/>
        <rFont val="Times Bold Italic"/>
        <family val="1"/>
      </rPr>
      <t>D</t>
    </r>
    <r>
      <rPr>
        <sz val="11"/>
        <rFont val="P_Faruma"/>
      </rPr>
      <t>05) 900 ×2500މމ ދޮރާއި ދޮރުކަނި ބަދަލުކުރުން، (ތަޅު، ހުޅުފަތް، ތަންޑް)</t>
    </r>
  </si>
  <si>
    <t>ކުރެހުމާއި އެއްގޮތަށް ފާހާނާ ތަށި  ބަދަލުކުރުން (ޖަގުވާ ބްރޭންޑް)</t>
  </si>
  <si>
    <t>މުސްލިމް ޝަވަރ ބަދަލުކުރުން (ޖަގުވާ ބްރޭންޑް)</t>
  </si>
  <si>
    <t>ހޭންޑް ޝަވަރ ބަދަލުކުރުން (ޖަގުވާ ބްރޭންޑް)</t>
  </si>
  <si>
    <t>ފެން އިސްކުރު ބަދަލުކުރުން (ޖަގުވާ ބްރޭންޑް)</t>
  </si>
  <si>
    <t>ސްޓޮޕް ވޭލް ބަދަލުކުރުން (ޖަގުވާ ބްރޭންޑް)</t>
  </si>
  <si>
    <t>ޑްރެއިން ބަދަލުކުރުން (ޖަގުވާ ބްރޭންޑް)</t>
  </si>
  <si>
    <r>
      <t xml:space="preserve">ކުރެހުމާއި އެއްގޮތައް މޫނުދޮންނަ ތަށި ހަރުކުރުން </t>
    </r>
    <r>
      <rPr>
        <sz val="11"/>
        <rFont val="Times New Roman"/>
        <family val="1"/>
      </rPr>
      <t xml:space="preserve">(WB3) </t>
    </r>
    <r>
      <rPr>
        <sz val="11"/>
        <rFont val="P_Faruma"/>
      </rPr>
      <t>(ޖަގުވާ ބްރޭންޑް)</t>
    </r>
  </si>
  <si>
    <t>850×1500މމ ލޯގަނޑު ހަރުކުރުން، ވަށައިގެން ލަކުޑިފަތި އެޅުން</t>
  </si>
  <si>
    <t>މޫނުދޮންނަ ތަށީގައި އިސްކުރު ހަރުކުރުން (ޖަގުވާ ބްރޭންޑް)</t>
  </si>
  <si>
    <t>ޓަވަލް ބާރ (ޖަގުވާ ބްރޭންޑް)</t>
  </si>
  <si>
    <t>ޕޭޕަރ ހޯލްޑަރ (ޖަގުވާ ބްރޭންޑް)</t>
  </si>
  <si>
    <t>ޓަވަލް ރިންގ (ޖަގުވާ ބްރޭންޑް)</t>
  </si>
  <si>
    <t>5.2.26</t>
  </si>
  <si>
    <r>
      <t>ވޮޝްބޭސިން ޓޮޕް ގްރެނައިޓް ޖެހުން (</t>
    </r>
    <r>
      <rPr>
        <sz val="11"/>
        <rFont val="Times New Roman"/>
        <family val="1"/>
      </rPr>
      <t>WB6</t>
    </r>
    <r>
      <rPr>
        <sz val="11"/>
        <rFont val="P_Faruma"/>
      </rPr>
      <t>)</t>
    </r>
  </si>
  <si>
    <t>ކުރެހުމާއި އެއްގޮތައް އަތްދޮންނަ ތަށި ހަރުކުރުން (ޖަގުވާ ބްރޭންޑް)</t>
  </si>
  <si>
    <t>އަތްދޮންނަ ތަށީގެ އިސްކުރުހަރުކުރުން (ޖަގުވާ ބްރޭންޑް)</t>
  </si>
  <si>
    <r>
      <t xml:space="preserve">ކުރެހުމާއި އެއްގޮތަށް ވަށާ ފާރުގައި ދޮރުހަރުކުރުން. </t>
    </r>
    <r>
      <rPr>
        <sz val="11"/>
        <rFont val="Times New Roman"/>
        <family val="1"/>
      </rPr>
      <t>G1</t>
    </r>
  </si>
  <si>
    <t>17.1.4</t>
  </si>
  <si>
    <r>
      <t xml:space="preserve">ކުރެހުމާއި އެއްގޮތަށް ވަށާ ފާރުގައި ދޮރުހަރުކުރުން. </t>
    </r>
    <r>
      <rPr>
        <sz val="11"/>
        <rFont val="Times New Roman"/>
        <family val="1"/>
      </rPr>
      <t>G2</t>
    </r>
  </si>
  <si>
    <r>
      <t xml:space="preserve">ކުރެހުމާއި އެއްގޮތަށް ވަށާ ފާރުގައި ދޮރުހަރުކުރުން. </t>
    </r>
    <r>
      <rPr>
        <sz val="11"/>
        <rFont val="Times New Roman"/>
        <family val="1"/>
      </rPr>
      <t>G3</t>
    </r>
  </si>
  <si>
    <t>17.1.15</t>
  </si>
  <si>
    <t>17.1.16</t>
  </si>
  <si>
    <t xml:space="preserve">ވަށާ ފާރުގައި ގްލޮބް ލައިޓް ހަރުކުރުން </t>
  </si>
  <si>
    <t>އިމާރާތުގައި މިހާރު ހުރި ބޮޑު ދޮރުތައް ނެގުމަށްފަހު ×2100 (D05) މމ ގެ އެލްމީނިއަމް ދޮރާއި ދޮރުފަތް ހަރުކުރުން، (ތަޅު، ހުޅުފަތް، ތަންޑް)</t>
  </si>
  <si>
    <t xml:space="preserve">ކުރެހުމާއި އެއްގޮތަށް ފްލެގް ޕޯސްޓް އިމާރާތްކުރުން. އަގުކުރުމުގައި މިހާރު ހުރި ފްލެގް ޕޯސްޓް ޑިމޮލިސް ކުރުމާއި، ކުލަލުން، ގުރެނައިޓް ޖެހުން، ބެޖުހަރުކުރުމާއި މިކަމަށް ހިނގާނެ ހުރިހާ ހަރަދެއް ހިމަނަންވާނެއެވެ. </t>
  </si>
  <si>
    <t xml:space="preserve">ކުރެހުމާއި އެއްގޮތަށް ބާރތްޓަބް ހަރުކުރުން. ހަރުކުރުމުގައި އިސްކުރު ހަރުކުރުމާއި ފެންވައިރިން އަދި މުށިޖެހުން  އަގުކުރަންވާނެއެވެ. (ޖަގުވާ ބްރޭންޑް) </t>
  </si>
  <si>
    <t>މުއްދަތު (ދުވަސް)</t>
  </si>
  <si>
    <t>ބީ.އޯ.ކިއު ޚުލާސާ</t>
  </si>
  <si>
    <t>Project Name:  Renovation of Sh.Funadhoo Police Station</t>
  </si>
  <si>
    <t>Project No:       PC-171/2022/W-L053</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</si>
</sst>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4" formatCode="0.0"/>
  </numFmts>
  <fonts count="19">
    <font>
      <sz val="11"/>
      <color theme="1"/>
      <name val="Calibri"/>
      <family val="2"/>
      <scheme val="minor"/>
    </font>
    <font>
      <sz val="11"/>
      <color theme="1"/>
      <name val="P_Faruma"/>
    </font>
    <font>
      <b/>
      <sz val="11"/>
      <color theme="1"/>
      <name val="P_Faruma"/>
    </font>
    <font>
      <sz val="11"/>
      <color theme="1"/>
      <name val="Calibri"/>
      <family val="2"/>
      <scheme val="minor"/>
    </font>
    <font>
      <b/>
      <sz val="11"/>
      <name val="P_Faruma"/>
    </font>
    <font>
      <sz val="11"/>
      <name val="Calibri"/>
      <family val="2"/>
      <scheme val="minor"/>
    </font>
    <font>
      <sz val="11"/>
      <name val="P_Faruma"/>
    </font>
    <font>
      <sz val="11"/>
      <name val="Times New Roman"/>
      <family val="1"/>
    </font>
    <font>
      <b/>
      <u/>
      <sz val="16"/>
      <name val="P_Faruma"/>
    </font>
    <font>
      <b/>
      <sz val="11"/>
      <name val="Times New Roman"/>
      <family val="1"/>
    </font>
    <font>
      <b/>
      <sz val="16"/>
      <color theme="1"/>
      <name val="Faruma"/>
      <family val="3"/>
    </font>
    <font>
      <b/>
      <sz val="16"/>
      <color theme="1"/>
      <name val="Calibri"/>
      <family val="2"/>
      <scheme val="minor"/>
    </font>
    <font>
      <b/>
      <sz val="11"/>
      <name val="Times Bold Italic"/>
      <family val="1"/>
    </font>
    <font>
      <u/>
      <sz val="11"/>
      <name val="P_Faruma"/>
    </font>
    <font>
      <sz val="11"/>
      <name val="ތިމެސ"/>
    </font>
    <font>
      <sz val="11"/>
      <name val="Times Bold Italic"/>
      <family val="1"/>
    </font>
    <font>
      <sz val="11"/>
      <color theme="1"/>
      <name val="Times New Roman"/>
      <family val="1"/>
    </font>
    <font>
      <b/>
      <sz val="11"/>
      <color theme="1"/>
      <name val="Times New Roman"/>
      <family val="1"/>
    </font>
    <font>
      <b/>
      <sz val="14"/>
      <name val="Times New Roman"/>
      <family val="1"/>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43" fontId="3" fillId="0" borderId="0" applyFont="0" applyFill="0" applyBorder="0" applyAlignment="0" applyProtection="0"/>
  </cellStyleXfs>
  <cellXfs count="76">
    <xf numFmtId="0" fontId="0" fillId="0" borderId="0" xfId="0"/>
    <xf numFmtId="0" fontId="4" fillId="2" borderId="1" xfId="0" applyFont="1" applyFill="1" applyBorder="1" applyAlignment="1">
      <alignment horizontal="center" vertical="center"/>
    </xf>
    <xf numFmtId="0" fontId="4" fillId="2" borderId="1" xfId="0" applyFont="1" applyFill="1" applyBorder="1" applyAlignment="1">
      <alignment horizontal="center" vertical="top"/>
    </xf>
    <xf numFmtId="0" fontId="7" fillId="2" borderId="1" xfId="0" applyFont="1" applyFill="1" applyBorder="1" applyAlignment="1">
      <alignment horizontal="center" vertical="center"/>
    </xf>
    <xf numFmtId="0" fontId="6" fillId="2" borderId="1" xfId="0" applyFont="1" applyFill="1" applyBorder="1" applyAlignment="1">
      <alignment horizontal="center" vertical="center"/>
    </xf>
    <xf numFmtId="43" fontId="6" fillId="2" borderId="1" xfId="1" applyFont="1" applyFill="1" applyBorder="1" applyAlignment="1">
      <alignment horizontal="center" vertical="center"/>
    </xf>
    <xf numFmtId="0" fontId="4" fillId="2" borderId="1" xfId="0" applyFont="1" applyFill="1" applyBorder="1" applyAlignment="1">
      <alignment horizontal="right" vertical="top" wrapText="1" readingOrder="2"/>
    </xf>
    <xf numFmtId="1" fontId="9" fillId="2" borderId="1" xfId="0" applyNumberFormat="1" applyFont="1" applyFill="1" applyBorder="1" applyAlignment="1">
      <alignment horizontal="center" vertical="center"/>
    </xf>
    <xf numFmtId="0" fontId="9" fillId="2" borderId="1" xfId="0" applyFont="1" applyFill="1" applyBorder="1" applyAlignment="1">
      <alignment horizontal="center" vertical="center"/>
    </xf>
    <xf numFmtId="2" fontId="6" fillId="2" borderId="1" xfId="0" applyNumberFormat="1" applyFont="1" applyFill="1" applyBorder="1" applyAlignment="1">
      <alignment horizontal="center" vertical="center"/>
    </xf>
    <xf numFmtId="0" fontId="4" fillId="2" borderId="1" xfId="0" applyFont="1" applyFill="1" applyBorder="1" applyAlignment="1">
      <alignment horizontal="right" vertical="center"/>
    </xf>
    <xf numFmtId="164" fontId="4" fillId="2" borderId="1" xfId="0" applyNumberFormat="1" applyFont="1" applyFill="1" applyBorder="1" applyAlignment="1">
      <alignment horizontal="right" vertical="center"/>
    </xf>
    <xf numFmtId="0" fontId="9" fillId="3" borderId="1" xfId="0" applyFont="1" applyFill="1" applyBorder="1" applyAlignment="1">
      <alignment horizontal="center" vertical="center"/>
    </xf>
    <xf numFmtId="0" fontId="7" fillId="3" borderId="1" xfId="0" applyFont="1" applyFill="1" applyBorder="1" applyAlignment="1">
      <alignment horizontal="center" vertical="center"/>
    </xf>
    <xf numFmtId="0" fontId="6" fillId="3" borderId="1" xfId="0" applyFont="1" applyFill="1" applyBorder="1" applyAlignment="1">
      <alignment horizontal="center" vertical="top"/>
    </xf>
    <xf numFmtId="0" fontId="5" fillId="2" borderId="0" xfId="0" applyFont="1" applyFill="1" applyBorder="1"/>
    <xf numFmtId="43" fontId="7" fillId="2" borderId="0" xfId="1" applyFont="1" applyFill="1" applyBorder="1" applyAlignment="1">
      <alignment horizontal="center" vertical="center"/>
    </xf>
    <xf numFmtId="0" fontId="7" fillId="2" borderId="0" xfId="0" applyFont="1" applyFill="1" applyBorder="1" applyAlignment="1">
      <alignment horizontal="center" vertical="center"/>
    </xf>
    <xf numFmtId="0" fontId="5" fillId="2" borderId="0" xfId="0" applyFont="1" applyFill="1" applyBorder="1" applyAlignment="1">
      <alignment vertical="top"/>
    </xf>
    <xf numFmtId="0" fontId="6" fillId="2" borderId="0" xfId="0" applyFont="1" applyFill="1" applyBorder="1" applyAlignment="1">
      <alignment horizontal="center" vertical="center"/>
    </xf>
    <xf numFmtId="0" fontId="6" fillId="2" borderId="0" xfId="0" applyFont="1" applyFill="1" applyBorder="1" applyAlignment="1">
      <alignment horizontal="right" vertical="top" wrapText="1" readingOrder="2"/>
    </xf>
    <xf numFmtId="0" fontId="5" fillId="2" borderId="8" xfId="0" applyFont="1" applyFill="1" applyBorder="1" applyAlignment="1">
      <alignment horizontal="center" vertical="top"/>
    </xf>
    <xf numFmtId="43" fontId="5" fillId="2" borderId="8" xfId="1" applyFont="1" applyFill="1" applyBorder="1" applyAlignment="1">
      <alignment horizontal="center" vertical="top"/>
    </xf>
    <xf numFmtId="0" fontId="4" fillId="2" borderId="8" xfId="0" applyFont="1" applyFill="1" applyBorder="1" applyAlignment="1">
      <alignment vertical="top" wrapText="1"/>
    </xf>
    <xf numFmtId="0" fontId="12" fillId="2" borderId="8" xfId="0" applyFont="1" applyFill="1" applyBorder="1" applyAlignment="1">
      <alignment horizontal="center" vertical="top"/>
    </xf>
    <xf numFmtId="0" fontId="6" fillId="2" borderId="8" xfId="0" applyFont="1" applyFill="1" applyBorder="1" applyAlignment="1">
      <alignment horizontal="center" vertical="center"/>
    </xf>
    <xf numFmtId="43" fontId="6" fillId="2" borderId="8" xfId="1" applyFont="1" applyFill="1" applyBorder="1" applyAlignment="1">
      <alignment horizontal="center" vertical="center"/>
    </xf>
    <xf numFmtId="0" fontId="6" fillId="2" borderId="8" xfId="0" applyFont="1" applyFill="1" applyBorder="1" applyAlignment="1">
      <alignment horizontal="right" vertical="top" wrapText="1" readingOrder="2"/>
    </xf>
    <xf numFmtId="0" fontId="6" fillId="2" borderId="8" xfId="0" applyFont="1" applyFill="1" applyBorder="1" applyAlignment="1">
      <alignment horizontal="center" vertical="top"/>
    </xf>
    <xf numFmtId="43" fontId="5" fillId="2" borderId="8" xfId="1" applyFont="1" applyFill="1" applyBorder="1" applyAlignment="1">
      <alignment horizontal="center" vertical="center"/>
    </xf>
    <xf numFmtId="0" fontId="13" fillId="2" borderId="8" xfId="0" applyFont="1" applyFill="1" applyBorder="1" applyAlignment="1">
      <alignment horizontal="right" vertical="top" wrapText="1" readingOrder="2"/>
    </xf>
    <xf numFmtId="0" fontId="4" fillId="2" borderId="8" xfId="0" applyFont="1" applyFill="1" applyBorder="1" applyAlignment="1">
      <alignment horizontal="right" vertical="top" wrapText="1" readingOrder="2"/>
    </xf>
    <xf numFmtId="0" fontId="7" fillId="2" borderId="8" xfId="0" applyFont="1" applyFill="1" applyBorder="1" applyAlignment="1">
      <alignment horizontal="center" vertical="center"/>
    </xf>
    <xf numFmtId="0" fontId="4" fillId="2" borderId="8" xfId="0" applyFont="1" applyFill="1" applyBorder="1" applyAlignment="1">
      <alignment horizontal="center" vertical="center"/>
    </xf>
    <xf numFmtId="0" fontId="9" fillId="2" borderId="8" xfId="0" applyFont="1" applyFill="1" applyBorder="1" applyAlignment="1">
      <alignment horizontal="center" vertical="center"/>
    </xf>
    <xf numFmtId="37" fontId="6" fillId="2" borderId="8" xfId="1" applyNumberFormat="1" applyFont="1" applyFill="1" applyBorder="1" applyAlignment="1">
      <alignment horizontal="center" vertical="center"/>
    </xf>
    <xf numFmtId="43" fontId="4" fillId="2" borderId="8" xfId="1" applyFont="1" applyFill="1" applyBorder="1" applyAlignment="1">
      <alignment horizontal="center" vertical="center"/>
    </xf>
    <xf numFmtId="43" fontId="6" fillId="2" borderId="8" xfId="1" applyFont="1" applyFill="1" applyBorder="1" applyAlignment="1">
      <alignment vertical="center" wrapText="1"/>
    </xf>
    <xf numFmtId="2" fontId="7" fillId="2" borderId="8" xfId="0" applyNumberFormat="1" applyFont="1" applyFill="1" applyBorder="1" applyAlignment="1">
      <alignment horizontal="center" vertical="center"/>
    </xf>
    <xf numFmtId="43" fontId="7" fillId="2" borderId="0" xfId="1" applyFont="1" applyFill="1" applyBorder="1" applyAlignment="1">
      <alignment vertical="center"/>
    </xf>
    <xf numFmtId="43" fontId="7" fillId="2" borderId="8" xfId="1" applyFont="1" applyFill="1" applyBorder="1" applyAlignment="1">
      <alignment vertical="center"/>
    </xf>
    <xf numFmtId="43" fontId="7" fillId="2" borderId="1" xfId="1" applyFont="1" applyFill="1" applyBorder="1" applyAlignment="1">
      <alignment vertical="center"/>
    </xf>
    <xf numFmtId="43" fontId="9" fillId="2" borderId="1" xfId="1" applyFont="1" applyFill="1" applyBorder="1" applyAlignment="1">
      <alignment vertical="center"/>
    </xf>
    <xf numFmtId="43" fontId="9" fillId="2" borderId="8" xfId="1" applyFont="1" applyFill="1" applyBorder="1" applyAlignment="1">
      <alignment vertical="center"/>
    </xf>
    <xf numFmtId="0" fontId="9" fillId="2" borderId="1" xfId="0" applyFont="1" applyFill="1" applyBorder="1" applyAlignment="1">
      <alignment horizontal="right" vertical="top" wrapText="1" readingOrder="2"/>
    </xf>
    <xf numFmtId="43" fontId="9" fillId="3" borderId="1" xfId="1" applyFont="1" applyFill="1" applyBorder="1" applyAlignment="1">
      <alignment vertical="center"/>
    </xf>
    <xf numFmtId="43" fontId="7" fillId="3" borderId="1" xfId="1" applyFont="1" applyFill="1" applyBorder="1" applyAlignment="1">
      <alignment vertical="center"/>
    </xf>
    <xf numFmtId="43" fontId="7" fillId="2" borderId="8" xfId="1" applyNumberFormat="1" applyFont="1" applyFill="1" applyBorder="1" applyAlignment="1">
      <alignment vertical="center"/>
    </xf>
    <xf numFmtId="43" fontId="7" fillId="2" borderId="1" xfId="1" applyNumberFormat="1" applyFont="1" applyFill="1" applyBorder="1" applyAlignment="1">
      <alignment vertical="center"/>
    </xf>
    <xf numFmtId="0" fontId="7" fillId="2" borderId="0" xfId="0" applyFont="1" applyFill="1" applyBorder="1"/>
    <xf numFmtId="43" fontId="7" fillId="2" borderId="8" xfId="1" applyFont="1" applyFill="1" applyBorder="1" applyAlignment="1" applyProtection="1">
      <alignment vertical="center"/>
      <protection locked="0"/>
    </xf>
    <xf numFmtId="0" fontId="0" fillId="0" borderId="0" xfId="0" applyFont="1" applyAlignment="1" applyProtection="1">
      <alignment horizontal="center" vertical="top"/>
    </xf>
    <xf numFmtId="0" fontId="0" fillId="0" borderId="0" xfId="0" applyFont="1" applyProtection="1"/>
    <xf numFmtId="0" fontId="2" fillId="2" borderId="1" xfId="0" applyFont="1" applyFill="1" applyBorder="1" applyAlignment="1" applyProtection="1">
      <alignment horizontal="center" readingOrder="2"/>
    </xf>
    <xf numFmtId="0" fontId="0" fillId="0" borderId="0" xfId="0" applyFont="1" applyAlignment="1" applyProtection="1">
      <alignment horizontal="center"/>
    </xf>
    <xf numFmtId="43" fontId="16" fillId="0" borderId="1" xfId="0" applyNumberFormat="1" applyFont="1" applyBorder="1" applyAlignment="1" applyProtection="1">
      <alignment horizontal="center"/>
    </xf>
    <xf numFmtId="0" fontId="1" fillId="0" borderId="1" xfId="0" applyFont="1" applyBorder="1" applyAlignment="1" applyProtection="1">
      <alignment horizontal="right" readingOrder="2"/>
    </xf>
    <xf numFmtId="0" fontId="16" fillId="0" borderId="1" xfId="0" applyFont="1" applyBorder="1" applyAlignment="1" applyProtection="1">
      <alignment horizontal="center" vertical="top"/>
    </xf>
    <xf numFmtId="0" fontId="0" fillId="0" borderId="1" xfId="0" applyFont="1" applyBorder="1" applyAlignment="1" applyProtection="1">
      <alignment horizontal="center" vertical="top"/>
    </xf>
    <xf numFmtId="0" fontId="16" fillId="0" borderId="1" xfId="0" applyFont="1" applyBorder="1" applyAlignment="1" applyProtection="1">
      <alignment horizontal="center"/>
    </xf>
    <xf numFmtId="43" fontId="9" fillId="0" borderId="1" xfId="0" applyNumberFormat="1" applyFont="1" applyBorder="1" applyAlignment="1" applyProtection="1">
      <alignment horizontal="center"/>
    </xf>
    <xf numFmtId="0" fontId="0" fillId="0" borderId="1" xfId="0" applyFont="1" applyBorder="1" applyAlignment="1" applyProtection="1">
      <alignment horizontal="center"/>
    </xf>
    <xf numFmtId="0" fontId="2" fillId="0" borderId="1" xfId="0" applyFont="1" applyBorder="1" applyAlignment="1" applyProtection="1">
      <alignment horizontal="right" readingOrder="2"/>
    </xf>
    <xf numFmtId="0" fontId="10" fillId="2" borderId="5" xfId="0" applyFont="1" applyFill="1" applyBorder="1" applyAlignment="1" applyProtection="1">
      <alignment horizontal="center" vertical="center"/>
    </xf>
    <xf numFmtId="0" fontId="11" fillId="2" borderId="6" xfId="0" applyFont="1" applyFill="1" applyBorder="1" applyAlignment="1" applyProtection="1">
      <alignment horizontal="center" vertical="center"/>
    </xf>
    <xf numFmtId="0" fontId="11" fillId="2" borderId="7" xfId="0" applyFont="1" applyFill="1" applyBorder="1" applyAlignment="1" applyProtection="1">
      <alignment horizontal="center" vertical="center"/>
    </xf>
    <xf numFmtId="0" fontId="4" fillId="0" borderId="2" xfId="0" applyFont="1" applyBorder="1" applyAlignment="1" applyProtection="1">
      <alignment horizontal="right" readingOrder="2"/>
    </xf>
    <xf numFmtId="0" fontId="4" fillId="0" borderId="4" xfId="0" applyFont="1" applyBorder="1" applyAlignment="1" applyProtection="1">
      <alignment horizontal="right" readingOrder="2"/>
    </xf>
    <xf numFmtId="0" fontId="17" fillId="0" borderId="0" xfId="0" applyFont="1" applyAlignment="1" applyProtection="1">
      <alignment horizontal="left"/>
    </xf>
    <xf numFmtId="0" fontId="18" fillId="2" borderId="0" xfId="0" applyFont="1" applyFill="1" applyBorder="1" applyAlignment="1">
      <alignment horizontal="right" vertical="center" readingOrder="2"/>
    </xf>
    <xf numFmtId="0" fontId="8" fillId="2" borderId="0" xfId="0" applyFont="1" applyFill="1" applyBorder="1" applyAlignment="1">
      <alignment horizontal="center" readingOrder="1"/>
    </xf>
    <xf numFmtId="0" fontId="4" fillId="3" borderId="2" xfId="0" applyFont="1" applyFill="1" applyBorder="1" applyAlignment="1">
      <alignment horizontal="right" vertical="top" wrapText="1" readingOrder="2"/>
    </xf>
    <xf numFmtId="0" fontId="4" fillId="3" borderId="3" xfId="0" applyFont="1" applyFill="1" applyBorder="1" applyAlignment="1">
      <alignment horizontal="right" vertical="top" wrapText="1" readingOrder="2"/>
    </xf>
    <xf numFmtId="0" fontId="4" fillId="3" borderId="4" xfId="0" applyFont="1" applyFill="1" applyBorder="1" applyAlignment="1">
      <alignment horizontal="right" vertical="top" wrapText="1" readingOrder="2"/>
    </xf>
    <xf numFmtId="0" fontId="4" fillId="3" borderId="1" xfId="0" applyFont="1" applyFill="1" applyBorder="1" applyAlignment="1">
      <alignment horizontal="right" vertical="top" wrapText="1" readingOrder="2"/>
    </xf>
    <xf numFmtId="43" fontId="9" fillId="2" borderId="0" xfId="1" applyFont="1" applyFill="1" applyBorder="1" applyAlignment="1">
      <alignment vertical="center"/>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tabSelected="1" showWhiteSpace="0" view="pageBreakPreview" zoomScale="115" zoomScaleNormal="120" zoomScaleSheetLayoutView="115" workbookViewId="0">
      <selection activeCell="A3" sqref="A3:C3"/>
    </sheetView>
  </sheetViews>
  <sheetFormatPr defaultRowHeight="15"/>
  <cols>
    <col min="1" max="1" width="17.140625" style="54" customWidth="1"/>
    <col min="2" max="2" width="59.140625" style="52" customWidth="1"/>
    <col min="3" max="3" width="12" style="51" customWidth="1"/>
    <col min="4" max="16384" width="9.140625" style="52"/>
  </cols>
  <sheetData>
    <row r="1" spans="1:3">
      <c r="A1" s="68" t="s">
        <v>741</v>
      </c>
      <c r="B1" s="68"/>
    </row>
    <row r="2" spans="1:3">
      <c r="A2" s="68" t="s">
        <v>740</v>
      </c>
      <c r="B2" s="68"/>
    </row>
    <row r="3" spans="1:3" ht="47.25" customHeight="1">
      <c r="A3" s="63" t="s">
        <v>739</v>
      </c>
      <c r="B3" s="64"/>
      <c r="C3" s="65"/>
    </row>
    <row r="4" spans="1:3" s="54" customFormat="1" ht="18.75">
      <c r="A4" s="53" t="s">
        <v>24</v>
      </c>
      <c r="B4" s="53" t="s">
        <v>1</v>
      </c>
      <c r="C4" s="53" t="s">
        <v>0</v>
      </c>
    </row>
    <row r="5" spans="1:3" ht="18.75">
      <c r="A5" s="55">
        <f>'Iulaan BOQ'!A21</f>
        <v>0</v>
      </c>
      <c r="B5" s="56" t="str">
        <f>'Iulaan BOQ'!E6</f>
        <v>ބިލް ނަންބަރު 1 (ޕްރެލިމިނަރީސް)</v>
      </c>
      <c r="C5" s="57">
        <v>1</v>
      </c>
    </row>
    <row r="6" spans="1:3" ht="18.75">
      <c r="A6" s="55">
        <f>'Iulaan BOQ'!A57</f>
        <v>0</v>
      </c>
      <c r="B6" s="56" t="str">
        <f>'Iulaan BOQ'!E22</f>
        <v>ބިލް ނަންބަރު 2 (ކޮންސްޓަބަލް ބެރެކްސް)</v>
      </c>
      <c r="C6" s="57">
        <v>2</v>
      </c>
    </row>
    <row r="7" spans="1:3" ht="18.75">
      <c r="A7" s="55">
        <f>'Iulaan BOQ'!A103</f>
        <v>0</v>
      </c>
      <c r="B7" s="56" t="str">
        <f>'Iulaan BOQ'!E58</f>
        <v>ބިލް ނަންބަރު 3 (އެންސީއޯ ބެރެކްސް)</v>
      </c>
      <c r="C7" s="57">
        <v>3</v>
      </c>
    </row>
    <row r="8" spans="1:3" ht="18.75">
      <c r="A8" s="55">
        <f>'Iulaan BOQ'!A146</f>
        <v>0</v>
      </c>
      <c r="B8" s="56" t="str">
        <f>'Iulaan BOQ'!E104</f>
        <v>ބިލް ނަންބަރު 4 (ވީ.ވީ.އައި.ޕީ)</v>
      </c>
      <c r="C8" s="57">
        <v>4</v>
      </c>
    </row>
    <row r="9" spans="1:3" ht="18.75">
      <c r="A9" s="55">
        <f>'Iulaan BOQ'!A186</f>
        <v>0</v>
      </c>
      <c r="B9" s="56" t="str">
        <f>'Iulaan BOQ'!E147</f>
        <v>ބިލް ނަންބަރު 5 (ވީ.އައި.ޕީ)</v>
      </c>
      <c r="C9" s="57">
        <v>5</v>
      </c>
    </row>
    <row r="10" spans="1:3" ht="18.75">
      <c r="A10" s="55">
        <f>'Iulaan BOQ'!A221</f>
        <v>0</v>
      </c>
      <c r="B10" s="56" t="str">
        <f>'Iulaan BOQ'!E187</f>
        <v>ބިލް ނަންބަރު 6 (އޮޕްސް ރޫމް)</v>
      </c>
      <c r="C10" s="57">
        <v>6</v>
      </c>
    </row>
    <row r="11" spans="1:3" ht="18.75">
      <c r="A11" s="55">
        <f>'Iulaan BOQ'!A260</f>
        <v>0</v>
      </c>
      <c r="B11" s="56" t="str">
        <f>'Iulaan BOQ'!E222</f>
        <v>ބިލް ނަންބަރު 7 (ވިޒްޓާރސް 1)</v>
      </c>
      <c r="C11" s="57">
        <v>7</v>
      </c>
    </row>
    <row r="12" spans="1:3" ht="18.75">
      <c r="A12" s="55">
        <f>'Iulaan BOQ'!A298</f>
        <v>0</v>
      </c>
      <c r="B12" s="56" t="str">
        <f>'Iulaan BOQ'!E261</f>
        <v>ބިލް ނަންބަރު 8 (ވިޒްޓާރސް 2)</v>
      </c>
      <c r="C12" s="57">
        <v>8</v>
      </c>
    </row>
    <row r="13" spans="1:3" ht="18.75">
      <c r="A13" s="55">
        <f>'Iulaan BOQ'!A320</f>
        <v>0</v>
      </c>
      <c r="B13" s="56" t="str">
        <f>'Iulaan BOQ'!E299</f>
        <v>ބިލް ނަންބަރު 9 (ފުރަތަމަ ފަންގިފިލާގެ ސިޓިންގ އަދި ވޯކްވޭ)</v>
      </c>
      <c r="C13" s="57">
        <v>9</v>
      </c>
    </row>
    <row r="14" spans="1:3" ht="18.75">
      <c r="A14" s="55">
        <f>'Iulaan BOQ'!A327</f>
        <v>0</v>
      </c>
      <c r="B14" s="56" t="str">
        <f>'Iulaan BOQ'!E321</f>
        <v>ބިލް ނަންބަރު 10 (ފުރަތަމަ ފަންގިފިލާގެ ބެލްކަނިތައް)</v>
      </c>
      <c r="C14" s="57">
        <v>10</v>
      </c>
    </row>
    <row r="15" spans="1:3" ht="18.75">
      <c r="A15" s="55">
        <f>'Iulaan BOQ'!A344</f>
        <v>0</v>
      </c>
      <c r="B15" s="56" t="str">
        <f>'Iulaan BOQ'!E328</f>
        <v>ބިލް ނަންބަރު 11 (ގްރައުންޑް ފުލޯ މެސްރޫމް)</v>
      </c>
      <c r="C15" s="57">
        <v>11</v>
      </c>
    </row>
    <row r="16" spans="1:3" ht="18.75">
      <c r="A16" s="55">
        <f>'Iulaan BOQ'!A364</f>
        <v>0</v>
      </c>
      <c r="B16" s="56" t="str">
        <f>'Iulaan BOQ'!E345</f>
        <v>ބިލް ނަންބަރު 12 (ގްރައުންޑް ޕޭންޓްރީ)</v>
      </c>
      <c r="C16" s="57">
        <v>12</v>
      </c>
    </row>
    <row r="17" spans="1:3" ht="18.75">
      <c r="A17" s="55">
        <f>'Iulaan BOQ'!A410</f>
        <v>0</v>
      </c>
      <c r="B17" s="56" t="str">
        <f>'Iulaan BOQ'!E365</f>
        <v>ބިލް ނަންބަރު 13 (ގްރައުންޑް އިންވެސްޓިގޭޝަން އޮފީސް)</v>
      </c>
      <c r="C17" s="57">
        <v>13</v>
      </c>
    </row>
    <row r="18" spans="1:3" ht="18.75">
      <c r="A18" s="55">
        <f>'Iulaan BOQ'!A445</f>
        <v>0</v>
      </c>
      <c r="B18" s="56" t="str">
        <f>'Iulaan BOQ'!E411</f>
        <v>ބިލް ނަންބަރު 14 (އޮފީސް ބައި ގްރައުންޑް ފްލޯ)</v>
      </c>
      <c r="C18" s="57">
        <v>14</v>
      </c>
    </row>
    <row r="19" spans="1:3" ht="18.75">
      <c r="A19" s="55">
        <f>'Iulaan BOQ'!A462</f>
        <v>0</v>
      </c>
      <c r="B19" s="56" t="str">
        <f>'Iulaan BOQ'!E446</f>
        <v>ބިލް ނަންބަރު 15 (ސިޓިންގ ރޫމް ގްރައުންޑް ފްލޯ)</v>
      </c>
      <c r="C19" s="57">
        <v>15</v>
      </c>
    </row>
    <row r="20" spans="1:3" ht="18.75">
      <c r="A20" s="55">
        <f>'Iulaan BOQ'!A481</f>
        <v>0</v>
      </c>
      <c r="B20" s="56" t="str">
        <f>'Iulaan BOQ'!E463</f>
        <v>ބިލް ނަންބަރު 16 އެހެނިހެން މަސައްކަތްތައް ގްރައުންޑް ބޭރު)</v>
      </c>
      <c r="C20" s="57">
        <v>16</v>
      </c>
    </row>
    <row r="21" spans="1:3" ht="18.75">
      <c r="A21" s="55">
        <f>'Iulaan BOQ'!A489</f>
        <v>0</v>
      </c>
      <c r="B21" s="56" t="str">
        <f>'Iulaan BOQ'!E482</f>
        <v>ބިލް ނަންބަރު 17 (ވަށާފާރުގެ މަސައްކަތް)</v>
      </c>
      <c r="C21" s="57">
        <v>17</v>
      </c>
    </row>
    <row r="22" spans="1:3" ht="18.75">
      <c r="A22" s="55">
        <f>'Iulaan BOQ'!A497</f>
        <v>0</v>
      </c>
      <c r="B22" s="56" t="str">
        <f>'Iulaan BOQ'!E490</f>
        <v>ބިލް ނަންބަރު 18 (ޖަލުގޮޅީގެ މަސައްކަތް)</v>
      </c>
      <c r="C22" s="57">
        <v>18</v>
      </c>
    </row>
    <row r="23" spans="1:3" ht="18.75">
      <c r="A23" s="55">
        <f>'Iulaan BOQ'!A518</f>
        <v>0</v>
      </c>
      <c r="B23" s="56" t="str">
        <f>'Iulaan BOQ'!E498</f>
        <v>ބިލް ނަންބަރު 19 (ބަދިގެ އިމާރާތުގެ މަސައްކަތް)</v>
      </c>
      <c r="C23" s="57">
        <v>19</v>
      </c>
    </row>
    <row r="24" spans="1:3" ht="18.75">
      <c r="A24" s="55"/>
      <c r="B24" s="56"/>
      <c r="C24" s="58"/>
    </row>
    <row r="25" spans="1:3" ht="18.75">
      <c r="A25" s="55"/>
      <c r="B25" s="56"/>
      <c r="C25" s="58"/>
    </row>
    <row r="26" spans="1:3" ht="18.75">
      <c r="A26" s="59"/>
      <c r="B26" s="56"/>
      <c r="C26" s="58"/>
    </row>
    <row r="27" spans="1:3" ht="18.75">
      <c r="A27" s="60">
        <f>SUM(A5:A26)</f>
        <v>0</v>
      </c>
      <c r="B27" s="66" t="s">
        <v>10</v>
      </c>
      <c r="C27" s="67"/>
    </row>
    <row r="28" spans="1:3" ht="18.75">
      <c r="A28" s="60">
        <f>A27*0.06</f>
        <v>0</v>
      </c>
      <c r="B28" s="66" t="s">
        <v>9</v>
      </c>
      <c r="C28" s="67"/>
    </row>
    <row r="29" spans="1:3" ht="18.75">
      <c r="A29" s="60">
        <f>SUM(A27:A28)</f>
        <v>0</v>
      </c>
      <c r="B29" s="66" t="s">
        <v>20</v>
      </c>
      <c r="C29" s="67"/>
    </row>
    <row r="30" spans="1:3" ht="18.75" customHeight="1">
      <c r="A30" s="61"/>
      <c r="B30" s="62" t="s">
        <v>738</v>
      </c>
      <c r="C30" s="62"/>
    </row>
  </sheetData>
  <mergeCells count="7">
    <mergeCell ref="B30:C30"/>
    <mergeCell ref="A3:C3"/>
    <mergeCell ref="B29:C29"/>
    <mergeCell ref="A1:B1"/>
    <mergeCell ref="A2:B2"/>
    <mergeCell ref="B27:C27"/>
    <mergeCell ref="B28:C28"/>
  </mergeCells>
  <pageMargins left="0.5" right="0.5" top="0.5" bottom="0.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18"/>
  <sheetViews>
    <sheetView view="pageBreakPreview" zoomScale="90" zoomScaleNormal="100" zoomScaleSheetLayoutView="90" zoomScalePageLayoutView="40" workbookViewId="0">
      <selection activeCell="I33" sqref="I33"/>
    </sheetView>
  </sheetViews>
  <sheetFormatPr defaultRowHeight="18.75"/>
  <cols>
    <col min="1" max="1" width="17.140625" style="39" customWidth="1"/>
    <col min="2" max="2" width="12.7109375" style="39" customWidth="1"/>
    <col min="3" max="3" width="8.140625" style="19" customWidth="1"/>
    <col min="4" max="4" width="10.5703125" style="16" customWidth="1"/>
    <col min="5" max="5" width="41.28515625" style="20" customWidth="1"/>
    <col min="6" max="6" width="8.28515625" style="17" customWidth="1"/>
    <col min="7" max="16384" width="9.140625" style="15"/>
  </cols>
  <sheetData>
    <row r="1" spans="1:8" s="49" customFormat="1" ht="18.75" customHeight="1">
      <c r="A1" s="75" t="str">
        <f>SUMMARY!A1</f>
        <v>Project No:       PC-171/2022/W-L053</v>
      </c>
      <c r="B1" s="75"/>
      <c r="C1" s="75"/>
      <c r="D1" s="75"/>
      <c r="E1" s="75"/>
      <c r="F1" s="75"/>
    </row>
    <row r="2" spans="1:8" s="49" customFormat="1">
      <c r="A2" s="75" t="str">
        <f>SUMMARY!A2</f>
        <v>Project Name:  Renovation of Sh.Funadhoo Police Station</v>
      </c>
      <c r="B2" s="75"/>
      <c r="C2" s="75"/>
      <c r="D2" s="75"/>
      <c r="E2" s="75"/>
      <c r="F2" s="75"/>
      <c r="G2" s="69"/>
      <c r="H2" s="69"/>
    </row>
    <row r="3" spans="1:8" s="49" customFormat="1" ht="18.75" customHeight="1">
      <c r="A3" s="75" t="e">
        <f>SUMMARY!#REF!</f>
        <v>#REF!</v>
      </c>
      <c r="B3" s="75"/>
      <c r="C3" s="75"/>
      <c r="D3" s="75"/>
      <c r="E3" s="75"/>
      <c r="F3" s="75"/>
    </row>
    <row r="4" spans="1:8" ht="27">
      <c r="A4" s="70" t="s">
        <v>7</v>
      </c>
      <c r="B4" s="70"/>
      <c r="C4" s="70"/>
      <c r="D4" s="70"/>
      <c r="E4" s="70"/>
      <c r="F4" s="70"/>
    </row>
    <row r="5" spans="1:8">
      <c r="A5" s="2" t="s">
        <v>4</v>
      </c>
      <c r="B5" s="2" t="s">
        <v>3</v>
      </c>
      <c r="C5" s="2" t="s">
        <v>5</v>
      </c>
      <c r="D5" s="2" t="s">
        <v>2</v>
      </c>
      <c r="E5" s="2" t="s">
        <v>1</v>
      </c>
      <c r="F5" s="3" t="s">
        <v>0</v>
      </c>
    </row>
    <row r="6" spans="1:8" s="18" customFormat="1" ht="18.75" customHeight="1">
      <c r="A6" s="40"/>
      <c r="B6" s="40"/>
      <c r="C6" s="21"/>
      <c r="D6" s="22"/>
      <c r="E6" s="23" t="s">
        <v>587</v>
      </c>
      <c r="F6" s="24">
        <v>1</v>
      </c>
    </row>
    <row r="7" spans="1:8" ht="18.75" customHeight="1">
      <c r="A7" s="40"/>
      <c r="B7" s="40"/>
      <c r="C7" s="25"/>
      <c r="D7" s="26"/>
      <c r="E7" s="27" t="s">
        <v>11</v>
      </c>
      <c r="F7" s="28" t="s">
        <v>0</v>
      </c>
    </row>
    <row r="8" spans="1:8" ht="187.5">
      <c r="A8" s="40"/>
      <c r="B8" s="40"/>
      <c r="C8" s="25"/>
      <c r="D8" s="26"/>
      <c r="E8" s="27" t="s">
        <v>12</v>
      </c>
      <c r="F8" s="28"/>
    </row>
    <row r="9" spans="1:8" ht="68.25" customHeight="1">
      <c r="A9" s="40"/>
      <c r="B9" s="40"/>
      <c r="C9" s="25"/>
      <c r="D9" s="26"/>
      <c r="E9" s="27" t="s">
        <v>634</v>
      </c>
      <c r="F9" s="28"/>
    </row>
    <row r="10" spans="1:8" ht="64.5" customHeight="1">
      <c r="A10" s="40"/>
      <c r="B10" s="40"/>
      <c r="C10" s="25"/>
      <c r="D10" s="26"/>
      <c r="E10" s="27" t="s">
        <v>13</v>
      </c>
      <c r="F10" s="28"/>
    </row>
    <row r="11" spans="1:8" ht="56.25">
      <c r="A11" s="40"/>
      <c r="B11" s="40"/>
      <c r="C11" s="25"/>
      <c r="D11" s="26"/>
      <c r="E11" s="27" t="s">
        <v>14</v>
      </c>
      <c r="F11" s="28"/>
    </row>
    <row r="12" spans="1:8" ht="84" customHeight="1">
      <c r="A12" s="40"/>
      <c r="B12" s="40"/>
      <c r="C12" s="25"/>
      <c r="D12" s="26"/>
      <c r="E12" s="27" t="s">
        <v>15</v>
      </c>
      <c r="F12" s="28"/>
    </row>
    <row r="13" spans="1:8" ht="93.75">
      <c r="A13" s="40"/>
      <c r="B13" s="40"/>
      <c r="C13" s="25"/>
      <c r="D13" s="29"/>
      <c r="E13" s="27" t="s">
        <v>16</v>
      </c>
      <c r="F13" s="21"/>
    </row>
    <row r="14" spans="1:8" ht="206.25">
      <c r="A14" s="40"/>
      <c r="B14" s="40"/>
      <c r="C14" s="25"/>
      <c r="D14" s="29"/>
      <c r="E14" s="27" t="s">
        <v>17</v>
      </c>
      <c r="F14" s="21"/>
    </row>
    <row r="15" spans="1:8" ht="37.5">
      <c r="A15" s="40"/>
      <c r="B15" s="40"/>
      <c r="C15" s="25"/>
      <c r="D15" s="26"/>
      <c r="E15" s="30" t="s">
        <v>18</v>
      </c>
      <c r="F15" s="28"/>
    </row>
    <row r="16" spans="1:8" ht="56.25">
      <c r="A16" s="40"/>
      <c r="B16" s="40"/>
      <c r="C16" s="25"/>
      <c r="D16" s="26"/>
      <c r="E16" s="27" t="s">
        <v>19</v>
      </c>
      <c r="F16" s="28"/>
    </row>
    <row r="17" spans="1:6" ht="93.75">
      <c r="A17" s="40"/>
      <c r="B17" s="40"/>
      <c r="C17" s="25"/>
      <c r="D17" s="26"/>
      <c r="E17" s="27" t="s">
        <v>659</v>
      </c>
      <c r="F17" s="28"/>
    </row>
    <row r="18" spans="1:6" ht="75">
      <c r="A18" s="40">
        <f>B18*D18</f>
        <v>0</v>
      </c>
      <c r="B18" s="50"/>
      <c r="C18" s="25" t="s">
        <v>6</v>
      </c>
      <c r="D18" s="26">
        <v>1</v>
      </c>
      <c r="E18" s="27" t="s">
        <v>183</v>
      </c>
      <c r="F18" s="28">
        <v>1.1000000000000001</v>
      </c>
    </row>
    <row r="19" spans="1:6" ht="60.75" customHeight="1">
      <c r="A19" s="40">
        <f t="shared" ref="A19:A20" si="0">B19*D19</f>
        <v>0</v>
      </c>
      <c r="B19" s="50"/>
      <c r="C19" s="25" t="s">
        <v>6</v>
      </c>
      <c r="D19" s="26">
        <v>1</v>
      </c>
      <c r="E19" s="27" t="s">
        <v>8</v>
      </c>
      <c r="F19" s="28">
        <v>1.2</v>
      </c>
    </row>
    <row r="20" spans="1:6" ht="60.75" customHeight="1">
      <c r="A20" s="40">
        <f t="shared" si="0"/>
        <v>0</v>
      </c>
      <c r="B20" s="50"/>
      <c r="C20" s="25" t="s">
        <v>6</v>
      </c>
      <c r="D20" s="26">
        <v>1</v>
      </c>
      <c r="E20" s="27" t="s">
        <v>658</v>
      </c>
      <c r="F20" s="28">
        <v>1.3</v>
      </c>
    </row>
    <row r="21" spans="1:6">
      <c r="A21" s="45">
        <f>SUM(A18:A20)</f>
        <v>0</v>
      </c>
      <c r="B21" s="71" t="s">
        <v>22</v>
      </c>
      <c r="C21" s="72"/>
      <c r="D21" s="72"/>
      <c r="E21" s="73"/>
      <c r="F21" s="14"/>
    </row>
    <row r="22" spans="1:6">
      <c r="A22" s="41"/>
      <c r="B22" s="41"/>
      <c r="C22" s="4"/>
      <c r="D22" s="5"/>
      <c r="E22" s="6" t="s">
        <v>588</v>
      </c>
      <c r="F22" s="7">
        <v>2</v>
      </c>
    </row>
    <row r="23" spans="1:6" ht="37.5">
      <c r="A23" s="40">
        <f>B23*D23</f>
        <v>0</v>
      </c>
      <c r="B23" s="50"/>
      <c r="C23" s="25" t="s">
        <v>2</v>
      </c>
      <c r="D23" s="26">
        <v>11</v>
      </c>
      <c r="E23" s="27" t="s">
        <v>705</v>
      </c>
      <c r="F23" s="32" t="s">
        <v>29</v>
      </c>
    </row>
    <row r="24" spans="1:6">
      <c r="A24" s="40">
        <f t="shared" ref="A24:A56" si="1">B24*D24</f>
        <v>0</v>
      </c>
      <c r="B24" s="50"/>
      <c r="C24" s="25" t="s">
        <v>2</v>
      </c>
      <c r="D24" s="25">
        <v>4</v>
      </c>
      <c r="E24" s="27" t="s">
        <v>636</v>
      </c>
      <c r="F24" s="32" t="s">
        <v>30</v>
      </c>
    </row>
    <row r="25" spans="1:6">
      <c r="A25" s="40">
        <f t="shared" si="1"/>
        <v>0</v>
      </c>
      <c r="B25" s="50"/>
      <c r="C25" s="25" t="s">
        <v>2</v>
      </c>
      <c r="D25" s="25">
        <v>8</v>
      </c>
      <c r="E25" s="27" t="s">
        <v>26</v>
      </c>
      <c r="F25" s="32" t="s">
        <v>31</v>
      </c>
    </row>
    <row r="26" spans="1:6">
      <c r="A26" s="40">
        <f t="shared" si="1"/>
        <v>0</v>
      </c>
      <c r="B26" s="50"/>
      <c r="C26" s="25"/>
      <c r="D26" s="25">
        <v>1</v>
      </c>
      <c r="E26" s="27" t="s">
        <v>25</v>
      </c>
      <c r="F26" s="32" t="s">
        <v>32</v>
      </c>
    </row>
    <row r="27" spans="1:6" ht="75">
      <c r="A27" s="40">
        <f t="shared" si="1"/>
        <v>0</v>
      </c>
      <c r="B27" s="50"/>
      <c r="C27" s="25" t="s">
        <v>6</v>
      </c>
      <c r="D27" s="25">
        <v>1</v>
      </c>
      <c r="E27" s="27" t="s">
        <v>678</v>
      </c>
      <c r="F27" s="32" t="s">
        <v>33</v>
      </c>
    </row>
    <row r="28" spans="1:6" ht="75">
      <c r="A28" s="40">
        <f t="shared" si="1"/>
        <v>0</v>
      </c>
      <c r="B28" s="50"/>
      <c r="C28" s="25" t="s">
        <v>21</v>
      </c>
      <c r="D28" s="25">
        <v>41.05</v>
      </c>
      <c r="E28" s="27" t="s">
        <v>653</v>
      </c>
      <c r="F28" s="32" t="s">
        <v>34</v>
      </c>
    </row>
    <row r="29" spans="1:6" ht="37.5">
      <c r="A29" s="40">
        <f t="shared" si="1"/>
        <v>0</v>
      </c>
      <c r="B29" s="50"/>
      <c r="C29" s="25" t="s">
        <v>2</v>
      </c>
      <c r="D29" s="25">
        <v>3</v>
      </c>
      <c r="E29" s="27" t="s">
        <v>105</v>
      </c>
      <c r="F29" s="32" t="s">
        <v>35</v>
      </c>
    </row>
    <row r="30" spans="1:6" ht="75">
      <c r="A30" s="40">
        <f t="shared" si="1"/>
        <v>0</v>
      </c>
      <c r="B30" s="50"/>
      <c r="C30" s="25" t="s">
        <v>2</v>
      </c>
      <c r="D30" s="25">
        <v>1</v>
      </c>
      <c r="E30" s="27" t="s">
        <v>378</v>
      </c>
      <c r="F30" s="32" t="s">
        <v>36</v>
      </c>
    </row>
    <row r="31" spans="1:6" ht="33" customHeight="1">
      <c r="A31" s="40">
        <f t="shared" si="1"/>
        <v>0</v>
      </c>
      <c r="B31" s="50"/>
      <c r="C31" s="25" t="s">
        <v>2</v>
      </c>
      <c r="D31" s="25">
        <v>2</v>
      </c>
      <c r="E31" s="27" t="s">
        <v>27</v>
      </c>
      <c r="F31" s="32" t="s">
        <v>37</v>
      </c>
    </row>
    <row r="32" spans="1:6" ht="56.25">
      <c r="A32" s="40">
        <f t="shared" si="1"/>
        <v>0</v>
      </c>
      <c r="B32" s="50"/>
      <c r="C32" s="25" t="s">
        <v>2</v>
      </c>
      <c r="D32" s="25">
        <v>1</v>
      </c>
      <c r="E32" s="27" t="s">
        <v>679</v>
      </c>
      <c r="F32" s="32" t="s">
        <v>38</v>
      </c>
    </row>
    <row r="33" spans="1:6" ht="75">
      <c r="A33" s="40">
        <f t="shared" si="1"/>
        <v>0</v>
      </c>
      <c r="B33" s="50"/>
      <c r="C33" s="25" t="s">
        <v>21</v>
      </c>
      <c r="D33" s="25">
        <v>41.05</v>
      </c>
      <c r="E33" s="27" t="s">
        <v>665</v>
      </c>
      <c r="F33" s="32" t="s">
        <v>666</v>
      </c>
    </row>
    <row r="34" spans="1:6">
      <c r="A34" s="41"/>
      <c r="B34" s="42"/>
      <c r="C34" s="1"/>
      <c r="D34" s="1"/>
      <c r="E34" s="6" t="s">
        <v>635</v>
      </c>
      <c r="F34" s="8">
        <v>2.2000000000000002</v>
      </c>
    </row>
    <row r="35" spans="1:6">
      <c r="A35" s="40">
        <f t="shared" si="1"/>
        <v>0</v>
      </c>
      <c r="B35" s="50"/>
      <c r="C35" s="25" t="s">
        <v>21</v>
      </c>
      <c r="D35" s="25">
        <v>69.069999999999993</v>
      </c>
      <c r="E35" s="27" t="s">
        <v>40</v>
      </c>
      <c r="F35" s="32" t="s">
        <v>39</v>
      </c>
    </row>
    <row r="36" spans="1:6" ht="37.5">
      <c r="A36" s="40">
        <f t="shared" si="1"/>
        <v>0</v>
      </c>
      <c r="B36" s="50"/>
      <c r="C36" s="25" t="s">
        <v>21</v>
      </c>
      <c r="D36" s="25">
        <v>16.23</v>
      </c>
      <c r="E36" s="27" t="s">
        <v>41</v>
      </c>
      <c r="F36" s="32" t="s">
        <v>42</v>
      </c>
    </row>
    <row r="37" spans="1:6">
      <c r="A37" s="40">
        <f t="shared" si="1"/>
        <v>0</v>
      </c>
      <c r="B37" s="50"/>
      <c r="C37" s="25" t="s">
        <v>21</v>
      </c>
      <c r="D37" s="25">
        <v>9.75</v>
      </c>
      <c r="E37" s="27" t="s">
        <v>43</v>
      </c>
      <c r="F37" s="32" t="s">
        <v>44</v>
      </c>
    </row>
    <row r="38" spans="1:6">
      <c r="A38" s="40">
        <f t="shared" si="1"/>
        <v>0</v>
      </c>
      <c r="B38" s="50"/>
      <c r="C38" s="25" t="s">
        <v>21</v>
      </c>
      <c r="D38" s="25">
        <v>59.32</v>
      </c>
      <c r="E38" s="27" t="s">
        <v>45</v>
      </c>
      <c r="F38" s="32" t="s">
        <v>46</v>
      </c>
    </row>
    <row r="39" spans="1:6" ht="60.75" customHeight="1">
      <c r="A39" s="40">
        <f t="shared" si="1"/>
        <v>0</v>
      </c>
      <c r="B39" s="50"/>
      <c r="C39" s="25" t="s">
        <v>2</v>
      </c>
      <c r="D39" s="25">
        <v>2</v>
      </c>
      <c r="E39" s="27" t="s">
        <v>710</v>
      </c>
      <c r="F39" s="32" t="s">
        <v>47</v>
      </c>
    </row>
    <row r="40" spans="1:6" ht="56.25">
      <c r="A40" s="40">
        <f t="shared" si="1"/>
        <v>0</v>
      </c>
      <c r="B40" s="50"/>
      <c r="C40" s="25" t="s">
        <v>2</v>
      </c>
      <c r="D40" s="25">
        <v>1</v>
      </c>
      <c r="E40" s="27" t="s">
        <v>709</v>
      </c>
      <c r="F40" s="32" t="s">
        <v>48</v>
      </c>
    </row>
    <row r="41" spans="1:6" ht="56.25">
      <c r="A41" s="40">
        <f t="shared" si="1"/>
        <v>0</v>
      </c>
      <c r="B41" s="50"/>
      <c r="C41" s="25" t="s">
        <v>21</v>
      </c>
      <c r="D41" s="25">
        <v>9.75</v>
      </c>
      <c r="E41" s="27" t="s">
        <v>654</v>
      </c>
      <c r="F41" s="32" t="s">
        <v>52</v>
      </c>
    </row>
    <row r="42" spans="1:6">
      <c r="A42" s="40">
        <f t="shared" si="1"/>
        <v>0</v>
      </c>
      <c r="B42" s="50"/>
      <c r="C42" s="25" t="s">
        <v>2</v>
      </c>
      <c r="D42" s="25">
        <v>2</v>
      </c>
      <c r="E42" s="27" t="s">
        <v>49</v>
      </c>
      <c r="F42" s="32" t="s">
        <v>53</v>
      </c>
    </row>
    <row r="43" spans="1:6">
      <c r="A43" s="40">
        <f t="shared" si="1"/>
        <v>0</v>
      </c>
      <c r="B43" s="50"/>
      <c r="C43" s="25" t="s">
        <v>2</v>
      </c>
      <c r="D43" s="25">
        <v>2</v>
      </c>
      <c r="E43" s="27" t="s">
        <v>50</v>
      </c>
      <c r="F43" s="32" t="s">
        <v>57</v>
      </c>
    </row>
    <row r="44" spans="1:6">
      <c r="A44" s="40">
        <f t="shared" si="1"/>
        <v>0</v>
      </c>
      <c r="B44" s="50"/>
      <c r="C44" s="25" t="s">
        <v>2</v>
      </c>
      <c r="D44" s="25">
        <v>2</v>
      </c>
      <c r="E44" s="27" t="s">
        <v>51</v>
      </c>
      <c r="F44" s="32" t="s">
        <v>58</v>
      </c>
    </row>
    <row r="45" spans="1:6">
      <c r="A45" s="40">
        <f t="shared" si="1"/>
        <v>0</v>
      </c>
      <c r="B45" s="50"/>
      <c r="C45" s="25" t="s">
        <v>2</v>
      </c>
      <c r="D45" s="25">
        <v>2</v>
      </c>
      <c r="E45" s="27" t="s">
        <v>54</v>
      </c>
      <c r="F45" s="32" t="s">
        <v>59</v>
      </c>
    </row>
    <row r="46" spans="1:6">
      <c r="A46" s="40">
        <f t="shared" si="1"/>
        <v>0</v>
      </c>
      <c r="B46" s="50"/>
      <c r="C46" s="25" t="s">
        <v>2</v>
      </c>
      <c r="D46" s="25">
        <v>3</v>
      </c>
      <c r="E46" s="27" t="s">
        <v>55</v>
      </c>
      <c r="F46" s="32" t="s">
        <v>60</v>
      </c>
    </row>
    <row r="47" spans="1:6">
      <c r="A47" s="40">
        <f t="shared" si="1"/>
        <v>0</v>
      </c>
      <c r="B47" s="50"/>
      <c r="C47" s="25" t="s">
        <v>2</v>
      </c>
      <c r="D47" s="25">
        <v>3</v>
      </c>
      <c r="E47" s="27" t="s">
        <v>56</v>
      </c>
      <c r="F47" s="32" t="s">
        <v>61</v>
      </c>
    </row>
    <row r="48" spans="1:6" ht="37.5">
      <c r="A48" s="40">
        <f t="shared" si="1"/>
        <v>0</v>
      </c>
      <c r="B48" s="50"/>
      <c r="C48" s="25" t="s">
        <v>64</v>
      </c>
      <c r="D48" s="25">
        <v>1</v>
      </c>
      <c r="E48" s="27" t="s">
        <v>65</v>
      </c>
      <c r="F48" s="32" t="s">
        <v>62</v>
      </c>
    </row>
    <row r="49" spans="1:6">
      <c r="A49" s="40">
        <f t="shared" si="1"/>
        <v>0</v>
      </c>
      <c r="B49" s="50"/>
      <c r="C49" s="25" t="s">
        <v>2</v>
      </c>
      <c r="D49" s="25">
        <v>2</v>
      </c>
      <c r="E49" s="27" t="s">
        <v>680</v>
      </c>
      <c r="F49" s="32" t="s">
        <v>66</v>
      </c>
    </row>
    <row r="50" spans="1:6">
      <c r="A50" s="40">
        <f t="shared" si="1"/>
        <v>0</v>
      </c>
      <c r="B50" s="50"/>
      <c r="C50" s="25" t="s">
        <v>2</v>
      </c>
      <c r="D50" s="25">
        <v>3</v>
      </c>
      <c r="E50" s="27" t="s">
        <v>636</v>
      </c>
      <c r="F50" s="32" t="s">
        <v>67</v>
      </c>
    </row>
    <row r="51" spans="1:6" ht="56.25">
      <c r="A51" s="40">
        <f t="shared" si="1"/>
        <v>0</v>
      </c>
      <c r="B51" s="50"/>
      <c r="C51" s="25" t="s">
        <v>2</v>
      </c>
      <c r="D51" s="25">
        <v>1</v>
      </c>
      <c r="E51" s="27" t="s">
        <v>707</v>
      </c>
      <c r="F51" s="32" t="s">
        <v>69</v>
      </c>
    </row>
    <row r="52" spans="1:6">
      <c r="A52" s="40">
        <f t="shared" si="1"/>
        <v>0</v>
      </c>
      <c r="B52" s="50"/>
      <c r="C52" s="25" t="s">
        <v>2</v>
      </c>
      <c r="D52" s="25">
        <v>1</v>
      </c>
      <c r="E52" s="27" t="s">
        <v>708</v>
      </c>
      <c r="F52" s="32" t="s">
        <v>70</v>
      </c>
    </row>
    <row r="53" spans="1:6">
      <c r="A53" s="40">
        <f t="shared" si="1"/>
        <v>0</v>
      </c>
      <c r="B53" s="50"/>
      <c r="C53" s="25" t="s">
        <v>2</v>
      </c>
      <c r="D53" s="25">
        <v>1</v>
      </c>
      <c r="E53" s="27" t="s">
        <v>71</v>
      </c>
      <c r="F53" s="32" t="s">
        <v>72</v>
      </c>
    </row>
    <row r="54" spans="1:6">
      <c r="A54" s="40">
        <f t="shared" si="1"/>
        <v>0</v>
      </c>
      <c r="B54" s="50"/>
      <c r="C54" s="25" t="s">
        <v>2</v>
      </c>
      <c r="D54" s="25">
        <v>2</v>
      </c>
      <c r="E54" s="27" t="s">
        <v>73</v>
      </c>
      <c r="F54" s="32" t="s">
        <v>74</v>
      </c>
    </row>
    <row r="55" spans="1:6" ht="37.5">
      <c r="A55" s="40">
        <f t="shared" si="1"/>
        <v>0</v>
      </c>
      <c r="B55" s="50"/>
      <c r="C55" s="25" t="s">
        <v>2</v>
      </c>
      <c r="D55" s="25">
        <v>2</v>
      </c>
      <c r="E55" s="27" t="s">
        <v>92</v>
      </c>
      <c r="F55" s="32" t="s">
        <v>77</v>
      </c>
    </row>
    <row r="56" spans="1:6">
      <c r="A56" s="40">
        <f t="shared" si="1"/>
        <v>0</v>
      </c>
      <c r="B56" s="50"/>
      <c r="C56" s="25" t="s">
        <v>2</v>
      </c>
      <c r="D56" s="25">
        <v>4</v>
      </c>
      <c r="E56" s="27" t="s">
        <v>108</v>
      </c>
      <c r="F56" s="32" t="s">
        <v>380</v>
      </c>
    </row>
    <row r="57" spans="1:6">
      <c r="A57" s="45">
        <f>SUM(A23:A56)</f>
        <v>0</v>
      </c>
      <c r="B57" s="71" t="s">
        <v>379</v>
      </c>
      <c r="C57" s="72"/>
      <c r="D57" s="72"/>
      <c r="E57" s="73"/>
      <c r="F57" s="14"/>
    </row>
    <row r="58" spans="1:6">
      <c r="A58" s="43"/>
      <c r="B58" s="43"/>
      <c r="C58" s="33"/>
      <c r="D58" s="33"/>
      <c r="E58" s="31" t="s">
        <v>589</v>
      </c>
      <c r="F58" s="34">
        <v>3</v>
      </c>
    </row>
    <row r="59" spans="1:6" ht="75">
      <c r="A59" s="40">
        <f>B59*D59</f>
        <v>0</v>
      </c>
      <c r="B59" s="50"/>
      <c r="C59" s="25" t="s">
        <v>76</v>
      </c>
      <c r="D59" s="25">
        <v>53.61</v>
      </c>
      <c r="E59" s="27" t="s">
        <v>374</v>
      </c>
      <c r="F59" s="32" t="s">
        <v>75</v>
      </c>
    </row>
    <row r="60" spans="1:6">
      <c r="A60" s="40">
        <f t="shared" ref="A60:A102" si="2">B60*D60</f>
        <v>0</v>
      </c>
      <c r="B60" s="50"/>
      <c r="C60" s="25" t="s">
        <v>2</v>
      </c>
      <c r="D60" s="25">
        <v>8</v>
      </c>
      <c r="E60" s="27" t="s">
        <v>636</v>
      </c>
      <c r="F60" s="32" t="s">
        <v>78</v>
      </c>
    </row>
    <row r="61" spans="1:6">
      <c r="A61" s="40">
        <f t="shared" si="2"/>
        <v>0</v>
      </c>
      <c r="B61" s="50"/>
      <c r="C61" s="25" t="s">
        <v>2</v>
      </c>
      <c r="D61" s="25">
        <v>1</v>
      </c>
      <c r="E61" s="27" t="s">
        <v>80</v>
      </c>
      <c r="F61" s="32" t="s">
        <v>79</v>
      </c>
    </row>
    <row r="62" spans="1:6">
      <c r="A62" s="40">
        <f t="shared" si="2"/>
        <v>0</v>
      </c>
      <c r="B62" s="50"/>
      <c r="C62" s="25" t="s">
        <v>2</v>
      </c>
      <c r="D62" s="25">
        <v>2</v>
      </c>
      <c r="E62" s="27" t="s">
        <v>81</v>
      </c>
      <c r="F62" s="32" t="s">
        <v>82</v>
      </c>
    </row>
    <row r="63" spans="1:6">
      <c r="A63" s="40">
        <f t="shared" si="2"/>
        <v>0</v>
      </c>
      <c r="B63" s="50"/>
      <c r="C63" s="25" t="s">
        <v>2</v>
      </c>
      <c r="D63" s="25">
        <v>3</v>
      </c>
      <c r="E63" s="27" t="s">
        <v>26</v>
      </c>
      <c r="F63" s="32" t="s">
        <v>83</v>
      </c>
    </row>
    <row r="64" spans="1:6">
      <c r="A64" s="40">
        <f t="shared" si="2"/>
        <v>0</v>
      </c>
      <c r="B64" s="50"/>
      <c r="C64" s="25" t="s">
        <v>2</v>
      </c>
      <c r="D64" s="25">
        <v>6</v>
      </c>
      <c r="E64" s="27" t="s">
        <v>86</v>
      </c>
      <c r="F64" s="32" t="s">
        <v>84</v>
      </c>
    </row>
    <row r="65" spans="1:6" ht="37.5">
      <c r="A65" s="40">
        <f t="shared" si="2"/>
        <v>0</v>
      </c>
      <c r="B65" s="50"/>
      <c r="C65" s="25" t="s">
        <v>2</v>
      </c>
      <c r="D65" s="25">
        <v>2</v>
      </c>
      <c r="E65" s="27" t="s">
        <v>681</v>
      </c>
      <c r="F65" s="32" t="s">
        <v>85</v>
      </c>
    </row>
    <row r="66" spans="1:6" ht="66" customHeight="1">
      <c r="A66" s="40">
        <f t="shared" si="2"/>
        <v>0</v>
      </c>
      <c r="B66" s="50"/>
      <c r="C66" s="25" t="s">
        <v>2</v>
      </c>
      <c r="D66" s="25">
        <v>2</v>
      </c>
      <c r="E66" s="27" t="s">
        <v>682</v>
      </c>
      <c r="F66" s="32" t="s">
        <v>88</v>
      </c>
    </row>
    <row r="67" spans="1:6" ht="75">
      <c r="A67" s="40">
        <f t="shared" si="2"/>
        <v>0</v>
      </c>
      <c r="B67" s="50"/>
      <c r="C67" s="25" t="s">
        <v>2</v>
      </c>
      <c r="D67" s="25">
        <v>1</v>
      </c>
      <c r="E67" s="27" t="s">
        <v>655</v>
      </c>
      <c r="F67" s="32" t="s">
        <v>89</v>
      </c>
    </row>
    <row r="68" spans="1:6" ht="37.5">
      <c r="A68" s="40">
        <f t="shared" si="2"/>
        <v>0</v>
      </c>
      <c r="B68" s="50"/>
      <c r="C68" s="25" t="s">
        <v>2</v>
      </c>
      <c r="D68" s="25">
        <v>2</v>
      </c>
      <c r="E68" s="27" t="s">
        <v>27</v>
      </c>
      <c r="F68" s="32" t="s">
        <v>90</v>
      </c>
    </row>
    <row r="69" spans="1:6" ht="37.5">
      <c r="A69" s="40">
        <f t="shared" si="2"/>
        <v>0</v>
      </c>
      <c r="B69" s="50"/>
      <c r="C69" s="25" t="s">
        <v>2</v>
      </c>
      <c r="D69" s="25">
        <v>1</v>
      </c>
      <c r="E69" s="27" t="s">
        <v>28</v>
      </c>
      <c r="F69" s="32" t="s">
        <v>91</v>
      </c>
    </row>
    <row r="70" spans="1:6" ht="37.5">
      <c r="A70" s="40">
        <f t="shared" si="2"/>
        <v>0</v>
      </c>
      <c r="B70" s="50"/>
      <c r="C70" s="25" t="s">
        <v>2</v>
      </c>
      <c r="D70" s="25">
        <v>3</v>
      </c>
      <c r="E70" s="27" t="s">
        <v>92</v>
      </c>
      <c r="F70" s="32" t="s">
        <v>97</v>
      </c>
    </row>
    <row r="71" spans="1:6">
      <c r="A71" s="40">
        <f t="shared" si="2"/>
        <v>0</v>
      </c>
      <c r="B71" s="50"/>
      <c r="C71" s="25" t="s">
        <v>2</v>
      </c>
      <c r="D71" s="25">
        <v>1</v>
      </c>
      <c r="E71" s="27" t="s">
        <v>93</v>
      </c>
      <c r="F71" s="32" t="s">
        <v>98</v>
      </c>
    </row>
    <row r="72" spans="1:6">
      <c r="A72" s="40">
        <f t="shared" si="2"/>
        <v>0</v>
      </c>
      <c r="B72" s="50"/>
      <c r="C72" s="25" t="s">
        <v>2</v>
      </c>
      <c r="D72" s="25">
        <v>2</v>
      </c>
      <c r="E72" s="27" t="s">
        <v>94</v>
      </c>
      <c r="F72" s="32" t="s">
        <v>99</v>
      </c>
    </row>
    <row r="73" spans="1:6">
      <c r="A73" s="40">
        <f t="shared" si="2"/>
        <v>0</v>
      </c>
      <c r="B73" s="50"/>
      <c r="C73" s="25" t="s">
        <v>2</v>
      </c>
      <c r="D73" s="25">
        <v>2</v>
      </c>
      <c r="E73" s="27" t="s">
        <v>95</v>
      </c>
      <c r="F73" s="32" t="s">
        <v>100</v>
      </c>
    </row>
    <row r="74" spans="1:6">
      <c r="A74" s="40">
        <f t="shared" si="2"/>
        <v>0</v>
      </c>
      <c r="B74" s="50"/>
      <c r="C74" s="25" t="s">
        <v>2</v>
      </c>
      <c r="D74" s="25">
        <v>1</v>
      </c>
      <c r="E74" s="27" t="s">
        <v>96</v>
      </c>
      <c r="F74" s="32" t="s">
        <v>101</v>
      </c>
    </row>
    <row r="75" spans="1:6" ht="37.5">
      <c r="A75" s="40">
        <f t="shared" si="2"/>
        <v>0</v>
      </c>
      <c r="B75" s="50"/>
      <c r="C75" s="25" t="s">
        <v>2</v>
      </c>
      <c r="D75" s="25">
        <v>1</v>
      </c>
      <c r="E75" s="27" t="s">
        <v>105</v>
      </c>
      <c r="F75" s="32" t="s">
        <v>102</v>
      </c>
    </row>
    <row r="76" spans="1:6" ht="37.5">
      <c r="A76" s="40">
        <f t="shared" si="2"/>
        <v>0</v>
      </c>
      <c r="B76" s="50"/>
      <c r="C76" s="25" t="s">
        <v>2</v>
      </c>
      <c r="D76" s="25">
        <v>1</v>
      </c>
      <c r="E76" s="27" t="s">
        <v>103</v>
      </c>
      <c r="F76" s="32" t="s">
        <v>381</v>
      </c>
    </row>
    <row r="77" spans="1:6" ht="37.5">
      <c r="A77" s="40">
        <f t="shared" si="2"/>
        <v>0</v>
      </c>
      <c r="B77" s="50"/>
      <c r="C77" s="25" t="s">
        <v>2</v>
      </c>
      <c r="D77" s="25">
        <v>1</v>
      </c>
      <c r="E77" s="27" t="s">
        <v>104</v>
      </c>
      <c r="F77" s="32" t="s">
        <v>382</v>
      </c>
    </row>
    <row r="78" spans="1:6" ht="75">
      <c r="A78" s="40">
        <f t="shared" si="2"/>
        <v>0</v>
      </c>
      <c r="B78" s="50"/>
      <c r="C78" s="25" t="s">
        <v>76</v>
      </c>
      <c r="D78" s="25">
        <v>53.61</v>
      </c>
      <c r="E78" s="27" t="s">
        <v>665</v>
      </c>
      <c r="F78" s="32" t="s">
        <v>667</v>
      </c>
    </row>
    <row r="79" spans="1:6">
      <c r="A79" s="40">
        <f t="shared" si="2"/>
        <v>0</v>
      </c>
      <c r="B79" s="50"/>
      <c r="C79" s="25"/>
      <c r="D79" s="25"/>
      <c r="E79" s="27"/>
      <c r="F79" s="32"/>
    </row>
    <row r="80" spans="1:6">
      <c r="A80" s="41"/>
      <c r="B80" s="42"/>
      <c r="C80" s="1"/>
      <c r="D80" s="1"/>
      <c r="E80" s="6" t="s">
        <v>637</v>
      </c>
      <c r="F80" s="8">
        <v>3.2</v>
      </c>
    </row>
    <row r="81" spans="1:6">
      <c r="A81" s="40">
        <f t="shared" si="2"/>
        <v>0</v>
      </c>
      <c r="B81" s="50"/>
      <c r="C81" s="25" t="s">
        <v>21</v>
      </c>
      <c r="D81" s="25">
        <f>15.32+88.2</f>
        <v>103.52000000000001</v>
      </c>
      <c r="E81" s="27" t="s">
        <v>40</v>
      </c>
      <c r="F81" s="32" t="s">
        <v>111</v>
      </c>
    </row>
    <row r="82" spans="1:6" ht="37.5">
      <c r="A82" s="40">
        <f t="shared" si="2"/>
        <v>0</v>
      </c>
      <c r="B82" s="50"/>
      <c r="C82" s="25" t="s">
        <v>21</v>
      </c>
      <c r="D82" s="25">
        <v>24.84</v>
      </c>
      <c r="E82" s="27" t="s">
        <v>41</v>
      </c>
      <c r="F82" s="32" t="s">
        <v>112</v>
      </c>
    </row>
    <row r="83" spans="1:6" ht="16.5" customHeight="1">
      <c r="A83" s="40">
        <f t="shared" si="2"/>
        <v>0</v>
      </c>
      <c r="B83" s="50"/>
      <c r="C83" s="25" t="s">
        <v>21</v>
      </c>
      <c r="D83" s="25">
        <v>15.32</v>
      </c>
      <c r="E83" s="27" t="s">
        <v>43</v>
      </c>
      <c r="F83" s="32" t="s">
        <v>113</v>
      </c>
    </row>
    <row r="84" spans="1:6">
      <c r="A84" s="40">
        <f t="shared" si="2"/>
        <v>0</v>
      </c>
      <c r="B84" s="50"/>
      <c r="C84" s="25" t="s">
        <v>21</v>
      </c>
      <c r="D84" s="25">
        <v>88.2</v>
      </c>
      <c r="E84" s="27" t="s">
        <v>45</v>
      </c>
      <c r="F84" s="32" t="s">
        <v>114</v>
      </c>
    </row>
    <row r="85" spans="1:6" ht="37.5">
      <c r="A85" s="40">
        <f t="shared" si="2"/>
        <v>0</v>
      </c>
      <c r="B85" s="50"/>
      <c r="C85" s="25" t="s">
        <v>2</v>
      </c>
      <c r="D85" s="25">
        <v>3</v>
      </c>
      <c r="E85" s="27" t="s">
        <v>683</v>
      </c>
      <c r="F85" s="32" t="s">
        <v>115</v>
      </c>
    </row>
    <row r="86" spans="1:6" ht="56.25">
      <c r="A86" s="40">
        <f t="shared" si="2"/>
        <v>0</v>
      </c>
      <c r="B86" s="50"/>
      <c r="C86" s="25" t="s">
        <v>2</v>
      </c>
      <c r="D86" s="25">
        <v>1</v>
      </c>
      <c r="E86" s="27" t="s">
        <v>711</v>
      </c>
      <c r="F86" s="32" t="s">
        <v>116</v>
      </c>
    </row>
    <row r="87" spans="1:6" ht="56.25">
      <c r="A87" s="40">
        <f t="shared" si="2"/>
        <v>0</v>
      </c>
      <c r="B87" s="50"/>
      <c r="C87" s="25" t="s">
        <v>21</v>
      </c>
      <c r="D87" s="25">
        <v>15.32</v>
      </c>
      <c r="E87" s="27" t="s">
        <v>373</v>
      </c>
      <c r="F87" s="32" t="s">
        <v>117</v>
      </c>
    </row>
    <row r="88" spans="1:6">
      <c r="A88" s="40">
        <f t="shared" si="2"/>
        <v>0</v>
      </c>
      <c r="B88" s="50"/>
      <c r="C88" s="25" t="s">
        <v>2</v>
      </c>
      <c r="D88" s="25">
        <v>3</v>
      </c>
      <c r="E88" s="27" t="s">
        <v>49</v>
      </c>
      <c r="F88" s="32" t="s">
        <v>118</v>
      </c>
    </row>
    <row r="89" spans="1:6">
      <c r="A89" s="40">
        <f t="shared" si="2"/>
        <v>0</v>
      </c>
      <c r="B89" s="50"/>
      <c r="C89" s="25" t="s">
        <v>2</v>
      </c>
      <c r="D89" s="25">
        <v>3</v>
      </c>
      <c r="E89" s="27" t="s">
        <v>50</v>
      </c>
      <c r="F89" s="32" t="s">
        <v>119</v>
      </c>
    </row>
    <row r="90" spans="1:6">
      <c r="A90" s="40">
        <f t="shared" si="2"/>
        <v>0</v>
      </c>
      <c r="B90" s="50"/>
      <c r="C90" s="25" t="s">
        <v>2</v>
      </c>
      <c r="D90" s="25">
        <v>3</v>
      </c>
      <c r="E90" s="27" t="s">
        <v>51</v>
      </c>
      <c r="F90" s="32" t="s">
        <v>120</v>
      </c>
    </row>
    <row r="91" spans="1:6">
      <c r="A91" s="40">
        <f t="shared" si="2"/>
        <v>0</v>
      </c>
      <c r="B91" s="50"/>
      <c r="C91" s="25" t="s">
        <v>2</v>
      </c>
      <c r="D91" s="25">
        <v>3</v>
      </c>
      <c r="E91" s="27" t="s">
        <v>54</v>
      </c>
      <c r="F91" s="32" t="s">
        <v>121</v>
      </c>
    </row>
    <row r="92" spans="1:6">
      <c r="A92" s="40">
        <f t="shared" si="2"/>
        <v>0</v>
      </c>
      <c r="B92" s="50"/>
      <c r="C92" s="25" t="s">
        <v>2</v>
      </c>
      <c r="D92" s="25">
        <v>4</v>
      </c>
      <c r="E92" s="27" t="s">
        <v>55</v>
      </c>
      <c r="F92" s="32" t="s">
        <v>122</v>
      </c>
    </row>
    <row r="93" spans="1:6">
      <c r="A93" s="40">
        <f t="shared" si="2"/>
        <v>0</v>
      </c>
      <c r="B93" s="50"/>
      <c r="C93" s="25" t="s">
        <v>2</v>
      </c>
      <c r="D93" s="25">
        <v>4</v>
      </c>
      <c r="E93" s="27" t="s">
        <v>56</v>
      </c>
      <c r="F93" s="32" t="s">
        <v>123</v>
      </c>
    </row>
    <row r="94" spans="1:6">
      <c r="A94" s="40">
        <f t="shared" si="2"/>
        <v>0</v>
      </c>
      <c r="B94" s="50"/>
      <c r="C94" s="25" t="s">
        <v>21</v>
      </c>
      <c r="D94" s="25">
        <v>1.34</v>
      </c>
      <c r="E94" s="27" t="s">
        <v>106</v>
      </c>
      <c r="F94" s="32" t="s">
        <v>124</v>
      </c>
    </row>
    <row r="95" spans="1:6">
      <c r="A95" s="40">
        <f t="shared" si="2"/>
        <v>0</v>
      </c>
      <c r="B95" s="50"/>
      <c r="C95" s="25" t="s">
        <v>2</v>
      </c>
      <c r="D95" s="25">
        <v>2</v>
      </c>
      <c r="E95" s="27" t="s">
        <v>684</v>
      </c>
      <c r="F95" s="32" t="s">
        <v>125</v>
      </c>
    </row>
    <row r="96" spans="1:6">
      <c r="A96" s="40">
        <f t="shared" si="2"/>
        <v>0</v>
      </c>
      <c r="B96" s="50"/>
      <c r="C96" s="25" t="s">
        <v>2</v>
      </c>
      <c r="D96" s="25">
        <v>1</v>
      </c>
      <c r="E96" s="27" t="s">
        <v>109</v>
      </c>
      <c r="F96" s="32" t="s">
        <v>126</v>
      </c>
    </row>
    <row r="97" spans="1:6">
      <c r="A97" s="40">
        <f t="shared" si="2"/>
        <v>0</v>
      </c>
      <c r="B97" s="50"/>
      <c r="C97" s="25" t="s">
        <v>2</v>
      </c>
      <c r="D97" s="25">
        <v>5</v>
      </c>
      <c r="E97" s="27" t="s">
        <v>636</v>
      </c>
      <c r="F97" s="32" t="s">
        <v>127</v>
      </c>
    </row>
    <row r="98" spans="1:6" ht="37.5">
      <c r="A98" s="40">
        <f t="shared" si="2"/>
        <v>0</v>
      </c>
      <c r="B98" s="50"/>
      <c r="C98" s="25" t="s">
        <v>2</v>
      </c>
      <c r="D98" s="25">
        <v>1</v>
      </c>
      <c r="E98" s="27" t="s">
        <v>638</v>
      </c>
      <c r="F98" s="32" t="s">
        <v>128</v>
      </c>
    </row>
    <row r="99" spans="1:6">
      <c r="A99" s="40">
        <f t="shared" si="2"/>
        <v>0</v>
      </c>
      <c r="B99" s="50"/>
      <c r="C99" s="25" t="s">
        <v>2</v>
      </c>
      <c r="D99" s="25">
        <v>2</v>
      </c>
      <c r="E99" s="27" t="s">
        <v>68</v>
      </c>
      <c r="F99" s="32" t="s">
        <v>129</v>
      </c>
    </row>
    <row r="100" spans="1:6">
      <c r="A100" s="40">
        <f t="shared" si="2"/>
        <v>0</v>
      </c>
      <c r="B100" s="50"/>
      <c r="C100" s="25" t="s">
        <v>2</v>
      </c>
      <c r="D100" s="25">
        <v>1</v>
      </c>
      <c r="E100" s="27" t="s">
        <v>107</v>
      </c>
      <c r="F100" s="32" t="s">
        <v>130</v>
      </c>
    </row>
    <row r="101" spans="1:6">
      <c r="A101" s="40">
        <f t="shared" si="2"/>
        <v>0</v>
      </c>
      <c r="B101" s="50"/>
      <c r="C101" s="25" t="s">
        <v>2</v>
      </c>
      <c r="D101" s="25">
        <v>2</v>
      </c>
      <c r="E101" s="27" t="s">
        <v>73</v>
      </c>
      <c r="F101" s="32" t="s">
        <v>131</v>
      </c>
    </row>
    <row r="102" spans="1:6">
      <c r="A102" s="40">
        <f t="shared" si="2"/>
        <v>0</v>
      </c>
      <c r="B102" s="50"/>
      <c r="C102" s="25" t="s">
        <v>2</v>
      </c>
      <c r="D102" s="25">
        <v>6</v>
      </c>
      <c r="E102" s="27" t="s">
        <v>108</v>
      </c>
      <c r="F102" s="32" t="s">
        <v>132</v>
      </c>
    </row>
    <row r="103" spans="1:6">
      <c r="A103" s="45">
        <f>SUM(A59:A102)</f>
        <v>0</v>
      </c>
      <c r="B103" s="74" t="s">
        <v>23</v>
      </c>
      <c r="C103" s="74"/>
      <c r="D103" s="74"/>
      <c r="E103" s="74"/>
      <c r="F103" s="13"/>
    </row>
    <row r="104" spans="1:6">
      <c r="A104" s="43"/>
      <c r="B104" s="43"/>
      <c r="C104" s="33"/>
      <c r="D104" s="33"/>
      <c r="E104" s="31" t="s">
        <v>110</v>
      </c>
      <c r="F104" s="34">
        <v>4</v>
      </c>
    </row>
    <row r="105" spans="1:6" ht="75">
      <c r="A105" s="40">
        <f>B105*D105</f>
        <v>0</v>
      </c>
      <c r="B105" s="50"/>
      <c r="C105" s="25" t="s">
        <v>76</v>
      </c>
      <c r="D105" s="25">
        <v>25.24</v>
      </c>
      <c r="E105" s="27" t="s">
        <v>375</v>
      </c>
      <c r="F105" s="32" t="s">
        <v>133</v>
      </c>
    </row>
    <row r="106" spans="1:6" ht="37.5">
      <c r="A106" s="40">
        <f t="shared" ref="A106:A145" si="3">B106*D106</f>
        <v>0</v>
      </c>
      <c r="B106" s="50"/>
      <c r="C106" s="25" t="s">
        <v>2</v>
      </c>
      <c r="D106" s="25">
        <v>1</v>
      </c>
      <c r="E106" s="27" t="s">
        <v>685</v>
      </c>
      <c r="F106" s="32" t="s">
        <v>134</v>
      </c>
    </row>
    <row r="107" spans="1:6" ht="56.25">
      <c r="A107" s="40">
        <f t="shared" si="3"/>
        <v>0</v>
      </c>
      <c r="B107" s="50"/>
      <c r="C107" s="25" t="s">
        <v>2</v>
      </c>
      <c r="D107" s="25">
        <v>1</v>
      </c>
      <c r="E107" s="27" t="s">
        <v>686</v>
      </c>
      <c r="F107" s="32" t="s">
        <v>138</v>
      </c>
    </row>
    <row r="108" spans="1:6" ht="37.5">
      <c r="A108" s="40">
        <f t="shared" si="3"/>
        <v>0</v>
      </c>
      <c r="B108" s="50"/>
      <c r="C108" s="25" t="s">
        <v>2</v>
      </c>
      <c r="D108" s="25">
        <v>1</v>
      </c>
      <c r="E108" s="27" t="s">
        <v>135</v>
      </c>
      <c r="F108" s="32" t="s">
        <v>139</v>
      </c>
    </row>
    <row r="109" spans="1:6" ht="37.5">
      <c r="A109" s="40">
        <f t="shared" si="3"/>
        <v>0</v>
      </c>
      <c r="B109" s="50"/>
      <c r="C109" s="25" t="s">
        <v>2</v>
      </c>
      <c r="D109" s="25">
        <v>1</v>
      </c>
      <c r="E109" s="27" t="s">
        <v>105</v>
      </c>
      <c r="F109" s="32" t="s">
        <v>140</v>
      </c>
    </row>
    <row r="110" spans="1:6" ht="37.5">
      <c r="A110" s="40">
        <f t="shared" si="3"/>
        <v>0</v>
      </c>
      <c r="B110" s="50"/>
      <c r="C110" s="25" t="s">
        <v>2</v>
      </c>
      <c r="D110" s="25">
        <v>1</v>
      </c>
      <c r="E110" s="27" t="s">
        <v>104</v>
      </c>
      <c r="F110" s="32" t="s">
        <v>141</v>
      </c>
    </row>
    <row r="111" spans="1:6">
      <c r="A111" s="40">
        <f t="shared" si="3"/>
        <v>0</v>
      </c>
      <c r="B111" s="50"/>
      <c r="C111" s="25" t="s">
        <v>2</v>
      </c>
      <c r="D111" s="25">
        <v>3</v>
      </c>
      <c r="E111" s="27" t="s">
        <v>636</v>
      </c>
      <c r="F111" s="32" t="s">
        <v>142</v>
      </c>
    </row>
    <row r="112" spans="1:6">
      <c r="A112" s="40">
        <f t="shared" si="3"/>
        <v>0</v>
      </c>
      <c r="B112" s="50"/>
      <c r="C112" s="25" t="s">
        <v>2</v>
      </c>
      <c r="D112" s="25">
        <v>1</v>
      </c>
      <c r="E112" s="27" t="s">
        <v>136</v>
      </c>
      <c r="F112" s="32" t="s">
        <v>146</v>
      </c>
    </row>
    <row r="113" spans="1:6">
      <c r="A113" s="40">
        <f t="shared" si="3"/>
        <v>0</v>
      </c>
      <c r="B113" s="50"/>
      <c r="C113" s="25" t="s">
        <v>2</v>
      </c>
      <c r="D113" s="25">
        <v>3</v>
      </c>
      <c r="E113" s="27" t="s">
        <v>137</v>
      </c>
      <c r="F113" s="32" t="s">
        <v>147</v>
      </c>
    </row>
    <row r="114" spans="1:6">
      <c r="A114" s="40">
        <f t="shared" si="3"/>
        <v>0</v>
      </c>
      <c r="B114" s="50"/>
      <c r="C114" s="25" t="s">
        <v>2</v>
      </c>
      <c r="D114" s="25">
        <v>2</v>
      </c>
      <c r="E114" s="27" t="s">
        <v>143</v>
      </c>
      <c r="F114" s="32" t="s">
        <v>148</v>
      </c>
    </row>
    <row r="115" spans="1:6">
      <c r="A115" s="40">
        <f t="shared" si="3"/>
        <v>0</v>
      </c>
      <c r="B115" s="50"/>
      <c r="C115" s="25" t="s">
        <v>2</v>
      </c>
      <c r="D115" s="25">
        <v>6</v>
      </c>
      <c r="E115" s="27" t="s">
        <v>144</v>
      </c>
      <c r="F115" s="32" t="s">
        <v>149</v>
      </c>
    </row>
    <row r="116" spans="1:6">
      <c r="A116" s="40">
        <f t="shared" si="3"/>
        <v>0</v>
      </c>
      <c r="B116" s="50"/>
      <c r="C116" s="25" t="s">
        <v>2</v>
      </c>
      <c r="D116" s="25">
        <v>1</v>
      </c>
      <c r="E116" s="27" t="s">
        <v>639</v>
      </c>
      <c r="F116" s="32" t="s">
        <v>576</v>
      </c>
    </row>
    <row r="117" spans="1:6">
      <c r="A117" s="40">
        <f t="shared" si="3"/>
        <v>0</v>
      </c>
      <c r="B117" s="50"/>
      <c r="C117" s="25" t="s">
        <v>2</v>
      </c>
      <c r="D117" s="25">
        <v>1</v>
      </c>
      <c r="E117" s="27" t="s">
        <v>145</v>
      </c>
      <c r="F117" s="32" t="s">
        <v>577</v>
      </c>
    </row>
    <row r="118" spans="1:6" ht="75">
      <c r="A118" s="40">
        <f t="shared" si="3"/>
        <v>0</v>
      </c>
      <c r="B118" s="50"/>
      <c r="C118" s="25" t="s">
        <v>76</v>
      </c>
      <c r="D118" s="25">
        <v>25.24</v>
      </c>
      <c r="E118" s="27" t="s">
        <v>665</v>
      </c>
      <c r="F118" s="32" t="s">
        <v>668</v>
      </c>
    </row>
    <row r="119" spans="1:6">
      <c r="A119" s="41"/>
      <c r="B119" s="41"/>
      <c r="C119" s="4"/>
      <c r="D119" s="4"/>
      <c r="E119" s="6" t="s">
        <v>150</v>
      </c>
      <c r="F119" s="3">
        <v>4.2</v>
      </c>
    </row>
    <row r="120" spans="1:6">
      <c r="A120" s="40">
        <f t="shared" si="3"/>
        <v>0</v>
      </c>
      <c r="B120" s="50"/>
      <c r="C120" s="25" t="s">
        <v>21</v>
      </c>
      <c r="D120" s="25">
        <f>15.32+88.2</f>
        <v>103.52000000000001</v>
      </c>
      <c r="E120" s="27" t="s">
        <v>40</v>
      </c>
      <c r="F120" s="32" t="s">
        <v>156</v>
      </c>
    </row>
    <row r="121" spans="1:6" ht="37.5">
      <c r="A121" s="40">
        <f t="shared" si="3"/>
        <v>0</v>
      </c>
      <c r="B121" s="50"/>
      <c r="C121" s="25" t="s">
        <v>21</v>
      </c>
      <c r="D121" s="25">
        <v>10.69</v>
      </c>
      <c r="E121" s="27" t="s">
        <v>41</v>
      </c>
      <c r="F121" s="32" t="s">
        <v>159</v>
      </c>
    </row>
    <row r="122" spans="1:6">
      <c r="A122" s="40">
        <f t="shared" si="3"/>
        <v>0</v>
      </c>
      <c r="B122" s="50"/>
      <c r="C122" s="25" t="s">
        <v>21</v>
      </c>
      <c r="D122" s="25">
        <v>7</v>
      </c>
      <c r="E122" s="27" t="s">
        <v>43</v>
      </c>
      <c r="F122" s="32" t="s">
        <v>158</v>
      </c>
    </row>
    <row r="123" spans="1:6">
      <c r="A123" s="40">
        <f t="shared" si="3"/>
        <v>0</v>
      </c>
      <c r="B123" s="50"/>
      <c r="C123" s="25" t="s">
        <v>21</v>
      </c>
      <c r="D123" s="25">
        <v>34.700000000000003</v>
      </c>
      <c r="E123" s="27" t="s">
        <v>45</v>
      </c>
      <c r="F123" s="32" t="s">
        <v>160</v>
      </c>
    </row>
    <row r="124" spans="1:6" ht="56.25">
      <c r="A124" s="40">
        <f t="shared" si="3"/>
        <v>0</v>
      </c>
      <c r="B124" s="50"/>
      <c r="C124" s="25" t="s">
        <v>2</v>
      </c>
      <c r="D124" s="25">
        <v>1</v>
      </c>
      <c r="E124" s="27" t="s">
        <v>687</v>
      </c>
      <c r="F124" s="32" t="s">
        <v>161</v>
      </c>
    </row>
    <row r="125" spans="1:6" ht="56.25">
      <c r="A125" s="40">
        <f t="shared" si="3"/>
        <v>0</v>
      </c>
      <c r="B125" s="50"/>
      <c r="C125" s="25" t="s">
        <v>21</v>
      </c>
      <c r="D125" s="25">
        <v>7</v>
      </c>
      <c r="E125" s="27" t="s">
        <v>669</v>
      </c>
      <c r="F125" s="32" t="s">
        <v>162</v>
      </c>
    </row>
    <row r="126" spans="1:6" ht="37.5">
      <c r="A126" s="40">
        <f t="shared" si="3"/>
        <v>0</v>
      </c>
      <c r="B126" s="50"/>
      <c r="C126" s="25" t="s">
        <v>2</v>
      </c>
      <c r="D126" s="25">
        <v>1</v>
      </c>
      <c r="E126" s="27" t="s">
        <v>712</v>
      </c>
      <c r="F126" s="32" t="s">
        <v>157</v>
      </c>
    </row>
    <row r="127" spans="1:6">
      <c r="A127" s="40">
        <f t="shared" si="3"/>
        <v>0</v>
      </c>
      <c r="B127" s="50"/>
      <c r="C127" s="25" t="s">
        <v>2</v>
      </c>
      <c r="D127" s="25">
        <v>1</v>
      </c>
      <c r="E127" s="27" t="s">
        <v>713</v>
      </c>
      <c r="F127" s="32" t="s">
        <v>163</v>
      </c>
    </row>
    <row r="128" spans="1:6">
      <c r="A128" s="40">
        <f t="shared" si="3"/>
        <v>0</v>
      </c>
      <c r="B128" s="50"/>
      <c r="C128" s="25" t="s">
        <v>2</v>
      </c>
      <c r="D128" s="25">
        <v>1</v>
      </c>
      <c r="E128" s="27" t="s">
        <v>714</v>
      </c>
      <c r="F128" s="32" t="s">
        <v>164</v>
      </c>
    </row>
    <row r="129" spans="1:6">
      <c r="A129" s="40">
        <f t="shared" si="3"/>
        <v>0</v>
      </c>
      <c r="B129" s="50"/>
      <c r="C129" s="25" t="s">
        <v>2</v>
      </c>
      <c r="D129" s="25">
        <v>1</v>
      </c>
      <c r="E129" s="27" t="s">
        <v>715</v>
      </c>
      <c r="F129" s="32" t="s">
        <v>165</v>
      </c>
    </row>
    <row r="130" spans="1:6">
      <c r="A130" s="40">
        <f t="shared" si="3"/>
        <v>0</v>
      </c>
      <c r="B130" s="50"/>
      <c r="C130" s="25" t="s">
        <v>2</v>
      </c>
      <c r="D130" s="25">
        <v>2</v>
      </c>
      <c r="E130" s="27" t="s">
        <v>716</v>
      </c>
      <c r="F130" s="32" t="s">
        <v>166</v>
      </c>
    </row>
    <row r="131" spans="1:6">
      <c r="A131" s="40">
        <f t="shared" si="3"/>
        <v>0</v>
      </c>
      <c r="B131" s="50"/>
      <c r="C131" s="25" t="s">
        <v>2</v>
      </c>
      <c r="D131" s="25">
        <v>2</v>
      </c>
      <c r="E131" s="27" t="s">
        <v>717</v>
      </c>
      <c r="F131" s="32" t="s">
        <v>167</v>
      </c>
    </row>
    <row r="132" spans="1:6">
      <c r="A132" s="40">
        <f t="shared" si="3"/>
        <v>0</v>
      </c>
      <c r="B132" s="50"/>
      <c r="C132" s="25" t="s">
        <v>21</v>
      </c>
      <c r="D132" s="25">
        <v>0.51</v>
      </c>
      <c r="E132" s="27" t="s">
        <v>151</v>
      </c>
      <c r="F132" s="32" t="s">
        <v>168</v>
      </c>
    </row>
    <row r="133" spans="1:6" ht="37.5">
      <c r="A133" s="40">
        <f t="shared" si="3"/>
        <v>0</v>
      </c>
      <c r="B133" s="50"/>
      <c r="C133" s="25" t="s">
        <v>2</v>
      </c>
      <c r="D133" s="25">
        <v>1</v>
      </c>
      <c r="E133" s="27" t="s">
        <v>718</v>
      </c>
      <c r="F133" s="32" t="s">
        <v>169</v>
      </c>
    </row>
    <row r="134" spans="1:6">
      <c r="A134" s="40">
        <f t="shared" si="3"/>
        <v>0</v>
      </c>
      <c r="B134" s="50"/>
      <c r="C134" s="25" t="s">
        <v>2</v>
      </c>
      <c r="D134" s="25">
        <v>1</v>
      </c>
      <c r="E134" s="27" t="s">
        <v>109</v>
      </c>
      <c r="F134" s="32" t="s">
        <v>170</v>
      </c>
    </row>
    <row r="135" spans="1:6">
      <c r="A135" s="40">
        <f t="shared" si="3"/>
        <v>0</v>
      </c>
      <c r="B135" s="50"/>
      <c r="C135" s="25" t="s">
        <v>2</v>
      </c>
      <c r="D135" s="25">
        <v>3</v>
      </c>
      <c r="E135" s="27" t="s">
        <v>636</v>
      </c>
      <c r="F135" s="32" t="s">
        <v>171</v>
      </c>
    </row>
    <row r="136" spans="1:6" ht="37.5">
      <c r="A136" s="40">
        <f t="shared" si="3"/>
        <v>0</v>
      </c>
      <c r="B136" s="50"/>
      <c r="C136" s="25" t="s">
        <v>2</v>
      </c>
      <c r="D136" s="25">
        <v>1</v>
      </c>
      <c r="E136" s="27" t="s">
        <v>719</v>
      </c>
      <c r="F136" s="32" t="s">
        <v>172</v>
      </c>
    </row>
    <row r="137" spans="1:6">
      <c r="A137" s="40">
        <f t="shared" si="3"/>
        <v>0</v>
      </c>
      <c r="B137" s="50"/>
      <c r="C137" s="25" t="s">
        <v>2</v>
      </c>
      <c r="D137" s="25">
        <v>1</v>
      </c>
      <c r="E137" s="27" t="s">
        <v>720</v>
      </c>
      <c r="F137" s="32" t="s">
        <v>173</v>
      </c>
    </row>
    <row r="138" spans="1:6">
      <c r="A138" s="40">
        <f t="shared" si="3"/>
        <v>0</v>
      </c>
      <c r="B138" s="50"/>
      <c r="C138" s="25" t="s">
        <v>2</v>
      </c>
      <c r="D138" s="25">
        <v>1</v>
      </c>
      <c r="E138" s="27" t="s">
        <v>71</v>
      </c>
      <c r="F138" s="32" t="s">
        <v>174</v>
      </c>
    </row>
    <row r="139" spans="1:6">
      <c r="A139" s="40">
        <f t="shared" si="3"/>
        <v>0</v>
      </c>
      <c r="B139" s="50"/>
      <c r="C139" s="25" t="s">
        <v>2</v>
      </c>
      <c r="D139" s="25">
        <v>2</v>
      </c>
      <c r="E139" s="27" t="s">
        <v>73</v>
      </c>
      <c r="F139" s="32" t="s">
        <v>175</v>
      </c>
    </row>
    <row r="140" spans="1:6">
      <c r="A140" s="40">
        <f t="shared" si="3"/>
        <v>0</v>
      </c>
      <c r="B140" s="50"/>
      <c r="C140" s="25" t="s">
        <v>2</v>
      </c>
      <c r="D140" s="25">
        <v>4</v>
      </c>
      <c r="E140" s="27" t="s">
        <v>108</v>
      </c>
      <c r="F140" s="32" t="s">
        <v>176</v>
      </c>
    </row>
    <row r="141" spans="1:6">
      <c r="A141" s="40">
        <f t="shared" si="3"/>
        <v>0</v>
      </c>
      <c r="B141" s="50"/>
      <c r="C141" s="25" t="s">
        <v>2</v>
      </c>
      <c r="D141" s="25">
        <v>1</v>
      </c>
      <c r="E141" s="27" t="s">
        <v>152</v>
      </c>
      <c r="F141" s="32" t="s">
        <v>177</v>
      </c>
    </row>
    <row r="142" spans="1:6">
      <c r="A142" s="40">
        <f t="shared" si="3"/>
        <v>0</v>
      </c>
      <c r="B142" s="50"/>
      <c r="C142" s="25" t="s">
        <v>2</v>
      </c>
      <c r="D142" s="25">
        <v>1</v>
      </c>
      <c r="E142" s="27" t="s">
        <v>721</v>
      </c>
      <c r="F142" s="32" t="s">
        <v>178</v>
      </c>
    </row>
    <row r="143" spans="1:6">
      <c r="A143" s="40">
        <f t="shared" si="3"/>
        <v>0</v>
      </c>
      <c r="B143" s="50"/>
      <c r="C143" s="25" t="s">
        <v>2</v>
      </c>
      <c r="D143" s="25">
        <v>1</v>
      </c>
      <c r="E143" s="27" t="s">
        <v>722</v>
      </c>
      <c r="F143" s="32" t="s">
        <v>179</v>
      </c>
    </row>
    <row r="144" spans="1:6">
      <c r="A144" s="40">
        <f t="shared" si="3"/>
        <v>0</v>
      </c>
      <c r="B144" s="50"/>
      <c r="C144" s="25" t="s">
        <v>2</v>
      </c>
      <c r="D144" s="25">
        <v>1</v>
      </c>
      <c r="E144" s="27" t="s">
        <v>723</v>
      </c>
      <c r="F144" s="32" t="s">
        <v>180</v>
      </c>
    </row>
    <row r="145" spans="1:6" ht="56.25">
      <c r="A145" s="40">
        <f t="shared" si="3"/>
        <v>0</v>
      </c>
      <c r="B145" s="50"/>
      <c r="C145" s="25" t="s">
        <v>2</v>
      </c>
      <c r="D145" s="25">
        <v>1</v>
      </c>
      <c r="E145" s="27" t="s">
        <v>737</v>
      </c>
      <c r="F145" s="32" t="s">
        <v>181</v>
      </c>
    </row>
    <row r="146" spans="1:6">
      <c r="A146" s="45">
        <f>SUM(A105:A145)</f>
        <v>0</v>
      </c>
      <c r="B146" s="71" t="s">
        <v>383</v>
      </c>
      <c r="C146" s="72"/>
      <c r="D146" s="72"/>
      <c r="E146" s="73"/>
      <c r="F146" s="13"/>
    </row>
    <row r="147" spans="1:6">
      <c r="A147" s="40"/>
      <c r="B147" s="40"/>
      <c r="C147" s="25"/>
      <c r="D147" s="25"/>
      <c r="E147" s="31" t="s">
        <v>182</v>
      </c>
      <c r="F147" s="32">
        <v>5</v>
      </c>
    </row>
    <row r="148" spans="1:6" ht="75">
      <c r="A148" s="40">
        <f>B148*D148</f>
        <v>0</v>
      </c>
      <c r="B148" s="50"/>
      <c r="C148" s="25" t="s">
        <v>76</v>
      </c>
      <c r="D148" s="25">
        <v>18.86</v>
      </c>
      <c r="E148" s="27" t="s">
        <v>375</v>
      </c>
      <c r="F148" s="32" t="s">
        <v>185</v>
      </c>
    </row>
    <row r="149" spans="1:6" ht="37.5">
      <c r="A149" s="40">
        <f t="shared" ref="A149:A185" si="4">B149*D149</f>
        <v>0</v>
      </c>
      <c r="B149" s="50"/>
      <c r="C149" s="25" t="s">
        <v>2</v>
      </c>
      <c r="D149" s="25">
        <v>1</v>
      </c>
      <c r="E149" s="27" t="s">
        <v>688</v>
      </c>
      <c r="F149" s="32" t="s">
        <v>186</v>
      </c>
    </row>
    <row r="150" spans="1:6" ht="56.25">
      <c r="A150" s="40">
        <f t="shared" si="4"/>
        <v>0</v>
      </c>
      <c r="B150" s="50"/>
      <c r="C150" s="25" t="s">
        <v>2</v>
      </c>
      <c r="D150" s="25">
        <v>1</v>
      </c>
      <c r="E150" s="27" t="s">
        <v>689</v>
      </c>
      <c r="F150" s="32" t="s">
        <v>188</v>
      </c>
    </row>
    <row r="151" spans="1:6" ht="37.5">
      <c r="A151" s="40">
        <f t="shared" si="4"/>
        <v>0</v>
      </c>
      <c r="B151" s="50"/>
      <c r="C151" s="25" t="s">
        <v>2</v>
      </c>
      <c r="D151" s="25">
        <v>1</v>
      </c>
      <c r="E151" s="27" t="s">
        <v>135</v>
      </c>
      <c r="F151" s="32" t="s">
        <v>189</v>
      </c>
    </row>
    <row r="152" spans="1:6" ht="37.5">
      <c r="A152" s="40">
        <f t="shared" si="4"/>
        <v>0</v>
      </c>
      <c r="B152" s="50"/>
      <c r="C152" s="25"/>
      <c r="D152" s="25">
        <v>1</v>
      </c>
      <c r="E152" s="27" t="s">
        <v>105</v>
      </c>
      <c r="F152" s="32" t="s">
        <v>187</v>
      </c>
    </row>
    <row r="153" spans="1:6">
      <c r="A153" s="40">
        <f t="shared" si="4"/>
        <v>0</v>
      </c>
      <c r="B153" s="50"/>
      <c r="C153" s="25" t="s">
        <v>2</v>
      </c>
      <c r="D153" s="25">
        <v>2</v>
      </c>
      <c r="E153" s="27" t="s">
        <v>636</v>
      </c>
      <c r="F153" s="32" t="s">
        <v>190</v>
      </c>
    </row>
    <row r="154" spans="1:6">
      <c r="A154" s="40">
        <f t="shared" si="4"/>
        <v>0</v>
      </c>
      <c r="B154" s="50"/>
      <c r="C154" s="25" t="s">
        <v>2</v>
      </c>
      <c r="D154" s="25">
        <v>2</v>
      </c>
      <c r="E154" s="27" t="s">
        <v>107</v>
      </c>
      <c r="F154" s="32" t="s">
        <v>191</v>
      </c>
    </row>
    <row r="155" spans="1:6">
      <c r="A155" s="40">
        <f t="shared" si="4"/>
        <v>0</v>
      </c>
      <c r="B155" s="50"/>
      <c r="C155" s="25" t="s">
        <v>2</v>
      </c>
      <c r="D155" s="25">
        <v>2</v>
      </c>
      <c r="E155" s="27" t="s">
        <v>137</v>
      </c>
      <c r="F155" s="32" t="s">
        <v>192</v>
      </c>
    </row>
    <row r="156" spans="1:6">
      <c r="A156" s="40">
        <f t="shared" si="4"/>
        <v>0</v>
      </c>
      <c r="B156" s="50"/>
      <c r="C156" s="25" t="s">
        <v>2</v>
      </c>
      <c r="D156" s="25">
        <v>2</v>
      </c>
      <c r="E156" s="27" t="s">
        <v>143</v>
      </c>
      <c r="F156" s="32" t="s">
        <v>193</v>
      </c>
    </row>
    <row r="157" spans="1:6">
      <c r="A157" s="40">
        <f t="shared" si="4"/>
        <v>0</v>
      </c>
      <c r="B157" s="50"/>
      <c r="C157" s="25" t="s">
        <v>2</v>
      </c>
      <c r="D157" s="25">
        <v>4</v>
      </c>
      <c r="E157" s="27" t="s">
        <v>144</v>
      </c>
      <c r="F157" s="32" t="s">
        <v>194</v>
      </c>
    </row>
    <row r="158" spans="1:6" ht="75">
      <c r="A158" s="40">
        <f t="shared" si="4"/>
        <v>0</v>
      </c>
      <c r="B158" s="50"/>
      <c r="C158" s="25" t="s">
        <v>76</v>
      </c>
      <c r="D158" s="25">
        <v>18.86</v>
      </c>
      <c r="E158" s="27" t="s">
        <v>665</v>
      </c>
      <c r="F158" s="32" t="s">
        <v>670</v>
      </c>
    </row>
    <row r="159" spans="1:6">
      <c r="A159" s="41"/>
      <c r="B159" s="42"/>
      <c r="C159" s="1"/>
      <c r="D159" s="1"/>
      <c r="E159" s="6" t="s">
        <v>184</v>
      </c>
      <c r="F159" s="8">
        <v>5.2</v>
      </c>
    </row>
    <row r="160" spans="1:6">
      <c r="A160" s="40">
        <f t="shared" si="4"/>
        <v>0</v>
      </c>
      <c r="B160" s="50"/>
      <c r="C160" s="25" t="s">
        <v>21</v>
      </c>
      <c r="D160" s="25">
        <v>31.4</v>
      </c>
      <c r="E160" s="27" t="s">
        <v>40</v>
      </c>
      <c r="F160" s="32" t="s">
        <v>195</v>
      </c>
    </row>
    <row r="161" spans="1:6" ht="37.5">
      <c r="A161" s="40">
        <f t="shared" si="4"/>
        <v>0</v>
      </c>
      <c r="B161" s="50"/>
      <c r="C161" s="25" t="s">
        <v>21</v>
      </c>
      <c r="D161" s="25">
        <v>7.68</v>
      </c>
      <c r="E161" s="27" t="s">
        <v>41</v>
      </c>
      <c r="F161" s="32" t="s">
        <v>196</v>
      </c>
    </row>
    <row r="162" spans="1:6">
      <c r="A162" s="40">
        <f t="shared" si="4"/>
        <v>0</v>
      </c>
      <c r="B162" s="50"/>
      <c r="C162" s="25" t="s">
        <v>21</v>
      </c>
      <c r="D162" s="25">
        <v>4.8</v>
      </c>
      <c r="E162" s="27" t="s">
        <v>43</v>
      </c>
      <c r="F162" s="32" t="s">
        <v>197</v>
      </c>
    </row>
    <row r="163" spans="1:6">
      <c r="A163" s="40">
        <f t="shared" si="4"/>
        <v>0</v>
      </c>
      <c r="B163" s="50"/>
      <c r="C163" s="25" t="s">
        <v>21</v>
      </c>
      <c r="D163" s="25">
        <v>26.6</v>
      </c>
      <c r="E163" s="27" t="s">
        <v>45</v>
      </c>
      <c r="F163" s="32" t="s">
        <v>198</v>
      </c>
    </row>
    <row r="164" spans="1:6" ht="56.25">
      <c r="A164" s="40">
        <f t="shared" si="4"/>
        <v>0</v>
      </c>
      <c r="B164" s="50"/>
      <c r="C164" s="25" t="s">
        <v>2</v>
      </c>
      <c r="D164" s="25">
        <v>1</v>
      </c>
      <c r="E164" s="27" t="s">
        <v>690</v>
      </c>
      <c r="F164" s="32" t="s">
        <v>199</v>
      </c>
    </row>
    <row r="165" spans="1:6" ht="56.25">
      <c r="A165" s="40">
        <f t="shared" si="4"/>
        <v>0</v>
      </c>
      <c r="B165" s="50"/>
      <c r="C165" s="25" t="s">
        <v>21</v>
      </c>
      <c r="D165" s="25">
        <v>4.8</v>
      </c>
      <c r="E165" s="27" t="s">
        <v>373</v>
      </c>
      <c r="F165" s="32" t="s">
        <v>200</v>
      </c>
    </row>
    <row r="166" spans="1:6" ht="37.5">
      <c r="A166" s="40">
        <f t="shared" si="4"/>
        <v>0</v>
      </c>
      <c r="B166" s="50"/>
      <c r="C166" s="25" t="s">
        <v>2</v>
      </c>
      <c r="D166" s="25">
        <v>1</v>
      </c>
      <c r="E166" s="27" t="s">
        <v>712</v>
      </c>
      <c r="F166" s="32" t="s">
        <v>201</v>
      </c>
    </row>
    <row r="167" spans="1:6">
      <c r="A167" s="40">
        <f t="shared" si="4"/>
        <v>0</v>
      </c>
      <c r="B167" s="50"/>
      <c r="C167" s="25" t="s">
        <v>2</v>
      </c>
      <c r="D167" s="25">
        <v>1</v>
      </c>
      <c r="E167" s="27" t="s">
        <v>713</v>
      </c>
      <c r="F167" s="32" t="s">
        <v>202</v>
      </c>
    </row>
    <row r="168" spans="1:6">
      <c r="A168" s="40">
        <f t="shared" si="4"/>
        <v>0</v>
      </c>
      <c r="B168" s="50"/>
      <c r="C168" s="25" t="s">
        <v>2</v>
      </c>
      <c r="D168" s="25">
        <v>1</v>
      </c>
      <c r="E168" s="27" t="s">
        <v>714</v>
      </c>
      <c r="F168" s="32" t="s">
        <v>203</v>
      </c>
    </row>
    <row r="169" spans="1:6">
      <c r="A169" s="40">
        <f t="shared" si="4"/>
        <v>0</v>
      </c>
      <c r="B169" s="50"/>
      <c r="C169" s="25" t="s">
        <v>2</v>
      </c>
      <c r="D169" s="25">
        <v>1</v>
      </c>
      <c r="E169" s="27" t="s">
        <v>715</v>
      </c>
      <c r="F169" s="32" t="s">
        <v>204</v>
      </c>
    </row>
    <row r="170" spans="1:6">
      <c r="A170" s="40">
        <f t="shared" si="4"/>
        <v>0</v>
      </c>
      <c r="B170" s="50"/>
      <c r="C170" s="25" t="s">
        <v>2</v>
      </c>
      <c r="D170" s="25">
        <v>2</v>
      </c>
      <c r="E170" s="27" t="s">
        <v>716</v>
      </c>
      <c r="F170" s="32" t="s">
        <v>205</v>
      </c>
    </row>
    <row r="171" spans="1:6">
      <c r="A171" s="40">
        <f t="shared" si="4"/>
        <v>0</v>
      </c>
      <c r="B171" s="50"/>
      <c r="C171" s="25" t="s">
        <v>2</v>
      </c>
      <c r="D171" s="25">
        <v>2</v>
      </c>
      <c r="E171" s="27" t="s">
        <v>717</v>
      </c>
      <c r="F171" s="32" t="s">
        <v>206</v>
      </c>
    </row>
    <row r="172" spans="1:6">
      <c r="A172" s="40">
        <f t="shared" si="4"/>
        <v>0</v>
      </c>
      <c r="B172" s="50"/>
      <c r="C172" s="25" t="s">
        <v>21</v>
      </c>
      <c r="D172" s="25">
        <v>0.51</v>
      </c>
      <c r="E172" s="27" t="s">
        <v>151</v>
      </c>
      <c r="F172" s="32" t="s">
        <v>207</v>
      </c>
    </row>
    <row r="173" spans="1:6" ht="37.5">
      <c r="A173" s="40">
        <f t="shared" si="4"/>
        <v>0</v>
      </c>
      <c r="B173" s="50"/>
      <c r="C173" s="25" t="s">
        <v>2</v>
      </c>
      <c r="D173" s="25">
        <v>1</v>
      </c>
      <c r="E173" s="27" t="s">
        <v>718</v>
      </c>
      <c r="F173" s="32" t="s">
        <v>208</v>
      </c>
    </row>
    <row r="174" spans="1:6">
      <c r="A174" s="40">
        <f t="shared" si="4"/>
        <v>0</v>
      </c>
      <c r="B174" s="50"/>
      <c r="C174" s="25" t="s">
        <v>2</v>
      </c>
      <c r="D174" s="25">
        <v>1</v>
      </c>
      <c r="E174" s="27" t="s">
        <v>109</v>
      </c>
      <c r="F174" s="32" t="s">
        <v>209</v>
      </c>
    </row>
    <row r="175" spans="1:6">
      <c r="A175" s="40">
        <f t="shared" si="4"/>
        <v>0</v>
      </c>
      <c r="B175" s="50"/>
      <c r="C175" s="25" t="s">
        <v>2</v>
      </c>
      <c r="D175" s="25">
        <v>2</v>
      </c>
      <c r="E175" s="27" t="s">
        <v>636</v>
      </c>
      <c r="F175" s="32" t="s">
        <v>210</v>
      </c>
    </row>
    <row r="176" spans="1:6" ht="37.5">
      <c r="A176" s="40">
        <f t="shared" si="4"/>
        <v>0</v>
      </c>
      <c r="B176" s="50"/>
      <c r="C176" s="25" t="s">
        <v>2</v>
      </c>
      <c r="D176" s="25">
        <v>1</v>
      </c>
      <c r="E176" s="27" t="s">
        <v>646</v>
      </c>
      <c r="F176" s="32" t="s">
        <v>211</v>
      </c>
    </row>
    <row r="177" spans="1:6">
      <c r="A177" s="40">
        <f t="shared" si="4"/>
        <v>0</v>
      </c>
      <c r="B177" s="50"/>
      <c r="C177" s="25" t="s">
        <v>2</v>
      </c>
      <c r="D177" s="25">
        <v>1</v>
      </c>
      <c r="E177" s="27" t="s">
        <v>720</v>
      </c>
      <c r="F177" s="32" t="s">
        <v>212</v>
      </c>
    </row>
    <row r="178" spans="1:6">
      <c r="A178" s="40">
        <f t="shared" si="4"/>
        <v>0</v>
      </c>
      <c r="B178" s="50"/>
      <c r="C178" s="25" t="s">
        <v>2</v>
      </c>
      <c r="D178" s="25">
        <v>1</v>
      </c>
      <c r="E178" s="27" t="s">
        <v>71</v>
      </c>
      <c r="F178" s="32" t="s">
        <v>213</v>
      </c>
    </row>
    <row r="179" spans="1:6">
      <c r="A179" s="40">
        <f t="shared" si="4"/>
        <v>0</v>
      </c>
      <c r="B179" s="50"/>
      <c r="C179" s="25" t="s">
        <v>2</v>
      </c>
      <c r="D179" s="25">
        <v>2</v>
      </c>
      <c r="E179" s="27" t="s">
        <v>73</v>
      </c>
      <c r="F179" s="32" t="s">
        <v>214</v>
      </c>
    </row>
    <row r="180" spans="1:6">
      <c r="A180" s="40">
        <f t="shared" si="4"/>
        <v>0</v>
      </c>
      <c r="B180" s="50"/>
      <c r="C180" s="25" t="s">
        <v>2</v>
      </c>
      <c r="D180" s="25">
        <v>4</v>
      </c>
      <c r="E180" s="27" t="s">
        <v>108</v>
      </c>
      <c r="F180" s="32" t="s">
        <v>215</v>
      </c>
    </row>
    <row r="181" spans="1:6">
      <c r="A181" s="40">
        <f t="shared" si="4"/>
        <v>0</v>
      </c>
      <c r="B181" s="50"/>
      <c r="C181" s="25" t="s">
        <v>2</v>
      </c>
      <c r="D181" s="35">
        <v>1</v>
      </c>
      <c r="E181" s="27" t="s">
        <v>152</v>
      </c>
      <c r="F181" s="32" t="s">
        <v>216</v>
      </c>
    </row>
    <row r="182" spans="1:6">
      <c r="A182" s="40">
        <f t="shared" si="4"/>
        <v>0</v>
      </c>
      <c r="B182" s="50"/>
      <c r="C182" s="25" t="s">
        <v>2</v>
      </c>
      <c r="D182" s="35">
        <v>1</v>
      </c>
      <c r="E182" s="27" t="s">
        <v>721</v>
      </c>
      <c r="F182" s="32" t="s">
        <v>217</v>
      </c>
    </row>
    <row r="183" spans="1:6">
      <c r="A183" s="40">
        <f t="shared" si="4"/>
        <v>0</v>
      </c>
      <c r="B183" s="50"/>
      <c r="C183" s="25" t="s">
        <v>2</v>
      </c>
      <c r="D183" s="35">
        <v>1</v>
      </c>
      <c r="E183" s="27" t="s">
        <v>722</v>
      </c>
      <c r="F183" s="32" t="s">
        <v>218</v>
      </c>
    </row>
    <row r="184" spans="1:6">
      <c r="A184" s="40">
        <f t="shared" si="4"/>
        <v>0</v>
      </c>
      <c r="B184" s="50"/>
      <c r="C184" s="25" t="s">
        <v>2</v>
      </c>
      <c r="D184" s="35">
        <v>1</v>
      </c>
      <c r="E184" s="27" t="s">
        <v>723</v>
      </c>
      <c r="F184" s="32" t="s">
        <v>219</v>
      </c>
    </row>
    <row r="185" spans="1:6" ht="56.25">
      <c r="A185" s="40">
        <f t="shared" si="4"/>
        <v>0</v>
      </c>
      <c r="B185" s="50"/>
      <c r="C185" s="25" t="s">
        <v>2</v>
      </c>
      <c r="D185" s="35">
        <v>1</v>
      </c>
      <c r="E185" s="27" t="s">
        <v>737</v>
      </c>
      <c r="F185" s="32" t="s">
        <v>724</v>
      </c>
    </row>
    <row r="186" spans="1:6">
      <c r="A186" s="46">
        <f>SUM(A148:A185)</f>
        <v>0</v>
      </c>
      <c r="B186" s="71" t="s">
        <v>583</v>
      </c>
      <c r="C186" s="72"/>
      <c r="D186" s="72"/>
      <c r="E186" s="73"/>
      <c r="F186" s="13"/>
    </row>
    <row r="187" spans="1:6">
      <c r="A187" s="43"/>
      <c r="B187" s="43"/>
      <c r="C187" s="33"/>
      <c r="D187" s="33"/>
      <c r="E187" s="31" t="s">
        <v>220</v>
      </c>
      <c r="F187" s="34">
        <v>6</v>
      </c>
    </row>
    <row r="188" spans="1:6" ht="75">
      <c r="A188" s="40">
        <f>B188*D188</f>
        <v>0</v>
      </c>
      <c r="B188" s="50"/>
      <c r="C188" s="25" t="s">
        <v>76</v>
      </c>
      <c r="D188" s="25">
        <v>25.81</v>
      </c>
      <c r="E188" s="27" t="s">
        <v>375</v>
      </c>
      <c r="F188" s="32" t="s">
        <v>227</v>
      </c>
    </row>
    <row r="189" spans="1:6" ht="37.5">
      <c r="A189" s="40">
        <f t="shared" ref="A189:A220" si="5">B189*D189</f>
        <v>0</v>
      </c>
      <c r="B189" s="50"/>
      <c r="C189" s="25" t="s">
        <v>2</v>
      </c>
      <c r="D189" s="25">
        <v>1</v>
      </c>
      <c r="E189" s="27" t="s">
        <v>688</v>
      </c>
      <c r="F189" s="32" t="s">
        <v>228</v>
      </c>
    </row>
    <row r="190" spans="1:6" ht="56.25">
      <c r="A190" s="40">
        <f t="shared" si="5"/>
        <v>0</v>
      </c>
      <c r="B190" s="50"/>
      <c r="C190" s="25" t="s">
        <v>2</v>
      </c>
      <c r="D190" s="25">
        <v>1</v>
      </c>
      <c r="E190" s="27" t="s">
        <v>689</v>
      </c>
      <c r="F190" s="32" t="s">
        <v>230</v>
      </c>
    </row>
    <row r="191" spans="1:6" ht="37.5">
      <c r="A191" s="40">
        <f t="shared" si="5"/>
        <v>0</v>
      </c>
      <c r="B191" s="50"/>
      <c r="C191" s="25" t="s">
        <v>2</v>
      </c>
      <c r="D191" s="25">
        <v>1</v>
      </c>
      <c r="E191" s="27" t="s">
        <v>135</v>
      </c>
      <c r="F191" s="32" t="s">
        <v>231</v>
      </c>
    </row>
    <row r="192" spans="1:6" ht="37.5">
      <c r="A192" s="40">
        <f t="shared" si="5"/>
        <v>0</v>
      </c>
      <c r="B192" s="50"/>
      <c r="C192" s="25"/>
      <c r="D192" s="25">
        <v>1</v>
      </c>
      <c r="E192" s="27" t="s">
        <v>105</v>
      </c>
      <c r="F192" s="32" t="s">
        <v>229</v>
      </c>
    </row>
    <row r="193" spans="1:6">
      <c r="A193" s="40">
        <f t="shared" si="5"/>
        <v>0</v>
      </c>
      <c r="B193" s="50"/>
      <c r="C193" s="25" t="s">
        <v>2</v>
      </c>
      <c r="D193" s="25">
        <v>4</v>
      </c>
      <c r="E193" s="27" t="s">
        <v>636</v>
      </c>
      <c r="F193" s="32" t="s">
        <v>232</v>
      </c>
    </row>
    <row r="194" spans="1:6">
      <c r="A194" s="40">
        <f t="shared" si="5"/>
        <v>0</v>
      </c>
      <c r="B194" s="50"/>
      <c r="C194" s="25" t="s">
        <v>2</v>
      </c>
      <c r="D194" s="25">
        <v>1</v>
      </c>
      <c r="E194" s="27" t="s">
        <v>107</v>
      </c>
      <c r="F194" s="32" t="s">
        <v>233</v>
      </c>
    </row>
    <row r="195" spans="1:6">
      <c r="A195" s="40">
        <f t="shared" si="5"/>
        <v>0</v>
      </c>
      <c r="B195" s="50"/>
      <c r="C195" s="25" t="s">
        <v>2</v>
      </c>
      <c r="D195" s="25">
        <v>2</v>
      </c>
      <c r="E195" s="27" t="s">
        <v>143</v>
      </c>
      <c r="F195" s="32" t="s">
        <v>234</v>
      </c>
    </row>
    <row r="196" spans="1:6">
      <c r="A196" s="40">
        <f t="shared" si="5"/>
        <v>0</v>
      </c>
      <c r="B196" s="50"/>
      <c r="C196" s="25" t="s">
        <v>2</v>
      </c>
      <c r="D196" s="25">
        <v>7</v>
      </c>
      <c r="E196" s="27" t="s">
        <v>144</v>
      </c>
      <c r="F196" s="32" t="s">
        <v>235</v>
      </c>
    </row>
    <row r="197" spans="1:6" ht="75">
      <c r="A197" s="40">
        <f t="shared" si="5"/>
        <v>0</v>
      </c>
      <c r="B197" s="50"/>
      <c r="C197" s="25" t="s">
        <v>76</v>
      </c>
      <c r="D197" s="26">
        <v>25.81</v>
      </c>
      <c r="E197" s="27" t="s">
        <v>665</v>
      </c>
      <c r="F197" s="32" t="s">
        <v>671</v>
      </c>
    </row>
    <row r="198" spans="1:6">
      <c r="A198" s="41"/>
      <c r="B198" s="42"/>
      <c r="C198" s="1"/>
      <c r="D198" s="1"/>
      <c r="E198" s="6" t="s">
        <v>221</v>
      </c>
      <c r="F198" s="8">
        <v>6.2</v>
      </c>
    </row>
    <row r="199" spans="1:6">
      <c r="A199" s="40">
        <f t="shared" si="5"/>
        <v>0</v>
      </c>
      <c r="B199" s="50"/>
      <c r="C199" s="25" t="s">
        <v>21</v>
      </c>
      <c r="D199" s="25">
        <v>24.3</v>
      </c>
      <c r="E199" s="27" t="s">
        <v>40</v>
      </c>
      <c r="F199" s="32" t="s">
        <v>236</v>
      </c>
    </row>
    <row r="200" spans="1:6" ht="37.5">
      <c r="A200" s="40">
        <f t="shared" si="5"/>
        <v>0</v>
      </c>
      <c r="B200" s="50"/>
      <c r="C200" s="25" t="s">
        <v>21</v>
      </c>
      <c r="D200" s="25">
        <v>5.98</v>
      </c>
      <c r="E200" s="27" t="s">
        <v>41</v>
      </c>
      <c r="F200" s="32" t="s">
        <v>237</v>
      </c>
    </row>
    <row r="201" spans="1:6">
      <c r="A201" s="40">
        <f t="shared" si="5"/>
        <v>0</v>
      </c>
      <c r="B201" s="50"/>
      <c r="C201" s="25" t="s">
        <v>21</v>
      </c>
      <c r="D201" s="25">
        <v>3.7</v>
      </c>
      <c r="E201" s="27" t="s">
        <v>43</v>
      </c>
      <c r="F201" s="32" t="s">
        <v>238</v>
      </c>
    </row>
    <row r="202" spans="1:6">
      <c r="A202" s="40">
        <f t="shared" si="5"/>
        <v>0</v>
      </c>
      <c r="B202" s="50"/>
      <c r="C202" s="25" t="s">
        <v>21</v>
      </c>
      <c r="D202" s="25">
        <v>20.6</v>
      </c>
      <c r="E202" s="27" t="s">
        <v>45</v>
      </c>
      <c r="F202" s="32" t="s">
        <v>239</v>
      </c>
    </row>
    <row r="203" spans="1:6" ht="56.25">
      <c r="A203" s="40">
        <f t="shared" si="5"/>
        <v>0</v>
      </c>
      <c r="B203" s="50"/>
      <c r="C203" s="25" t="s">
        <v>2</v>
      </c>
      <c r="D203" s="25">
        <v>1</v>
      </c>
      <c r="E203" s="27" t="s">
        <v>691</v>
      </c>
      <c r="F203" s="32" t="s">
        <v>240</v>
      </c>
    </row>
    <row r="204" spans="1:6" ht="56.25">
      <c r="A204" s="40">
        <f t="shared" si="5"/>
        <v>0</v>
      </c>
      <c r="B204" s="50"/>
      <c r="C204" s="25" t="s">
        <v>21</v>
      </c>
      <c r="D204" s="25">
        <v>3.7</v>
      </c>
      <c r="E204" s="27" t="s">
        <v>373</v>
      </c>
      <c r="F204" s="32" t="s">
        <v>241</v>
      </c>
    </row>
    <row r="205" spans="1:6">
      <c r="A205" s="40">
        <f t="shared" si="5"/>
        <v>0</v>
      </c>
      <c r="B205" s="50"/>
      <c r="C205" s="25" t="s">
        <v>2</v>
      </c>
      <c r="D205" s="25">
        <v>1</v>
      </c>
      <c r="E205" s="27" t="s">
        <v>49</v>
      </c>
      <c r="F205" s="32" t="s">
        <v>242</v>
      </c>
    </row>
    <row r="206" spans="1:6">
      <c r="A206" s="40">
        <f t="shared" si="5"/>
        <v>0</v>
      </c>
      <c r="B206" s="50"/>
      <c r="C206" s="25" t="s">
        <v>2</v>
      </c>
      <c r="D206" s="25">
        <v>1</v>
      </c>
      <c r="E206" s="27" t="s">
        <v>50</v>
      </c>
      <c r="F206" s="32" t="s">
        <v>243</v>
      </c>
    </row>
    <row r="207" spans="1:6">
      <c r="A207" s="40">
        <f t="shared" si="5"/>
        <v>0</v>
      </c>
      <c r="B207" s="50"/>
      <c r="C207" s="25" t="s">
        <v>2</v>
      </c>
      <c r="D207" s="25">
        <v>1</v>
      </c>
      <c r="E207" s="27" t="s">
        <v>51</v>
      </c>
      <c r="F207" s="32" t="s">
        <v>244</v>
      </c>
    </row>
    <row r="208" spans="1:6">
      <c r="A208" s="40">
        <f t="shared" si="5"/>
        <v>0</v>
      </c>
      <c r="B208" s="50"/>
      <c r="C208" s="25" t="s">
        <v>2</v>
      </c>
      <c r="D208" s="25">
        <v>1</v>
      </c>
      <c r="E208" s="27" t="s">
        <v>54</v>
      </c>
      <c r="F208" s="32" t="s">
        <v>245</v>
      </c>
    </row>
    <row r="209" spans="1:6">
      <c r="A209" s="40">
        <f t="shared" si="5"/>
        <v>0</v>
      </c>
      <c r="B209" s="50"/>
      <c r="C209" s="25" t="s">
        <v>2</v>
      </c>
      <c r="D209" s="25">
        <v>2</v>
      </c>
      <c r="E209" s="27" t="s">
        <v>55</v>
      </c>
      <c r="F209" s="32" t="s">
        <v>246</v>
      </c>
    </row>
    <row r="210" spans="1:6">
      <c r="A210" s="40">
        <f t="shared" si="5"/>
        <v>0</v>
      </c>
      <c r="B210" s="50"/>
      <c r="C210" s="25" t="s">
        <v>2</v>
      </c>
      <c r="D210" s="25">
        <v>2</v>
      </c>
      <c r="E210" s="27" t="s">
        <v>56</v>
      </c>
      <c r="F210" s="32" t="s">
        <v>247</v>
      </c>
    </row>
    <row r="211" spans="1:6">
      <c r="A211" s="40">
        <f t="shared" si="5"/>
        <v>0</v>
      </c>
      <c r="B211" s="50"/>
      <c r="C211" s="25" t="s">
        <v>21</v>
      </c>
      <c r="D211" s="25">
        <v>0.6</v>
      </c>
      <c r="E211" s="27" t="s">
        <v>692</v>
      </c>
      <c r="F211" s="32" t="s">
        <v>248</v>
      </c>
    </row>
    <row r="212" spans="1:6">
      <c r="A212" s="40">
        <f t="shared" si="5"/>
        <v>0</v>
      </c>
      <c r="B212" s="50"/>
      <c r="C212" s="25" t="s">
        <v>2</v>
      </c>
      <c r="D212" s="25">
        <v>1</v>
      </c>
      <c r="E212" s="27" t="s">
        <v>63</v>
      </c>
      <c r="F212" s="32" t="s">
        <v>249</v>
      </c>
    </row>
    <row r="213" spans="1:6">
      <c r="A213" s="40">
        <f t="shared" si="5"/>
        <v>0</v>
      </c>
      <c r="B213" s="50"/>
      <c r="C213" s="25" t="s">
        <v>2</v>
      </c>
      <c r="D213" s="25">
        <v>1</v>
      </c>
      <c r="E213" s="27" t="s">
        <v>109</v>
      </c>
      <c r="F213" s="32" t="s">
        <v>250</v>
      </c>
    </row>
    <row r="214" spans="1:6">
      <c r="A214" s="40">
        <f t="shared" si="5"/>
        <v>0</v>
      </c>
      <c r="B214" s="50"/>
      <c r="C214" s="25" t="s">
        <v>2</v>
      </c>
      <c r="D214" s="25">
        <v>2</v>
      </c>
      <c r="E214" s="27" t="s">
        <v>636</v>
      </c>
      <c r="F214" s="32" t="s">
        <v>251</v>
      </c>
    </row>
    <row r="215" spans="1:6" ht="37.5">
      <c r="A215" s="40">
        <f t="shared" si="5"/>
        <v>0</v>
      </c>
      <c r="B215" s="50"/>
      <c r="C215" s="25" t="s">
        <v>2</v>
      </c>
      <c r="D215" s="25">
        <v>1</v>
      </c>
      <c r="E215" s="27" t="s">
        <v>647</v>
      </c>
      <c r="F215" s="32" t="s">
        <v>252</v>
      </c>
    </row>
    <row r="216" spans="1:6">
      <c r="A216" s="40">
        <f t="shared" si="5"/>
        <v>0</v>
      </c>
      <c r="B216" s="50"/>
      <c r="C216" s="25" t="s">
        <v>2</v>
      </c>
      <c r="D216" s="25">
        <v>1</v>
      </c>
      <c r="E216" s="27" t="s">
        <v>68</v>
      </c>
      <c r="F216" s="32" t="s">
        <v>253</v>
      </c>
    </row>
    <row r="217" spans="1:6">
      <c r="A217" s="40">
        <f t="shared" si="5"/>
        <v>0</v>
      </c>
      <c r="B217" s="50"/>
      <c r="C217" s="25" t="s">
        <v>2</v>
      </c>
      <c r="D217" s="25">
        <v>2</v>
      </c>
      <c r="E217" s="27" t="s">
        <v>71</v>
      </c>
      <c r="F217" s="32" t="s">
        <v>254</v>
      </c>
    </row>
    <row r="218" spans="1:6">
      <c r="A218" s="40">
        <f t="shared" si="5"/>
        <v>0</v>
      </c>
      <c r="B218" s="50"/>
      <c r="C218" s="25" t="s">
        <v>2</v>
      </c>
      <c r="D218" s="25">
        <v>2</v>
      </c>
      <c r="E218" s="27" t="s">
        <v>73</v>
      </c>
      <c r="F218" s="32" t="s">
        <v>255</v>
      </c>
    </row>
    <row r="219" spans="1:6">
      <c r="A219" s="40">
        <f t="shared" si="5"/>
        <v>0</v>
      </c>
      <c r="B219" s="50"/>
      <c r="C219" s="25" t="s">
        <v>2</v>
      </c>
      <c r="D219" s="25">
        <v>4</v>
      </c>
      <c r="E219" s="27" t="s">
        <v>108</v>
      </c>
      <c r="F219" s="32" t="s">
        <v>256</v>
      </c>
    </row>
    <row r="220" spans="1:6">
      <c r="A220" s="40">
        <f t="shared" si="5"/>
        <v>0</v>
      </c>
      <c r="B220" s="50"/>
      <c r="C220" s="25" t="s">
        <v>2</v>
      </c>
      <c r="D220" s="25">
        <v>1</v>
      </c>
      <c r="E220" s="27" t="s">
        <v>223</v>
      </c>
      <c r="F220" s="32" t="s">
        <v>257</v>
      </c>
    </row>
    <row r="221" spans="1:6">
      <c r="A221" s="45">
        <f>SUM(A188:A220)</f>
        <v>0</v>
      </c>
      <c r="B221" s="71" t="s">
        <v>582</v>
      </c>
      <c r="C221" s="72"/>
      <c r="D221" s="72"/>
      <c r="E221" s="73"/>
      <c r="F221" s="12"/>
    </row>
    <row r="222" spans="1:6">
      <c r="A222" s="40"/>
      <c r="B222" s="40"/>
      <c r="C222" s="25"/>
      <c r="D222" s="25"/>
      <c r="E222" s="31" t="s">
        <v>222</v>
      </c>
      <c r="F222" s="32">
        <v>7</v>
      </c>
    </row>
    <row r="223" spans="1:6" ht="75">
      <c r="A223" s="47">
        <f>B223*D223</f>
        <v>0</v>
      </c>
      <c r="B223" s="50"/>
      <c r="C223" s="25" t="s">
        <v>76</v>
      </c>
      <c r="D223" s="25">
        <v>17.16</v>
      </c>
      <c r="E223" s="27" t="s">
        <v>375</v>
      </c>
      <c r="F223" s="32" t="s">
        <v>258</v>
      </c>
    </row>
    <row r="224" spans="1:6" ht="37.5">
      <c r="A224" s="47">
        <f t="shared" ref="A224:A259" si="6">B224*D224</f>
        <v>0</v>
      </c>
      <c r="B224" s="50"/>
      <c r="C224" s="25" t="s">
        <v>2</v>
      </c>
      <c r="D224" s="25">
        <v>1</v>
      </c>
      <c r="E224" s="27" t="s">
        <v>688</v>
      </c>
      <c r="F224" s="32" t="s">
        <v>259</v>
      </c>
    </row>
    <row r="225" spans="1:6" ht="37.5">
      <c r="A225" s="47">
        <f t="shared" si="6"/>
        <v>0</v>
      </c>
      <c r="B225" s="50"/>
      <c r="C225" s="25" t="s">
        <v>2</v>
      </c>
      <c r="D225" s="25">
        <v>1</v>
      </c>
      <c r="E225" s="27" t="s">
        <v>105</v>
      </c>
      <c r="F225" s="32" t="s">
        <v>260</v>
      </c>
    </row>
    <row r="226" spans="1:6">
      <c r="A226" s="47">
        <f t="shared" si="6"/>
        <v>0</v>
      </c>
      <c r="B226" s="50"/>
      <c r="C226" s="25" t="s">
        <v>2</v>
      </c>
      <c r="D226" s="25">
        <v>2</v>
      </c>
      <c r="E226" s="27" t="s">
        <v>636</v>
      </c>
      <c r="F226" s="32" t="s">
        <v>261</v>
      </c>
    </row>
    <row r="227" spans="1:6">
      <c r="A227" s="47">
        <f t="shared" si="6"/>
        <v>0</v>
      </c>
      <c r="B227" s="50"/>
      <c r="C227" s="25" t="s">
        <v>2</v>
      </c>
      <c r="D227" s="25">
        <v>2</v>
      </c>
      <c r="E227" s="27" t="s">
        <v>224</v>
      </c>
      <c r="F227" s="32" t="s">
        <v>262</v>
      </c>
    </row>
    <row r="228" spans="1:6">
      <c r="A228" s="47">
        <f t="shared" si="6"/>
        <v>0</v>
      </c>
      <c r="B228" s="50"/>
      <c r="C228" s="25" t="s">
        <v>2</v>
      </c>
      <c r="D228" s="25">
        <v>1</v>
      </c>
      <c r="E228" s="27" t="s">
        <v>107</v>
      </c>
      <c r="F228" s="32" t="s">
        <v>263</v>
      </c>
    </row>
    <row r="229" spans="1:6">
      <c r="A229" s="47">
        <f t="shared" si="6"/>
        <v>0</v>
      </c>
      <c r="B229" s="50"/>
      <c r="C229" s="25" t="s">
        <v>2</v>
      </c>
      <c r="D229" s="25">
        <v>1</v>
      </c>
      <c r="E229" s="27" t="s">
        <v>143</v>
      </c>
      <c r="F229" s="32" t="s">
        <v>264</v>
      </c>
    </row>
    <row r="230" spans="1:6" ht="37.5">
      <c r="A230" s="47">
        <f t="shared" si="6"/>
        <v>0</v>
      </c>
      <c r="B230" s="50"/>
      <c r="C230" s="25" t="s">
        <v>2</v>
      </c>
      <c r="D230" s="25">
        <v>1</v>
      </c>
      <c r="E230" s="27" t="s">
        <v>225</v>
      </c>
      <c r="F230" s="32" t="s">
        <v>265</v>
      </c>
    </row>
    <row r="231" spans="1:6" ht="28.5" customHeight="1">
      <c r="A231" s="47">
        <f t="shared" si="6"/>
        <v>0</v>
      </c>
      <c r="B231" s="50"/>
      <c r="C231" s="25" t="s">
        <v>2</v>
      </c>
      <c r="D231" s="25">
        <v>3</v>
      </c>
      <c r="E231" s="27" t="s">
        <v>144</v>
      </c>
      <c r="F231" s="32" t="s">
        <v>266</v>
      </c>
    </row>
    <row r="232" spans="1:6" ht="75">
      <c r="A232" s="47">
        <f t="shared" si="6"/>
        <v>0</v>
      </c>
      <c r="B232" s="50"/>
      <c r="C232" s="25" t="s">
        <v>76</v>
      </c>
      <c r="D232" s="25">
        <v>17.16</v>
      </c>
      <c r="E232" s="27" t="s">
        <v>665</v>
      </c>
      <c r="F232" s="32" t="s">
        <v>672</v>
      </c>
    </row>
    <row r="233" spans="1:6">
      <c r="A233" s="48"/>
      <c r="B233" s="41"/>
      <c r="C233" s="4"/>
      <c r="D233" s="4"/>
      <c r="E233" s="6" t="s">
        <v>226</v>
      </c>
      <c r="F233" s="3">
        <v>7.2</v>
      </c>
    </row>
    <row r="234" spans="1:6">
      <c r="A234" s="47">
        <f t="shared" si="6"/>
        <v>0</v>
      </c>
      <c r="B234" s="50"/>
      <c r="C234" s="25" t="s">
        <v>21</v>
      </c>
      <c r="D234" s="25">
        <v>24.3</v>
      </c>
      <c r="E234" s="27" t="s">
        <v>40</v>
      </c>
      <c r="F234" s="32" t="s">
        <v>267</v>
      </c>
    </row>
    <row r="235" spans="1:6" ht="37.5">
      <c r="A235" s="47">
        <f t="shared" si="6"/>
        <v>0</v>
      </c>
      <c r="B235" s="50"/>
      <c r="C235" s="25" t="s">
        <v>21</v>
      </c>
      <c r="D235" s="25">
        <v>5.98</v>
      </c>
      <c r="E235" s="27" t="s">
        <v>41</v>
      </c>
      <c r="F235" s="32" t="s">
        <v>268</v>
      </c>
    </row>
    <row r="236" spans="1:6">
      <c r="A236" s="47">
        <f t="shared" si="6"/>
        <v>0</v>
      </c>
      <c r="B236" s="50"/>
      <c r="C236" s="25" t="s">
        <v>21</v>
      </c>
      <c r="D236" s="25">
        <v>3.7</v>
      </c>
      <c r="E236" s="27" t="s">
        <v>43</v>
      </c>
      <c r="F236" s="32" t="s">
        <v>269</v>
      </c>
    </row>
    <row r="237" spans="1:6">
      <c r="A237" s="47">
        <f t="shared" si="6"/>
        <v>0</v>
      </c>
      <c r="B237" s="50"/>
      <c r="C237" s="25" t="s">
        <v>21</v>
      </c>
      <c r="D237" s="25">
        <v>20.6</v>
      </c>
      <c r="E237" s="27" t="s">
        <v>45</v>
      </c>
      <c r="F237" s="32" t="s">
        <v>270</v>
      </c>
    </row>
    <row r="238" spans="1:6" ht="56.25">
      <c r="A238" s="47">
        <f t="shared" si="6"/>
        <v>0</v>
      </c>
      <c r="B238" s="50"/>
      <c r="C238" s="25" t="s">
        <v>2</v>
      </c>
      <c r="D238" s="25">
        <v>1</v>
      </c>
      <c r="E238" s="27" t="s">
        <v>691</v>
      </c>
      <c r="F238" s="32" t="s">
        <v>271</v>
      </c>
    </row>
    <row r="239" spans="1:6" ht="56.25">
      <c r="A239" s="47">
        <f t="shared" si="6"/>
        <v>0</v>
      </c>
      <c r="B239" s="50"/>
      <c r="C239" s="25" t="s">
        <v>21</v>
      </c>
      <c r="D239" s="25">
        <v>3.7</v>
      </c>
      <c r="E239" s="27" t="s">
        <v>373</v>
      </c>
      <c r="F239" s="32" t="s">
        <v>272</v>
      </c>
    </row>
    <row r="240" spans="1:6">
      <c r="A240" s="47">
        <f t="shared" si="6"/>
        <v>0</v>
      </c>
      <c r="B240" s="50"/>
      <c r="C240" s="25" t="s">
        <v>2</v>
      </c>
      <c r="D240" s="25">
        <v>1</v>
      </c>
      <c r="E240" s="27" t="s">
        <v>49</v>
      </c>
      <c r="F240" s="32" t="s">
        <v>273</v>
      </c>
    </row>
    <row r="241" spans="1:6">
      <c r="A241" s="47">
        <f t="shared" si="6"/>
        <v>0</v>
      </c>
      <c r="B241" s="50"/>
      <c r="C241" s="25" t="s">
        <v>2</v>
      </c>
      <c r="D241" s="25">
        <v>1</v>
      </c>
      <c r="E241" s="27" t="s">
        <v>50</v>
      </c>
      <c r="F241" s="32" t="s">
        <v>274</v>
      </c>
    </row>
    <row r="242" spans="1:6">
      <c r="A242" s="47">
        <f t="shared" si="6"/>
        <v>0</v>
      </c>
      <c r="B242" s="50"/>
      <c r="C242" s="25" t="s">
        <v>2</v>
      </c>
      <c r="D242" s="25">
        <v>1</v>
      </c>
      <c r="E242" s="27" t="s">
        <v>51</v>
      </c>
      <c r="F242" s="32" t="s">
        <v>275</v>
      </c>
    </row>
    <row r="243" spans="1:6">
      <c r="A243" s="47">
        <f t="shared" si="6"/>
        <v>0</v>
      </c>
      <c r="B243" s="50"/>
      <c r="C243" s="25" t="s">
        <v>2</v>
      </c>
      <c r="D243" s="25">
        <v>1</v>
      </c>
      <c r="E243" s="27" t="s">
        <v>54</v>
      </c>
      <c r="F243" s="32" t="s">
        <v>276</v>
      </c>
    </row>
    <row r="244" spans="1:6">
      <c r="A244" s="47">
        <f t="shared" si="6"/>
        <v>0</v>
      </c>
      <c r="B244" s="50"/>
      <c r="C244" s="25" t="s">
        <v>2</v>
      </c>
      <c r="D244" s="25">
        <v>2</v>
      </c>
      <c r="E244" s="27" t="s">
        <v>55</v>
      </c>
      <c r="F244" s="32" t="s">
        <v>277</v>
      </c>
    </row>
    <row r="245" spans="1:6">
      <c r="A245" s="47">
        <f t="shared" si="6"/>
        <v>0</v>
      </c>
      <c r="B245" s="50"/>
      <c r="C245" s="25" t="s">
        <v>2</v>
      </c>
      <c r="D245" s="25">
        <v>2</v>
      </c>
      <c r="E245" s="27" t="s">
        <v>56</v>
      </c>
      <c r="F245" s="32" t="s">
        <v>278</v>
      </c>
    </row>
    <row r="246" spans="1:6">
      <c r="A246" s="47">
        <f t="shared" si="6"/>
        <v>0</v>
      </c>
      <c r="B246" s="50"/>
      <c r="C246" s="25" t="s">
        <v>21</v>
      </c>
      <c r="D246" s="25">
        <v>0.6</v>
      </c>
      <c r="E246" s="27" t="s">
        <v>725</v>
      </c>
      <c r="F246" s="32" t="s">
        <v>279</v>
      </c>
    </row>
    <row r="247" spans="1:6">
      <c r="A247" s="47">
        <f t="shared" si="6"/>
        <v>0</v>
      </c>
      <c r="B247" s="50"/>
      <c r="C247" s="25" t="s">
        <v>2</v>
      </c>
      <c r="D247" s="25">
        <v>1</v>
      </c>
      <c r="E247" s="27" t="s">
        <v>63</v>
      </c>
      <c r="F247" s="32" t="s">
        <v>280</v>
      </c>
    </row>
    <row r="248" spans="1:6">
      <c r="A248" s="47">
        <f t="shared" si="6"/>
        <v>0</v>
      </c>
      <c r="B248" s="50"/>
      <c r="C248" s="25" t="s">
        <v>2</v>
      </c>
      <c r="D248" s="25">
        <v>1</v>
      </c>
      <c r="E248" s="27" t="s">
        <v>109</v>
      </c>
      <c r="F248" s="32" t="s">
        <v>281</v>
      </c>
    </row>
    <row r="249" spans="1:6">
      <c r="A249" s="47">
        <f t="shared" si="6"/>
        <v>0</v>
      </c>
      <c r="B249" s="50"/>
      <c r="C249" s="25" t="s">
        <v>2</v>
      </c>
      <c r="D249" s="25">
        <v>2</v>
      </c>
      <c r="E249" s="27" t="s">
        <v>636</v>
      </c>
      <c r="F249" s="32" t="s">
        <v>282</v>
      </c>
    </row>
    <row r="250" spans="1:6" ht="37.5">
      <c r="A250" s="47">
        <f t="shared" si="6"/>
        <v>0</v>
      </c>
      <c r="B250" s="50"/>
      <c r="C250" s="25" t="s">
        <v>2</v>
      </c>
      <c r="D250" s="25">
        <v>1</v>
      </c>
      <c r="E250" s="27" t="s">
        <v>648</v>
      </c>
      <c r="F250" s="32" t="s">
        <v>283</v>
      </c>
    </row>
    <row r="251" spans="1:6">
      <c r="A251" s="47">
        <f t="shared" si="6"/>
        <v>0</v>
      </c>
      <c r="B251" s="50"/>
      <c r="C251" s="25" t="s">
        <v>2</v>
      </c>
      <c r="D251" s="25">
        <v>1</v>
      </c>
      <c r="E251" s="27" t="s">
        <v>68</v>
      </c>
      <c r="F251" s="32" t="s">
        <v>284</v>
      </c>
    </row>
    <row r="252" spans="1:6">
      <c r="A252" s="47">
        <f t="shared" si="6"/>
        <v>0</v>
      </c>
      <c r="B252" s="50"/>
      <c r="C252" s="25" t="s">
        <v>2</v>
      </c>
      <c r="D252" s="25">
        <v>2</v>
      </c>
      <c r="E252" s="27" t="s">
        <v>71</v>
      </c>
      <c r="F252" s="32" t="s">
        <v>285</v>
      </c>
    </row>
    <row r="253" spans="1:6">
      <c r="A253" s="47">
        <f t="shared" si="6"/>
        <v>0</v>
      </c>
      <c r="B253" s="50"/>
      <c r="C253" s="25" t="s">
        <v>2</v>
      </c>
      <c r="D253" s="25">
        <v>2</v>
      </c>
      <c r="E253" s="27" t="s">
        <v>73</v>
      </c>
      <c r="F253" s="32" t="s">
        <v>286</v>
      </c>
    </row>
    <row r="254" spans="1:6">
      <c r="A254" s="47">
        <f t="shared" si="6"/>
        <v>0</v>
      </c>
      <c r="B254" s="50"/>
      <c r="C254" s="25" t="s">
        <v>2</v>
      </c>
      <c r="D254" s="25">
        <v>4</v>
      </c>
      <c r="E254" s="27" t="s">
        <v>108</v>
      </c>
      <c r="F254" s="32" t="s">
        <v>287</v>
      </c>
    </row>
    <row r="255" spans="1:6">
      <c r="A255" s="47">
        <f t="shared" si="6"/>
        <v>0</v>
      </c>
      <c r="B255" s="50"/>
      <c r="C255" s="25" t="s">
        <v>2</v>
      </c>
      <c r="D255" s="25">
        <v>1</v>
      </c>
      <c r="E255" s="27" t="s">
        <v>152</v>
      </c>
      <c r="F255" s="32" t="s">
        <v>288</v>
      </c>
    </row>
    <row r="256" spans="1:6">
      <c r="A256" s="47">
        <f t="shared" si="6"/>
        <v>0</v>
      </c>
      <c r="B256" s="50"/>
      <c r="C256" s="25" t="s">
        <v>2</v>
      </c>
      <c r="D256" s="25">
        <v>1</v>
      </c>
      <c r="E256" s="27" t="s">
        <v>153</v>
      </c>
      <c r="F256" s="32" t="s">
        <v>289</v>
      </c>
    </row>
    <row r="257" spans="1:6">
      <c r="A257" s="47">
        <f t="shared" si="6"/>
        <v>0</v>
      </c>
      <c r="B257" s="50"/>
      <c r="C257" s="25" t="s">
        <v>2</v>
      </c>
      <c r="D257" s="25">
        <v>1</v>
      </c>
      <c r="E257" s="27" t="s">
        <v>154</v>
      </c>
      <c r="F257" s="32" t="s">
        <v>290</v>
      </c>
    </row>
    <row r="258" spans="1:6">
      <c r="A258" s="47">
        <f t="shared" si="6"/>
        <v>0</v>
      </c>
      <c r="B258" s="50"/>
      <c r="C258" s="25" t="s">
        <v>2</v>
      </c>
      <c r="D258" s="25">
        <v>1</v>
      </c>
      <c r="E258" s="27" t="s">
        <v>155</v>
      </c>
      <c r="F258" s="32" t="s">
        <v>291</v>
      </c>
    </row>
    <row r="259" spans="1:6">
      <c r="A259" s="47">
        <f t="shared" si="6"/>
        <v>0</v>
      </c>
      <c r="B259" s="50"/>
      <c r="C259" s="25" t="s">
        <v>2</v>
      </c>
      <c r="D259" s="25">
        <v>1</v>
      </c>
      <c r="E259" s="27" t="s">
        <v>223</v>
      </c>
      <c r="F259" s="32" t="s">
        <v>384</v>
      </c>
    </row>
    <row r="260" spans="1:6">
      <c r="A260" s="45">
        <f>SUM(A223:A259)</f>
        <v>0</v>
      </c>
      <c r="B260" s="71" t="s">
        <v>581</v>
      </c>
      <c r="C260" s="72"/>
      <c r="D260" s="72"/>
      <c r="E260" s="73"/>
      <c r="F260" s="12"/>
    </row>
    <row r="261" spans="1:6">
      <c r="A261" s="40"/>
      <c r="B261" s="40"/>
      <c r="C261" s="25"/>
      <c r="D261" s="25"/>
      <c r="E261" s="31" t="s">
        <v>292</v>
      </c>
      <c r="F261" s="32">
        <v>8</v>
      </c>
    </row>
    <row r="262" spans="1:6" ht="75">
      <c r="A262" s="40">
        <f>B262*D262</f>
        <v>0</v>
      </c>
      <c r="B262" s="50"/>
      <c r="C262" s="25" t="s">
        <v>76</v>
      </c>
      <c r="D262" s="25">
        <v>15.84</v>
      </c>
      <c r="E262" s="27" t="s">
        <v>375</v>
      </c>
      <c r="F262" s="32" t="s">
        <v>385</v>
      </c>
    </row>
    <row r="263" spans="1:6" ht="37.5">
      <c r="A263" s="40">
        <f t="shared" ref="A263:A297" si="7">B263*D263</f>
        <v>0</v>
      </c>
      <c r="B263" s="50"/>
      <c r="C263" s="25" t="s">
        <v>2</v>
      </c>
      <c r="D263" s="25">
        <v>1</v>
      </c>
      <c r="E263" s="27" t="s">
        <v>688</v>
      </c>
      <c r="F263" s="32" t="s">
        <v>386</v>
      </c>
    </row>
    <row r="264" spans="1:6" ht="37.5">
      <c r="A264" s="40">
        <f t="shared" si="7"/>
        <v>0</v>
      </c>
      <c r="B264" s="50"/>
      <c r="C264" s="25" t="s">
        <v>2</v>
      </c>
      <c r="D264" s="25">
        <v>1</v>
      </c>
      <c r="E264" s="27" t="s">
        <v>105</v>
      </c>
      <c r="F264" s="32" t="s">
        <v>387</v>
      </c>
    </row>
    <row r="265" spans="1:6">
      <c r="A265" s="40">
        <f t="shared" si="7"/>
        <v>0</v>
      </c>
      <c r="B265" s="50"/>
      <c r="C265" s="25" t="s">
        <v>2</v>
      </c>
      <c r="D265" s="25">
        <v>2</v>
      </c>
      <c r="E265" s="27" t="s">
        <v>636</v>
      </c>
      <c r="F265" s="32" t="s">
        <v>388</v>
      </c>
    </row>
    <row r="266" spans="1:6">
      <c r="A266" s="40">
        <f t="shared" si="7"/>
        <v>0</v>
      </c>
      <c r="B266" s="50"/>
      <c r="C266" s="25" t="s">
        <v>2</v>
      </c>
      <c r="D266" s="25">
        <v>2</v>
      </c>
      <c r="E266" s="27" t="s">
        <v>224</v>
      </c>
      <c r="F266" s="32" t="s">
        <v>389</v>
      </c>
    </row>
    <row r="267" spans="1:6">
      <c r="A267" s="40">
        <f t="shared" si="7"/>
        <v>0</v>
      </c>
      <c r="B267" s="50"/>
      <c r="C267" s="25" t="s">
        <v>2</v>
      </c>
      <c r="D267" s="25">
        <v>1</v>
      </c>
      <c r="E267" s="27" t="s">
        <v>107</v>
      </c>
      <c r="F267" s="32" t="s">
        <v>390</v>
      </c>
    </row>
    <row r="268" spans="1:6">
      <c r="A268" s="40">
        <f t="shared" si="7"/>
        <v>0</v>
      </c>
      <c r="B268" s="50"/>
      <c r="C268" s="25" t="s">
        <v>2</v>
      </c>
      <c r="D268" s="25">
        <v>1</v>
      </c>
      <c r="E268" s="27" t="s">
        <v>143</v>
      </c>
      <c r="F268" s="32" t="s">
        <v>391</v>
      </c>
    </row>
    <row r="269" spans="1:6" ht="18" customHeight="1">
      <c r="A269" s="40">
        <f t="shared" si="7"/>
        <v>0</v>
      </c>
      <c r="B269" s="50"/>
      <c r="C269" s="25" t="s">
        <v>2</v>
      </c>
      <c r="D269" s="25">
        <v>1</v>
      </c>
      <c r="E269" s="27" t="s">
        <v>225</v>
      </c>
      <c r="F269" s="32" t="s">
        <v>392</v>
      </c>
    </row>
    <row r="270" spans="1:6">
      <c r="A270" s="40">
        <f t="shared" si="7"/>
        <v>0</v>
      </c>
      <c r="B270" s="50"/>
      <c r="C270" s="25" t="s">
        <v>2</v>
      </c>
      <c r="D270" s="25">
        <v>4</v>
      </c>
      <c r="E270" s="27" t="s">
        <v>144</v>
      </c>
      <c r="F270" s="32" t="s">
        <v>393</v>
      </c>
    </row>
    <row r="271" spans="1:6" ht="75">
      <c r="A271" s="40">
        <f t="shared" si="7"/>
        <v>0</v>
      </c>
      <c r="B271" s="50"/>
      <c r="C271" s="25" t="s">
        <v>76</v>
      </c>
      <c r="D271" s="25">
        <v>15.84</v>
      </c>
      <c r="E271" s="27" t="s">
        <v>665</v>
      </c>
      <c r="F271" s="32" t="s">
        <v>673</v>
      </c>
    </row>
    <row r="272" spans="1:6">
      <c r="A272" s="41"/>
      <c r="B272" s="42"/>
      <c r="C272" s="1"/>
      <c r="D272" s="1"/>
      <c r="E272" s="6" t="s">
        <v>293</v>
      </c>
      <c r="F272" s="8">
        <v>8.1999999999999993</v>
      </c>
    </row>
    <row r="273" spans="1:6">
      <c r="A273" s="40">
        <f t="shared" si="7"/>
        <v>0</v>
      </c>
      <c r="B273" s="50"/>
      <c r="C273" s="25" t="s">
        <v>21</v>
      </c>
      <c r="D273" s="25">
        <v>27.08</v>
      </c>
      <c r="E273" s="27" t="s">
        <v>40</v>
      </c>
      <c r="F273" s="32" t="s">
        <v>394</v>
      </c>
    </row>
    <row r="274" spans="1:6" ht="37.5">
      <c r="A274" s="40">
        <f t="shared" si="7"/>
        <v>0</v>
      </c>
      <c r="B274" s="50"/>
      <c r="C274" s="25" t="s">
        <v>21</v>
      </c>
      <c r="D274" s="25">
        <v>5.48</v>
      </c>
      <c r="E274" s="27" t="s">
        <v>41</v>
      </c>
      <c r="F274" s="32" t="s">
        <v>395</v>
      </c>
    </row>
    <row r="275" spans="1:6">
      <c r="A275" s="40">
        <f t="shared" si="7"/>
        <v>0</v>
      </c>
      <c r="B275" s="50"/>
      <c r="C275" s="25" t="s">
        <v>21</v>
      </c>
      <c r="D275" s="25">
        <v>3.08</v>
      </c>
      <c r="E275" s="27" t="s">
        <v>43</v>
      </c>
      <c r="F275" s="32" t="s">
        <v>396</v>
      </c>
    </row>
    <row r="276" spans="1:6">
      <c r="A276" s="40">
        <f t="shared" si="7"/>
        <v>0</v>
      </c>
      <c r="B276" s="50"/>
      <c r="C276" s="25" t="s">
        <v>21</v>
      </c>
      <c r="D276" s="25">
        <v>24</v>
      </c>
      <c r="E276" s="27" t="s">
        <v>45</v>
      </c>
      <c r="F276" s="32" t="s">
        <v>397</v>
      </c>
    </row>
    <row r="277" spans="1:6" ht="56.25">
      <c r="A277" s="40">
        <f t="shared" si="7"/>
        <v>0</v>
      </c>
      <c r="B277" s="50"/>
      <c r="C277" s="25" t="s">
        <v>2</v>
      </c>
      <c r="D277" s="25">
        <v>1</v>
      </c>
      <c r="E277" s="27" t="s">
        <v>691</v>
      </c>
      <c r="F277" s="32" t="s">
        <v>398</v>
      </c>
    </row>
    <row r="278" spans="1:6" ht="56.25">
      <c r="A278" s="40">
        <f t="shared" si="7"/>
        <v>0</v>
      </c>
      <c r="B278" s="50"/>
      <c r="C278" s="25" t="s">
        <v>21</v>
      </c>
      <c r="D278" s="25">
        <v>3.08</v>
      </c>
      <c r="E278" s="27" t="s">
        <v>373</v>
      </c>
      <c r="F278" s="32" t="s">
        <v>399</v>
      </c>
    </row>
    <row r="279" spans="1:6">
      <c r="A279" s="40">
        <f t="shared" si="7"/>
        <v>0</v>
      </c>
      <c r="B279" s="50"/>
      <c r="C279" s="25" t="s">
        <v>2</v>
      </c>
      <c r="D279" s="25">
        <v>1</v>
      </c>
      <c r="E279" s="27" t="s">
        <v>49</v>
      </c>
      <c r="F279" s="32" t="s">
        <v>400</v>
      </c>
    </row>
    <row r="280" spans="1:6">
      <c r="A280" s="40">
        <f t="shared" si="7"/>
        <v>0</v>
      </c>
      <c r="B280" s="50"/>
      <c r="C280" s="25" t="s">
        <v>2</v>
      </c>
      <c r="D280" s="25">
        <v>1</v>
      </c>
      <c r="E280" s="27" t="s">
        <v>50</v>
      </c>
      <c r="F280" s="32" t="s">
        <v>401</v>
      </c>
    </row>
    <row r="281" spans="1:6">
      <c r="A281" s="40">
        <f t="shared" si="7"/>
        <v>0</v>
      </c>
      <c r="B281" s="50"/>
      <c r="C281" s="25" t="s">
        <v>2</v>
      </c>
      <c r="D281" s="25">
        <v>1</v>
      </c>
      <c r="E281" s="27" t="s">
        <v>51</v>
      </c>
      <c r="F281" s="32" t="s">
        <v>402</v>
      </c>
    </row>
    <row r="282" spans="1:6">
      <c r="A282" s="40">
        <f t="shared" si="7"/>
        <v>0</v>
      </c>
      <c r="B282" s="50"/>
      <c r="C282" s="25" t="s">
        <v>2</v>
      </c>
      <c r="D282" s="25">
        <v>1</v>
      </c>
      <c r="E282" s="27" t="s">
        <v>54</v>
      </c>
      <c r="F282" s="32" t="s">
        <v>403</v>
      </c>
    </row>
    <row r="283" spans="1:6">
      <c r="A283" s="40">
        <f t="shared" si="7"/>
        <v>0</v>
      </c>
      <c r="B283" s="50"/>
      <c r="C283" s="25" t="s">
        <v>2</v>
      </c>
      <c r="D283" s="25">
        <v>2</v>
      </c>
      <c r="E283" s="27" t="s">
        <v>55</v>
      </c>
      <c r="F283" s="32" t="s">
        <v>404</v>
      </c>
    </row>
    <row r="284" spans="1:6">
      <c r="A284" s="40">
        <f t="shared" si="7"/>
        <v>0</v>
      </c>
      <c r="B284" s="50"/>
      <c r="C284" s="25" t="s">
        <v>2</v>
      </c>
      <c r="D284" s="25">
        <v>1</v>
      </c>
      <c r="E284" s="27" t="s">
        <v>56</v>
      </c>
      <c r="F284" s="32" t="s">
        <v>405</v>
      </c>
    </row>
    <row r="285" spans="1:6">
      <c r="A285" s="40">
        <f t="shared" si="7"/>
        <v>0</v>
      </c>
      <c r="B285" s="50"/>
      <c r="C285" s="25" t="s">
        <v>21</v>
      </c>
      <c r="D285" s="25">
        <v>0.55000000000000004</v>
      </c>
      <c r="E285" s="27" t="s">
        <v>693</v>
      </c>
      <c r="F285" s="32" t="s">
        <v>406</v>
      </c>
    </row>
    <row r="286" spans="1:6">
      <c r="A286" s="40">
        <f t="shared" si="7"/>
        <v>0</v>
      </c>
      <c r="B286" s="50"/>
      <c r="C286" s="25" t="s">
        <v>2</v>
      </c>
      <c r="D286" s="25">
        <v>1</v>
      </c>
      <c r="E286" s="27" t="s">
        <v>63</v>
      </c>
      <c r="F286" s="32" t="s">
        <v>407</v>
      </c>
    </row>
    <row r="287" spans="1:6">
      <c r="A287" s="40">
        <f t="shared" si="7"/>
        <v>0</v>
      </c>
      <c r="B287" s="50"/>
      <c r="C287" s="25" t="s">
        <v>2</v>
      </c>
      <c r="D287" s="25">
        <v>1</v>
      </c>
      <c r="E287" s="27" t="s">
        <v>109</v>
      </c>
      <c r="F287" s="32" t="s">
        <v>408</v>
      </c>
    </row>
    <row r="288" spans="1:6">
      <c r="A288" s="40">
        <f t="shared" si="7"/>
        <v>0</v>
      </c>
      <c r="B288" s="50"/>
      <c r="C288" s="25" t="s">
        <v>2</v>
      </c>
      <c r="D288" s="25">
        <v>2</v>
      </c>
      <c r="E288" s="27" t="s">
        <v>636</v>
      </c>
      <c r="F288" s="32" t="s">
        <v>409</v>
      </c>
    </row>
    <row r="289" spans="1:6" ht="37.5">
      <c r="A289" s="40">
        <f t="shared" si="7"/>
        <v>0</v>
      </c>
      <c r="B289" s="50"/>
      <c r="C289" s="25" t="s">
        <v>2</v>
      </c>
      <c r="D289" s="25">
        <v>1</v>
      </c>
      <c r="E289" s="27" t="s">
        <v>647</v>
      </c>
      <c r="F289" s="32" t="s">
        <v>410</v>
      </c>
    </row>
    <row r="290" spans="1:6">
      <c r="A290" s="40">
        <f t="shared" si="7"/>
        <v>0</v>
      </c>
      <c r="B290" s="50"/>
      <c r="C290" s="25" t="s">
        <v>2</v>
      </c>
      <c r="D290" s="25">
        <v>1</v>
      </c>
      <c r="E290" s="27" t="s">
        <v>68</v>
      </c>
      <c r="F290" s="32" t="s">
        <v>411</v>
      </c>
    </row>
    <row r="291" spans="1:6">
      <c r="A291" s="40">
        <f t="shared" si="7"/>
        <v>0</v>
      </c>
      <c r="B291" s="50"/>
      <c r="C291" s="25" t="s">
        <v>2</v>
      </c>
      <c r="D291" s="25">
        <v>2</v>
      </c>
      <c r="E291" s="27" t="s">
        <v>71</v>
      </c>
      <c r="F291" s="32" t="s">
        <v>412</v>
      </c>
    </row>
    <row r="292" spans="1:6">
      <c r="A292" s="40">
        <f t="shared" si="7"/>
        <v>0</v>
      </c>
      <c r="B292" s="50"/>
      <c r="C292" s="25" t="s">
        <v>2</v>
      </c>
      <c r="D292" s="25">
        <v>2</v>
      </c>
      <c r="E292" s="27" t="s">
        <v>73</v>
      </c>
      <c r="F292" s="32" t="s">
        <v>413</v>
      </c>
    </row>
    <row r="293" spans="1:6">
      <c r="A293" s="40">
        <f t="shared" si="7"/>
        <v>0</v>
      </c>
      <c r="B293" s="50"/>
      <c r="C293" s="25" t="s">
        <v>2</v>
      </c>
      <c r="D293" s="25">
        <v>4</v>
      </c>
      <c r="E293" s="27" t="s">
        <v>108</v>
      </c>
      <c r="F293" s="32" t="s">
        <v>414</v>
      </c>
    </row>
    <row r="294" spans="1:6">
      <c r="A294" s="40">
        <f t="shared" si="7"/>
        <v>0</v>
      </c>
      <c r="B294" s="50"/>
      <c r="C294" s="25" t="s">
        <v>2</v>
      </c>
      <c r="D294" s="25">
        <v>1</v>
      </c>
      <c r="E294" s="27" t="s">
        <v>152</v>
      </c>
      <c r="F294" s="32" t="s">
        <v>415</v>
      </c>
    </row>
    <row r="295" spans="1:6">
      <c r="A295" s="40">
        <f t="shared" si="7"/>
        <v>0</v>
      </c>
      <c r="B295" s="50"/>
      <c r="C295" s="25" t="s">
        <v>2</v>
      </c>
      <c r="D295" s="25">
        <v>1</v>
      </c>
      <c r="E295" s="27" t="s">
        <v>153</v>
      </c>
      <c r="F295" s="32" t="s">
        <v>416</v>
      </c>
    </row>
    <row r="296" spans="1:6">
      <c r="A296" s="40">
        <f t="shared" si="7"/>
        <v>0</v>
      </c>
      <c r="B296" s="50"/>
      <c r="C296" s="25" t="s">
        <v>2</v>
      </c>
      <c r="D296" s="25">
        <v>1</v>
      </c>
      <c r="E296" s="27" t="s">
        <v>154</v>
      </c>
      <c r="F296" s="32" t="s">
        <v>417</v>
      </c>
    </row>
    <row r="297" spans="1:6">
      <c r="A297" s="40">
        <f t="shared" si="7"/>
        <v>0</v>
      </c>
      <c r="B297" s="50"/>
      <c r="C297" s="25" t="s">
        <v>2</v>
      </c>
      <c r="D297" s="25">
        <v>1</v>
      </c>
      <c r="E297" s="27" t="s">
        <v>155</v>
      </c>
      <c r="F297" s="32" t="s">
        <v>418</v>
      </c>
    </row>
    <row r="298" spans="1:6">
      <c r="A298" s="45">
        <f>SUM(A262:A297)</f>
        <v>0</v>
      </c>
      <c r="B298" s="71" t="s">
        <v>584</v>
      </c>
      <c r="C298" s="72"/>
      <c r="D298" s="72"/>
      <c r="E298" s="73"/>
      <c r="F298" s="12"/>
    </row>
    <row r="299" spans="1:6" ht="37.5">
      <c r="A299" s="40"/>
      <c r="B299" s="40"/>
      <c r="C299" s="25"/>
      <c r="D299" s="25"/>
      <c r="E299" s="31" t="s">
        <v>294</v>
      </c>
      <c r="F299" s="32">
        <v>9</v>
      </c>
    </row>
    <row r="300" spans="1:6" ht="75">
      <c r="A300" s="40">
        <f>B300*D300</f>
        <v>0</v>
      </c>
      <c r="B300" s="50"/>
      <c r="C300" s="25" t="s">
        <v>76</v>
      </c>
      <c r="D300" s="25">
        <v>38</v>
      </c>
      <c r="E300" s="27" t="s">
        <v>375</v>
      </c>
      <c r="F300" s="32" t="s">
        <v>419</v>
      </c>
    </row>
    <row r="301" spans="1:6" ht="37.5">
      <c r="A301" s="40">
        <f t="shared" ref="A301:A331" si="8">B301*D301</f>
        <v>0</v>
      </c>
      <c r="B301" s="50"/>
      <c r="C301" s="25" t="s">
        <v>2</v>
      </c>
      <c r="D301" s="25">
        <v>1</v>
      </c>
      <c r="E301" s="27" t="s">
        <v>87</v>
      </c>
      <c r="F301" s="32" t="s">
        <v>420</v>
      </c>
    </row>
    <row r="302" spans="1:6" ht="58.5" customHeight="1">
      <c r="A302" s="40">
        <f t="shared" si="8"/>
        <v>0</v>
      </c>
      <c r="B302" s="50"/>
      <c r="C302" s="25" t="s">
        <v>2</v>
      </c>
      <c r="D302" s="25">
        <v>1</v>
      </c>
      <c r="E302" s="27" t="s">
        <v>694</v>
      </c>
      <c r="F302" s="32" t="s">
        <v>421</v>
      </c>
    </row>
    <row r="303" spans="1:6" ht="36" customHeight="1">
      <c r="A303" s="40">
        <f t="shared" si="8"/>
        <v>0</v>
      </c>
      <c r="B303" s="50"/>
      <c r="C303" s="25" t="s">
        <v>2</v>
      </c>
      <c r="D303" s="25">
        <v>1</v>
      </c>
      <c r="E303" s="27" t="s">
        <v>301</v>
      </c>
      <c r="F303" s="32" t="s">
        <v>422</v>
      </c>
    </row>
    <row r="304" spans="1:6">
      <c r="A304" s="40">
        <f t="shared" si="8"/>
        <v>0</v>
      </c>
      <c r="B304" s="50"/>
      <c r="C304" s="25" t="s">
        <v>2</v>
      </c>
      <c r="D304" s="25">
        <v>8</v>
      </c>
      <c r="E304" s="27" t="s">
        <v>636</v>
      </c>
      <c r="F304" s="32" t="s">
        <v>423</v>
      </c>
    </row>
    <row r="305" spans="1:6">
      <c r="A305" s="40">
        <f t="shared" si="8"/>
        <v>0</v>
      </c>
      <c r="B305" s="50"/>
      <c r="C305" s="25" t="s">
        <v>2</v>
      </c>
      <c r="D305" s="25">
        <v>4</v>
      </c>
      <c r="E305" s="27" t="s">
        <v>224</v>
      </c>
      <c r="F305" s="32" t="s">
        <v>424</v>
      </c>
    </row>
    <row r="306" spans="1:6">
      <c r="A306" s="40">
        <f t="shared" si="8"/>
        <v>0</v>
      </c>
      <c r="B306" s="50"/>
      <c r="C306" s="25" t="s">
        <v>2</v>
      </c>
      <c r="D306" s="25">
        <v>1</v>
      </c>
      <c r="E306" s="27" t="s">
        <v>295</v>
      </c>
      <c r="F306" s="32" t="s">
        <v>425</v>
      </c>
    </row>
    <row r="307" spans="1:6">
      <c r="A307" s="40">
        <f t="shared" si="8"/>
        <v>0</v>
      </c>
      <c r="B307" s="50"/>
      <c r="C307" s="25" t="s">
        <v>2</v>
      </c>
      <c r="D307" s="25">
        <v>2</v>
      </c>
      <c r="E307" s="27" t="s">
        <v>296</v>
      </c>
      <c r="F307" s="32" t="s">
        <v>426</v>
      </c>
    </row>
    <row r="308" spans="1:6">
      <c r="A308" s="40">
        <f t="shared" si="8"/>
        <v>0</v>
      </c>
      <c r="B308" s="50"/>
      <c r="C308" s="25" t="s">
        <v>2</v>
      </c>
      <c r="D308" s="25">
        <v>2</v>
      </c>
      <c r="E308" s="27" t="s">
        <v>297</v>
      </c>
      <c r="F308" s="32" t="s">
        <v>427</v>
      </c>
    </row>
    <row r="309" spans="1:6">
      <c r="A309" s="40">
        <f t="shared" si="8"/>
        <v>0</v>
      </c>
      <c r="B309" s="50"/>
      <c r="C309" s="25" t="s">
        <v>2</v>
      </c>
      <c r="D309" s="25">
        <v>1</v>
      </c>
      <c r="E309" s="27" t="s">
        <v>298</v>
      </c>
      <c r="F309" s="32" t="s">
        <v>428</v>
      </c>
    </row>
    <row r="310" spans="1:6">
      <c r="A310" s="40">
        <f t="shared" si="8"/>
        <v>0</v>
      </c>
      <c r="B310" s="50"/>
      <c r="C310" s="25" t="s">
        <v>2</v>
      </c>
      <c r="D310" s="25">
        <v>1</v>
      </c>
      <c r="E310" s="27" t="s">
        <v>71</v>
      </c>
      <c r="F310" s="32" t="s">
        <v>429</v>
      </c>
    </row>
    <row r="311" spans="1:6">
      <c r="A311" s="40">
        <f t="shared" si="8"/>
        <v>0</v>
      </c>
      <c r="B311" s="50"/>
      <c r="C311" s="25" t="s">
        <v>2</v>
      </c>
      <c r="D311" s="25">
        <v>1</v>
      </c>
      <c r="E311" s="27" t="s">
        <v>107</v>
      </c>
      <c r="F311" s="32" t="s">
        <v>430</v>
      </c>
    </row>
    <row r="312" spans="1:6">
      <c r="A312" s="40">
        <f t="shared" si="8"/>
        <v>0</v>
      </c>
      <c r="B312" s="50"/>
      <c r="C312" s="25" t="s">
        <v>2</v>
      </c>
      <c r="D312" s="25">
        <v>1</v>
      </c>
      <c r="E312" s="27" t="s">
        <v>299</v>
      </c>
      <c r="F312" s="32" t="s">
        <v>431</v>
      </c>
    </row>
    <row r="313" spans="1:6">
      <c r="A313" s="40">
        <f t="shared" si="8"/>
        <v>0</v>
      </c>
      <c r="B313" s="50"/>
      <c r="C313" s="25" t="s">
        <v>2</v>
      </c>
      <c r="D313" s="25">
        <v>1</v>
      </c>
      <c r="E313" s="27" t="s">
        <v>136</v>
      </c>
      <c r="F313" s="32" t="s">
        <v>432</v>
      </c>
    </row>
    <row r="314" spans="1:6">
      <c r="A314" s="40">
        <f t="shared" si="8"/>
        <v>0</v>
      </c>
      <c r="B314" s="50"/>
      <c r="C314" s="25" t="s">
        <v>2</v>
      </c>
      <c r="D314" s="25">
        <v>2</v>
      </c>
      <c r="E314" s="27" t="s">
        <v>143</v>
      </c>
      <c r="F314" s="32" t="s">
        <v>433</v>
      </c>
    </row>
    <row r="315" spans="1:6">
      <c r="A315" s="40">
        <f t="shared" si="8"/>
        <v>0</v>
      </c>
      <c r="B315" s="50"/>
      <c r="C315" s="25" t="s">
        <v>2</v>
      </c>
      <c r="D315" s="25">
        <v>2</v>
      </c>
      <c r="E315" s="27" t="s">
        <v>144</v>
      </c>
      <c r="F315" s="32" t="s">
        <v>434</v>
      </c>
    </row>
    <row r="316" spans="1:6" ht="37.5">
      <c r="A316" s="40">
        <f t="shared" si="8"/>
        <v>0</v>
      </c>
      <c r="B316" s="50"/>
      <c r="C316" s="25" t="s">
        <v>2</v>
      </c>
      <c r="D316" s="25">
        <v>1</v>
      </c>
      <c r="E316" s="27" t="s">
        <v>300</v>
      </c>
      <c r="F316" s="32" t="s">
        <v>435</v>
      </c>
    </row>
    <row r="317" spans="1:6">
      <c r="A317" s="40">
        <f t="shared" si="8"/>
        <v>0</v>
      </c>
      <c r="B317" s="50"/>
      <c r="C317" s="25" t="s">
        <v>2</v>
      </c>
      <c r="D317" s="25">
        <v>1</v>
      </c>
      <c r="E317" s="27" t="s">
        <v>640</v>
      </c>
      <c r="F317" s="32" t="s">
        <v>436</v>
      </c>
    </row>
    <row r="318" spans="1:6" ht="37.5">
      <c r="A318" s="40">
        <f t="shared" si="8"/>
        <v>0</v>
      </c>
      <c r="B318" s="50"/>
      <c r="C318" s="25" t="s">
        <v>2</v>
      </c>
      <c r="D318" s="25">
        <v>2</v>
      </c>
      <c r="E318" s="27" t="s">
        <v>649</v>
      </c>
      <c r="F318" s="32" t="s">
        <v>437</v>
      </c>
    </row>
    <row r="319" spans="1:6" ht="75">
      <c r="A319" s="40">
        <f t="shared" si="8"/>
        <v>0</v>
      </c>
      <c r="B319" s="50"/>
      <c r="C319" s="25" t="s">
        <v>76</v>
      </c>
      <c r="D319" s="25">
        <v>38</v>
      </c>
      <c r="E319" s="27" t="s">
        <v>665</v>
      </c>
      <c r="F319" s="32" t="s">
        <v>661</v>
      </c>
    </row>
    <row r="320" spans="1:6">
      <c r="A320" s="46">
        <f>SUM(A300:A319)</f>
        <v>0</v>
      </c>
      <c r="B320" s="71" t="s">
        <v>585</v>
      </c>
      <c r="C320" s="72"/>
      <c r="D320" s="72"/>
      <c r="E320" s="73"/>
      <c r="F320" s="12"/>
    </row>
    <row r="321" spans="1:6" ht="39.75" customHeight="1">
      <c r="A321" s="40"/>
      <c r="B321" s="40"/>
      <c r="C321" s="25"/>
      <c r="D321" s="26"/>
      <c r="E321" s="31" t="s">
        <v>302</v>
      </c>
      <c r="F321" s="34">
        <v>10</v>
      </c>
    </row>
    <row r="322" spans="1:6" ht="37.5">
      <c r="A322" s="40">
        <f t="shared" si="8"/>
        <v>0</v>
      </c>
      <c r="B322" s="50"/>
      <c r="C322" s="25" t="s">
        <v>76</v>
      </c>
      <c r="D322" s="25">
        <v>42.6</v>
      </c>
      <c r="E322" s="27" t="s">
        <v>303</v>
      </c>
      <c r="F322" s="32" t="s">
        <v>438</v>
      </c>
    </row>
    <row r="323" spans="1:6">
      <c r="A323" s="40">
        <f t="shared" si="8"/>
        <v>0</v>
      </c>
      <c r="B323" s="50"/>
      <c r="C323" s="25" t="s">
        <v>76</v>
      </c>
      <c r="D323" s="25">
        <v>30.6</v>
      </c>
      <c r="E323" s="27" t="s">
        <v>304</v>
      </c>
      <c r="F323" s="32" t="s">
        <v>439</v>
      </c>
    </row>
    <row r="324" spans="1:6" ht="37.5">
      <c r="A324" s="40">
        <f t="shared" si="8"/>
        <v>0</v>
      </c>
      <c r="B324" s="50"/>
      <c r="C324" s="25" t="s">
        <v>76</v>
      </c>
      <c r="D324" s="25">
        <v>12</v>
      </c>
      <c r="E324" s="27" t="s">
        <v>305</v>
      </c>
      <c r="F324" s="32" t="s">
        <v>440</v>
      </c>
    </row>
    <row r="325" spans="1:6" ht="59.25" customHeight="1">
      <c r="A325" s="40">
        <f t="shared" si="8"/>
        <v>0</v>
      </c>
      <c r="B325" s="50"/>
      <c r="C325" s="25" t="s">
        <v>6</v>
      </c>
      <c r="D325" s="25">
        <v>1</v>
      </c>
      <c r="E325" s="27" t="s">
        <v>306</v>
      </c>
      <c r="F325" s="32" t="s">
        <v>441</v>
      </c>
    </row>
    <row r="326" spans="1:6" ht="35.25" customHeight="1">
      <c r="A326" s="40">
        <f t="shared" si="8"/>
        <v>0</v>
      </c>
      <c r="B326" s="50"/>
      <c r="C326" s="25" t="s">
        <v>6</v>
      </c>
      <c r="D326" s="26">
        <v>1</v>
      </c>
      <c r="E326" s="27" t="s">
        <v>706</v>
      </c>
      <c r="F326" s="32" t="s">
        <v>650</v>
      </c>
    </row>
    <row r="327" spans="1:6" ht="18.600000000000001" customHeight="1">
      <c r="A327" s="46">
        <f>SUM(A322:A326)</f>
        <v>0</v>
      </c>
      <c r="B327" s="74" t="s">
        <v>586</v>
      </c>
      <c r="C327" s="74"/>
      <c r="D327" s="74"/>
      <c r="E327" s="74"/>
      <c r="F327" s="12"/>
    </row>
    <row r="328" spans="1:6" ht="22.5" customHeight="1">
      <c r="A328" s="40"/>
      <c r="B328" s="43"/>
      <c r="C328" s="33"/>
      <c r="D328" s="36"/>
      <c r="E328" s="31" t="s">
        <v>307</v>
      </c>
      <c r="F328" s="34">
        <v>11</v>
      </c>
    </row>
    <row r="329" spans="1:6" ht="75">
      <c r="A329" s="40">
        <f t="shared" si="8"/>
        <v>0</v>
      </c>
      <c r="B329" s="50"/>
      <c r="C329" s="25" t="s">
        <v>76</v>
      </c>
      <c r="D329" s="26">
        <v>81.75</v>
      </c>
      <c r="E329" s="27" t="s">
        <v>375</v>
      </c>
      <c r="F329" s="32" t="s">
        <v>442</v>
      </c>
    </row>
    <row r="330" spans="1:6" ht="37.5">
      <c r="A330" s="40">
        <f t="shared" si="8"/>
        <v>0</v>
      </c>
      <c r="B330" s="50"/>
      <c r="C330" s="25" t="s">
        <v>6</v>
      </c>
      <c r="D330" s="25">
        <v>1</v>
      </c>
      <c r="E330" s="27" t="s">
        <v>695</v>
      </c>
      <c r="F330" s="32" t="s">
        <v>443</v>
      </c>
    </row>
    <row r="331" spans="1:6" ht="37.5">
      <c r="A331" s="40">
        <f t="shared" si="8"/>
        <v>0</v>
      </c>
      <c r="B331" s="50"/>
      <c r="C331" s="25" t="s">
        <v>2</v>
      </c>
      <c r="D331" s="25">
        <v>1</v>
      </c>
      <c r="E331" s="27" t="s">
        <v>726</v>
      </c>
      <c r="F331" s="32" t="s">
        <v>444</v>
      </c>
    </row>
    <row r="332" spans="1:6">
      <c r="A332" s="40">
        <f t="shared" ref="A332:A380" si="9">B332*D332</f>
        <v>0</v>
      </c>
      <c r="B332" s="50"/>
      <c r="C332" s="25" t="s">
        <v>2</v>
      </c>
      <c r="D332" s="25">
        <v>1</v>
      </c>
      <c r="E332" s="27" t="s">
        <v>727</v>
      </c>
      <c r="F332" s="32" t="s">
        <v>445</v>
      </c>
    </row>
    <row r="333" spans="1:6">
      <c r="A333" s="40">
        <f t="shared" si="9"/>
        <v>0</v>
      </c>
      <c r="B333" s="50"/>
      <c r="C333" s="25" t="s">
        <v>2</v>
      </c>
      <c r="D333" s="25">
        <v>1</v>
      </c>
      <c r="E333" s="27" t="s">
        <v>651</v>
      </c>
      <c r="F333" s="32" t="s">
        <v>446</v>
      </c>
    </row>
    <row r="334" spans="1:6">
      <c r="A334" s="40">
        <f t="shared" si="9"/>
        <v>0</v>
      </c>
      <c r="B334" s="50"/>
      <c r="C334" s="25" t="s">
        <v>2</v>
      </c>
      <c r="D334" s="25">
        <v>18</v>
      </c>
      <c r="E334" s="27" t="s">
        <v>641</v>
      </c>
      <c r="F334" s="32" t="s">
        <v>447</v>
      </c>
    </row>
    <row r="335" spans="1:6">
      <c r="A335" s="40">
        <f t="shared" si="9"/>
        <v>0</v>
      </c>
      <c r="B335" s="50"/>
      <c r="C335" s="25" t="s">
        <v>2</v>
      </c>
      <c r="D335" s="25">
        <v>4</v>
      </c>
      <c r="E335" s="27" t="s">
        <v>144</v>
      </c>
      <c r="F335" s="32" t="s">
        <v>448</v>
      </c>
    </row>
    <row r="336" spans="1:6">
      <c r="A336" s="40">
        <f t="shared" si="9"/>
        <v>0</v>
      </c>
      <c r="B336" s="50"/>
      <c r="C336" s="25" t="s">
        <v>2</v>
      </c>
      <c r="D336" s="25">
        <v>2</v>
      </c>
      <c r="E336" s="27" t="s">
        <v>143</v>
      </c>
      <c r="F336" s="32" t="s">
        <v>449</v>
      </c>
    </row>
    <row r="337" spans="1:6">
      <c r="A337" s="40">
        <f t="shared" si="9"/>
        <v>0</v>
      </c>
      <c r="B337" s="50"/>
      <c r="C337" s="25" t="s">
        <v>2</v>
      </c>
      <c r="D337" s="25">
        <v>4</v>
      </c>
      <c r="E337" s="27" t="s">
        <v>308</v>
      </c>
      <c r="F337" s="32" t="s">
        <v>450</v>
      </c>
    </row>
    <row r="338" spans="1:6">
      <c r="A338" s="40">
        <f t="shared" si="9"/>
        <v>0</v>
      </c>
      <c r="B338" s="50"/>
      <c r="C338" s="25" t="s">
        <v>2</v>
      </c>
      <c r="D338" s="25">
        <v>3</v>
      </c>
      <c r="E338" s="27" t="s">
        <v>310</v>
      </c>
      <c r="F338" s="32" t="s">
        <v>451</v>
      </c>
    </row>
    <row r="339" spans="1:6">
      <c r="A339" s="40">
        <f t="shared" si="9"/>
        <v>0</v>
      </c>
      <c r="B339" s="50"/>
      <c r="C339" s="25" t="s">
        <v>2</v>
      </c>
      <c r="D339" s="25">
        <v>6</v>
      </c>
      <c r="E339" s="27" t="s">
        <v>309</v>
      </c>
      <c r="F339" s="32" t="s">
        <v>452</v>
      </c>
    </row>
    <row r="340" spans="1:6" ht="37.5">
      <c r="A340" s="40">
        <f t="shared" si="9"/>
        <v>0</v>
      </c>
      <c r="B340" s="50"/>
      <c r="C340" s="25" t="s">
        <v>2</v>
      </c>
      <c r="D340" s="25">
        <v>1</v>
      </c>
      <c r="E340" s="27" t="s">
        <v>696</v>
      </c>
      <c r="F340" s="32" t="s">
        <v>453</v>
      </c>
    </row>
    <row r="341" spans="1:6" ht="56.25">
      <c r="A341" s="40">
        <f t="shared" si="9"/>
        <v>0</v>
      </c>
      <c r="B341" s="50"/>
      <c r="C341" s="25" t="s">
        <v>2</v>
      </c>
      <c r="D341" s="25">
        <v>2</v>
      </c>
      <c r="E341" s="27" t="s">
        <v>697</v>
      </c>
      <c r="F341" s="32" t="s">
        <v>454</v>
      </c>
    </row>
    <row r="342" spans="1:6" ht="37.5">
      <c r="A342" s="40">
        <f t="shared" si="9"/>
        <v>0</v>
      </c>
      <c r="B342" s="50"/>
      <c r="C342" s="25" t="s">
        <v>2</v>
      </c>
      <c r="D342" s="25">
        <v>3</v>
      </c>
      <c r="E342" s="27" t="s">
        <v>105</v>
      </c>
      <c r="F342" s="32" t="s">
        <v>455</v>
      </c>
    </row>
    <row r="343" spans="1:6" ht="75">
      <c r="A343" s="40">
        <f t="shared" si="9"/>
        <v>0</v>
      </c>
      <c r="B343" s="50"/>
      <c r="C343" s="25" t="s">
        <v>76</v>
      </c>
      <c r="D343" s="25">
        <v>81.75</v>
      </c>
      <c r="E343" s="27" t="s">
        <v>665</v>
      </c>
      <c r="F343" s="32" t="s">
        <v>674</v>
      </c>
    </row>
    <row r="344" spans="1:6">
      <c r="A344" s="46">
        <f>SUM(A329:A343)</f>
        <v>0</v>
      </c>
      <c r="B344" s="74" t="s">
        <v>474</v>
      </c>
      <c r="C344" s="74"/>
      <c r="D344" s="74"/>
      <c r="E344" s="74"/>
      <c r="F344" s="12"/>
    </row>
    <row r="345" spans="1:6">
      <c r="A345" s="40"/>
      <c r="B345" s="40"/>
      <c r="C345" s="25"/>
      <c r="D345" s="26"/>
      <c r="E345" s="31" t="s">
        <v>311</v>
      </c>
      <c r="F345" s="32">
        <v>12</v>
      </c>
    </row>
    <row r="346" spans="1:6" ht="75">
      <c r="A346" s="40">
        <f t="shared" si="9"/>
        <v>0</v>
      </c>
      <c r="B346" s="50"/>
      <c r="C346" s="25" t="s">
        <v>76</v>
      </c>
      <c r="D346" s="25">
        <v>5.24</v>
      </c>
      <c r="E346" s="27" t="s">
        <v>652</v>
      </c>
      <c r="F346" s="32" t="s">
        <v>456</v>
      </c>
    </row>
    <row r="347" spans="1:6">
      <c r="A347" s="40">
        <f t="shared" si="9"/>
        <v>0</v>
      </c>
      <c r="B347" s="50"/>
      <c r="C347" s="25" t="s">
        <v>2</v>
      </c>
      <c r="D347" s="25">
        <v>1</v>
      </c>
      <c r="E347" s="27" t="s">
        <v>312</v>
      </c>
      <c r="F347" s="32" t="s">
        <v>457</v>
      </c>
    </row>
    <row r="348" spans="1:6">
      <c r="A348" s="40">
        <f t="shared" si="9"/>
        <v>0</v>
      </c>
      <c r="B348" s="50"/>
      <c r="C348" s="25" t="s">
        <v>2</v>
      </c>
      <c r="D348" s="25">
        <v>2</v>
      </c>
      <c r="E348" s="27" t="s">
        <v>313</v>
      </c>
      <c r="F348" s="32" t="s">
        <v>458</v>
      </c>
    </row>
    <row r="349" spans="1:6" ht="37.5">
      <c r="A349" s="40">
        <f t="shared" si="9"/>
        <v>0</v>
      </c>
      <c r="B349" s="50"/>
      <c r="C349" s="25" t="s">
        <v>6</v>
      </c>
      <c r="D349" s="25">
        <v>1</v>
      </c>
      <c r="E349" s="27" t="s">
        <v>314</v>
      </c>
      <c r="F349" s="32" t="s">
        <v>459</v>
      </c>
    </row>
    <row r="350" spans="1:6" ht="37.5">
      <c r="A350" s="40">
        <f t="shared" si="9"/>
        <v>0</v>
      </c>
      <c r="B350" s="50"/>
      <c r="C350" s="25" t="s">
        <v>76</v>
      </c>
      <c r="D350" s="25">
        <v>36.799999999999997</v>
      </c>
      <c r="E350" s="27" t="s">
        <v>657</v>
      </c>
      <c r="F350" s="32" t="s">
        <v>460</v>
      </c>
    </row>
    <row r="351" spans="1:6" ht="75">
      <c r="A351" s="40">
        <f t="shared" si="9"/>
        <v>0</v>
      </c>
      <c r="B351" s="50"/>
      <c r="C351" s="25" t="s">
        <v>76</v>
      </c>
      <c r="D351" s="25">
        <v>15.21</v>
      </c>
      <c r="E351" s="27" t="s">
        <v>376</v>
      </c>
      <c r="F351" s="32" t="s">
        <v>461</v>
      </c>
    </row>
    <row r="352" spans="1:6">
      <c r="A352" s="40">
        <f t="shared" si="9"/>
        <v>0</v>
      </c>
      <c r="B352" s="50"/>
      <c r="C352" s="25" t="s">
        <v>2</v>
      </c>
      <c r="D352" s="25">
        <v>1</v>
      </c>
      <c r="E352" s="27" t="s">
        <v>315</v>
      </c>
      <c r="F352" s="32" t="s">
        <v>462</v>
      </c>
    </row>
    <row r="353" spans="1:6" ht="55.5" customHeight="1">
      <c r="A353" s="40">
        <f t="shared" si="9"/>
        <v>0</v>
      </c>
      <c r="B353" s="50"/>
      <c r="C353" s="25" t="s">
        <v>2</v>
      </c>
      <c r="D353" s="25">
        <v>1</v>
      </c>
      <c r="E353" s="27" t="s">
        <v>316</v>
      </c>
      <c r="F353" s="32" t="s">
        <v>463</v>
      </c>
    </row>
    <row r="354" spans="1:6" ht="75">
      <c r="A354" s="40">
        <f t="shared" si="9"/>
        <v>0</v>
      </c>
      <c r="B354" s="50"/>
      <c r="C354" s="25" t="s">
        <v>2</v>
      </c>
      <c r="D354" s="25">
        <v>1</v>
      </c>
      <c r="E354" s="27" t="s">
        <v>698</v>
      </c>
      <c r="F354" s="32" t="s">
        <v>464</v>
      </c>
    </row>
    <row r="355" spans="1:6" ht="37.5">
      <c r="A355" s="40">
        <f t="shared" si="9"/>
        <v>0</v>
      </c>
      <c r="B355" s="50"/>
      <c r="C355" s="25" t="s">
        <v>2</v>
      </c>
      <c r="D355" s="25">
        <v>1</v>
      </c>
      <c r="E355" s="27" t="s">
        <v>699</v>
      </c>
      <c r="F355" s="32" t="s">
        <v>465</v>
      </c>
    </row>
    <row r="356" spans="1:6">
      <c r="A356" s="40">
        <f t="shared" si="9"/>
        <v>0</v>
      </c>
      <c r="B356" s="50"/>
      <c r="C356" s="25" t="s">
        <v>2</v>
      </c>
      <c r="D356" s="25">
        <v>5</v>
      </c>
      <c r="E356" s="27" t="s">
        <v>641</v>
      </c>
      <c r="F356" s="32" t="s">
        <v>466</v>
      </c>
    </row>
    <row r="357" spans="1:6">
      <c r="A357" s="40">
        <f t="shared" si="9"/>
        <v>0</v>
      </c>
      <c r="B357" s="50"/>
      <c r="C357" s="25" t="s">
        <v>2</v>
      </c>
      <c r="D357" s="25">
        <v>4</v>
      </c>
      <c r="E357" s="27" t="s">
        <v>144</v>
      </c>
      <c r="F357" s="32" t="s">
        <v>467</v>
      </c>
    </row>
    <row r="358" spans="1:6">
      <c r="A358" s="40">
        <f t="shared" si="9"/>
        <v>0</v>
      </c>
      <c r="B358" s="50"/>
      <c r="C358" s="25" t="s">
        <v>2</v>
      </c>
      <c r="D358" s="25">
        <v>1</v>
      </c>
      <c r="E358" s="27" t="s">
        <v>308</v>
      </c>
      <c r="F358" s="32" t="s">
        <v>468</v>
      </c>
    </row>
    <row r="359" spans="1:6">
      <c r="A359" s="40">
        <f t="shared" si="9"/>
        <v>0</v>
      </c>
      <c r="B359" s="50"/>
      <c r="C359" s="25" t="s">
        <v>2</v>
      </c>
      <c r="D359" s="25">
        <v>1</v>
      </c>
      <c r="E359" s="27" t="s">
        <v>317</v>
      </c>
      <c r="F359" s="32" t="s">
        <v>469</v>
      </c>
    </row>
    <row r="360" spans="1:6">
      <c r="A360" s="40">
        <f t="shared" si="9"/>
        <v>0</v>
      </c>
      <c r="B360" s="50"/>
      <c r="C360" s="25" t="s">
        <v>2</v>
      </c>
      <c r="D360" s="25">
        <v>1</v>
      </c>
      <c r="E360" s="27" t="s">
        <v>318</v>
      </c>
      <c r="F360" s="32" t="s">
        <v>470</v>
      </c>
    </row>
    <row r="361" spans="1:6">
      <c r="A361" s="40">
        <f t="shared" si="9"/>
        <v>0</v>
      </c>
      <c r="B361" s="50"/>
      <c r="C361" s="25" t="s">
        <v>2</v>
      </c>
      <c r="D361" s="25">
        <v>1</v>
      </c>
      <c r="E361" s="27" t="s">
        <v>319</v>
      </c>
      <c r="F361" s="32" t="s">
        <v>471</v>
      </c>
    </row>
    <row r="362" spans="1:6">
      <c r="A362" s="40">
        <f t="shared" si="9"/>
        <v>0</v>
      </c>
      <c r="B362" s="50"/>
      <c r="C362" s="25" t="s">
        <v>2</v>
      </c>
      <c r="D362" s="25">
        <v>1</v>
      </c>
      <c r="E362" s="27" t="s">
        <v>320</v>
      </c>
      <c r="F362" s="32" t="s">
        <v>472</v>
      </c>
    </row>
    <row r="363" spans="1:6" ht="75">
      <c r="A363" s="40">
        <f t="shared" si="9"/>
        <v>0</v>
      </c>
      <c r="B363" s="50"/>
      <c r="C363" s="25" t="s">
        <v>76</v>
      </c>
      <c r="D363" s="25">
        <v>15.21</v>
      </c>
      <c r="E363" s="27" t="s">
        <v>665</v>
      </c>
      <c r="F363" s="32" t="s">
        <v>473</v>
      </c>
    </row>
    <row r="364" spans="1:6" ht="18.75" customHeight="1">
      <c r="A364" s="46">
        <f>SUM(A346:A363)</f>
        <v>0</v>
      </c>
      <c r="B364" s="71" t="s">
        <v>475</v>
      </c>
      <c r="C364" s="72"/>
      <c r="D364" s="72"/>
      <c r="E364" s="73"/>
      <c r="F364" s="12"/>
    </row>
    <row r="365" spans="1:6" ht="37.5">
      <c r="A365" s="40"/>
      <c r="B365" s="40"/>
      <c r="C365" s="25"/>
      <c r="D365" s="26"/>
      <c r="E365" s="31" t="s">
        <v>321</v>
      </c>
      <c r="F365" s="32">
        <v>13</v>
      </c>
    </row>
    <row r="366" spans="1:6" ht="75">
      <c r="A366" s="40">
        <f t="shared" si="9"/>
        <v>0</v>
      </c>
      <c r="B366" s="50"/>
      <c r="C366" s="25" t="s">
        <v>76</v>
      </c>
      <c r="D366" s="25">
        <v>28.45</v>
      </c>
      <c r="E366" s="27" t="s">
        <v>376</v>
      </c>
      <c r="F366" s="32" t="s">
        <v>476</v>
      </c>
    </row>
    <row r="367" spans="1:6" ht="37.5">
      <c r="A367" s="40">
        <f t="shared" si="9"/>
        <v>0</v>
      </c>
      <c r="B367" s="50"/>
      <c r="C367" s="25" t="s">
        <v>2</v>
      </c>
      <c r="D367" s="25">
        <v>1</v>
      </c>
      <c r="E367" s="27" t="s">
        <v>699</v>
      </c>
      <c r="F367" s="32" t="s">
        <v>477</v>
      </c>
    </row>
    <row r="368" spans="1:6">
      <c r="A368" s="40">
        <f t="shared" si="9"/>
        <v>0</v>
      </c>
      <c r="B368" s="50"/>
      <c r="C368" s="25" t="s">
        <v>2</v>
      </c>
      <c r="D368" s="25">
        <v>5</v>
      </c>
      <c r="E368" s="27" t="s">
        <v>641</v>
      </c>
      <c r="F368" s="32" t="s">
        <v>478</v>
      </c>
    </row>
    <row r="369" spans="1:6" ht="35.25" customHeight="1">
      <c r="A369" s="40">
        <f t="shared" si="9"/>
        <v>0</v>
      </c>
      <c r="B369" s="50"/>
      <c r="C369" s="25" t="s">
        <v>2</v>
      </c>
      <c r="D369" s="25">
        <v>10</v>
      </c>
      <c r="E369" s="27" t="s">
        <v>322</v>
      </c>
      <c r="F369" s="32" t="s">
        <v>479</v>
      </c>
    </row>
    <row r="370" spans="1:6" ht="38.25" customHeight="1">
      <c r="A370" s="40">
        <f t="shared" si="9"/>
        <v>0</v>
      </c>
      <c r="B370" s="50"/>
      <c r="C370" s="25" t="s">
        <v>2</v>
      </c>
      <c r="D370" s="25">
        <v>2</v>
      </c>
      <c r="E370" s="27" t="s">
        <v>324</v>
      </c>
      <c r="F370" s="32" t="s">
        <v>480</v>
      </c>
    </row>
    <row r="371" spans="1:6">
      <c r="A371" s="40">
        <f t="shared" si="9"/>
        <v>0</v>
      </c>
      <c r="B371" s="50"/>
      <c r="C371" s="25" t="s">
        <v>2</v>
      </c>
      <c r="D371" s="25">
        <v>10</v>
      </c>
      <c r="E371" s="27" t="s">
        <v>323</v>
      </c>
      <c r="F371" s="32" t="s">
        <v>481</v>
      </c>
    </row>
    <row r="372" spans="1:6">
      <c r="A372" s="40">
        <f t="shared" si="9"/>
        <v>0</v>
      </c>
      <c r="B372" s="50"/>
      <c r="C372" s="25" t="s">
        <v>2</v>
      </c>
      <c r="D372" s="25">
        <v>4</v>
      </c>
      <c r="E372" s="27" t="s">
        <v>317</v>
      </c>
      <c r="F372" s="32" t="s">
        <v>482</v>
      </c>
    </row>
    <row r="373" spans="1:6">
      <c r="A373" s="40">
        <f t="shared" si="9"/>
        <v>0</v>
      </c>
      <c r="B373" s="50"/>
      <c r="C373" s="25" t="s">
        <v>2</v>
      </c>
      <c r="D373" s="25">
        <v>1</v>
      </c>
      <c r="E373" s="27" t="s">
        <v>325</v>
      </c>
      <c r="F373" s="32" t="s">
        <v>483</v>
      </c>
    </row>
    <row r="374" spans="1:6">
      <c r="A374" s="40">
        <f t="shared" si="9"/>
        <v>0</v>
      </c>
      <c r="B374" s="50"/>
      <c r="C374" s="25" t="s">
        <v>2</v>
      </c>
      <c r="D374" s="25">
        <v>3</v>
      </c>
      <c r="E374" s="27" t="s">
        <v>309</v>
      </c>
      <c r="F374" s="32" t="s">
        <v>484</v>
      </c>
    </row>
    <row r="375" spans="1:6" ht="37.5">
      <c r="A375" s="40">
        <f t="shared" si="9"/>
        <v>0</v>
      </c>
      <c r="B375" s="50"/>
      <c r="C375" s="25" t="s">
        <v>2</v>
      </c>
      <c r="D375" s="25">
        <v>1</v>
      </c>
      <c r="E375" s="27" t="s">
        <v>105</v>
      </c>
      <c r="F375" s="32" t="s">
        <v>485</v>
      </c>
    </row>
    <row r="376" spans="1:6" ht="37.5">
      <c r="A376" s="40">
        <f t="shared" si="9"/>
        <v>0</v>
      </c>
      <c r="B376" s="50"/>
      <c r="C376" s="25" t="s">
        <v>2</v>
      </c>
      <c r="D376" s="25">
        <v>1</v>
      </c>
      <c r="E376" s="27" t="s">
        <v>103</v>
      </c>
      <c r="F376" s="32" t="s">
        <v>486</v>
      </c>
    </row>
    <row r="377" spans="1:6" ht="75">
      <c r="A377" s="40">
        <f t="shared" si="9"/>
        <v>0</v>
      </c>
      <c r="B377" s="50"/>
      <c r="C377" s="25" t="s">
        <v>76</v>
      </c>
      <c r="D377" s="25">
        <v>28.45</v>
      </c>
      <c r="E377" s="27" t="s">
        <v>665</v>
      </c>
      <c r="F377" s="32" t="s">
        <v>675</v>
      </c>
    </row>
    <row r="378" spans="1:6">
      <c r="A378" s="41"/>
      <c r="B378" s="3"/>
      <c r="C378" s="4"/>
      <c r="D378" s="9"/>
      <c r="E378" s="10" t="s">
        <v>331</v>
      </c>
      <c r="F378" s="11">
        <v>13.2</v>
      </c>
    </row>
    <row r="379" spans="1:6">
      <c r="A379" s="40">
        <f t="shared" si="9"/>
        <v>0</v>
      </c>
      <c r="B379" s="50"/>
      <c r="C379" s="25" t="s">
        <v>21</v>
      </c>
      <c r="D379" s="25">
        <v>21</v>
      </c>
      <c r="E379" s="27" t="s">
        <v>40</v>
      </c>
      <c r="F379" s="32" t="s">
        <v>487</v>
      </c>
    </row>
    <row r="380" spans="1:6" ht="37.5">
      <c r="A380" s="40">
        <f t="shared" si="9"/>
        <v>0</v>
      </c>
      <c r="B380" s="50"/>
      <c r="C380" s="25" t="s">
        <v>21</v>
      </c>
      <c r="D380" s="25">
        <v>4.8</v>
      </c>
      <c r="E380" s="27" t="s">
        <v>41</v>
      </c>
      <c r="F380" s="32" t="s">
        <v>488</v>
      </c>
    </row>
    <row r="381" spans="1:6">
      <c r="A381" s="40">
        <f t="shared" ref="A381:A431" si="10">B381*D381</f>
        <v>0</v>
      </c>
      <c r="B381" s="50"/>
      <c r="C381" s="25" t="s">
        <v>21</v>
      </c>
      <c r="D381" s="25">
        <v>2.7</v>
      </c>
      <c r="E381" s="27" t="s">
        <v>43</v>
      </c>
      <c r="F381" s="32" t="s">
        <v>489</v>
      </c>
    </row>
    <row r="382" spans="1:6">
      <c r="A382" s="40">
        <f t="shared" si="10"/>
        <v>0</v>
      </c>
      <c r="B382" s="50"/>
      <c r="C382" s="25" t="s">
        <v>21</v>
      </c>
      <c r="D382" s="25">
        <v>21</v>
      </c>
      <c r="E382" s="27" t="s">
        <v>45</v>
      </c>
      <c r="F382" s="32" t="s">
        <v>490</v>
      </c>
    </row>
    <row r="383" spans="1:6" ht="56.25">
      <c r="A383" s="40">
        <f t="shared" si="10"/>
        <v>0</v>
      </c>
      <c r="B383" s="50"/>
      <c r="C383" s="25" t="s">
        <v>2</v>
      </c>
      <c r="D383" s="25">
        <v>1</v>
      </c>
      <c r="E383" s="27" t="s">
        <v>700</v>
      </c>
      <c r="F383" s="32" t="s">
        <v>491</v>
      </c>
    </row>
    <row r="384" spans="1:6" ht="56.25">
      <c r="A384" s="40">
        <f t="shared" si="10"/>
        <v>0</v>
      </c>
      <c r="B384" s="50"/>
      <c r="C384" s="25" t="s">
        <v>21</v>
      </c>
      <c r="D384" s="25">
        <v>2.7</v>
      </c>
      <c r="E384" s="27" t="s">
        <v>373</v>
      </c>
      <c r="F384" s="32" t="s">
        <v>492</v>
      </c>
    </row>
    <row r="385" spans="1:6">
      <c r="A385" s="40">
        <f t="shared" si="10"/>
        <v>0</v>
      </c>
      <c r="B385" s="50"/>
      <c r="C385" s="25" t="s">
        <v>2</v>
      </c>
      <c r="D385" s="25">
        <v>1</v>
      </c>
      <c r="E385" s="27" t="s">
        <v>326</v>
      </c>
      <c r="F385" s="32" t="s">
        <v>493</v>
      </c>
    </row>
    <row r="386" spans="1:6">
      <c r="A386" s="40">
        <f t="shared" si="10"/>
        <v>0</v>
      </c>
      <c r="B386" s="50"/>
      <c r="C386" s="25" t="s">
        <v>2</v>
      </c>
      <c r="D386" s="25">
        <v>1</v>
      </c>
      <c r="E386" s="27" t="s">
        <v>49</v>
      </c>
      <c r="F386" s="32" t="s">
        <v>494</v>
      </c>
    </row>
    <row r="387" spans="1:6">
      <c r="A387" s="40">
        <f t="shared" si="10"/>
        <v>0</v>
      </c>
      <c r="B387" s="50"/>
      <c r="C387" s="25" t="s">
        <v>2</v>
      </c>
      <c r="D387" s="25">
        <v>1</v>
      </c>
      <c r="E387" s="27" t="s">
        <v>327</v>
      </c>
      <c r="F387" s="32" t="s">
        <v>495</v>
      </c>
    </row>
    <row r="388" spans="1:6">
      <c r="A388" s="40">
        <f t="shared" si="10"/>
        <v>0</v>
      </c>
      <c r="B388" s="50"/>
      <c r="C388" s="25" t="s">
        <v>2</v>
      </c>
      <c r="D388" s="25">
        <v>1</v>
      </c>
      <c r="E388" s="27" t="s">
        <v>328</v>
      </c>
      <c r="F388" s="32" t="s">
        <v>496</v>
      </c>
    </row>
    <row r="389" spans="1:6">
      <c r="A389" s="40">
        <f t="shared" si="10"/>
        <v>0</v>
      </c>
      <c r="B389" s="50"/>
      <c r="C389" s="25" t="s">
        <v>2</v>
      </c>
      <c r="D389" s="25">
        <v>1</v>
      </c>
      <c r="E389" s="27" t="s">
        <v>51</v>
      </c>
      <c r="F389" s="32" t="s">
        <v>497</v>
      </c>
    </row>
    <row r="390" spans="1:6">
      <c r="A390" s="40">
        <f t="shared" si="10"/>
        <v>0</v>
      </c>
      <c r="B390" s="50"/>
      <c r="C390" s="25" t="s">
        <v>2</v>
      </c>
      <c r="D390" s="25">
        <v>1</v>
      </c>
      <c r="E390" s="27" t="s">
        <v>50</v>
      </c>
      <c r="F390" s="32" t="s">
        <v>498</v>
      </c>
    </row>
    <row r="391" spans="1:6">
      <c r="A391" s="40">
        <f t="shared" si="10"/>
        <v>0</v>
      </c>
      <c r="B391" s="50"/>
      <c r="C391" s="25" t="s">
        <v>2</v>
      </c>
      <c r="D391" s="25">
        <v>1</v>
      </c>
      <c r="E391" s="27" t="s">
        <v>641</v>
      </c>
      <c r="F391" s="32" t="s">
        <v>499</v>
      </c>
    </row>
    <row r="392" spans="1:6">
      <c r="A392" s="40">
        <f t="shared" si="10"/>
        <v>0</v>
      </c>
      <c r="B392" s="50"/>
      <c r="C392" s="25" t="s">
        <v>2</v>
      </c>
      <c r="D392" s="25">
        <v>2</v>
      </c>
      <c r="E392" s="27" t="s">
        <v>329</v>
      </c>
      <c r="F392" s="32" t="s">
        <v>500</v>
      </c>
    </row>
    <row r="393" spans="1:6">
      <c r="A393" s="41"/>
      <c r="B393" s="3"/>
      <c r="C393" s="4"/>
      <c r="D393" s="9"/>
      <c r="E393" s="10" t="s">
        <v>330</v>
      </c>
      <c r="F393" s="11">
        <v>13.3</v>
      </c>
    </row>
    <row r="394" spans="1:6">
      <c r="A394" s="40">
        <f t="shared" si="10"/>
        <v>0</v>
      </c>
      <c r="B394" s="50"/>
      <c r="C394" s="25" t="s">
        <v>21</v>
      </c>
      <c r="D394" s="25">
        <v>21</v>
      </c>
      <c r="E394" s="27" t="s">
        <v>40</v>
      </c>
      <c r="F394" s="32" t="s">
        <v>501</v>
      </c>
    </row>
    <row r="395" spans="1:6" ht="37.5">
      <c r="A395" s="40">
        <f t="shared" si="10"/>
        <v>0</v>
      </c>
      <c r="B395" s="50"/>
      <c r="C395" s="25" t="s">
        <v>21</v>
      </c>
      <c r="D395" s="25">
        <v>4.8</v>
      </c>
      <c r="E395" s="27" t="s">
        <v>41</v>
      </c>
      <c r="F395" s="32" t="s">
        <v>502</v>
      </c>
    </row>
    <row r="396" spans="1:6">
      <c r="A396" s="40">
        <f t="shared" si="10"/>
        <v>0</v>
      </c>
      <c r="B396" s="50"/>
      <c r="C396" s="25" t="s">
        <v>21</v>
      </c>
      <c r="D396" s="25">
        <v>2.7</v>
      </c>
      <c r="E396" s="27" t="s">
        <v>43</v>
      </c>
      <c r="F396" s="32" t="s">
        <v>503</v>
      </c>
    </row>
    <row r="397" spans="1:6">
      <c r="A397" s="40">
        <f t="shared" si="10"/>
        <v>0</v>
      </c>
      <c r="B397" s="50"/>
      <c r="C397" s="25" t="s">
        <v>21</v>
      </c>
      <c r="D397" s="25">
        <v>21</v>
      </c>
      <c r="E397" s="27" t="s">
        <v>45</v>
      </c>
      <c r="F397" s="32" t="s">
        <v>504</v>
      </c>
    </row>
    <row r="398" spans="1:6" ht="75">
      <c r="A398" s="40">
        <f t="shared" si="10"/>
        <v>0</v>
      </c>
      <c r="B398" s="50"/>
      <c r="C398" s="25" t="s">
        <v>2</v>
      </c>
      <c r="D398" s="25">
        <v>1</v>
      </c>
      <c r="E398" s="27" t="s">
        <v>701</v>
      </c>
      <c r="F398" s="32" t="s">
        <v>505</v>
      </c>
    </row>
    <row r="399" spans="1:6">
      <c r="A399" s="40">
        <f t="shared" si="10"/>
        <v>0</v>
      </c>
      <c r="B399" s="50"/>
      <c r="C399" s="25" t="s">
        <v>21</v>
      </c>
      <c r="D399" s="25">
        <v>2.25</v>
      </c>
      <c r="E399" s="27" t="s">
        <v>333</v>
      </c>
      <c r="F399" s="32" t="s">
        <v>506</v>
      </c>
    </row>
    <row r="400" spans="1:6" ht="56.25">
      <c r="A400" s="40">
        <f t="shared" si="10"/>
        <v>0</v>
      </c>
      <c r="B400" s="50"/>
      <c r="C400" s="25" t="s">
        <v>21</v>
      </c>
      <c r="D400" s="25">
        <v>2.7</v>
      </c>
      <c r="E400" s="27" t="s">
        <v>373</v>
      </c>
      <c r="F400" s="32" t="s">
        <v>507</v>
      </c>
    </row>
    <row r="401" spans="1:6">
      <c r="A401" s="40">
        <f t="shared" si="10"/>
        <v>0</v>
      </c>
      <c r="B401" s="50"/>
      <c r="C401" s="25" t="s">
        <v>2</v>
      </c>
      <c r="D401" s="25">
        <v>1</v>
      </c>
      <c r="E401" s="27" t="s">
        <v>326</v>
      </c>
      <c r="F401" s="32" t="s">
        <v>508</v>
      </c>
    </row>
    <row r="402" spans="1:6">
      <c r="A402" s="40">
        <f t="shared" si="10"/>
        <v>0</v>
      </c>
      <c r="B402" s="50"/>
      <c r="C402" s="25" t="s">
        <v>2</v>
      </c>
      <c r="D402" s="25">
        <v>1</v>
      </c>
      <c r="E402" s="27" t="s">
        <v>49</v>
      </c>
      <c r="F402" s="32" t="s">
        <v>509</v>
      </c>
    </row>
    <row r="403" spans="1:6">
      <c r="A403" s="40">
        <f t="shared" si="10"/>
        <v>0</v>
      </c>
      <c r="B403" s="50"/>
      <c r="C403" s="25" t="s">
        <v>2</v>
      </c>
      <c r="D403" s="25">
        <v>1</v>
      </c>
      <c r="E403" s="27" t="s">
        <v>327</v>
      </c>
      <c r="F403" s="32" t="s">
        <v>510</v>
      </c>
    </row>
    <row r="404" spans="1:6">
      <c r="A404" s="40">
        <f t="shared" si="10"/>
        <v>0</v>
      </c>
      <c r="B404" s="50"/>
      <c r="C404" s="25" t="s">
        <v>2</v>
      </c>
      <c r="D404" s="25">
        <v>1</v>
      </c>
      <c r="E404" s="27" t="s">
        <v>328</v>
      </c>
      <c r="F404" s="32" t="s">
        <v>511</v>
      </c>
    </row>
    <row r="405" spans="1:6">
      <c r="A405" s="40">
        <f t="shared" si="10"/>
        <v>0</v>
      </c>
      <c r="B405" s="50"/>
      <c r="C405" s="25" t="s">
        <v>2</v>
      </c>
      <c r="D405" s="25">
        <v>1</v>
      </c>
      <c r="E405" s="27" t="s">
        <v>51</v>
      </c>
      <c r="F405" s="32" t="s">
        <v>512</v>
      </c>
    </row>
    <row r="406" spans="1:6">
      <c r="A406" s="40">
        <f t="shared" si="10"/>
        <v>0</v>
      </c>
      <c r="B406" s="50"/>
      <c r="C406" s="25" t="s">
        <v>2</v>
      </c>
      <c r="D406" s="25">
        <v>1</v>
      </c>
      <c r="E406" s="27" t="s">
        <v>50</v>
      </c>
      <c r="F406" s="32" t="s">
        <v>513</v>
      </c>
    </row>
    <row r="407" spans="1:6">
      <c r="A407" s="40">
        <f t="shared" si="10"/>
        <v>0</v>
      </c>
      <c r="B407" s="50"/>
      <c r="C407" s="25" t="s">
        <v>2</v>
      </c>
      <c r="D407" s="25">
        <v>1</v>
      </c>
      <c r="E407" s="27" t="s">
        <v>641</v>
      </c>
      <c r="F407" s="32" t="s">
        <v>514</v>
      </c>
    </row>
    <row r="408" spans="1:6">
      <c r="A408" s="40">
        <f t="shared" si="10"/>
        <v>0</v>
      </c>
      <c r="B408" s="50"/>
      <c r="C408" s="25" t="s">
        <v>2</v>
      </c>
      <c r="D408" s="25">
        <v>2</v>
      </c>
      <c r="E408" s="27" t="s">
        <v>329</v>
      </c>
      <c r="F408" s="32" t="s">
        <v>515</v>
      </c>
    </row>
    <row r="409" spans="1:6" ht="18.75" customHeight="1">
      <c r="A409" s="40">
        <f t="shared" si="10"/>
        <v>0</v>
      </c>
      <c r="B409" s="50"/>
      <c r="C409" s="25" t="s">
        <v>2</v>
      </c>
      <c r="D409" s="25">
        <v>1</v>
      </c>
      <c r="E409" s="27" t="s">
        <v>332</v>
      </c>
      <c r="F409" s="32" t="s">
        <v>516</v>
      </c>
    </row>
    <row r="410" spans="1:6" ht="18.75" customHeight="1">
      <c r="A410" s="46">
        <f>SUM(A366:A409)</f>
        <v>0</v>
      </c>
      <c r="B410" s="71" t="s">
        <v>517</v>
      </c>
      <c r="C410" s="72"/>
      <c r="D410" s="72"/>
      <c r="E410" s="73"/>
      <c r="F410" s="12"/>
    </row>
    <row r="411" spans="1:6">
      <c r="A411" s="40"/>
      <c r="B411" s="40"/>
      <c r="C411" s="25"/>
      <c r="D411" s="25"/>
      <c r="E411" s="31" t="s">
        <v>590</v>
      </c>
      <c r="F411" s="34">
        <v>14</v>
      </c>
    </row>
    <row r="412" spans="1:6">
      <c r="A412" s="40">
        <f t="shared" si="10"/>
        <v>0</v>
      </c>
      <c r="B412" s="50"/>
      <c r="C412" s="25" t="s">
        <v>21</v>
      </c>
      <c r="D412" s="25">
        <v>90.32</v>
      </c>
      <c r="E412" s="27" t="s">
        <v>334</v>
      </c>
      <c r="F412" s="32" t="s">
        <v>518</v>
      </c>
    </row>
    <row r="413" spans="1:6">
      <c r="A413" s="40">
        <f t="shared" si="10"/>
        <v>0</v>
      </c>
      <c r="B413" s="50"/>
      <c r="C413" s="25" t="s">
        <v>339</v>
      </c>
      <c r="D413" s="25">
        <v>120.6</v>
      </c>
      <c r="E413" s="27" t="s">
        <v>338</v>
      </c>
      <c r="F413" s="32" t="s">
        <v>519</v>
      </c>
    </row>
    <row r="414" spans="1:6" ht="37.5">
      <c r="A414" s="40">
        <f t="shared" si="10"/>
        <v>0</v>
      </c>
      <c r="B414" s="50"/>
      <c r="C414" s="25" t="s">
        <v>76</v>
      </c>
      <c r="D414" s="25">
        <v>12</v>
      </c>
      <c r="E414" s="27" t="s">
        <v>359</v>
      </c>
      <c r="F414" s="32" t="s">
        <v>520</v>
      </c>
    </row>
    <row r="415" spans="1:6" ht="56.25">
      <c r="A415" s="40">
        <f t="shared" si="10"/>
        <v>0</v>
      </c>
      <c r="B415" s="50"/>
      <c r="C415" s="25" t="s">
        <v>21</v>
      </c>
      <c r="D415" s="25">
        <v>90.32</v>
      </c>
      <c r="E415" s="27" t="s">
        <v>656</v>
      </c>
      <c r="F415" s="32" t="s">
        <v>521</v>
      </c>
    </row>
    <row r="416" spans="1:6">
      <c r="A416" s="40">
        <f t="shared" si="10"/>
        <v>0</v>
      </c>
      <c r="B416" s="50"/>
      <c r="C416" s="25" t="s">
        <v>76</v>
      </c>
      <c r="D416" s="25">
        <v>4.05</v>
      </c>
      <c r="E416" s="27" t="s">
        <v>335</v>
      </c>
      <c r="F416" s="32" t="s">
        <v>522</v>
      </c>
    </row>
    <row r="417" spans="1:6">
      <c r="A417" s="40">
        <f t="shared" si="10"/>
        <v>0</v>
      </c>
      <c r="B417" s="50"/>
      <c r="C417" s="25" t="s">
        <v>76</v>
      </c>
      <c r="D417" s="25">
        <v>45.3</v>
      </c>
      <c r="E417" s="27" t="s">
        <v>336</v>
      </c>
      <c r="F417" s="32" t="s">
        <v>523</v>
      </c>
    </row>
    <row r="418" spans="1:6">
      <c r="A418" s="40">
        <f t="shared" si="10"/>
        <v>0</v>
      </c>
      <c r="B418" s="50"/>
      <c r="C418" s="25" t="s">
        <v>76</v>
      </c>
      <c r="D418" s="25">
        <v>67.3</v>
      </c>
      <c r="E418" s="27" t="s">
        <v>337</v>
      </c>
      <c r="F418" s="32" t="s">
        <v>524</v>
      </c>
    </row>
    <row r="419" spans="1:6" ht="37.5">
      <c r="A419" s="40">
        <f t="shared" si="10"/>
        <v>0</v>
      </c>
      <c r="B419" s="50"/>
      <c r="C419" s="25" t="s">
        <v>2</v>
      </c>
      <c r="D419" s="25">
        <v>8</v>
      </c>
      <c r="E419" s="27" t="s">
        <v>702</v>
      </c>
      <c r="F419" s="32" t="s">
        <v>525</v>
      </c>
    </row>
    <row r="420" spans="1:6" ht="42" customHeight="1">
      <c r="A420" s="40">
        <f t="shared" si="10"/>
        <v>0</v>
      </c>
      <c r="B420" s="50"/>
      <c r="C420" s="25" t="s">
        <v>2</v>
      </c>
      <c r="D420" s="25">
        <v>2</v>
      </c>
      <c r="E420" s="27" t="s">
        <v>340</v>
      </c>
      <c r="F420" s="32" t="s">
        <v>526</v>
      </c>
    </row>
    <row r="421" spans="1:6">
      <c r="A421" s="40">
        <f t="shared" si="10"/>
        <v>0</v>
      </c>
      <c r="B421" s="50"/>
      <c r="C421" s="25" t="s">
        <v>2</v>
      </c>
      <c r="D421" s="25">
        <v>34</v>
      </c>
      <c r="E421" s="27" t="s">
        <v>641</v>
      </c>
      <c r="F421" s="32" t="s">
        <v>527</v>
      </c>
    </row>
    <row r="422" spans="1:6" ht="56.25">
      <c r="A422" s="40">
        <f t="shared" si="10"/>
        <v>0</v>
      </c>
      <c r="B422" s="50"/>
      <c r="C422" s="25" t="s">
        <v>2</v>
      </c>
      <c r="D422" s="25">
        <v>21</v>
      </c>
      <c r="E422" s="27" t="s">
        <v>341</v>
      </c>
      <c r="F422" s="32" t="s">
        <v>528</v>
      </c>
    </row>
    <row r="423" spans="1:6">
      <c r="A423" s="40">
        <f t="shared" si="10"/>
        <v>0</v>
      </c>
      <c r="B423" s="50"/>
      <c r="C423" s="25" t="s">
        <v>2</v>
      </c>
      <c r="D423" s="25">
        <v>21</v>
      </c>
      <c r="E423" s="27" t="s">
        <v>342</v>
      </c>
      <c r="F423" s="32" t="s">
        <v>529</v>
      </c>
    </row>
    <row r="424" spans="1:6">
      <c r="A424" s="40">
        <f t="shared" si="10"/>
        <v>0</v>
      </c>
      <c r="B424" s="50"/>
      <c r="C424" s="25" t="s">
        <v>2</v>
      </c>
      <c r="D424" s="25">
        <v>32</v>
      </c>
      <c r="E424" s="27" t="s">
        <v>642</v>
      </c>
      <c r="F424" s="32" t="s">
        <v>530</v>
      </c>
    </row>
    <row r="425" spans="1:6">
      <c r="A425" s="40">
        <f t="shared" si="10"/>
        <v>0</v>
      </c>
      <c r="B425" s="50"/>
      <c r="C425" s="25" t="s">
        <v>2</v>
      </c>
      <c r="D425" s="25">
        <v>15</v>
      </c>
      <c r="E425" s="27" t="s">
        <v>343</v>
      </c>
      <c r="F425" s="32" t="s">
        <v>531</v>
      </c>
    </row>
    <row r="426" spans="1:6">
      <c r="A426" s="40">
        <f t="shared" si="10"/>
        <v>0</v>
      </c>
      <c r="B426" s="50"/>
      <c r="C426" s="25" t="s">
        <v>2</v>
      </c>
      <c r="D426" s="25">
        <v>9</v>
      </c>
      <c r="E426" s="27" t="s">
        <v>344</v>
      </c>
      <c r="F426" s="32" t="s">
        <v>532</v>
      </c>
    </row>
    <row r="427" spans="1:6">
      <c r="A427" s="40">
        <f t="shared" si="10"/>
        <v>0</v>
      </c>
      <c r="B427" s="50"/>
      <c r="C427" s="25" t="s">
        <v>2</v>
      </c>
      <c r="D427" s="25">
        <v>1</v>
      </c>
      <c r="E427" s="27" t="s">
        <v>357</v>
      </c>
      <c r="F427" s="32" t="s">
        <v>533</v>
      </c>
    </row>
    <row r="428" spans="1:6" ht="75">
      <c r="A428" s="40">
        <f t="shared" si="10"/>
        <v>0</v>
      </c>
      <c r="B428" s="50"/>
      <c r="C428" s="25" t="s">
        <v>2</v>
      </c>
      <c r="D428" s="25">
        <v>1</v>
      </c>
      <c r="E428" s="27" t="s">
        <v>578</v>
      </c>
      <c r="F428" s="32" t="s">
        <v>534</v>
      </c>
    </row>
    <row r="429" spans="1:6" ht="37.5">
      <c r="A429" s="40">
        <f t="shared" si="10"/>
        <v>0</v>
      </c>
      <c r="B429" s="50"/>
      <c r="C429" s="25" t="s">
        <v>2</v>
      </c>
      <c r="D429" s="25">
        <v>1</v>
      </c>
      <c r="E429" s="27" t="s">
        <v>345</v>
      </c>
      <c r="F429" s="32" t="s">
        <v>535</v>
      </c>
    </row>
    <row r="430" spans="1:6" ht="37.5">
      <c r="A430" s="40">
        <f t="shared" si="10"/>
        <v>0</v>
      </c>
      <c r="B430" s="50"/>
      <c r="C430" s="25" t="s">
        <v>2</v>
      </c>
      <c r="D430" s="25">
        <v>1</v>
      </c>
      <c r="E430" s="27" t="s">
        <v>346</v>
      </c>
      <c r="F430" s="32" t="s">
        <v>536</v>
      </c>
    </row>
    <row r="431" spans="1:6" ht="37.5">
      <c r="A431" s="40">
        <f t="shared" si="10"/>
        <v>0</v>
      </c>
      <c r="B431" s="50"/>
      <c r="C431" s="25" t="s">
        <v>2</v>
      </c>
      <c r="D431" s="25">
        <v>1</v>
      </c>
      <c r="E431" s="27" t="s">
        <v>347</v>
      </c>
      <c r="F431" s="32" t="s">
        <v>537</v>
      </c>
    </row>
    <row r="432" spans="1:6" ht="75">
      <c r="A432" s="40">
        <f t="shared" ref="A432:A468" si="11">B432*D432</f>
        <v>0</v>
      </c>
      <c r="B432" s="50"/>
      <c r="C432" s="25" t="s">
        <v>2</v>
      </c>
      <c r="D432" s="25">
        <v>1</v>
      </c>
      <c r="E432" s="27" t="s">
        <v>579</v>
      </c>
      <c r="F432" s="32" t="s">
        <v>538</v>
      </c>
    </row>
    <row r="433" spans="1:6" ht="37.5">
      <c r="A433" s="40">
        <f t="shared" si="11"/>
        <v>0</v>
      </c>
      <c r="B433" s="50"/>
      <c r="C433" s="25" t="s">
        <v>2</v>
      </c>
      <c r="D433" s="25">
        <v>2</v>
      </c>
      <c r="E433" s="27" t="s">
        <v>348</v>
      </c>
      <c r="F433" s="32" t="s">
        <v>539</v>
      </c>
    </row>
    <row r="434" spans="1:6" ht="37.5">
      <c r="A434" s="40">
        <f t="shared" si="11"/>
        <v>0</v>
      </c>
      <c r="B434" s="50"/>
      <c r="C434" s="25" t="s">
        <v>2</v>
      </c>
      <c r="D434" s="25">
        <v>1</v>
      </c>
      <c r="E434" s="27" t="s">
        <v>349</v>
      </c>
      <c r="F434" s="32" t="s">
        <v>540</v>
      </c>
    </row>
    <row r="435" spans="1:6" ht="93.75">
      <c r="A435" s="40">
        <f t="shared" si="11"/>
        <v>0</v>
      </c>
      <c r="B435" s="50"/>
      <c r="C435" s="25" t="s">
        <v>2</v>
      </c>
      <c r="D435" s="25">
        <v>1</v>
      </c>
      <c r="E435" s="27" t="s">
        <v>580</v>
      </c>
      <c r="F435" s="32" t="s">
        <v>541</v>
      </c>
    </row>
    <row r="436" spans="1:6" ht="37.5">
      <c r="A436" s="40">
        <f t="shared" si="11"/>
        <v>0</v>
      </c>
      <c r="B436" s="50"/>
      <c r="C436" s="25" t="s">
        <v>2</v>
      </c>
      <c r="D436" s="25">
        <v>1</v>
      </c>
      <c r="E436" s="27" t="s">
        <v>350</v>
      </c>
      <c r="F436" s="32" t="s">
        <v>542</v>
      </c>
    </row>
    <row r="437" spans="1:6" ht="37.5">
      <c r="A437" s="40">
        <f t="shared" si="11"/>
        <v>0</v>
      </c>
      <c r="B437" s="50"/>
      <c r="C437" s="25" t="s">
        <v>2</v>
      </c>
      <c r="D437" s="25">
        <v>1</v>
      </c>
      <c r="E437" s="27" t="s">
        <v>351</v>
      </c>
      <c r="F437" s="32" t="s">
        <v>543</v>
      </c>
    </row>
    <row r="438" spans="1:6" ht="37.5">
      <c r="A438" s="40">
        <f t="shared" si="11"/>
        <v>0</v>
      </c>
      <c r="B438" s="50"/>
      <c r="C438" s="25" t="s">
        <v>2</v>
      </c>
      <c r="D438" s="25">
        <v>1</v>
      </c>
      <c r="E438" s="27" t="s">
        <v>352</v>
      </c>
      <c r="F438" s="32" t="s">
        <v>544</v>
      </c>
    </row>
    <row r="439" spans="1:6" ht="37.5">
      <c r="A439" s="40">
        <f t="shared" si="11"/>
        <v>0</v>
      </c>
      <c r="B439" s="50"/>
      <c r="C439" s="25" t="s">
        <v>2</v>
      </c>
      <c r="D439" s="25">
        <v>1</v>
      </c>
      <c r="E439" s="27" t="s">
        <v>353</v>
      </c>
      <c r="F439" s="32" t="s">
        <v>545</v>
      </c>
    </row>
    <row r="440" spans="1:6" ht="37.5">
      <c r="A440" s="40">
        <f t="shared" si="11"/>
        <v>0</v>
      </c>
      <c r="B440" s="50"/>
      <c r="C440" s="25" t="s">
        <v>2</v>
      </c>
      <c r="D440" s="25">
        <v>2</v>
      </c>
      <c r="E440" s="27" t="s">
        <v>354</v>
      </c>
      <c r="F440" s="32" t="s">
        <v>546</v>
      </c>
    </row>
    <row r="441" spans="1:6" ht="37.5">
      <c r="A441" s="40">
        <f t="shared" si="11"/>
        <v>0</v>
      </c>
      <c r="B441" s="50"/>
      <c r="C441" s="25" t="s">
        <v>2</v>
      </c>
      <c r="D441" s="25">
        <v>1</v>
      </c>
      <c r="E441" s="27" t="s">
        <v>355</v>
      </c>
      <c r="F441" s="32" t="s">
        <v>547</v>
      </c>
    </row>
    <row r="442" spans="1:6" ht="37.5">
      <c r="A442" s="40">
        <f t="shared" si="11"/>
        <v>0</v>
      </c>
      <c r="B442" s="50"/>
      <c r="C442" s="25" t="s">
        <v>2</v>
      </c>
      <c r="D442" s="25">
        <v>1</v>
      </c>
      <c r="E442" s="27" t="s">
        <v>356</v>
      </c>
      <c r="F442" s="32" t="s">
        <v>548</v>
      </c>
    </row>
    <row r="443" spans="1:6" ht="37.5">
      <c r="A443" s="40">
        <f t="shared" si="11"/>
        <v>0</v>
      </c>
      <c r="B443" s="50"/>
      <c r="C443" s="25" t="s">
        <v>2</v>
      </c>
      <c r="D443" s="25">
        <v>1</v>
      </c>
      <c r="E443" s="27" t="s">
        <v>703</v>
      </c>
      <c r="F443" s="32" t="s">
        <v>549</v>
      </c>
    </row>
    <row r="444" spans="1:6">
      <c r="A444" s="40">
        <f t="shared" si="11"/>
        <v>0</v>
      </c>
      <c r="B444" s="50"/>
      <c r="C444" s="25" t="s">
        <v>6</v>
      </c>
      <c r="D444" s="25">
        <v>1</v>
      </c>
      <c r="E444" s="27" t="s">
        <v>358</v>
      </c>
      <c r="F444" s="32" t="s">
        <v>550</v>
      </c>
    </row>
    <row r="445" spans="1:6">
      <c r="A445" s="46">
        <f>SUM(A412:A444)</f>
        <v>0</v>
      </c>
      <c r="B445" s="71" t="s">
        <v>551</v>
      </c>
      <c r="C445" s="72"/>
      <c r="D445" s="72"/>
      <c r="E445" s="73"/>
      <c r="F445" s="12"/>
    </row>
    <row r="446" spans="1:6">
      <c r="A446" s="40"/>
      <c r="B446" s="40"/>
      <c r="C446" s="25"/>
      <c r="D446" s="25"/>
      <c r="E446" s="31" t="s">
        <v>591</v>
      </c>
      <c r="F446" s="34">
        <v>15</v>
      </c>
    </row>
    <row r="447" spans="1:6" ht="75">
      <c r="A447" s="40">
        <f t="shared" si="11"/>
        <v>0</v>
      </c>
      <c r="B447" s="50"/>
      <c r="C447" s="25" t="s">
        <v>76</v>
      </c>
      <c r="D447" s="25">
        <v>66.66</v>
      </c>
      <c r="E447" s="27" t="s">
        <v>377</v>
      </c>
      <c r="F447" s="32" t="s">
        <v>552</v>
      </c>
    </row>
    <row r="448" spans="1:6">
      <c r="A448" s="40">
        <f t="shared" si="11"/>
        <v>0</v>
      </c>
      <c r="B448" s="50"/>
      <c r="C448" s="25" t="s">
        <v>339</v>
      </c>
      <c r="D448" s="25">
        <v>80</v>
      </c>
      <c r="E448" s="27" t="s">
        <v>360</v>
      </c>
      <c r="F448" s="32" t="s">
        <v>553</v>
      </c>
    </row>
    <row r="449" spans="1:6">
      <c r="A449" s="40">
        <f t="shared" si="11"/>
        <v>0</v>
      </c>
      <c r="B449" s="50"/>
      <c r="C449" s="25" t="s">
        <v>2</v>
      </c>
      <c r="D449" s="25">
        <v>15</v>
      </c>
      <c r="E449" s="27" t="s">
        <v>643</v>
      </c>
      <c r="F449" s="32" t="s">
        <v>554</v>
      </c>
    </row>
    <row r="450" spans="1:6">
      <c r="A450" s="40">
        <f t="shared" si="11"/>
        <v>0</v>
      </c>
      <c r="B450" s="50"/>
      <c r="C450" s="25" t="s">
        <v>2</v>
      </c>
      <c r="D450" s="25">
        <v>3</v>
      </c>
      <c r="E450" s="27" t="s">
        <v>308</v>
      </c>
      <c r="F450" s="32" t="s">
        <v>555</v>
      </c>
    </row>
    <row r="451" spans="1:6">
      <c r="A451" s="40">
        <f t="shared" si="11"/>
        <v>0</v>
      </c>
      <c r="B451" s="50"/>
      <c r="C451" s="25" t="s">
        <v>2</v>
      </c>
      <c r="D451" s="25">
        <v>4</v>
      </c>
      <c r="E451" s="27" t="s">
        <v>317</v>
      </c>
      <c r="F451" s="32" t="s">
        <v>556</v>
      </c>
    </row>
    <row r="452" spans="1:6">
      <c r="A452" s="40">
        <f t="shared" si="11"/>
        <v>0</v>
      </c>
      <c r="B452" s="50"/>
      <c r="C452" s="25" t="s">
        <v>2</v>
      </c>
      <c r="D452" s="25">
        <v>2</v>
      </c>
      <c r="E452" s="27" t="s">
        <v>325</v>
      </c>
      <c r="F452" s="32" t="s">
        <v>557</v>
      </c>
    </row>
    <row r="453" spans="1:6">
      <c r="A453" s="40">
        <f t="shared" si="11"/>
        <v>0</v>
      </c>
      <c r="B453" s="50"/>
      <c r="C453" s="25" t="s">
        <v>2</v>
      </c>
      <c r="D453" s="25">
        <v>3</v>
      </c>
      <c r="E453" s="27" t="s">
        <v>143</v>
      </c>
      <c r="F453" s="32" t="s">
        <v>558</v>
      </c>
    </row>
    <row r="454" spans="1:6">
      <c r="A454" s="40">
        <f t="shared" si="11"/>
        <v>0</v>
      </c>
      <c r="B454" s="50"/>
      <c r="C454" s="25" t="s">
        <v>2</v>
      </c>
      <c r="D454" s="25">
        <v>10</v>
      </c>
      <c r="E454" s="27" t="s">
        <v>144</v>
      </c>
      <c r="F454" s="32" t="s">
        <v>559</v>
      </c>
    </row>
    <row r="455" spans="1:6" ht="37.5">
      <c r="A455" s="40">
        <f t="shared" si="11"/>
        <v>0</v>
      </c>
      <c r="B455" s="50"/>
      <c r="C455" s="25" t="s">
        <v>2</v>
      </c>
      <c r="D455" s="25">
        <v>2</v>
      </c>
      <c r="E455" s="27" t="s">
        <v>354</v>
      </c>
      <c r="F455" s="32" t="s">
        <v>560</v>
      </c>
    </row>
    <row r="456" spans="1:6">
      <c r="A456" s="40">
        <f t="shared" si="11"/>
        <v>0</v>
      </c>
      <c r="B456" s="50"/>
      <c r="C456" s="25" t="s">
        <v>2</v>
      </c>
      <c r="D456" s="25">
        <v>1</v>
      </c>
      <c r="E456" s="27" t="s">
        <v>361</v>
      </c>
      <c r="F456" s="32" t="s">
        <v>561</v>
      </c>
    </row>
    <row r="457" spans="1:6">
      <c r="A457" s="40">
        <f t="shared" si="11"/>
        <v>0</v>
      </c>
      <c r="B457" s="50"/>
      <c r="C457" s="25" t="s">
        <v>2</v>
      </c>
      <c r="D457" s="25">
        <v>1</v>
      </c>
      <c r="E457" s="27" t="s">
        <v>362</v>
      </c>
      <c r="F457" s="32" t="s">
        <v>562</v>
      </c>
    </row>
    <row r="458" spans="1:6" ht="37.5">
      <c r="A458" s="40">
        <f t="shared" si="11"/>
        <v>0</v>
      </c>
      <c r="B458" s="50"/>
      <c r="C458" s="25" t="s">
        <v>2</v>
      </c>
      <c r="D458" s="25">
        <v>3</v>
      </c>
      <c r="E458" s="27" t="s">
        <v>703</v>
      </c>
      <c r="F458" s="32" t="s">
        <v>563</v>
      </c>
    </row>
    <row r="459" spans="1:6" ht="56.25">
      <c r="A459" s="40">
        <f t="shared" si="11"/>
        <v>0</v>
      </c>
      <c r="B459" s="50"/>
      <c r="C459" s="25" t="s">
        <v>2</v>
      </c>
      <c r="D459" s="25">
        <v>1</v>
      </c>
      <c r="E459" s="27" t="s">
        <v>704</v>
      </c>
      <c r="F459" s="32" t="s">
        <v>660</v>
      </c>
    </row>
    <row r="460" spans="1:6" ht="75">
      <c r="A460" s="40">
        <f t="shared" si="11"/>
        <v>0</v>
      </c>
      <c r="B460" s="50"/>
      <c r="C460" s="25" t="s">
        <v>76</v>
      </c>
      <c r="D460" s="25">
        <v>66.66</v>
      </c>
      <c r="E460" s="27" t="s">
        <v>665</v>
      </c>
      <c r="F460" s="32" t="s">
        <v>662</v>
      </c>
    </row>
    <row r="461" spans="1:6" ht="56.25">
      <c r="A461" s="40">
        <f t="shared" si="11"/>
        <v>0</v>
      </c>
      <c r="B461" s="50"/>
      <c r="C461" s="25" t="s">
        <v>76</v>
      </c>
      <c r="D461" s="25">
        <v>15.75</v>
      </c>
      <c r="E461" s="27" t="s">
        <v>664</v>
      </c>
      <c r="F461" s="32" t="s">
        <v>663</v>
      </c>
    </row>
    <row r="462" spans="1:6">
      <c r="A462" s="46">
        <f>SUM(A447:A461)</f>
        <v>0</v>
      </c>
      <c r="B462" s="71" t="s">
        <v>564</v>
      </c>
      <c r="C462" s="72"/>
      <c r="D462" s="72"/>
      <c r="E462" s="73"/>
      <c r="F462" s="12"/>
    </row>
    <row r="463" spans="1:6" ht="37.5">
      <c r="A463" s="40"/>
      <c r="B463" s="40"/>
      <c r="C463" s="25"/>
      <c r="D463" s="25"/>
      <c r="E463" s="31" t="s">
        <v>676</v>
      </c>
      <c r="F463" s="32">
        <v>16</v>
      </c>
    </row>
    <row r="464" spans="1:6">
      <c r="A464" s="40">
        <f t="shared" si="11"/>
        <v>0</v>
      </c>
      <c r="B464" s="50"/>
      <c r="C464" s="25" t="s">
        <v>2</v>
      </c>
      <c r="D464" s="25">
        <v>9</v>
      </c>
      <c r="E464" s="27" t="s">
        <v>644</v>
      </c>
      <c r="F464" s="32" t="s">
        <v>565</v>
      </c>
    </row>
    <row r="465" spans="1:6">
      <c r="A465" s="40">
        <f t="shared" si="11"/>
        <v>0</v>
      </c>
      <c r="B465" s="50"/>
      <c r="C465" s="25" t="s">
        <v>2</v>
      </c>
      <c r="D465" s="25">
        <v>2</v>
      </c>
      <c r="E465" s="27" t="s">
        <v>364</v>
      </c>
      <c r="F465" s="32" t="s">
        <v>566</v>
      </c>
    </row>
    <row r="466" spans="1:6">
      <c r="A466" s="40">
        <f t="shared" si="11"/>
        <v>0</v>
      </c>
      <c r="B466" s="50"/>
      <c r="C466" s="25" t="s">
        <v>2</v>
      </c>
      <c r="D466" s="25">
        <v>10</v>
      </c>
      <c r="E466" s="27" t="s">
        <v>363</v>
      </c>
      <c r="F466" s="32" t="s">
        <v>567</v>
      </c>
    </row>
    <row r="467" spans="1:6" ht="75">
      <c r="A467" s="40">
        <f t="shared" si="11"/>
        <v>0</v>
      </c>
      <c r="B467" s="50"/>
      <c r="C467" s="25" t="s">
        <v>76</v>
      </c>
      <c r="D467" s="25">
        <v>62.3</v>
      </c>
      <c r="E467" s="27" t="s">
        <v>677</v>
      </c>
      <c r="F467" s="32" t="s">
        <v>568</v>
      </c>
    </row>
    <row r="468" spans="1:6">
      <c r="A468" s="40">
        <f t="shared" si="11"/>
        <v>0</v>
      </c>
      <c r="B468" s="50"/>
      <c r="C468" s="25"/>
      <c r="D468" s="26"/>
      <c r="E468" s="27"/>
      <c r="F468" s="32"/>
    </row>
    <row r="469" spans="1:6">
      <c r="A469" s="41"/>
      <c r="B469" s="44"/>
      <c r="C469" s="6"/>
      <c r="D469" s="6"/>
      <c r="E469" s="6" t="s">
        <v>366</v>
      </c>
      <c r="F469" s="3">
        <v>16.2</v>
      </c>
    </row>
    <row r="470" spans="1:6" ht="75">
      <c r="A470" s="40">
        <f t="shared" ref="A470:A517" si="12">B470*D470</f>
        <v>0</v>
      </c>
      <c r="B470" s="50"/>
      <c r="C470" s="25" t="s">
        <v>21</v>
      </c>
      <c r="D470" s="25">
        <v>19.100000000000001</v>
      </c>
      <c r="E470" s="27" t="s">
        <v>367</v>
      </c>
      <c r="F470" s="32" t="s">
        <v>569</v>
      </c>
    </row>
    <row r="471" spans="1:6" ht="75">
      <c r="A471" s="40">
        <f t="shared" si="12"/>
        <v>0</v>
      </c>
      <c r="B471" s="50"/>
      <c r="C471" s="25" t="s">
        <v>21</v>
      </c>
      <c r="D471" s="25">
        <v>20.18</v>
      </c>
      <c r="E471" s="27" t="s">
        <v>368</v>
      </c>
      <c r="F471" s="32" t="s">
        <v>570</v>
      </c>
    </row>
    <row r="472" spans="1:6" ht="56.25">
      <c r="A472" s="40">
        <f t="shared" si="12"/>
        <v>0</v>
      </c>
      <c r="B472" s="50"/>
      <c r="C472" s="25" t="s">
        <v>21</v>
      </c>
      <c r="D472" s="25">
        <v>127.6</v>
      </c>
      <c r="E472" s="27" t="s">
        <v>369</v>
      </c>
      <c r="F472" s="32" t="s">
        <v>571</v>
      </c>
    </row>
    <row r="473" spans="1:6" ht="75">
      <c r="A473" s="40">
        <f t="shared" si="12"/>
        <v>0</v>
      </c>
      <c r="B473" s="50"/>
      <c r="C473" s="25" t="s">
        <v>21</v>
      </c>
      <c r="D473" s="25">
        <v>652.05999999999995</v>
      </c>
      <c r="E473" s="27" t="s">
        <v>370</v>
      </c>
      <c r="F473" s="32" t="s">
        <v>631</v>
      </c>
    </row>
    <row r="474" spans="1:6" ht="75">
      <c r="A474" s="40">
        <f t="shared" si="12"/>
        <v>0</v>
      </c>
      <c r="B474" s="50"/>
      <c r="C474" s="25" t="s">
        <v>21</v>
      </c>
      <c r="D474" s="25">
        <v>1093.6400000000001</v>
      </c>
      <c r="E474" s="27" t="s">
        <v>371</v>
      </c>
      <c r="F474" s="32" t="s">
        <v>632</v>
      </c>
    </row>
    <row r="475" spans="1:6">
      <c r="A475" s="40">
        <f t="shared" si="12"/>
        <v>0</v>
      </c>
      <c r="B475" s="50"/>
      <c r="C475" s="25" t="s">
        <v>21</v>
      </c>
      <c r="D475" s="25">
        <v>680</v>
      </c>
      <c r="E475" s="27" t="s">
        <v>372</v>
      </c>
      <c r="F475" s="32" t="s">
        <v>633</v>
      </c>
    </row>
    <row r="476" spans="1:6">
      <c r="A476" s="40">
        <f t="shared" si="12"/>
        <v>0</v>
      </c>
      <c r="B476" s="50"/>
      <c r="C476" s="25"/>
      <c r="D476" s="25"/>
      <c r="E476" s="27"/>
      <c r="F476" s="32"/>
    </row>
    <row r="477" spans="1:6">
      <c r="A477" s="40">
        <f t="shared" si="12"/>
        <v>0</v>
      </c>
      <c r="B477" s="50"/>
      <c r="C477" s="25"/>
      <c r="D477" s="26"/>
      <c r="E477" s="31" t="s">
        <v>611</v>
      </c>
      <c r="F477" s="32">
        <v>16.3</v>
      </c>
    </row>
    <row r="478" spans="1:6">
      <c r="A478" s="40">
        <f t="shared" si="12"/>
        <v>0</v>
      </c>
      <c r="B478" s="50"/>
      <c r="C478" s="25" t="s">
        <v>2</v>
      </c>
      <c r="D478" s="25">
        <v>26</v>
      </c>
      <c r="E478" s="27" t="s">
        <v>612</v>
      </c>
      <c r="F478" s="32" t="s">
        <v>572</v>
      </c>
    </row>
    <row r="479" spans="1:6">
      <c r="A479" s="40">
        <f t="shared" si="12"/>
        <v>0</v>
      </c>
      <c r="B479" s="50"/>
      <c r="C479" s="25" t="s">
        <v>2</v>
      </c>
      <c r="D479" s="25">
        <v>3</v>
      </c>
      <c r="E479" s="27" t="s">
        <v>613</v>
      </c>
      <c r="F479" s="32" t="s">
        <v>573</v>
      </c>
    </row>
    <row r="480" spans="1:6">
      <c r="A480" s="40">
        <f t="shared" si="12"/>
        <v>0</v>
      </c>
      <c r="B480" s="50"/>
      <c r="C480" s="25" t="s">
        <v>2</v>
      </c>
      <c r="D480" s="25">
        <v>12</v>
      </c>
      <c r="E480" s="27" t="s">
        <v>614</v>
      </c>
      <c r="F480" s="32" t="s">
        <v>574</v>
      </c>
    </row>
    <row r="481" spans="1:6">
      <c r="A481" s="46">
        <f>SUM(A464:A480)</f>
        <v>0</v>
      </c>
      <c r="B481" s="71" t="s">
        <v>575</v>
      </c>
      <c r="C481" s="72"/>
      <c r="D481" s="72"/>
      <c r="E481" s="73"/>
      <c r="F481" s="13"/>
    </row>
    <row r="482" spans="1:6">
      <c r="A482" s="40"/>
      <c r="B482" s="43"/>
      <c r="C482" s="33"/>
      <c r="D482" s="36"/>
      <c r="E482" s="31" t="s">
        <v>592</v>
      </c>
      <c r="F482" s="34">
        <v>17</v>
      </c>
    </row>
    <row r="483" spans="1:6" ht="75">
      <c r="A483" s="40">
        <f t="shared" si="12"/>
        <v>0</v>
      </c>
      <c r="B483" s="50"/>
      <c r="C483" s="25" t="s">
        <v>21</v>
      </c>
      <c r="D483" s="26">
        <v>980</v>
      </c>
      <c r="E483" s="27" t="s">
        <v>596</v>
      </c>
      <c r="F483" s="32" t="s">
        <v>593</v>
      </c>
    </row>
    <row r="484" spans="1:6">
      <c r="A484" s="40">
        <f t="shared" si="12"/>
        <v>0</v>
      </c>
      <c r="B484" s="50"/>
      <c r="C484" s="25" t="s">
        <v>2</v>
      </c>
      <c r="D484" s="26">
        <v>1</v>
      </c>
      <c r="E484" s="27" t="s">
        <v>728</v>
      </c>
      <c r="F484" s="32" t="s">
        <v>610</v>
      </c>
    </row>
    <row r="485" spans="1:6">
      <c r="A485" s="40">
        <f t="shared" si="12"/>
        <v>0</v>
      </c>
      <c r="B485" s="50"/>
      <c r="C485" s="25" t="s">
        <v>2</v>
      </c>
      <c r="D485" s="26">
        <v>1</v>
      </c>
      <c r="E485" s="27" t="s">
        <v>730</v>
      </c>
      <c r="F485" s="32">
        <v>17.13</v>
      </c>
    </row>
    <row r="486" spans="1:6">
      <c r="A486" s="40">
        <f t="shared" si="12"/>
        <v>0</v>
      </c>
      <c r="B486" s="50"/>
      <c r="C486" s="25" t="s">
        <v>2</v>
      </c>
      <c r="D486" s="26">
        <v>1</v>
      </c>
      <c r="E486" s="27" t="s">
        <v>731</v>
      </c>
      <c r="F486" s="32" t="s">
        <v>729</v>
      </c>
    </row>
    <row r="487" spans="1:6" ht="60.75" customHeight="1">
      <c r="A487" s="40">
        <f t="shared" si="12"/>
        <v>0</v>
      </c>
      <c r="B487" s="50"/>
      <c r="C487" s="25" t="s">
        <v>2</v>
      </c>
      <c r="D487" s="26">
        <v>1</v>
      </c>
      <c r="E487" s="27" t="s">
        <v>736</v>
      </c>
      <c r="F487" s="32" t="s">
        <v>732</v>
      </c>
    </row>
    <row r="488" spans="1:6">
      <c r="A488" s="40">
        <f t="shared" si="12"/>
        <v>0</v>
      </c>
      <c r="B488" s="50"/>
      <c r="C488" s="25" t="s">
        <v>2</v>
      </c>
      <c r="D488" s="26">
        <v>6</v>
      </c>
      <c r="E488" s="27" t="s">
        <v>734</v>
      </c>
      <c r="F488" s="32" t="s">
        <v>733</v>
      </c>
    </row>
    <row r="489" spans="1:6">
      <c r="A489" s="46">
        <f>SUM(A483:A488)</f>
        <v>0</v>
      </c>
      <c r="B489" s="71" t="s">
        <v>594</v>
      </c>
      <c r="C489" s="72"/>
      <c r="D489" s="72"/>
      <c r="E489" s="73"/>
      <c r="F489" s="13"/>
    </row>
    <row r="490" spans="1:6">
      <c r="A490" s="40"/>
      <c r="B490" s="43"/>
      <c r="C490" s="33"/>
      <c r="D490" s="36"/>
      <c r="E490" s="31" t="s">
        <v>595</v>
      </c>
      <c r="F490" s="34">
        <v>18</v>
      </c>
    </row>
    <row r="491" spans="1:6" ht="75">
      <c r="A491" s="40">
        <f t="shared" si="12"/>
        <v>0</v>
      </c>
      <c r="B491" s="50"/>
      <c r="C491" s="25"/>
      <c r="D491" s="26"/>
      <c r="E491" s="27" t="s">
        <v>597</v>
      </c>
      <c r="F491" s="32">
        <v>18.100000000000001</v>
      </c>
    </row>
    <row r="492" spans="1:6">
      <c r="A492" s="40">
        <f t="shared" si="12"/>
        <v>0</v>
      </c>
      <c r="B492" s="50"/>
      <c r="C492" s="25" t="s">
        <v>21</v>
      </c>
      <c r="D492" s="26">
        <v>195.5</v>
      </c>
      <c r="E492" s="27" t="s">
        <v>598</v>
      </c>
      <c r="F492" s="32" t="s">
        <v>600</v>
      </c>
    </row>
    <row r="493" spans="1:6">
      <c r="A493" s="40">
        <f t="shared" si="12"/>
        <v>0</v>
      </c>
      <c r="B493" s="50"/>
      <c r="C493" s="25" t="s">
        <v>21</v>
      </c>
      <c r="D493" s="26">
        <v>272.8</v>
      </c>
      <c r="E493" s="27" t="s">
        <v>599</v>
      </c>
      <c r="F493" s="32" t="s">
        <v>601</v>
      </c>
    </row>
    <row r="494" spans="1:6">
      <c r="A494" s="40">
        <f t="shared" si="12"/>
        <v>0</v>
      </c>
      <c r="B494" s="50"/>
      <c r="C494" s="25" t="s">
        <v>21</v>
      </c>
      <c r="D494" s="26">
        <v>54.47</v>
      </c>
      <c r="E494" s="27" t="s">
        <v>603</v>
      </c>
      <c r="F494" s="32" t="s">
        <v>602</v>
      </c>
    </row>
    <row r="495" spans="1:6" ht="37.5">
      <c r="A495" s="40">
        <f t="shared" si="12"/>
        <v>0</v>
      </c>
      <c r="B495" s="50"/>
      <c r="C495" s="25" t="s">
        <v>2</v>
      </c>
      <c r="D495" s="26">
        <v>5</v>
      </c>
      <c r="E495" s="27" t="s">
        <v>607</v>
      </c>
      <c r="F495" s="32" t="s">
        <v>605</v>
      </c>
    </row>
    <row r="496" spans="1:6" ht="37.5">
      <c r="A496" s="40">
        <f t="shared" si="12"/>
        <v>0</v>
      </c>
      <c r="B496" s="50"/>
      <c r="C496" s="25" t="s">
        <v>2</v>
      </c>
      <c r="D496" s="26">
        <v>5</v>
      </c>
      <c r="E496" s="27" t="s">
        <v>608</v>
      </c>
      <c r="F496" s="32" t="s">
        <v>606</v>
      </c>
    </row>
    <row r="497" spans="1:6">
      <c r="A497" s="46">
        <f>SUM(A491:A496)</f>
        <v>0</v>
      </c>
      <c r="B497" s="71" t="s">
        <v>604</v>
      </c>
      <c r="C497" s="72"/>
      <c r="D497" s="72"/>
      <c r="E497" s="73"/>
      <c r="F497" s="13"/>
    </row>
    <row r="498" spans="1:6">
      <c r="A498" s="40"/>
      <c r="B498" s="43"/>
      <c r="C498" s="33"/>
      <c r="D498" s="36"/>
      <c r="E498" s="31" t="s">
        <v>609</v>
      </c>
      <c r="F498" s="34">
        <v>19</v>
      </c>
    </row>
    <row r="499" spans="1:6" ht="75">
      <c r="A499" s="40">
        <f t="shared" si="12"/>
        <v>0</v>
      </c>
      <c r="B499" s="50"/>
      <c r="C499" s="25"/>
      <c r="D499" s="26"/>
      <c r="E499" s="27" t="s">
        <v>615</v>
      </c>
      <c r="F499" s="32">
        <v>19.100000000000001</v>
      </c>
    </row>
    <row r="500" spans="1:6">
      <c r="A500" s="40">
        <f t="shared" si="12"/>
        <v>0</v>
      </c>
      <c r="B500" s="50"/>
      <c r="C500" s="25" t="s">
        <v>21</v>
      </c>
      <c r="D500" s="26">
        <v>150</v>
      </c>
      <c r="E500" s="27" t="s">
        <v>598</v>
      </c>
      <c r="F500" s="32"/>
    </row>
    <row r="501" spans="1:6">
      <c r="A501" s="40">
        <f t="shared" si="12"/>
        <v>0</v>
      </c>
      <c r="B501" s="50"/>
      <c r="C501" s="25" t="s">
        <v>21</v>
      </c>
      <c r="D501" s="26">
        <v>50</v>
      </c>
      <c r="E501" s="27" t="s">
        <v>599</v>
      </c>
      <c r="F501" s="32"/>
    </row>
    <row r="502" spans="1:6" ht="75">
      <c r="A502" s="40">
        <f t="shared" si="12"/>
        <v>0</v>
      </c>
      <c r="B502" s="50"/>
      <c r="C502" s="25" t="s">
        <v>21</v>
      </c>
      <c r="D502" s="26">
        <v>9.06</v>
      </c>
      <c r="E502" s="27" t="s">
        <v>616</v>
      </c>
      <c r="F502" s="32"/>
    </row>
    <row r="503" spans="1:6" ht="37.5">
      <c r="A503" s="40">
        <f t="shared" si="12"/>
        <v>0</v>
      </c>
      <c r="B503" s="50"/>
      <c r="C503" s="25" t="s">
        <v>2</v>
      </c>
      <c r="D503" s="26">
        <v>8</v>
      </c>
      <c r="E503" s="27" t="s">
        <v>617</v>
      </c>
      <c r="F503" s="32"/>
    </row>
    <row r="504" spans="1:6" ht="75">
      <c r="A504" s="40">
        <f t="shared" si="12"/>
        <v>0</v>
      </c>
      <c r="B504" s="50"/>
      <c r="C504" s="25" t="s">
        <v>21</v>
      </c>
      <c r="D504" s="26">
        <v>97.92</v>
      </c>
      <c r="E504" s="27" t="s">
        <v>626</v>
      </c>
      <c r="F504" s="32"/>
    </row>
    <row r="505" spans="1:6" ht="37.5">
      <c r="A505" s="40">
        <f t="shared" si="12"/>
        <v>0</v>
      </c>
      <c r="B505" s="50"/>
      <c r="C505" s="25" t="s">
        <v>21</v>
      </c>
      <c r="D505" s="26">
        <v>60</v>
      </c>
      <c r="E505" s="27" t="s">
        <v>618</v>
      </c>
      <c r="F505" s="32"/>
    </row>
    <row r="506" spans="1:6" ht="37.5">
      <c r="A506" s="40">
        <f t="shared" si="12"/>
        <v>0</v>
      </c>
      <c r="B506" s="50"/>
      <c r="C506" s="25" t="s">
        <v>21</v>
      </c>
      <c r="D506" s="26">
        <v>5.2</v>
      </c>
      <c r="E506" s="27" t="s">
        <v>619</v>
      </c>
      <c r="F506" s="32"/>
    </row>
    <row r="507" spans="1:6">
      <c r="A507" s="40">
        <f t="shared" si="12"/>
        <v>0</v>
      </c>
      <c r="B507" s="50"/>
      <c r="C507" s="25" t="s">
        <v>2</v>
      </c>
      <c r="D507" s="26">
        <v>12</v>
      </c>
      <c r="E507" s="27" t="s">
        <v>645</v>
      </c>
      <c r="F507" s="32"/>
    </row>
    <row r="508" spans="1:6" ht="56.25">
      <c r="A508" s="40">
        <f t="shared" si="12"/>
        <v>0</v>
      </c>
      <c r="B508" s="50"/>
      <c r="C508" s="25" t="s">
        <v>2</v>
      </c>
      <c r="D508" s="26">
        <v>2</v>
      </c>
      <c r="E508" s="27" t="s">
        <v>620</v>
      </c>
      <c r="F508" s="32"/>
    </row>
    <row r="509" spans="1:6" ht="56.25">
      <c r="A509" s="40">
        <f t="shared" si="12"/>
        <v>0</v>
      </c>
      <c r="B509" s="50"/>
      <c r="C509" s="25" t="s">
        <v>2</v>
      </c>
      <c r="D509" s="26">
        <v>1</v>
      </c>
      <c r="E509" s="27" t="s">
        <v>621</v>
      </c>
      <c r="F509" s="32"/>
    </row>
    <row r="510" spans="1:6">
      <c r="A510" s="40">
        <f t="shared" si="12"/>
        <v>0</v>
      </c>
      <c r="B510" s="50"/>
      <c r="C510" s="25" t="s">
        <v>2</v>
      </c>
      <c r="D510" s="26">
        <v>2</v>
      </c>
      <c r="E510" s="27" t="s">
        <v>622</v>
      </c>
      <c r="F510" s="32"/>
    </row>
    <row r="511" spans="1:6">
      <c r="A511" s="40">
        <f t="shared" si="12"/>
        <v>0</v>
      </c>
      <c r="B511" s="50"/>
      <c r="C511" s="25" t="s">
        <v>2</v>
      </c>
      <c r="D511" s="26">
        <v>2</v>
      </c>
      <c r="E511" s="27" t="s">
        <v>623</v>
      </c>
      <c r="F511" s="32"/>
    </row>
    <row r="512" spans="1:6">
      <c r="A512" s="40">
        <f t="shared" si="12"/>
        <v>0</v>
      </c>
      <c r="B512" s="50"/>
      <c r="C512" s="25" t="s">
        <v>625</v>
      </c>
      <c r="D512" s="26">
        <v>34</v>
      </c>
      <c r="E512" s="27" t="s">
        <v>628</v>
      </c>
      <c r="F512" s="32"/>
    </row>
    <row r="513" spans="1:6">
      <c r="A513" s="40">
        <f t="shared" si="12"/>
        <v>0</v>
      </c>
      <c r="B513" s="50"/>
      <c r="C513" s="25" t="s">
        <v>625</v>
      </c>
      <c r="D513" s="26">
        <v>34</v>
      </c>
      <c r="E513" s="27" t="s">
        <v>624</v>
      </c>
      <c r="F513" s="32"/>
    </row>
    <row r="514" spans="1:6" ht="56.25">
      <c r="A514" s="40">
        <f t="shared" si="12"/>
        <v>0</v>
      </c>
      <c r="B514" s="50"/>
      <c r="C514" s="25" t="s">
        <v>2</v>
      </c>
      <c r="D514" s="26">
        <v>5</v>
      </c>
      <c r="E514" s="27" t="s">
        <v>735</v>
      </c>
      <c r="F514" s="32"/>
    </row>
    <row r="515" spans="1:6" ht="75">
      <c r="A515" s="40">
        <f t="shared" si="12"/>
        <v>0</v>
      </c>
      <c r="B515" s="50"/>
      <c r="C515" s="25" t="s">
        <v>21</v>
      </c>
      <c r="D515" s="26">
        <v>97.92</v>
      </c>
      <c r="E515" s="37" t="s">
        <v>365</v>
      </c>
      <c r="F515" s="38"/>
    </row>
    <row r="516" spans="1:6">
      <c r="A516" s="40">
        <f t="shared" si="12"/>
        <v>0</v>
      </c>
      <c r="B516" s="50"/>
      <c r="C516" s="25" t="s">
        <v>2</v>
      </c>
      <c r="D516" s="26">
        <v>1</v>
      </c>
      <c r="E516" s="37" t="s">
        <v>627</v>
      </c>
      <c r="F516" s="38"/>
    </row>
    <row r="517" spans="1:6">
      <c r="A517" s="40">
        <f t="shared" si="12"/>
        <v>0</v>
      </c>
      <c r="B517" s="50"/>
      <c r="C517" s="25" t="s">
        <v>2</v>
      </c>
      <c r="D517" s="26">
        <v>2</v>
      </c>
      <c r="E517" s="37" t="s">
        <v>629</v>
      </c>
      <c r="F517" s="38"/>
    </row>
    <row r="518" spans="1:6">
      <c r="A518" s="45">
        <f>SUM(A499:A517)</f>
        <v>0</v>
      </c>
      <c r="B518" s="71" t="s">
        <v>630</v>
      </c>
      <c r="C518" s="72"/>
      <c r="D518" s="72"/>
      <c r="E518" s="73"/>
      <c r="F518" s="13"/>
    </row>
  </sheetData>
  <sheetProtection algorithmName="SHA-512" hashValue="A8ayjXvPKc+wzTrJqjOl1nfXtq/8sy5vH7tw7fhwuFGNMflFrtlj8sXypPHAZEq/eQFkbKvRzWJYn761I44haA==" saltValue="Y+M6c+MMiJ1Il/IDAaPuwg==" spinCount="100000" sheet="1" objects="1" scenarios="1"/>
  <mergeCells count="24">
    <mergeCell ref="A1:F1"/>
    <mergeCell ref="A2:F2"/>
    <mergeCell ref="A3:F3"/>
    <mergeCell ref="B462:E462"/>
    <mergeCell ref="B481:E481"/>
    <mergeCell ref="B260:E260"/>
    <mergeCell ref="B298:E298"/>
    <mergeCell ref="B320:E320"/>
    <mergeCell ref="B327:E327"/>
    <mergeCell ref="B57:E57"/>
    <mergeCell ref="B103:E103"/>
    <mergeCell ref="B146:E146"/>
    <mergeCell ref="B186:E186"/>
    <mergeCell ref="B221:E221"/>
    <mergeCell ref="B21:E21"/>
    <mergeCell ref="G2:H2"/>
    <mergeCell ref="A4:F4"/>
    <mergeCell ref="B489:E489"/>
    <mergeCell ref="B497:E497"/>
    <mergeCell ref="B518:E518"/>
    <mergeCell ref="B344:E344"/>
    <mergeCell ref="B364:E364"/>
    <mergeCell ref="B410:E410"/>
    <mergeCell ref="B445:E445"/>
  </mergeCells>
  <pageMargins left="0.7" right="0.7" top="0.75" bottom="0.75" header="0.3" footer="0.3"/>
  <pageSetup scale="92" orientation="portrait" r:id="rId1"/>
  <rowBreaks count="3" manualBreakCount="3">
    <brk id="12" max="5" man="1"/>
    <brk id="118" max="5" man="1"/>
    <brk id="146"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SUMMARY</vt:lpstr>
      <vt:lpstr>Iulaan BOQ</vt:lpstr>
      <vt:lpstr>'Iulaan BOQ'!Print_Area</vt:lpstr>
      <vt:lpstr>SUMMARY!Print_Area</vt:lpstr>
    </vt:vector>
  </TitlesOfParts>
  <Company>Owner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um_2396</dc:creator>
  <cp:lastModifiedBy>Aishath Saaigaa</cp:lastModifiedBy>
  <cp:lastPrinted>2022-02-10T08:46:49Z</cp:lastPrinted>
  <dcterms:created xsi:type="dcterms:W3CDTF">2012-10-07T05:52:20Z</dcterms:created>
  <dcterms:modified xsi:type="dcterms:W3CDTF">2022-04-17T06:21:04Z</dcterms:modified>
</cp:coreProperties>
</file>