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455" tabRatio="825" activeTab="0"/>
  </bookViews>
  <sheets>
    <sheet name="Prices" sheetId="1" r:id="rId1"/>
  </sheets>
  <definedNames/>
  <calcPr fullCalcOnLoad="1"/>
</workbook>
</file>

<file path=xl/sharedStrings.xml><?xml version="1.0" encoding="utf-8"?>
<sst xmlns="http://schemas.openxmlformats.org/spreadsheetml/2006/main" count="192" uniqueCount="98">
  <si>
    <t>Calcium carbonate</t>
  </si>
  <si>
    <t>Cobalt chloride</t>
  </si>
  <si>
    <t>Meter ruler</t>
  </si>
  <si>
    <t>Calcium hydroxide</t>
  </si>
  <si>
    <t>500 gm</t>
  </si>
  <si>
    <t>500 ml</t>
  </si>
  <si>
    <t>100 gm</t>
  </si>
  <si>
    <t>Each</t>
  </si>
  <si>
    <t>each</t>
  </si>
  <si>
    <t>125 ml</t>
  </si>
  <si>
    <t>Pack of 100</t>
  </si>
  <si>
    <t>Pack</t>
  </si>
  <si>
    <t>250 gm</t>
  </si>
  <si>
    <t>1 mtr</t>
  </si>
  <si>
    <t>Iodine solution</t>
  </si>
  <si>
    <t>Ph scale Charts</t>
  </si>
  <si>
    <t>Tray /Dissecting tray 10 x 12 "</t>
  </si>
  <si>
    <t>Wash bottles 250 ml</t>
  </si>
  <si>
    <t>Filter paper</t>
  </si>
  <si>
    <t>Glass Rod</t>
  </si>
  <si>
    <t>Sodium chloride</t>
  </si>
  <si>
    <t>Distillation unit (maximum 4 liters/hr)</t>
  </si>
  <si>
    <t>Sodium hydrogen carbonate</t>
  </si>
  <si>
    <t>Petroleum jelly</t>
  </si>
  <si>
    <t>Biuret solution</t>
  </si>
  <si>
    <t>Visking tubing</t>
  </si>
  <si>
    <t>Hydrogen carbonate indicator</t>
  </si>
  <si>
    <t>Scalpels</t>
  </si>
  <si>
    <t>Forceps 6”</t>
  </si>
  <si>
    <t>Stopwatch Digital</t>
  </si>
  <si>
    <t>Funnel 75 mm</t>
  </si>
  <si>
    <t>Safety Goggles</t>
  </si>
  <si>
    <t>Surgical Gloves disposable pack of 100</t>
  </si>
  <si>
    <t>First aid kit</t>
  </si>
  <si>
    <t>500 ML</t>
  </si>
  <si>
    <t>Bicarbonate indicator</t>
  </si>
  <si>
    <t>Benedict's solution</t>
  </si>
  <si>
    <t>Ethanol (ethyl alcohol)</t>
  </si>
  <si>
    <t>1 ltr</t>
  </si>
  <si>
    <t>Lime water (calcium hydroxide solution)</t>
  </si>
  <si>
    <t>Enzyme amylase</t>
  </si>
  <si>
    <t>50 gm</t>
  </si>
  <si>
    <t>Sucrose</t>
  </si>
  <si>
    <t>Enzyme Protease</t>
  </si>
  <si>
    <t>Stain for slide preparation</t>
  </si>
  <si>
    <t>Sach's water culture kit (lacking nitrogen)</t>
  </si>
  <si>
    <t>Sach's water culture kit (lacking magnesium)</t>
  </si>
  <si>
    <t>Sach's water culture kit (normal)</t>
  </si>
  <si>
    <t>Litmus paper blue ( pack of 100 leaves)</t>
  </si>
  <si>
    <t>100 lvs</t>
  </si>
  <si>
    <t>Litmus paper red (pack of 100 leaves)</t>
  </si>
  <si>
    <t>Universal indicator ph 4-11</t>
  </si>
  <si>
    <t>200ml</t>
  </si>
  <si>
    <t>Bunsen burner without stop cock</t>
  </si>
  <si>
    <t>pack of 100</t>
  </si>
  <si>
    <t>Indicator strips/pH paper (pack of 100)</t>
  </si>
  <si>
    <t>Test tube (pack of 100) - size 15x125 mm - brosilicate glass</t>
  </si>
  <si>
    <t>pack of 50</t>
  </si>
  <si>
    <t>Watch glass (pack of 12)</t>
  </si>
  <si>
    <t>pack of 12</t>
  </si>
  <si>
    <t>Beaker ((borosilicate glass) - 100ml</t>
  </si>
  <si>
    <t>Brush(for washing test tubes)</t>
  </si>
  <si>
    <t>Beaker ((borosilicate glass) - 250ml</t>
  </si>
  <si>
    <t>Potassium iodide solution</t>
  </si>
  <si>
    <t>Microscope slide Size 25 x 75 mm Pack of 50</t>
  </si>
  <si>
    <t>Sodium Hydroxide (Concentrated 50.5%)</t>
  </si>
  <si>
    <t>Hydrogen peroxide</t>
  </si>
  <si>
    <t>Hydrochloric acid(dilute)</t>
  </si>
  <si>
    <t>Sodium carbonate dehydrated</t>
  </si>
  <si>
    <t>501 ml</t>
  </si>
  <si>
    <t>Beam Balance / Triple Beam balance with pan 150 mm , up to 2610 gm. complete with weights</t>
  </si>
  <si>
    <t>Test tube holder</t>
  </si>
  <si>
    <t>Thermometer Mercury</t>
  </si>
  <si>
    <t>Thermometers Alcohol(0-360)</t>
  </si>
  <si>
    <t>Microscope with LED Illumination complete with eye piece &amp; Objectives optics packed in a case with manual</t>
  </si>
  <si>
    <t>Potometer ganaong's borosilicate glass</t>
  </si>
  <si>
    <t>#</t>
  </si>
  <si>
    <t>Subject</t>
  </si>
  <si>
    <t>Description</t>
  </si>
  <si>
    <t>Unit</t>
  </si>
  <si>
    <t>Rate</t>
  </si>
  <si>
    <t>BIOLOGY</t>
  </si>
  <si>
    <t>Amount</t>
  </si>
  <si>
    <t>Chemicals Required</t>
  </si>
  <si>
    <t>Flammable chemical storage cupboard size 36 x 48 Inches Width x Height)</t>
  </si>
  <si>
    <t>APPARATUS</t>
  </si>
  <si>
    <t>Qty/School</t>
  </si>
  <si>
    <t>Corrosive chemical storage cupboard size 36 x 48 Inches Width x Height)</t>
  </si>
  <si>
    <t>List 4 (Bio/G.Sci)  Cambridge Ordinary Level Only</t>
  </si>
  <si>
    <t>Equipment Required</t>
  </si>
  <si>
    <t>BIOLOGY/G.S</t>
  </si>
  <si>
    <t>SAFETY</t>
  </si>
  <si>
    <t>STORAGE</t>
  </si>
  <si>
    <t>GST 6%</t>
  </si>
  <si>
    <t>TOTAL MVR</t>
  </si>
  <si>
    <t>Sub Total</t>
  </si>
  <si>
    <t>(10 Schools)</t>
  </si>
  <si>
    <t>Qty for 10 Schools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</si>
</sst>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##0;#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###0.0;###0.0"/>
    <numFmt numFmtId="179" formatCode="&quot;$&quot;#,##0.00"/>
    <numFmt numFmtId="180" formatCode="[$USD]\ #,##0.00"/>
    <numFmt numFmtId="181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 val="single"/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7" fillId="0" borderId="0" xfId="0" applyFont="1" applyAlignment="1">
      <alignment/>
    </xf>
    <xf numFmtId="2" fontId="48" fillId="33" borderId="10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79" fontId="48" fillId="33" borderId="10" xfId="0" applyNumberFormat="1" applyFont="1" applyFill="1" applyBorder="1" applyAlignment="1">
      <alignment horizontal="center" vertical="center" wrapText="1"/>
    </xf>
    <xf numFmtId="180" fontId="48" fillId="33" borderId="10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0" fontId="48" fillId="0" borderId="12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1" fontId="49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47" fillId="0" borderId="12" xfId="0" applyFont="1" applyBorder="1" applyAlignment="1">
      <alignment/>
    </xf>
    <xf numFmtId="43" fontId="3" fillId="0" borderId="13" xfId="0" applyNumberFormat="1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top" wrapText="1"/>
    </xf>
    <xf numFmtId="172" fontId="50" fillId="0" borderId="14" xfId="0" applyNumberFormat="1" applyFont="1" applyFill="1" applyBorder="1" applyAlignment="1">
      <alignment horizontal="center" wrapText="1"/>
    </xf>
    <xf numFmtId="39" fontId="47" fillId="0" borderId="14" xfId="0" applyNumberFormat="1" applyFont="1" applyBorder="1" applyAlignment="1">
      <alignment/>
    </xf>
    <xf numFmtId="43" fontId="47" fillId="0" borderId="14" xfId="42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top" wrapText="1"/>
    </xf>
    <xf numFmtId="172" fontId="50" fillId="0" borderId="15" xfId="0" applyNumberFormat="1" applyFont="1" applyFill="1" applyBorder="1" applyAlignment="1">
      <alignment horizontal="center" wrapText="1"/>
    </xf>
    <xf numFmtId="39" fontId="47" fillId="0" borderId="15" xfId="0" applyNumberFormat="1" applyFont="1" applyBorder="1" applyAlignment="1">
      <alignment/>
    </xf>
    <xf numFmtId="43" fontId="47" fillId="0" borderId="15" xfId="42" applyFont="1" applyBorder="1" applyAlignment="1">
      <alignment vertical="center"/>
    </xf>
    <xf numFmtId="0" fontId="47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2" fontId="50" fillId="0" borderId="15" xfId="0" applyNumberFormat="1" applyFont="1" applyFill="1" applyBorder="1" applyAlignment="1">
      <alignment horizontal="center" vertical="center" wrapText="1"/>
    </xf>
    <xf numFmtId="39" fontId="47" fillId="0" borderId="15" xfId="0" applyNumberFormat="1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72" fontId="50" fillId="0" borderId="16" xfId="0" applyNumberFormat="1" applyFont="1" applyFill="1" applyBorder="1" applyAlignment="1">
      <alignment horizontal="center" vertical="center" wrapText="1"/>
    </xf>
    <xf numFmtId="43" fontId="47" fillId="0" borderId="16" xfId="42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39" fontId="47" fillId="0" borderId="12" xfId="0" applyNumberFormat="1" applyFont="1" applyBorder="1" applyAlignment="1">
      <alignment/>
    </xf>
    <xf numFmtId="43" fontId="47" fillId="0" borderId="13" xfId="42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172" fontId="50" fillId="0" borderId="17" xfId="0" applyNumberFormat="1" applyFont="1" applyFill="1" applyBorder="1" applyAlignment="1">
      <alignment horizontal="center" vertical="center" wrapText="1"/>
    </xf>
    <xf numFmtId="39" fontId="47" fillId="0" borderId="17" xfId="0" applyNumberFormat="1" applyFont="1" applyBorder="1" applyAlignment="1">
      <alignment/>
    </xf>
    <xf numFmtId="43" fontId="47" fillId="0" borderId="17" xfId="42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7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172" fontId="50" fillId="0" borderId="18" xfId="0" applyNumberFormat="1" applyFont="1" applyFill="1" applyBorder="1" applyAlignment="1">
      <alignment horizontal="center" vertical="center" wrapText="1"/>
    </xf>
    <xf numFmtId="43" fontId="47" fillId="0" borderId="18" xfId="42" applyFont="1" applyBorder="1" applyAlignment="1">
      <alignment vertical="center"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48" fillId="0" borderId="21" xfId="0" applyFont="1" applyFill="1" applyBorder="1" applyAlignment="1">
      <alignment horizontal="right" vertical="center"/>
    </xf>
    <xf numFmtId="43" fontId="48" fillId="34" borderId="13" xfId="42" applyNumberFormat="1" applyFont="1" applyFill="1" applyBorder="1" applyAlignment="1">
      <alignment horizontal="center" vertical="center" wrapText="1"/>
    </xf>
    <xf numFmtId="0" fontId="47" fillId="0" borderId="22" xfId="0" applyFont="1" applyBorder="1" applyAlignment="1">
      <alignment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8" fillId="0" borderId="23" xfId="0" applyFont="1" applyFill="1" applyBorder="1" applyAlignment="1">
      <alignment horizontal="right" vertical="center" wrapText="1"/>
    </xf>
    <xf numFmtId="43" fontId="48" fillId="0" borderId="24" xfId="42" applyNumberFormat="1" applyFont="1" applyFill="1" applyBorder="1" applyAlignment="1">
      <alignment horizontal="center" vertical="center" wrapText="1"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48" fillId="0" borderId="24" xfId="0" applyFont="1" applyBorder="1" applyAlignment="1">
      <alignment horizontal="right" vertical="center"/>
    </xf>
    <xf numFmtId="4" fontId="48" fillId="34" borderId="13" xfId="0" applyNumberFormat="1" applyFont="1" applyFill="1" applyBorder="1" applyAlignment="1">
      <alignment horizontal="right" wrapText="1"/>
    </xf>
    <xf numFmtId="39" fontId="47" fillId="0" borderId="18" xfId="0" applyNumberFormat="1" applyFont="1" applyBorder="1" applyAlignment="1">
      <alignment vertical="center"/>
    </xf>
    <xf numFmtId="0" fontId="51" fillId="35" borderId="19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/>
    </xf>
    <xf numFmtId="0" fontId="51" fillId="35" borderId="21" xfId="0" applyFont="1" applyFill="1" applyBorder="1" applyAlignment="1">
      <alignment horizontal="center" vertical="center"/>
    </xf>
    <xf numFmtId="0" fontId="51" fillId="35" borderId="25" xfId="0" applyFont="1" applyFill="1" applyBorder="1" applyAlignment="1">
      <alignment horizontal="center" vertical="center"/>
    </xf>
    <xf numFmtId="0" fontId="51" fillId="35" borderId="26" xfId="0" applyFont="1" applyFill="1" applyBorder="1" applyAlignment="1">
      <alignment horizontal="center" vertical="center"/>
    </xf>
    <xf numFmtId="0" fontId="51" fillId="35" borderId="24" xfId="0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4" xfId="58"/>
    <cellStyle name="Normal 2" xfId="59"/>
    <cellStyle name="Normal 3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4.57421875" style="1" customWidth="1"/>
    <col min="2" max="2" width="15.7109375" style="1" customWidth="1"/>
    <col min="3" max="3" width="51.140625" style="1" customWidth="1"/>
    <col min="4" max="4" width="17.00390625" style="1" customWidth="1"/>
    <col min="5" max="5" width="11.140625" style="1" customWidth="1"/>
    <col min="6" max="6" width="9.28125" style="1" bestFit="1" customWidth="1"/>
    <col min="7" max="7" width="9.7109375" style="1" bestFit="1" customWidth="1"/>
    <col min="8" max="8" width="13.28125" style="1" customWidth="1"/>
    <col min="9" max="16384" width="9.140625" style="1" customWidth="1"/>
  </cols>
  <sheetData>
    <row r="1" spans="1:8" ht="18">
      <c r="A1" s="70" t="s">
        <v>88</v>
      </c>
      <c r="B1" s="71"/>
      <c r="C1" s="71"/>
      <c r="D1" s="71"/>
      <c r="E1" s="71"/>
      <c r="F1" s="71"/>
      <c r="G1" s="71"/>
      <c r="H1" s="72"/>
    </row>
    <row r="2" spans="1:8" ht="18">
      <c r="A2" s="73" t="s">
        <v>96</v>
      </c>
      <c r="B2" s="74"/>
      <c r="C2" s="74"/>
      <c r="D2" s="74"/>
      <c r="E2" s="74"/>
      <c r="F2" s="74"/>
      <c r="G2" s="74"/>
      <c r="H2" s="75"/>
    </row>
    <row r="3" spans="1:8" ht="47.25">
      <c r="A3" s="2" t="s">
        <v>76</v>
      </c>
      <c r="B3" s="3" t="s">
        <v>77</v>
      </c>
      <c r="C3" s="3" t="s">
        <v>78</v>
      </c>
      <c r="D3" s="3" t="s">
        <v>79</v>
      </c>
      <c r="E3" s="4" t="s">
        <v>86</v>
      </c>
      <c r="F3" s="4" t="s">
        <v>97</v>
      </c>
      <c r="G3" s="5" t="s">
        <v>80</v>
      </c>
      <c r="H3" s="6" t="s">
        <v>82</v>
      </c>
    </row>
    <row r="4" spans="1:8" ht="15.75">
      <c r="A4" s="7"/>
      <c r="B4" s="8" t="s">
        <v>83</v>
      </c>
      <c r="C4" s="9"/>
      <c r="D4" s="10"/>
      <c r="E4" s="11"/>
      <c r="F4" s="12"/>
      <c r="G4" s="13"/>
      <c r="H4" s="14"/>
    </row>
    <row r="5" spans="1:8" ht="15.75">
      <c r="A5" s="15">
        <v>1</v>
      </c>
      <c r="B5" s="16" t="s">
        <v>81</v>
      </c>
      <c r="C5" s="17" t="s">
        <v>40</v>
      </c>
      <c r="D5" s="16" t="s">
        <v>41</v>
      </c>
      <c r="E5" s="18">
        <v>4</v>
      </c>
      <c r="F5" s="15">
        <f>E5*10</f>
        <v>40</v>
      </c>
      <c r="G5" s="19">
        <v>0</v>
      </c>
      <c r="H5" s="20">
        <f>G5*F5</f>
        <v>0</v>
      </c>
    </row>
    <row r="6" spans="1:8" ht="15.75">
      <c r="A6" s="21">
        <f>A5+1</f>
        <v>2</v>
      </c>
      <c r="B6" s="22" t="s">
        <v>81</v>
      </c>
      <c r="C6" s="23" t="s">
        <v>23</v>
      </c>
      <c r="D6" s="22" t="s">
        <v>4</v>
      </c>
      <c r="E6" s="24">
        <v>4</v>
      </c>
      <c r="F6" s="76">
        <f>E6*10</f>
        <v>40</v>
      </c>
      <c r="G6" s="25">
        <v>0</v>
      </c>
      <c r="H6" s="26">
        <f aca="true" t="shared" si="0" ref="H6:H65">G6*F6</f>
        <v>0</v>
      </c>
    </row>
    <row r="7" spans="1:8" ht="15.75">
      <c r="A7" s="21">
        <f aca="true" t="shared" si="1" ref="A7:A65">A6+1</f>
        <v>3</v>
      </c>
      <c r="B7" s="22" t="s">
        <v>81</v>
      </c>
      <c r="C7" s="23" t="s">
        <v>46</v>
      </c>
      <c r="D7" s="27"/>
      <c r="E7" s="24">
        <v>4</v>
      </c>
      <c r="F7" s="21">
        <f>E7*10</f>
        <v>40</v>
      </c>
      <c r="G7" s="25">
        <v>0</v>
      </c>
      <c r="H7" s="26">
        <f t="shared" si="0"/>
        <v>0</v>
      </c>
    </row>
    <row r="8" spans="1:8" ht="15.75">
      <c r="A8" s="21">
        <f t="shared" si="1"/>
        <v>4</v>
      </c>
      <c r="B8" s="22" t="s">
        <v>81</v>
      </c>
      <c r="C8" s="23" t="s">
        <v>45</v>
      </c>
      <c r="D8" s="27"/>
      <c r="E8" s="24">
        <v>4</v>
      </c>
      <c r="F8" s="21">
        <f aca="true" t="shared" si="2" ref="F8:F65">E8*10</f>
        <v>40</v>
      </c>
      <c r="G8" s="25">
        <v>0</v>
      </c>
      <c r="H8" s="26">
        <f t="shared" si="0"/>
        <v>0</v>
      </c>
    </row>
    <row r="9" spans="1:8" ht="15.75">
      <c r="A9" s="21">
        <f t="shared" si="1"/>
        <v>5</v>
      </c>
      <c r="B9" s="22" t="s">
        <v>81</v>
      </c>
      <c r="C9" s="23" t="s">
        <v>47</v>
      </c>
      <c r="D9" s="27"/>
      <c r="E9" s="24">
        <v>4</v>
      </c>
      <c r="F9" s="21">
        <f t="shared" si="2"/>
        <v>40</v>
      </c>
      <c r="G9" s="25">
        <v>0</v>
      </c>
      <c r="H9" s="26">
        <f t="shared" si="0"/>
        <v>0</v>
      </c>
    </row>
    <row r="10" spans="1:8" ht="15.75">
      <c r="A10" s="21">
        <f t="shared" si="1"/>
        <v>6</v>
      </c>
      <c r="B10" s="22" t="s">
        <v>81</v>
      </c>
      <c r="C10" s="23" t="s">
        <v>44</v>
      </c>
      <c r="D10" s="22" t="s">
        <v>52</v>
      </c>
      <c r="E10" s="24">
        <v>4</v>
      </c>
      <c r="F10" s="21">
        <f t="shared" si="2"/>
        <v>40</v>
      </c>
      <c r="G10" s="25">
        <v>0</v>
      </c>
      <c r="H10" s="26">
        <f t="shared" si="0"/>
        <v>0</v>
      </c>
    </row>
    <row r="11" spans="1:8" ht="15.75">
      <c r="A11" s="21">
        <f t="shared" si="1"/>
        <v>7</v>
      </c>
      <c r="B11" s="22" t="s">
        <v>81</v>
      </c>
      <c r="C11" s="23" t="s">
        <v>42</v>
      </c>
      <c r="D11" s="22" t="s">
        <v>4</v>
      </c>
      <c r="E11" s="24">
        <v>4</v>
      </c>
      <c r="F11" s="21">
        <f t="shared" si="2"/>
        <v>40</v>
      </c>
      <c r="G11" s="25">
        <v>0</v>
      </c>
      <c r="H11" s="26">
        <f t="shared" si="0"/>
        <v>0</v>
      </c>
    </row>
    <row r="12" spans="1:8" ht="15.75">
      <c r="A12" s="21">
        <f t="shared" si="1"/>
        <v>8</v>
      </c>
      <c r="B12" s="22" t="s">
        <v>81</v>
      </c>
      <c r="C12" s="23" t="s">
        <v>36</v>
      </c>
      <c r="D12" s="22" t="s">
        <v>5</v>
      </c>
      <c r="E12" s="24">
        <v>4</v>
      </c>
      <c r="F12" s="21">
        <f t="shared" si="2"/>
        <v>40</v>
      </c>
      <c r="G12" s="25">
        <v>0</v>
      </c>
      <c r="H12" s="26">
        <f t="shared" si="0"/>
        <v>0</v>
      </c>
    </row>
    <row r="13" spans="1:8" ht="15.75">
      <c r="A13" s="21">
        <f t="shared" si="1"/>
        <v>9</v>
      </c>
      <c r="B13" s="22" t="s">
        <v>81</v>
      </c>
      <c r="C13" s="23" t="s">
        <v>35</v>
      </c>
      <c r="D13" s="22" t="s">
        <v>12</v>
      </c>
      <c r="E13" s="24">
        <v>4</v>
      </c>
      <c r="F13" s="21">
        <f t="shared" si="2"/>
        <v>40</v>
      </c>
      <c r="G13" s="25">
        <v>0</v>
      </c>
      <c r="H13" s="26">
        <f t="shared" si="0"/>
        <v>0</v>
      </c>
    </row>
    <row r="14" spans="1:8" ht="15.75">
      <c r="A14" s="21">
        <f t="shared" si="1"/>
        <v>10</v>
      </c>
      <c r="B14" s="22" t="s">
        <v>81</v>
      </c>
      <c r="C14" s="23" t="s">
        <v>43</v>
      </c>
      <c r="D14" s="22" t="s">
        <v>6</v>
      </c>
      <c r="E14" s="24">
        <v>4</v>
      </c>
      <c r="F14" s="21">
        <f t="shared" si="2"/>
        <v>40</v>
      </c>
      <c r="G14" s="25">
        <v>0</v>
      </c>
      <c r="H14" s="26">
        <f t="shared" si="0"/>
        <v>0</v>
      </c>
    </row>
    <row r="15" spans="1:8" ht="15.75">
      <c r="A15" s="21">
        <f t="shared" si="1"/>
        <v>11</v>
      </c>
      <c r="B15" s="22" t="s">
        <v>81</v>
      </c>
      <c r="C15" s="23" t="s">
        <v>14</v>
      </c>
      <c r="D15" s="22" t="s">
        <v>34</v>
      </c>
      <c r="E15" s="24">
        <v>4</v>
      </c>
      <c r="F15" s="21">
        <f t="shared" si="2"/>
        <v>40</v>
      </c>
      <c r="G15" s="25">
        <v>0</v>
      </c>
      <c r="H15" s="26">
        <f t="shared" si="0"/>
        <v>0</v>
      </c>
    </row>
    <row r="16" spans="1:8" ht="15.75">
      <c r="A16" s="21">
        <f t="shared" si="1"/>
        <v>12</v>
      </c>
      <c r="B16" s="22" t="s">
        <v>81</v>
      </c>
      <c r="C16" s="23" t="s">
        <v>24</v>
      </c>
      <c r="D16" s="22" t="s">
        <v>9</v>
      </c>
      <c r="E16" s="24">
        <v>4</v>
      </c>
      <c r="F16" s="21">
        <f t="shared" si="2"/>
        <v>40</v>
      </c>
      <c r="G16" s="25">
        <v>0</v>
      </c>
      <c r="H16" s="26">
        <f t="shared" si="0"/>
        <v>0</v>
      </c>
    </row>
    <row r="17" spans="1:8" ht="15.75">
      <c r="A17" s="21">
        <f t="shared" si="1"/>
        <v>13</v>
      </c>
      <c r="B17" s="22" t="s">
        <v>81</v>
      </c>
      <c r="C17" s="23" t="s">
        <v>37</v>
      </c>
      <c r="D17" s="22" t="s">
        <v>5</v>
      </c>
      <c r="E17" s="24">
        <v>12</v>
      </c>
      <c r="F17" s="21">
        <f t="shared" si="2"/>
        <v>120</v>
      </c>
      <c r="G17" s="25">
        <v>0</v>
      </c>
      <c r="H17" s="26">
        <f t="shared" si="0"/>
        <v>0</v>
      </c>
    </row>
    <row r="18" spans="1:8" ht="15.75">
      <c r="A18" s="21">
        <f t="shared" si="1"/>
        <v>14</v>
      </c>
      <c r="B18" s="22" t="s">
        <v>81</v>
      </c>
      <c r="C18" s="23" t="s">
        <v>26</v>
      </c>
      <c r="D18" s="22" t="s">
        <v>4</v>
      </c>
      <c r="E18" s="24">
        <v>8</v>
      </c>
      <c r="F18" s="21">
        <f t="shared" si="2"/>
        <v>80</v>
      </c>
      <c r="G18" s="25">
        <v>0</v>
      </c>
      <c r="H18" s="26">
        <f t="shared" si="0"/>
        <v>0</v>
      </c>
    </row>
    <row r="19" spans="1:8" ht="15.75">
      <c r="A19" s="21">
        <f t="shared" si="1"/>
        <v>15</v>
      </c>
      <c r="B19" s="22" t="s">
        <v>81</v>
      </c>
      <c r="C19" s="23" t="s">
        <v>66</v>
      </c>
      <c r="D19" s="22" t="s">
        <v>38</v>
      </c>
      <c r="E19" s="24">
        <v>2</v>
      </c>
      <c r="F19" s="21">
        <f t="shared" si="2"/>
        <v>20</v>
      </c>
      <c r="G19" s="25">
        <v>0</v>
      </c>
      <c r="H19" s="26">
        <f t="shared" si="0"/>
        <v>0</v>
      </c>
    </row>
    <row r="20" spans="1:8" ht="15.75">
      <c r="A20" s="21">
        <f t="shared" si="1"/>
        <v>16</v>
      </c>
      <c r="B20" s="22" t="s">
        <v>81</v>
      </c>
      <c r="C20" s="23" t="s">
        <v>39</v>
      </c>
      <c r="D20" s="22" t="s">
        <v>4</v>
      </c>
      <c r="E20" s="24">
        <v>8</v>
      </c>
      <c r="F20" s="21">
        <f t="shared" si="2"/>
        <v>80</v>
      </c>
      <c r="G20" s="25">
        <v>0</v>
      </c>
      <c r="H20" s="26">
        <f t="shared" si="0"/>
        <v>0</v>
      </c>
    </row>
    <row r="21" spans="1:8" ht="15.75">
      <c r="A21" s="21">
        <f t="shared" si="1"/>
        <v>17</v>
      </c>
      <c r="B21" s="28" t="s">
        <v>90</v>
      </c>
      <c r="C21" s="29" t="s">
        <v>0</v>
      </c>
      <c r="D21" s="28" t="s">
        <v>4</v>
      </c>
      <c r="E21" s="30">
        <v>8</v>
      </c>
      <c r="F21" s="21">
        <f t="shared" si="2"/>
        <v>80</v>
      </c>
      <c r="G21" s="25">
        <v>0</v>
      </c>
      <c r="H21" s="26">
        <f t="shared" si="0"/>
        <v>0</v>
      </c>
    </row>
    <row r="22" spans="1:8" ht="15.75">
      <c r="A22" s="21">
        <f t="shared" si="1"/>
        <v>18</v>
      </c>
      <c r="B22" s="28" t="s">
        <v>90</v>
      </c>
      <c r="C22" s="29" t="s">
        <v>3</v>
      </c>
      <c r="D22" s="28" t="s">
        <v>4</v>
      </c>
      <c r="E22" s="30">
        <v>8</v>
      </c>
      <c r="F22" s="21">
        <f t="shared" si="2"/>
        <v>80</v>
      </c>
      <c r="G22" s="25">
        <v>0</v>
      </c>
      <c r="H22" s="26">
        <f t="shared" si="0"/>
        <v>0</v>
      </c>
    </row>
    <row r="23" spans="1:8" ht="15.75">
      <c r="A23" s="21">
        <f t="shared" si="1"/>
        <v>19</v>
      </c>
      <c r="B23" s="28" t="s">
        <v>90</v>
      </c>
      <c r="C23" s="29" t="s">
        <v>1</v>
      </c>
      <c r="D23" s="28" t="s">
        <v>6</v>
      </c>
      <c r="E23" s="30">
        <v>8</v>
      </c>
      <c r="F23" s="21">
        <f t="shared" si="2"/>
        <v>80</v>
      </c>
      <c r="G23" s="25">
        <v>0</v>
      </c>
      <c r="H23" s="26">
        <f t="shared" si="0"/>
        <v>0</v>
      </c>
    </row>
    <row r="24" spans="1:8" ht="15.75">
      <c r="A24" s="21">
        <f t="shared" si="1"/>
        <v>20</v>
      </c>
      <c r="B24" s="28" t="s">
        <v>90</v>
      </c>
      <c r="C24" s="29" t="s">
        <v>67</v>
      </c>
      <c r="D24" s="28" t="s">
        <v>9</v>
      </c>
      <c r="E24" s="30">
        <v>12</v>
      </c>
      <c r="F24" s="21">
        <f t="shared" si="2"/>
        <v>120</v>
      </c>
      <c r="G24" s="25">
        <v>0</v>
      </c>
      <c r="H24" s="26">
        <f t="shared" si="0"/>
        <v>0</v>
      </c>
    </row>
    <row r="25" spans="1:8" ht="15.75">
      <c r="A25" s="21">
        <f t="shared" si="1"/>
        <v>21</v>
      </c>
      <c r="B25" s="28" t="s">
        <v>90</v>
      </c>
      <c r="C25" s="29" t="s">
        <v>48</v>
      </c>
      <c r="D25" s="28" t="s">
        <v>49</v>
      </c>
      <c r="E25" s="30">
        <v>12</v>
      </c>
      <c r="F25" s="21">
        <f t="shared" si="2"/>
        <v>120</v>
      </c>
      <c r="G25" s="25">
        <v>0</v>
      </c>
      <c r="H25" s="26">
        <f t="shared" si="0"/>
        <v>0</v>
      </c>
    </row>
    <row r="26" spans="1:8" ht="15.75">
      <c r="A26" s="21">
        <f t="shared" si="1"/>
        <v>22</v>
      </c>
      <c r="B26" s="28" t="s">
        <v>90</v>
      </c>
      <c r="C26" s="29" t="s">
        <v>50</v>
      </c>
      <c r="D26" s="28" t="s">
        <v>49</v>
      </c>
      <c r="E26" s="30">
        <v>12</v>
      </c>
      <c r="F26" s="21">
        <f t="shared" si="2"/>
        <v>120</v>
      </c>
      <c r="G26" s="25">
        <v>0</v>
      </c>
      <c r="H26" s="26">
        <f t="shared" si="0"/>
        <v>0</v>
      </c>
    </row>
    <row r="27" spans="1:8" ht="15.75">
      <c r="A27" s="21">
        <f t="shared" si="1"/>
        <v>23</v>
      </c>
      <c r="B27" s="28" t="s">
        <v>90</v>
      </c>
      <c r="C27" s="29" t="s">
        <v>63</v>
      </c>
      <c r="D27" s="28" t="s">
        <v>5</v>
      </c>
      <c r="E27" s="30">
        <v>4</v>
      </c>
      <c r="F27" s="21">
        <f t="shared" si="2"/>
        <v>40</v>
      </c>
      <c r="G27" s="25">
        <v>0</v>
      </c>
      <c r="H27" s="26">
        <f t="shared" si="0"/>
        <v>0</v>
      </c>
    </row>
    <row r="28" spans="1:8" ht="15.75">
      <c r="A28" s="21">
        <f t="shared" si="1"/>
        <v>24</v>
      </c>
      <c r="B28" s="28" t="s">
        <v>90</v>
      </c>
      <c r="C28" s="29" t="s">
        <v>68</v>
      </c>
      <c r="D28" s="28" t="s">
        <v>4</v>
      </c>
      <c r="E28" s="30">
        <v>4</v>
      </c>
      <c r="F28" s="21">
        <f t="shared" si="2"/>
        <v>40</v>
      </c>
      <c r="G28" s="25">
        <v>0</v>
      </c>
      <c r="H28" s="26">
        <f t="shared" si="0"/>
        <v>0</v>
      </c>
    </row>
    <row r="29" spans="1:8" ht="15.75">
      <c r="A29" s="21">
        <f t="shared" si="1"/>
        <v>25</v>
      </c>
      <c r="B29" s="28" t="s">
        <v>90</v>
      </c>
      <c r="C29" s="29" t="s">
        <v>20</v>
      </c>
      <c r="D29" s="28" t="s">
        <v>4</v>
      </c>
      <c r="E29" s="30">
        <v>4</v>
      </c>
      <c r="F29" s="21">
        <f t="shared" si="2"/>
        <v>40</v>
      </c>
      <c r="G29" s="25">
        <v>0</v>
      </c>
      <c r="H29" s="26">
        <f t="shared" si="0"/>
        <v>0</v>
      </c>
    </row>
    <row r="30" spans="1:8" ht="15.75">
      <c r="A30" s="21">
        <f t="shared" si="1"/>
        <v>26</v>
      </c>
      <c r="B30" s="28" t="s">
        <v>90</v>
      </c>
      <c r="C30" s="29" t="s">
        <v>22</v>
      </c>
      <c r="D30" s="28" t="s">
        <v>4</v>
      </c>
      <c r="E30" s="30">
        <v>4</v>
      </c>
      <c r="F30" s="21">
        <f t="shared" si="2"/>
        <v>40</v>
      </c>
      <c r="G30" s="25">
        <v>0</v>
      </c>
      <c r="H30" s="26">
        <f t="shared" si="0"/>
        <v>0</v>
      </c>
    </row>
    <row r="31" spans="1:8" ht="15.75">
      <c r="A31" s="21">
        <f t="shared" si="1"/>
        <v>27</v>
      </c>
      <c r="B31" s="28" t="s">
        <v>90</v>
      </c>
      <c r="C31" s="29" t="s">
        <v>65</v>
      </c>
      <c r="D31" s="28" t="s">
        <v>69</v>
      </c>
      <c r="E31" s="30">
        <v>4</v>
      </c>
      <c r="F31" s="21">
        <f t="shared" si="2"/>
        <v>40</v>
      </c>
      <c r="G31" s="25">
        <v>0</v>
      </c>
      <c r="H31" s="26">
        <f t="shared" si="0"/>
        <v>0</v>
      </c>
    </row>
    <row r="32" spans="1:8" ht="15.75">
      <c r="A32" s="32">
        <f t="shared" si="1"/>
        <v>28</v>
      </c>
      <c r="B32" s="33" t="s">
        <v>90</v>
      </c>
      <c r="C32" s="34" t="s">
        <v>51</v>
      </c>
      <c r="D32" s="33" t="s">
        <v>5</v>
      </c>
      <c r="E32" s="35">
        <v>4</v>
      </c>
      <c r="F32" s="21">
        <f t="shared" si="2"/>
        <v>40</v>
      </c>
      <c r="G32" s="25">
        <v>0</v>
      </c>
      <c r="H32" s="36">
        <f t="shared" si="0"/>
        <v>0</v>
      </c>
    </row>
    <row r="33" spans="1:8" ht="15.75">
      <c r="A33" s="37"/>
      <c r="B33" s="38" t="s">
        <v>89</v>
      </c>
      <c r="C33" s="39"/>
      <c r="D33" s="39"/>
      <c r="E33" s="39"/>
      <c r="F33" s="21">
        <f t="shared" si="2"/>
        <v>0</v>
      </c>
      <c r="G33" s="40"/>
      <c r="H33" s="41"/>
    </row>
    <row r="34" spans="1:8" ht="15.75">
      <c r="A34" s="42">
        <f t="shared" si="1"/>
        <v>1</v>
      </c>
      <c r="B34" s="43" t="s">
        <v>85</v>
      </c>
      <c r="C34" s="44" t="s">
        <v>60</v>
      </c>
      <c r="D34" s="43" t="s">
        <v>8</v>
      </c>
      <c r="E34" s="45">
        <v>2</v>
      </c>
      <c r="F34" s="21">
        <f t="shared" si="2"/>
        <v>20</v>
      </c>
      <c r="G34" s="46">
        <v>0</v>
      </c>
      <c r="H34" s="47">
        <f t="shared" si="0"/>
        <v>0</v>
      </c>
    </row>
    <row r="35" spans="1:8" ht="15.75">
      <c r="A35" s="21">
        <f t="shared" si="1"/>
        <v>2</v>
      </c>
      <c r="B35" s="28" t="s">
        <v>85</v>
      </c>
      <c r="C35" s="48" t="s">
        <v>62</v>
      </c>
      <c r="D35" s="28" t="s">
        <v>7</v>
      </c>
      <c r="E35" s="30">
        <v>2</v>
      </c>
      <c r="F35" s="21">
        <f t="shared" si="2"/>
        <v>20</v>
      </c>
      <c r="G35" s="25">
        <v>0</v>
      </c>
      <c r="H35" s="26">
        <f t="shared" si="0"/>
        <v>0</v>
      </c>
    </row>
    <row r="36" spans="1:8" ht="31.5">
      <c r="A36" s="21">
        <f t="shared" si="1"/>
        <v>3</v>
      </c>
      <c r="B36" s="28" t="s">
        <v>85</v>
      </c>
      <c r="C36" s="48" t="s">
        <v>70</v>
      </c>
      <c r="D36" s="28" t="s">
        <v>7</v>
      </c>
      <c r="E36" s="30">
        <v>2</v>
      </c>
      <c r="F36" s="21">
        <f t="shared" si="2"/>
        <v>20</v>
      </c>
      <c r="G36" s="31">
        <v>0</v>
      </c>
      <c r="H36" s="26">
        <f t="shared" si="0"/>
        <v>0</v>
      </c>
    </row>
    <row r="37" spans="1:8" ht="15.75">
      <c r="A37" s="21">
        <f t="shared" si="1"/>
        <v>4</v>
      </c>
      <c r="B37" s="28" t="s">
        <v>85</v>
      </c>
      <c r="C37" s="48" t="s">
        <v>61</v>
      </c>
      <c r="D37" s="28" t="s">
        <v>8</v>
      </c>
      <c r="E37" s="30">
        <v>2</v>
      </c>
      <c r="F37" s="21">
        <f t="shared" si="2"/>
        <v>20</v>
      </c>
      <c r="G37" s="31">
        <v>0</v>
      </c>
      <c r="H37" s="26">
        <f t="shared" si="0"/>
        <v>0</v>
      </c>
    </row>
    <row r="38" spans="1:8" ht="15.75">
      <c r="A38" s="21">
        <f t="shared" si="1"/>
        <v>5</v>
      </c>
      <c r="B38" s="28" t="s">
        <v>85</v>
      </c>
      <c r="C38" s="48" t="s">
        <v>53</v>
      </c>
      <c r="D38" s="28" t="s">
        <v>8</v>
      </c>
      <c r="E38" s="30">
        <v>2</v>
      </c>
      <c r="F38" s="21">
        <f t="shared" si="2"/>
        <v>20</v>
      </c>
      <c r="G38" s="25">
        <v>0</v>
      </c>
      <c r="H38" s="26">
        <f t="shared" si="0"/>
        <v>0</v>
      </c>
    </row>
    <row r="39" spans="1:8" ht="15.75">
      <c r="A39" s="21">
        <f t="shared" si="1"/>
        <v>6</v>
      </c>
      <c r="B39" s="28" t="s">
        <v>85</v>
      </c>
      <c r="C39" s="48" t="s">
        <v>21</v>
      </c>
      <c r="D39" s="28" t="s">
        <v>7</v>
      </c>
      <c r="E39" s="30">
        <v>1</v>
      </c>
      <c r="F39" s="21">
        <f t="shared" si="2"/>
        <v>10</v>
      </c>
      <c r="G39" s="25">
        <v>0</v>
      </c>
      <c r="H39" s="26">
        <f t="shared" si="0"/>
        <v>0</v>
      </c>
    </row>
    <row r="40" spans="1:8" ht="15.75">
      <c r="A40" s="21">
        <f t="shared" si="1"/>
        <v>7</v>
      </c>
      <c r="B40" s="28" t="s">
        <v>85</v>
      </c>
      <c r="C40" s="48" t="s">
        <v>18</v>
      </c>
      <c r="D40" s="28" t="s">
        <v>10</v>
      </c>
      <c r="E40" s="30">
        <v>2</v>
      </c>
      <c r="F40" s="21">
        <f t="shared" si="2"/>
        <v>20</v>
      </c>
      <c r="G40" s="25">
        <v>0</v>
      </c>
      <c r="H40" s="26">
        <f t="shared" si="0"/>
        <v>0</v>
      </c>
    </row>
    <row r="41" spans="1:8" ht="15.75">
      <c r="A41" s="21">
        <f t="shared" si="1"/>
        <v>8</v>
      </c>
      <c r="B41" s="28" t="s">
        <v>85</v>
      </c>
      <c r="C41" s="48" t="s">
        <v>30</v>
      </c>
      <c r="D41" s="28" t="s">
        <v>7</v>
      </c>
      <c r="E41" s="30">
        <v>2</v>
      </c>
      <c r="F41" s="21">
        <f t="shared" si="2"/>
        <v>20</v>
      </c>
      <c r="G41" s="25">
        <v>0</v>
      </c>
      <c r="H41" s="26">
        <f t="shared" si="0"/>
        <v>0</v>
      </c>
    </row>
    <row r="42" spans="1:8" ht="15.75">
      <c r="A42" s="21">
        <f t="shared" si="1"/>
        <v>9</v>
      </c>
      <c r="B42" s="28" t="s">
        <v>85</v>
      </c>
      <c r="C42" s="48" t="s">
        <v>19</v>
      </c>
      <c r="D42" s="28" t="s">
        <v>7</v>
      </c>
      <c r="E42" s="30">
        <v>2</v>
      </c>
      <c r="F42" s="21">
        <f t="shared" si="2"/>
        <v>20</v>
      </c>
      <c r="G42" s="25">
        <v>0</v>
      </c>
      <c r="H42" s="26">
        <f t="shared" si="0"/>
        <v>0</v>
      </c>
    </row>
    <row r="43" spans="1:8" ht="15.75">
      <c r="A43" s="21">
        <f t="shared" si="1"/>
        <v>10</v>
      </c>
      <c r="B43" s="28" t="s">
        <v>85</v>
      </c>
      <c r="C43" s="48" t="s">
        <v>55</v>
      </c>
      <c r="D43" s="28" t="s">
        <v>54</v>
      </c>
      <c r="E43" s="30">
        <v>2</v>
      </c>
      <c r="F43" s="21">
        <f t="shared" si="2"/>
        <v>20</v>
      </c>
      <c r="G43" s="25">
        <v>0</v>
      </c>
      <c r="H43" s="26">
        <f t="shared" si="0"/>
        <v>0</v>
      </c>
    </row>
    <row r="44" spans="1:8" ht="15.75">
      <c r="A44" s="21">
        <f t="shared" si="1"/>
        <v>11</v>
      </c>
      <c r="B44" s="28" t="s">
        <v>85</v>
      </c>
      <c r="C44" s="48" t="s">
        <v>2</v>
      </c>
      <c r="D44" s="28" t="s">
        <v>7</v>
      </c>
      <c r="E44" s="30">
        <v>2</v>
      </c>
      <c r="F44" s="21">
        <f t="shared" si="2"/>
        <v>20</v>
      </c>
      <c r="G44" s="25">
        <v>0</v>
      </c>
      <c r="H44" s="26">
        <f t="shared" si="0"/>
        <v>0</v>
      </c>
    </row>
    <row r="45" spans="1:8" ht="15.75">
      <c r="A45" s="21">
        <f t="shared" si="1"/>
        <v>12</v>
      </c>
      <c r="B45" s="28" t="s">
        <v>85</v>
      </c>
      <c r="C45" s="48" t="s">
        <v>15</v>
      </c>
      <c r="D45" s="28" t="s">
        <v>7</v>
      </c>
      <c r="E45" s="30">
        <v>2</v>
      </c>
      <c r="F45" s="21">
        <f t="shared" si="2"/>
        <v>20</v>
      </c>
      <c r="G45" s="25">
        <v>0</v>
      </c>
      <c r="H45" s="26">
        <f t="shared" si="0"/>
        <v>0</v>
      </c>
    </row>
    <row r="46" spans="1:8" ht="15.75">
      <c r="A46" s="21">
        <f t="shared" si="1"/>
        <v>13</v>
      </c>
      <c r="B46" s="28" t="s">
        <v>85</v>
      </c>
      <c r="C46" s="48" t="s">
        <v>27</v>
      </c>
      <c r="D46" s="28" t="s">
        <v>7</v>
      </c>
      <c r="E46" s="30">
        <v>2</v>
      </c>
      <c r="F46" s="21">
        <f t="shared" si="2"/>
        <v>20</v>
      </c>
      <c r="G46" s="25">
        <v>0</v>
      </c>
      <c r="H46" s="26">
        <f t="shared" si="0"/>
        <v>0</v>
      </c>
    </row>
    <row r="47" spans="1:8" ht="15.75">
      <c r="A47" s="21">
        <f t="shared" si="1"/>
        <v>14</v>
      </c>
      <c r="B47" s="28" t="s">
        <v>85</v>
      </c>
      <c r="C47" s="48" t="s">
        <v>29</v>
      </c>
      <c r="D47" s="28" t="s">
        <v>7</v>
      </c>
      <c r="E47" s="30">
        <v>2</v>
      </c>
      <c r="F47" s="21">
        <f t="shared" si="2"/>
        <v>20</v>
      </c>
      <c r="G47" s="25">
        <v>0</v>
      </c>
      <c r="H47" s="26">
        <f t="shared" si="0"/>
        <v>0</v>
      </c>
    </row>
    <row r="48" spans="1:8" ht="15.75">
      <c r="A48" s="21">
        <f t="shared" si="1"/>
        <v>15</v>
      </c>
      <c r="B48" s="28" t="s">
        <v>85</v>
      </c>
      <c r="C48" s="48" t="s">
        <v>32</v>
      </c>
      <c r="D48" s="28" t="s">
        <v>11</v>
      </c>
      <c r="E48" s="30">
        <v>2</v>
      </c>
      <c r="F48" s="21">
        <f t="shared" si="2"/>
        <v>20</v>
      </c>
      <c r="G48" s="25">
        <v>0</v>
      </c>
      <c r="H48" s="26">
        <f t="shared" si="0"/>
        <v>0</v>
      </c>
    </row>
    <row r="49" spans="1:8" ht="31.5">
      <c r="A49" s="21">
        <f t="shared" si="1"/>
        <v>16</v>
      </c>
      <c r="B49" s="28" t="s">
        <v>85</v>
      </c>
      <c r="C49" s="48" t="s">
        <v>56</v>
      </c>
      <c r="D49" s="28" t="s">
        <v>54</v>
      </c>
      <c r="E49" s="30">
        <v>1</v>
      </c>
      <c r="F49" s="21">
        <f t="shared" si="2"/>
        <v>10</v>
      </c>
      <c r="G49" s="31">
        <v>0</v>
      </c>
      <c r="H49" s="26">
        <f t="shared" si="0"/>
        <v>0</v>
      </c>
    </row>
    <row r="50" spans="1:8" ht="15.75">
      <c r="A50" s="21">
        <f t="shared" si="1"/>
        <v>17</v>
      </c>
      <c r="B50" s="28" t="s">
        <v>85</v>
      </c>
      <c r="C50" s="48" t="s">
        <v>71</v>
      </c>
      <c r="D50" s="28" t="s">
        <v>8</v>
      </c>
      <c r="E50" s="30">
        <v>2</v>
      </c>
      <c r="F50" s="21">
        <f t="shared" si="2"/>
        <v>20</v>
      </c>
      <c r="G50" s="25">
        <v>0</v>
      </c>
      <c r="H50" s="26">
        <f t="shared" si="0"/>
        <v>0</v>
      </c>
    </row>
    <row r="51" spans="1:8" ht="15.75">
      <c r="A51" s="21">
        <f t="shared" si="1"/>
        <v>18</v>
      </c>
      <c r="B51" s="28" t="s">
        <v>85</v>
      </c>
      <c r="C51" s="48" t="s">
        <v>72</v>
      </c>
      <c r="D51" s="28" t="s">
        <v>7</v>
      </c>
      <c r="E51" s="30">
        <v>2</v>
      </c>
      <c r="F51" s="21">
        <f t="shared" si="2"/>
        <v>20</v>
      </c>
      <c r="G51" s="25">
        <v>0</v>
      </c>
      <c r="H51" s="26">
        <f t="shared" si="0"/>
        <v>0</v>
      </c>
    </row>
    <row r="52" spans="1:8" ht="15.75">
      <c r="A52" s="21">
        <f t="shared" si="1"/>
        <v>19</v>
      </c>
      <c r="B52" s="28" t="s">
        <v>85</v>
      </c>
      <c r="C52" s="48" t="s">
        <v>73</v>
      </c>
      <c r="D52" s="28" t="s">
        <v>8</v>
      </c>
      <c r="E52" s="30">
        <v>2</v>
      </c>
      <c r="F52" s="21">
        <f t="shared" si="2"/>
        <v>20</v>
      </c>
      <c r="G52" s="25">
        <v>0</v>
      </c>
      <c r="H52" s="26">
        <f t="shared" si="0"/>
        <v>0</v>
      </c>
    </row>
    <row r="53" spans="1:8" ht="15.75">
      <c r="A53" s="21">
        <f t="shared" si="1"/>
        <v>20</v>
      </c>
      <c r="B53" s="28" t="s">
        <v>85</v>
      </c>
      <c r="C53" s="48" t="s">
        <v>16</v>
      </c>
      <c r="D53" s="28" t="s">
        <v>7</v>
      </c>
      <c r="E53" s="30">
        <v>2</v>
      </c>
      <c r="F53" s="21">
        <f t="shared" si="2"/>
        <v>20</v>
      </c>
      <c r="G53" s="25">
        <v>0</v>
      </c>
      <c r="H53" s="26">
        <f t="shared" si="0"/>
        <v>0</v>
      </c>
    </row>
    <row r="54" spans="1:8" ht="15.75">
      <c r="A54" s="21">
        <f t="shared" si="1"/>
        <v>21</v>
      </c>
      <c r="B54" s="28" t="s">
        <v>85</v>
      </c>
      <c r="C54" s="48" t="s">
        <v>17</v>
      </c>
      <c r="D54" s="28" t="s">
        <v>8</v>
      </c>
      <c r="E54" s="30">
        <v>2</v>
      </c>
      <c r="F54" s="21">
        <f t="shared" si="2"/>
        <v>20</v>
      </c>
      <c r="G54" s="25">
        <v>0</v>
      </c>
      <c r="H54" s="26">
        <f t="shared" si="0"/>
        <v>0</v>
      </c>
    </row>
    <row r="55" spans="1:8" ht="15.75">
      <c r="A55" s="21">
        <f t="shared" si="1"/>
        <v>22</v>
      </c>
      <c r="B55" s="28" t="s">
        <v>85</v>
      </c>
      <c r="C55" s="48" t="s">
        <v>58</v>
      </c>
      <c r="D55" s="28" t="s">
        <v>59</v>
      </c>
      <c r="E55" s="30">
        <v>1</v>
      </c>
      <c r="F55" s="21">
        <f t="shared" si="2"/>
        <v>10</v>
      </c>
      <c r="G55" s="25">
        <v>0</v>
      </c>
      <c r="H55" s="26">
        <f t="shared" si="0"/>
        <v>0</v>
      </c>
    </row>
    <row r="56" spans="1:8" ht="15.75">
      <c r="A56" s="21">
        <f t="shared" si="1"/>
        <v>23</v>
      </c>
      <c r="B56" s="28" t="s">
        <v>85</v>
      </c>
      <c r="C56" s="48" t="s">
        <v>28</v>
      </c>
      <c r="D56" s="28" t="s">
        <v>8</v>
      </c>
      <c r="E56" s="30">
        <v>2</v>
      </c>
      <c r="F56" s="21">
        <f t="shared" si="2"/>
        <v>20</v>
      </c>
      <c r="G56" s="25">
        <v>0</v>
      </c>
      <c r="H56" s="26">
        <f t="shared" si="0"/>
        <v>0</v>
      </c>
    </row>
    <row r="57" spans="1:8" ht="15.75">
      <c r="A57" s="21">
        <f t="shared" si="1"/>
        <v>24</v>
      </c>
      <c r="B57" s="28" t="s">
        <v>81</v>
      </c>
      <c r="C57" s="48" t="s">
        <v>28</v>
      </c>
      <c r="D57" s="28" t="s">
        <v>8</v>
      </c>
      <c r="E57" s="30">
        <v>2</v>
      </c>
      <c r="F57" s="21">
        <f t="shared" si="2"/>
        <v>20</v>
      </c>
      <c r="G57" s="25">
        <v>0</v>
      </c>
      <c r="H57" s="26">
        <f t="shared" si="0"/>
        <v>0</v>
      </c>
    </row>
    <row r="58" spans="1:8" ht="31.5">
      <c r="A58" s="21">
        <f t="shared" si="1"/>
        <v>25</v>
      </c>
      <c r="B58" s="28" t="s">
        <v>81</v>
      </c>
      <c r="C58" s="48" t="s">
        <v>74</v>
      </c>
      <c r="D58" s="28" t="s">
        <v>7</v>
      </c>
      <c r="E58" s="30">
        <v>2</v>
      </c>
      <c r="F58" s="21">
        <f t="shared" si="2"/>
        <v>20</v>
      </c>
      <c r="G58" s="31">
        <v>0</v>
      </c>
      <c r="H58" s="26">
        <f t="shared" si="0"/>
        <v>0</v>
      </c>
    </row>
    <row r="59" spans="1:8" ht="15.75">
      <c r="A59" s="21">
        <f t="shared" si="1"/>
        <v>26</v>
      </c>
      <c r="B59" s="28" t="s">
        <v>81</v>
      </c>
      <c r="C59" s="48" t="s">
        <v>64</v>
      </c>
      <c r="D59" s="28" t="s">
        <v>57</v>
      </c>
      <c r="E59" s="30">
        <v>2</v>
      </c>
      <c r="F59" s="21">
        <f t="shared" si="2"/>
        <v>20</v>
      </c>
      <c r="G59" s="25">
        <v>0</v>
      </c>
      <c r="H59" s="26">
        <f t="shared" si="0"/>
        <v>0</v>
      </c>
    </row>
    <row r="60" spans="1:8" ht="15.75">
      <c r="A60" s="21">
        <f t="shared" si="1"/>
        <v>27</v>
      </c>
      <c r="B60" s="28" t="s">
        <v>81</v>
      </c>
      <c r="C60" s="48" t="s">
        <v>75</v>
      </c>
      <c r="D60" s="28" t="s">
        <v>8</v>
      </c>
      <c r="E60" s="30">
        <v>2</v>
      </c>
      <c r="F60" s="21">
        <f t="shared" si="2"/>
        <v>20</v>
      </c>
      <c r="G60" s="25">
        <v>0</v>
      </c>
      <c r="H60" s="26">
        <f t="shared" si="0"/>
        <v>0</v>
      </c>
    </row>
    <row r="61" spans="1:8" ht="15.75">
      <c r="A61" s="21">
        <f t="shared" si="1"/>
        <v>28</v>
      </c>
      <c r="B61" s="28" t="s">
        <v>81</v>
      </c>
      <c r="C61" s="48" t="s">
        <v>25</v>
      </c>
      <c r="D61" s="28" t="s">
        <v>13</v>
      </c>
      <c r="E61" s="30">
        <v>2</v>
      </c>
      <c r="F61" s="21">
        <f t="shared" si="2"/>
        <v>20</v>
      </c>
      <c r="G61" s="25">
        <v>0</v>
      </c>
      <c r="H61" s="26">
        <f t="shared" si="0"/>
        <v>0</v>
      </c>
    </row>
    <row r="62" spans="1:8" ht="15.75">
      <c r="A62" s="21">
        <f t="shared" si="1"/>
        <v>29</v>
      </c>
      <c r="B62" s="28" t="s">
        <v>91</v>
      </c>
      <c r="C62" s="48" t="s">
        <v>33</v>
      </c>
      <c r="D62" s="28" t="s">
        <v>7</v>
      </c>
      <c r="E62" s="30">
        <v>2</v>
      </c>
      <c r="F62" s="21">
        <f t="shared" si="2"/>
        <v>20</v>
      </c>
      <c r="G62" s="25">
        <v>0</v>
      </c>
      <c r="H62" s="26">
        <f t="shared" si="0"/>
        <v>0</v>
      </c>
    </row>
    <row r="63" spans="1:8" ht="15.75">
      <c r="A63" s="21">
        <f t="shared" si="1"/>
        <v>30</v>
      </c>
      <c r="B63" s="28" t="s">
        <v>91</v>
      </c>
      <c r="C63" s="48" t="s">
        <v>31</v>
      </c>
      <c r="D63" s="28" t="s">
        <v>7</v>
      </c>
      <c r="E63" s="30">
        <v>8</v>
      </c>
      <c r="F63" s="21">
        <f t="shared" si="2"/>
        <v>80</v>
      </c>
      <c r="G63" s="25">
        <v>0</v>
      </c>
      <c r="H63" s="26">
        <f t="shared" si="0"/>
        <v>0</v>
      </c>
    </row>
    <row r="64" spans="1:8" ht="31.5">
      <c r="A64" s="21">
        <f t="shared" si="1"/>
        <v>31</v>
      </c>
      <c r="B64" s="28" t="s">
        <v>92</v>
      </c>
      <c r="C64" s="48" t="s">
        <v>87</v>
      </c>
      <c r="D64" s="28" t="s">
        <v>7</v>
      </c>
      <c r="E64" s="30">
        <v>1</v>
      </c>
      <c r="F64" s="21">
        <f t="shared" si="2"/>
        <v>10</v>
      </c>
      <c r="G64" s="31">
        <v>0</v>
      </c>
      <c r="H64" s="26">
        <f t="shared" si="0"/>
        <v>0</v>
      </c>
    </row>
    <row r="65" spans="1:8" ht="31.5">
      <c r="A65" s="49">
        <f t="shared" si="1"/>
        <v>32</v>
      </c>
      <c r="B65" s="50" t="s">
        <v>92</v>
      </c>
      <c r="C65" s="51" t="s">
        <v>84</v>
      </c>
      <c r="D65" s="50" t="s">
        <v>7</v>
      </c>
      <c r="E65" s="52">
        <v>1</v>
      </c>
      <c r="F65" s="21">
        <f t="shared" si="2"/>
        <v>10</v>
      </c>
      <c r="G65" s="69">
        <v>0</v>
      </c>
      <c r="H65" s="53">
        <f t="shared" si="0"/>
        <v>0</v>
      </c>
    </row>
    <row r="66" spans="1:8" ht="15.75">
      <c r="A66" s="54"/>
      <c r="B66" s="55"/>
      <c r="C66" s="55"/>
      <c r="D66" s="55"/>
      <c r="E66" s="55"/>
      <c r="F66" s="56"/>
      <c r="G66" s="57" t="s">
        <v>95</v>
      </c>
      <c r="H66" s="58">
        <f>SUM(H5:H65)</f>
        <v>0</v>
      </c>
    </row>
    <row r="67" spans="1:8" ht="15.75">
      <c r="A67" s="59"/>
      <c r="B67" s="60"/>
      <c r="C67" s="60"/>
      <c r="D67" s="60"/>
      <c r="E67" s="60"/>
      <c r="F67" s="61"/>
      <c r="G67" s="62" t="s">
        <v>93</v>
      </c>
      <c r="H67" s="63">
        <f>H66*6%</f>
        <v>0</v>
      </c>
    </row>
    <row r="68" spans="1:8" ht="15.75">
      <c r="A68" s="64"/>
      <c r="B68" s="65"/>
      <c r="C68" s="65"/>
      <c r="D68" s="65"/>
      <c r="E68" s="65"/>
      <c r="F68" s="66"/>
      <c r="G68" s="67" t="s">
        <v>94</v>
      </c>
      <c r="H68" s="68">
        <f>SUM(H66:H67)</f>
        <v>0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 Nashid</dc:creator>
  <cp:keywords/>
  <dc:description/>
  <cp:lastModifiedBy>Ali Shameem</cp:lastModifiedBy>
  <cp:lastPrinted>2016-04-03T06:12:23Z</cp:lastPrinted>
  <dcterms:created xsi:type="dcterms:W3CDTF">2013-04-21T09:59:42Z</dcterms:created>
  <dcterms:modified xsi:type="dcterms:W3CDTF">2017-11-14T07:10:50Z</dcterms:modified>
  <cp:category/>
  <cp:version/>
  <cp:contentType/>
  <cp:contentStatus/>
</cp:coreProperties>
</file>