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files-health\MOH\Admin\Procument\Section\Bid\2022\F.Nilandhoo Hospital Fresh air &amp; VRV\2nd iulaan\"/>
    </mc:Choice>
  </mc:AlternateContent>
  <xr:revisionPtr revIDLastSave="0" documentId="8_{4DCD0A53-5B9B-479D-A8D7-0D025A539BFD}" xr6:coauthVersionLast="47" xr6:coauthVersionMax="47" xr10:uidLastSave="{00000000-0000-0000-0000-000000000000}"/>
  <bookViews>
    <workbookView xWindow="-108" yWindow="-108" windowWidth="23256" windowHeight="12456" activeTab="2" xr2:uid="{00000000-000D-0000-FFFF-FFFF00000000}"/>
  </bookViews>
  <sheets>
    <sheet name="COVER PAGE" sheetId="8" r:id="rId1"/>
    <sheet name="Summary" sheetId="2" r:id="rId2"/>
    <sheet name="BOQ" sheetId="5" r:id="rId3"/>
  </sheets>
  <definedNames>
    <definedName name="_xlnm.Print_Titles" localSheetId="2">BOQ!$4:$6</definedName>
    <definedName name="_xlnm.Print_Titles" localSheetId="1">Summary!$1:$3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 i="2" l="1"/>
  <c r="B9" i="2"/>
  <c r="B8" i="2"/>
  <c r="A3" i="8"/>
  <c r="H132" i="5"/>
  <c r="H127" i="5"/>
  <c r="H134" i="5" l="1"/>
  <c r="E9" i="2" s="1"/>
  <c r="H115" i="5"/>
  <c r="E8" i="2" s="1"/>
  <c r="E16" i="2" l="1"/>
  <c r="E17" i="2" s="1"/>
  <c r="E18" i="2" s="1"/>
</calcChain>
</file>

<file path=xl/sharedStrings.xml><?xml version="1.0" encoding="utf-8"?>
<sst xmlns="http://schemas.openxmlformats.org/spreadsheetml/2006/main" count="160" uniqueCount="122">
  <si>
    <t>Item</t>
  </si>
  <si>
    <t>Description</t>
  </si>
  <si>
    <t>Unit</t>
  </si>
  <si>
    <t>Amount</t>
  </si>
  <si>
    <t>General</t>
  </si>
  <si>
    <t>SUMMARY OF BILLS OF QUANTITIES</t>
  </si>
  <si>
    <t>GRAND TOTAL carried to form of bid</t>
  </si>
  <si>
    <t>AIR-CONDITIONING SYSTEM</t>
  </si>
  <si>
    <t>(a) Rates shall include for supplying and complete installation of air-conditioning systems; including all pipework, electrical wiring, insulation, stands for outdoor units etc.</t>
  </si>
  <si>
    <t>BILL OF QUANTITIES</t>
  </si>
  <si>
    <t>GST 6%</t>
  </si>
  <si>
    <t>(b) All outdoor units need to be VRV or Central systems which have the capacity to control &amp; operate multiple indoor units</t>
  </si>
  <si>
    <t>(e) The brand of AC Equipment proposed should have Outdoor Environment sensor for Compressor Control and adjustment</t>
  </si>
  <si>
    <t>(a) The address of the indoor unit shall be set automatically in case of individual and group control</t>
  </si>
  <si>
    <t>(c) The fan shall be a dual suction, aerodynamically designed turbo, multi blade centrifugal type fan which shall be statically &amp; dynamically balanced to ensure low noise and vibration free operation. The fan shall be direct driven, mounted directly on motor shaft having support from the unit housing.</t>
  </si>
  <si>
    <t>(d) The cooling coil shall be made out of seamless copper tubes and have continuous aluminum fins. The tubes shall be staggered in the direction of airflow and shall be hydraulically/ mechanically expanded to bond to the fins. Each coil shall be factory tested at 21kg/sqm air pressure under water.</t>
  </si>
  <si>
    <t>(J) Each Unit shall have service Ball valves for After sale service and future Isolation of FCU</t>
  </si>
  <si>
    <t>Refrigerant Piping</t>
  </si>
  <si>
    <t xml:space="preserve">(a) All refrigerant piping for the air conditioning system shall be constructed from Hard seamless copper up to outer diameter of 41.3 mm and hard drawn copper above outer diameter of41.3 mm. Fittings shall have silver-soldered joints and connections to equipment shall us compression fittings. </t>
  </si>
  <si>
    <t>(b) All joints in copper piping shall be swag joints using low temperature brazing and or silver solder. Before joining any copper pipe or fittings, its interiors shall be thoroughly cleaned by passing a clean cloth via wire or cable through its entire length. The piping shall be continuously kept clean of dirt etc. while constructing the joints. Subsequently, it shall be thoroughly blown out using nitrogen.</t>
  </si>
  <si>
    <t>(c)  After the refrigerant piping installation has been completed, the refrigerant piping system shall be pressure tested using nitrogen at pressure of 580 PSIG. Pressure shall be maintained in the system for 24 hours. The system shall then be evacuated to minimum vacuum of 700mm hg and held for 24 hours.</t>
  </si>
  <si>
    <t>(d) The thickness of copper piping shall  as per Standard ASTM B280-03</t>
  </si>
  <si>
    <t>Refrigerant Pipe Insulation</t>
  </si>
  <si>
    <t>(a) The whole of the liquid and suction refrigerant lines including all fittings, valves etc. shall be insulated with 25mm thick insulation for all copper sizes. Insulation shall be closed cell elastomeric nitrile rubber.</t>
  </si>
  <si>
    <t xml:space="preserve">(b) To protect nitrile rubber of exposed piping from degrading due ultra violet rays &amp; atmospheric conditons, it shall be covered polyshield coating with at least two coats of resin and hardener (Make-Polybond /Paramount Polytreat). Fiberglass tape shall be helically wound &amp; painted with two coats of resin with hardener to give smooth &amp; plain finish. </t>
  </si>
  <si>
    <t>(c) All insulation has to be wrapped in Aluminium Fiber Foil Tape or sheet</t>
  </si>
  <si>
    <t>Quantity</t>
  </si>
  <si>
    <t xml:space="preserve">Rate/ Unit </t>
  </si>
  <si>
    <t>Total Unit Rate</t>
  </si>
  <si>
    <t>Material</t>
  </si>
  <si>
    <t>Labour</t>
  </si>
  <si>
    <t>Rates per Units</t>
  </si>
  <si>
    <t>TENDERER'S ADJUSTMENTS</t>
  </si>
  <si>
    <t>(a) Provide detail description of work items under each bill and insert extra pages if required.</t>
  </si>
  <si>
    <t>Additions</t>
  </si>
  <si>
    <t>ADDITIONS TOTAL</t>
  </si>
  <si>
    <t>Omissions</t>
  </si>
  <si>
    <t>OMISSIONS TOTAL</t>
  </si>
  <si>
    <t>Sub Total</t>
  </si>
  <si>
    <t xml:space="preserve"> BILL OF QUANTITIES </t>
  </si>
  <si>
    <t>BILL No: 1</t>
  </si>
  <si>
    <t>(b)All AC Equipments must be VRV/VRF or Central systems which have the capacity to control &amp; operate multiple indoor units</t>
  </si>
  <si>
    <t>(H) All outdoor units shall be equipped with high efficiency optimized heat exchangers with variable heat exchanger circuits</t>
  </si>
  <si>
    <t>(i)The outdoor units shall be provided with its own microprocessor control panels</t>
  </si>
  <si>
    <t>1.2.1</t>
  </si>
  <si>
    <t>BILL No:02</t>
  </si>
  <si>
    <t>AIR CONDITIONING SYSTEM, Bill no. 1</t>
  </si>
  <si>
    <t>TENDERER'S ADJUSTMENTS,  Bill no. 2</t>
  </si>
  <si>
    <t>BILL No: 02 - TENDERER'S ADJUSTMENTS</t>
  </si>
  <si>
    <t>TOTAL OF BILL No: 02 - Carried over to summary</t>
  </si>
  <si>
    <t>Any adjustments that the contractor may consider necessary should be written below and on similar continuation sheets if required, and the net amount of the adjustments is to be carried to the summary.</t>
  </si>
  <si>
    <t>(c) Contractor shall provide Shop Drawings for Consultants' Approval for all electrical units including lighting, power, ACMV systems.</t>
  </si>
  <si>
    <t>(d) The Brand of AC Equipment specified or to be proposed should demonstrate that it is adequate to cater for highly corrosive environment of Maldives.</t>
  </si>
  <si>
    <t>(e)The brand or AC Equipment specified should demonstrate all specs below from manufacturer's catalogue /spec sheet.</t>
  </si>
  <si>
    <t>(a)The Outdoor Unit Shall be factory assembled with Weather Proof casing, constructed from Heavy Gauge Mild Steel Panels and coated with Anti Corrosive Epoxy resin finish. The unit should be completely factory wired and tested and shall be fitted with all necessary controls and switch gear.</t>
  </si>
  <si>
    <t>(l) The Scroll Compressor should have Back Pressure control mechanism to minimize refrigerant load and operational loss.</t>
  </si>
  <si>
    <t>Indoor Specifications</t>
  </si>
  <si>
    <t>Outdoor Specifications</t>
  </si>
  <si>
    <t>05th December 2021</t>
  </si>
  <si>
    <t>Ministry of Health</t>
  </si>
  <si>
    <t>Bill No.</t>
  </si>
  <si>
    <t>(d) Proposed system brand and models shall be detailed in Contractor's quotation. Contractor shall propose design and manufacturer's specification sheets of models/units proposed, detailing minimum of below information.</t>
  </si>
  <si>
    <t>BILL No: 01 - AIR-CONDITIONING SYSTEM</t>
  </si>
  <si>
    <t>TOTAL OF BILL No: 01 - Carried over to summary</t>
  </si>
  <si>
    <r>
      <t xml:space="preserve">(f) </t>
    </r>
    <r>
      <rPr>
        <b/>
        <sz val="11"/>
        <rFont val="Cambria"/>
        <family val="1"/>
        <scheme val="major"/>
      </rPr>
      <t>Automatic Sensors</t>
    </r>
    <r>
      <rPr>
        <sz val="11"/>
        <rFont val="Cambria"/>
        <family val="1"/>
        <scheme val="major"/>
      </rPr>
      <t xml:space="preserve"> to control airflow and direction of the airflow by detecting human presence</t>
    </r>
  </si>
  <si>
    <t>(b) Wired centralized control shall be set by liquid crystal remote controller</t>
  </si>
  <si>
    <t>(i) Each unit shall be provided with a hand held multi-function remote controller. The controller shall be able to change fan speed and angle of swing, temperature and mode (Optional).</t>
  </si>
  <si>
    <t>(m) Outdoor refrigerant type shall be R410A or R32</t>
  </si>
  <si>
    <t>(h) All outdoor units needs to have aluminium fins with 105+2 μm thickness, with special Anti corrosive coating of 1.3 ± 0. 35 μm thickness and an outside Hydrophilic layer coating of 0.35 ± 0. 07 μm thickness.</t>
  </si>
  <si>
    <t>(f) All AC Fresh air duct systems must have an H14 Hepa filters attached with 99.99% efficiency on Supply &amp; Return Duct as well</t>
  </si>
  <si>
    <t>Ducting &amp; Ventilation System</t>
  </si>
  <si>
    <t>(a) All Conceal Duct Indoor System shall be connected to a Duct Ventilation system which shall be designed to provide the most appropriate air flow for designed Air-condition areas</t>
  </si>
  <si>
    <t>(c) All supplier &amp; Return Diffusers shall be
- The Supply and return air diffusers/grills shall be made of extruded aluminum section with flush fixed pattern
- 	White Powder Coated RAL9010 or 9016 standard
- 	Supply Diffusers shall be with opposed Blade Volume dampers
-	Thickness of frame should not be less than 1.2mm. The core of the diffuser is 0.9mm thick pressed aluminum.</t>
  </si>
  <si>
    <t>(d) All ducts shall be installed generally as per the drawings and in strict accordance with approved shop drawings to be prepared by the Contractor.</t>
  </si>
  <si>
    <t xml:space="preserve">Design supply and complete installation and commissioning of VRV/VRF System and Fresh airtake units at ward aream including electric connection, </t>
  </si>
  <si>
    <t>VRV/VRF AC system</t>
  </si>
  <si>
    <t>AC Split system</t>
  </si>
  <si>
    <t>28000BTU 4 Way Casette Indoor for General Ward 1 &amp; 2</t>
  </si>
  <si>
    <t>24000BTU 4 Way Casette Indoor for General Ward 3</t>
  </si>
  <si>
    <t>96000BTU Duct Fresh Air Indoor for Main ER With 5 Supply Grills and Fresh air Intake from outside</t>
  </si>
  <si>
    <t xml:space="preserve">200,000BTU VRF Central Outdoor Top Throw </t>
  </si>
  <si>
    <t>100,000BTU VRF Central Outdoor Top Throw for Fresh Air Unit</t>
  </si>
  <si>
    <t>General ward</t>
  </si>
  <si>
    <t>Isolation Area</t>
  </si>
  <si>
    <t>24000BTU 4 Way Casette Indoor for Isolation Ward</t>
  </si>
  <si>
    <t>12000BTU 4 Way Casette Indoor for Isolation Ward room 1 &amp; 2</t>
  </si>
  <si>
    <t>7000BTU 4 Way Casette Indoor for Isolation Handwash Area</t>
  </si>
  <si>
    <t>7000BTU 4 Way Casette Indoor for Isolation Gowing Area</t>
  </si>
  <si>
    <t>96000BTU Duct Fresh Air Indoor for Main ER With 5 Supply Grills and Fresh air Intake from outside For Isolation &amp; Treatment room</t>
  </si>
  <si>
    <t>80,000BTU VRF Central Outdoor Top Throw</t>
  </si>
  <si>
    <t>Treatment Area</t>
  </si>
  <si>
    <t>18000BTU 4 Way Casette Indoor for Treatment room</t>
  </si>
  <si>
    <t>7000BTU 4 Way Casette Indoor for Dirty &amp; Clean Utility</t>
  </si>
  <si>
    <t>12000BTU 4 Way Casette Indoor for Isolation Sterile Store</t>
  </si>
  <si>
    <t>24000BTU 4 Way Casette Indoor for Nurses room</t>
  </si>
  <si>
    <t>1.2.2</t>
  </si>
  <si>
    <t>1.2.3</t>
  </si>
  <si>
    <t>24000BTU 4 Way Casette Indoor for Nurse Station</t>
  </si>
  <si>
    <t>12000BTU 4 Way Casette Indoor for Waiting Area</t>
  </si>
  <si>
    <t>12000BTU 4 Way Casette Indoor for Ward Lobby</t>
  </si>
  <si>
    <t>120,000BTU VRF Central Outdoor Top Throw</t>
  </si>
  <si>
    <t>Supply of ,  36,000 BTU  spilt type Ceiling cassette air conditioner (with wireless remote).</t>
  </si>
  <si>
    <t>DESIGN SUPPLY AND INSTALLATION OF VRV/VRF AIR-CONDITION SYSTEM AT F. NILANDHOO ATOLL HOSPITAL.</t>
  </si>
  <si>
    <t>Nurse Station &amp; Lobby</t>
  </si>
  <si>
    <t>Air Curtain</t>
  </si>
  <si>
    <t>Supply and Complete installation of Air curtain Rates include laying electric points and commission the unit. </t>
  </si>
  <si>
    <t>Supply and Complete installation on KDK (10ESK )  air curtain, 900mm length.</t>
  </si>
  <si>
    <t>no</t>
  </si>
  <si>
    <t>1.2.4</t>
  </si>
  <si>
    <t>INSPECTION TRIPS</t>
  </si>
  <si>
    <r>
      <t xml:space="preserve">Arrange inspection trip to PMU team. Each inspection trip takes 2 days.
</t>
    </r>
    <r>
      <rPr>
        <u/>
        <sz val="11"/>
        <rFont val="Cambria"/>
        <family val="1"/>
      </rPr>
      <t>Contractor has to arrange following for trips;</t>
    </r>
    <r>
      <rPr>
        <sz val="11"/>
        <rFont val="Cambria"/>
        <family val="1"/>
      </rPr>
      <t xml:space="preserve">
(a) Air tickets for 2 person: Male'/Dh. Kudahuvadhoo/Male' by air (normal fair), 
(b) Speed boat transfer from Dh. Kudahuvadhoo/F. Nilandhoo/Dh. Kudahuvadhoo.
(C) Accommodations (2 Air-condition room) per trip.</t>
    </r>
  </si>
  <si>
    <t>Supply of ,  12,000 BTU  spilt type wall mount air conditioner (with wireless remote).</t>
  </si>
  <si>
    <t>Supply of ,  9,000 BTU  spilt type Wall mount air conditioner (with wireless remote).</t>
  </si>
  <si>
    <t>Supply of ,  24,000 BTU  spilt type wall mount air conditioner (with wireless remote).</t>
  </si>
  <si>
    <t>(k) The Outdoot should have a high external static pressure (75Pa or higher)</t>
  </si>
  <si>
    <t>(j) Service and Parts Replacement Warranty of minimum 12 months for the proposed system should be proposed by the AC Manufacturer</t>
  </si>
  <si>
    <t>(d) The proposed outdoor or outdoor set specifications should detail Energy Efficiency Ratio (EER) kw/kwh not less than 4.5kw</t>
  </si>
  <si>
    <t xml:space="preserve">(f) The Brand of AC Equipment proposed should have an outdoor or outdoor sets of Sound Pressure Level below 60dB (A) </t>
  </si>
  <si>
    <t>(g)All Outdoor units shall be with inverter compressors and be able to operate even in the event of failure of one compressor.</t>
  </si>
  <si>
    <t xml:space="preserve">(e) Each unit shall have a cleanable type filter fixed to an integrally moulded plastic frame. The filter shall be a slide out type and shall be neatly inserted. </t>
  </si>
  <si>
    <t xml:space="preserve">(h) The proposed indoor unit should have an indoor Sound Pressure Level below 30dB (A) </t>
  </si>
  <si>
    <t>(b) The Duct System shall be made with  Pre-Insulated Panels with the below specs
- 	Panel Thickness: 20 – 30mm
- 	Foam Density: 45-48kg/m3
- 	Aluminium thickness: 80/80m
- 	Alimunium Type: Embossed
- 	The Boards should be Anti-Bacterial, Anti Fungus &amp; Fire Restiant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</si>
</sst>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
    <numFmt numFmtId="167" formatCode="_(* #,##0_);_(* \(#,##0\);_(* &quot;-&quot;??_);_(@_)"/>
    <numFmt numFmtId="168" formatCode="\(0\)"/>
  </numFmts>
  <fonts count="20" x14ac:knownFonts="1">
    <font>
      <sz val="10"/>
      <name val="Arial"/>
    </font>
    <font>
      <sz val="10"/>
      <name val="Arial"/>
      <family val="2"/>
    </font>
    <font>
      <sz val="10"/>
      <name val="Arial"/>
      <family val="2"/>
    </font>
    <font>
      <sz val="10"/>
      <name val="MS Sans Serif"/>
      <family val="2"/>
    </font>
    <font>
      <sz val="11"/>
      <color theme="1"/>
      <name val="Calibri"/>
      <family val="2"/>
      <scheme val="minor"/>
    </font>
    <font>
      <b/>
      <sz val="11"/>
      <name val="Cambria"/>
      <family val="1"/>
      <scheme val="major"/>
    </font>
    <font>
      <sz val="11"/>
      <name val="Cambria"/>
      <family val="1"/>
      <scheme val="major"/>
    </font>
    <font>
      <b/>
      <u/>
      <sz val="11"/>
      <name val="Cambria"/>
      <family val="1"/>
      <scheme val="major"/>
    </font>
    <font>
      <u/>
      <sz val="11"/>
      <name val="Cambria"/>
      <family val="1"/>
      <scheme val="major"/>
    </font>
    <font>
      <b/>
      <sz val="10"/>
      <name val="Cambria"/>
      <family val="1"/>
      <scheme val="major"/>
    </font>
    <font>
      <sz val="10"/>
      <name val="Cambria"/>
      <family val="1"/>
      <scheme val="major"/>
    </font>
    <font>
      <b/>
      <u/>
      <sz val="14"/>
      <name val="Cambria"/>
      <family val="1"/>
      <scheme val="major"/>
    </font>
    <font>
      <b/>
      <sz val="12"/>
      <name val="Cambria"/>
      <family val="1"/>
      <scheme val="major"/>
    </font>
    <font>
      <sz val="12"/>
      <name val="Cambria"/>
      <family val="1"/>
      <scheme val="major"/>
    </font>
    <font>
      <b/>
      <sz val="20"/>
      <name val="Cambria"/>
      <family val="1"/>
      <scheme val="major"/>
    </font>
    <font>
      <sz val="72"/>
      <name val="Cambria"/>
      <family val="1"/>
      <scheme val="major"/>
    </font>
    <font>
      <b/>
      <sz val="11"/>
      <color theme="1"/>
      <name val="Cambria"/>
      <family val="1"/>
      <scheme val="major"/>
    </font>
    <font>
      <b/>
      <u/>
      <sz val="10"/>
      <name val="Cambria"/>
      <family val="1"/>
      <scheme val="major"/>
    </font>
    <font>
      <u/>
      <sz val="11"/>
      <name val="Cambria"/>
      <family val="1"/>
    </font>
    <font>
      <sz val="11"/>
      <name val="Cambria"/>
      <family val="1"/>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s>
  <cellStyleXfs count="12">
    <xf numFmtId="0" fontId="0"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0" fontId="3" fillId="0" borderId="0" applyFont="0" applyFill="0" applyBorder="0" applyProtection="0"/>
    <xf numFmtId="164" fontId="1" fillId="0" borderId="0" applyFont="0" applyFill="0" applyBorder="0" applyAlignment="0" applyProtection="0"/>
    <xf numFmtId="0" fontId="1" fillId="0" borderId="0"/>
    <xf numFmtId="0" fontId="2" fillId="0" borderId="0"/>
    <xf numFmtId="0" fontId="4" fillId="0" borderId="0"/>
    <xf numFmtId="0" fontId="3" fillId="0" borderId="0"/>
    <xf numFmtId="0" fontId="1" fillId="0" borderId="0"/>
    <xf numFmtId="165" fontId="1" fillId="0" borderId="0" applyFont="0" applyFill="0" applyBorder="0" applyAlignment="0" applyProtection="0"/>
  </cellStyleXfs>
  <cellXfs count="152">
    <xf numFmtId="0" fontId="0" fillId="0" borderId="0" xfId="0"/>
    <xf numFmtId="0" fontId="6" fillId="0" borderId="9" xfId="1" applyNumberFormat="1" applyFont="1" applyFill="1" applyBorder="1" applyAlignment="1">
      <alignment horizontal="justify" vertical="center"/>
    </xf>
    <xf numFmtId="165" fontId="6" fillId="3" borderId="9" xfId="1" applyFont="1" applyFill="1" applyBorder="1" applyAlignment="1">
      <alignment horizontal="center" vertical="center"/>
    </xf>
    <xf numFmtId="165" fontId="6" fillId="0" borderId="9" xfId="1" applyNumberFormat="1" applyFont="1" applyFill="1" applyBorder="1" applyAlignment="1">
      <alignment horizontal="center" vertical="center"/>
    </xf>
    <xf numFmtId="165" fontId="6" fillId="0" borderId="0" xfId="1" applyFont="1" applyFill="1" applyAlignment="1">
      <alignment vertical="center"/>
    </xf>
    <xf numFmtId="166" fontId="5" fillId="2" borderId="0" xfId="1" applyNumberFormat="1" applyFont="1" applyFill="1" applyBorder="1" applyAlignment="1">
      <alignment horizontal="right" vertical="center"/>
    </xf>
    <xf numFmtId="165" fontId="6" fillId="0" borderId="0" xfId="1" applyFont="1" applyBorder="1" applyAlignment="1">
      <alignment vertical="center"/>
    </xf>
    <xf numFmtId="165" fontId="6" fillId="0" borderId="0" xfId="1" applyFont="1" applyBorder="1" applyAlignment="1">
      <alignment horizontal="center" vertical="center"/>
    </xf>
    <xf numFmtId="167" fontId="6" fillId="0" borderId="0" xfId="1" applyNumberFormat="1" applyFont="1" applyBorder="1" applyAlignment="1">
      <alignment horizontal="centerContinuous" vertical="center"/>
    </xf>
    <xf numFmtId="165" fontId="6" fillId="0" borderId="0" xfId="1" applyFont="1" applyBorder="1" applyAlignment="1">
      <alignment horizontal="centerContinuous" vertical="center"/>
    </xf>
    <xf numFmtId="40" fontId="6" fillId="0" borderId="0" xfId="1" applyNumberFormat="1" applyFont="1" applyBorder="1" applyAlignment="1">
      <alignment horizontal="centerContinuous" vertical="center"/>
    </xf>
    <xf numFmtId="165" fontId="6" fillId="0" borderId="0" xfId="1" applyFont="1" applyAlignment="1">
      <alignment vertical="center"/>
    </xf>
    <xf numFmtId="165" fontId="6" fillId="0" borderId="9" xfId="1" applyFont="1" applyFill="1" applyBorder="1" applyAlignment="1">
      <alignment horizontal="center" vertical="center"/>
    </xf>
    <xf numFmtId="166" fontId="5" fillId="2" borderId="11" xfId="1" applyNumberFormat="1" applyFont="1" applyFill="1" applyBorder="1" applyAlignment="1">
      <alignment horizontal="right" vertical="center"/>
    </xf>
    <xf numFmtId="166" fontId="6" fillId="0" borderId="4" xfId="1" applyNumberFormat="1" applyFont="1" applyFill="1" applyBorder="1" applyAlignment="1">
      <alignment horizontal="right" vertical="center"/>
    </xf>
    <xf numFmtId="166" fontId="6" fillId="0" borderId="8" xfId="1" applyNumberFormat="1" applyFont="1" applyFill="1" applyBorder="1" applyAlignment="1">
      <alignment horizontal="right" vertical="center"/>
    </xf>
    <xf numFmtId="166" fontId="5" fillId="0" borderId="8" xfId="1" applyNumberFormat="1" applyFont="1" applyFill="1" applyBorder="1" applyAlignment="1">
      <alignment horizontal="right" vertical="center"/>
    </xf>
    <xf numFmtId="165" fontId="7" fillId="0" borderId="5" xfId="1" applyFont="1" applyFill="1" applyBorder="1" applyAlignment="1">
      <alignment horizontal="centerContinuous" vertical="center"/>
    </xf>
    <xf numFmtId="165" fontId="7" fillId="0" borderId="0" xfId="1" applyFont="1" applyFill="1" applyBorder="1" applyAlignment="1">
      <alignment horizontal="centerContinuous" vertical="center"/>
    </xf>
    <xf numFmtId="0" fontId="7" fillId="0" borderId="9" xfId="1" applyNumberFormat="1" applyFont="1" applyFill="1" applyBorder="1" applyAlignment="1">
      <alignment horizontal="justify" vertical="center"/>
    </xf>
    <xf numFmtId="165" fontId="6" fillId="3" borderId="6" xfId="1" applyFont="1" applyFill="1" applyBorder="1" applyAlignment="1">
      <alignment horizontal="center" vertical="center"/>
    </xf>
    <xf numFmtId="166" fontId="6" fillId="2" borderId="1" xfId="1" applyNumberFormat="1" applyFont="1" applyFill="1" applyBorder="1" applyAlignment="1">
      <alignment horizontal="right" vertical="center"/>
    </xf>
    <xf numFmtId="165" fontId="6" fillId="2" borderId="9" xfId="1" applyFont="1" applyFill="1" applyBorder="1" applyAlignment="1">
      <alignment horizontal="justify" vertical="center"/>
    </xf>
    <xf numFmtId="0" fontId="8" fillId="0" borderId="9" xfId="1" applyNumberFormat="1" applyFont="1" applyFill="1" applyBorder="1" applyAlignment="1">
      <alignment horizontal="justify" vertical="center"/>
    </xf>
    <xf numFmtId="166" fontId="6" fillId="2" borderId="12" xfId="1" applyNumberFormat="1" applyFont="1" applyFill="1" applyBorder="1" applyAlignment="1">
      <alignment horizontal="right" vertical="center"/>
    </xf>
    <xf numFmtId="165" fontId="5" fillId="0" borderId="14" xfId="1" quotePrefix="1" applyFont="1" applyFill="1" applyBorder="1" applyAlignment="1">
      <alignment horizontal="left" vertical="center"/>
    </xf>
    <xf numFmtId="165" fontId="6" fillId="3" borderId="5" xfId="1" applyFont="1" applyFill="1" applyBorder="1" applyAlignment="1">
      <alignment horizontal="center" vertical="center"/>
    </xf>
    <xf numFmtId="165" fontId="6" fillId="3" borderId="5" xfId="1" applyNumberFormat="1" applyFont="1" applyFill="1" applyBorder="1" applyAlignment="1">
      <alignment vertical="center"/>
    </xf>
    <xf numFmtId="165" fontId="5" fillId="0" borderId="15" xfId="1" quotePrefix="1" applyFont="1" applyFill="1" applyBorder="1" applyAlignment="1">
      <alignment horizontal="left" vertical="center"/>
    </xf>
    <xf numFmtId="165" fontId="5" fillId="3" borderId="3" xfId="1" applyFont="1" applyFill="1" applyBorder="1" applyAlignment="1">
      <alignment horizontal="center" vertical="center"/>
    </xf>
    <xf numFmtId="165" fontId="5" fillId="3" borderId="3" xfId="1" applyNumberFormat="1" applyFont="1" applyFill="1" applyBorder="1" applyAlignment="1">
      <alignment vertical="center"/>
    </xf>
    <xf numFmtId="166" fontId="6" fillId="0" borderId="0" xfId="1" applyNumberFormat="1" applyFont="1" applyAlignment="1">
      <alignment horizontal="right" vertical="center"/>
    </xf>
    <xf numFmtId="165" fontId="6" fillId="0" borderId="0" xfId="1" applyFont="1" applyAlignment="1">
      <alignment horizontal="center" vertical="center"/>
    </xf>
    <xf numFmtId="40" fontId="6" fillId="0" borderId="0" xfId="1" applyNumberFormat="1" applyFont="1" applyAlignment="1">
      <alignment vertical="center"/>
    </xf>
    <xf numFmtId="167" fontId="6" fillId="0" borderId="0" xfId="1" applyNumberFormat="1" applyFont="1" applyAlignment="1">
      <alignment vertical="center"/>
    </xf>
    <xf numFmtId="168" fontId="6" fillId="0" borderId="1" xfId="1" applyNumberFormat="1" applyFont="1" applyFill="1" applyBorder="1" applyAlignment="1">
      <alignment horizontal="right" vertical="center"/>
    </xf>
    <xf numFmtId="0" fontId="6" fillId="0" borderId="16" xfId="1" applyNumberFormat="1" applyFont="1" applyFill="1" applyBorder="1" applyAlignment="1">
      <alignment horizontal="justify" wrapText="1"/>
    </xf>
    <xf numFmtId="0" fontId="8" fillId="0" borderId="16" xfId="1" applyNumberFormat="1" applyFont="1" applyFill="1" applyBorder="1" applyAlignment="1">
      <alignment horizontal="justify" wrapText="1"/>
    </xf>
    <xf numFmtId="0" fontId="8" fillId="0" borderId="9" xfId="1" applyNumberFormat="1" applyFont="1" applyFill="1" applyBorder="1" applyAlignment="1">
      <alignment horizontal="justify"/>
    </xf>
    <xf numFmtId="0" fontId="6" fillId="0" borderId="16" xfId="1" applyNumberFormat="1" applyFont="1" applyFill="1" applyBorder="1" applyAlignment="1">
      <alignment horizontal="justify" vertical="center" wrapText="1"/>
    </xf>
    <xf numFmtId="166" fontId="5" fillId="0" borderId="0" xfId="1" applyNumberFormat="1" applyFont="1" applyFill="1" applyBorder="1" applyAlignment="1">
      <alignment horizontal="center" vertical="center"/>
    </xf>
    <xf numFmtId="165" fontId="5" fillId="0" borderId="0" xfId="1" applyFont="1" applyFill="1" applyBorder="1" applyAlignment="1">
      <alignment horizontal="center" vertical="center"/>
    </xf>
    <xf numFmtId="167" fontId="5" fillId="0" borderId="0" xfId="1" applyNumberFormat="1" applyFont="1" applyFill="1" applyBorder="1" applyAlignment="1">
      <alignment horizontal="center" vertical="center"/>
    </xf>
    <xf numFmtId="165" fontId="5" fillId="0" borderId="0" xfId="1" applyFont="1" applyFill="1" applyBorder="1" applyAlignment="1">
      <alignment horizontal="left" vertical="center" wrapText="1"/>
    </xf>
    <xf numFmtId="40" fontId="5" fillId="0" borderId="0" xfId="1" applyNumberFormat="1" applyFont="1" applyFill="1" applyBorder="1" applyAlignment="1">
      <alignment horizontal="center" vertical="center"/>
    </xf>
    <xf numFmtId="165" fontId="9" fillId="0" borderId="2" xfId="1" applyFont="1" applyFill="1" applyBorder="1" applyAlignment="1">
      <alignment horizontal="center" vertical="center" wrapText="1"/>
    </xf>
    <xf numFmtId="165" fontId="10" fillId="0" borderId="0" xfId="1" applyFont="1" applyFill="1" applyAlignment="1">
      <alignment vertical="center"/>
    </xf>
    <xf numFmtId="165" fontId="9" fillId="0" borderId="2" xfId="1" applyFont="1" applyFill="1" applyBorder="1" applyAlignment="1">
      <alignment horizontal="center" vertical="center"/>
    </xf>
    <xf numFmtId="165" fontId="9" fillId="0" borderId="0" xfId="1" applyFont="1" applyFill="1" applyBorder="1" applyAlignment="1">
      <alignment horizontal="left" vertical="center"/>
    </xf>
    <xf numFmtId="165" fontId="9" fillId="0" borderId="9" xfId="1" applyFont="1" applyFill="1" applyBorder="1" applyAlignment="1">
      <alignment horizontal="center" vertical="center"/>
    </xf>
    <xf numFmtId="165" fontId="9" fillId="0" borderId="10" xfId="1" applyFont="1" applyFill="1" applyBorder="1" applyAlignment="1">
      <alignment horizontal="center" vertical="center"/>
    </xf>
    <xf numFmtId="165" fontId="10" fillId="0" borderId="9" xfId="1" applyFont="1" applyFill="1" applyBorder="1" applyAlignment="1">
      <alignment horizontal="center" vertical="center"/>
    </xf>
    <xf numFmtId="165" fontId="10" fillId="0" borderId="5" xfId="1" applyFont="1" applyFill="1" applyBorder="1" applyAlignment="1">
      <alignment vertical="center"/>
    </xf>
    <xf numFmtId="165" fontId="9" fillId="0" borderId="3" xfId="1" applyFont="1" applyFill="1" applyBorder="1" applyAlignment="1">
      <alignment vertical="center"/>
    </xf>
    <xf numFmtId="165" fontId="10" fillId="0" borderId="7" xfId="1" applyFont="1" applyFill="1" applyBorder="1" applyAlignment="1">
      <alignment vertical="center"/>
    </xf>
    <xf numFmtId="165" fontId="9" fillId="0" borderId="13" xfId="1" applyFont="1" applyFill="1" applyBorder="1" applyAlignment="1">
      <alignment vertical="center"/>
    </xf>
    <xf numFmtId="0" fontId="10" fillId="0" borderId="0" xfId="0" applyFont="1"/>
    <xf numFmtId="165" fontId="10" fillId="0" borderId="0" xfId="1" applyFont="1" applyBorder="1"/>
    <xf numFmtId="165" fontId="10" fillId="0" borderId="0" xfId="1" applyFont="1"/>
    <xf numFmtId="0" fontId="13" fillId="0" borderId="1" xfId="0" applyFont="1" applyBorder="1" applyAlignment="1">
      <alignment horizontal="center"/>
    </xf>
    <xf numFmtId="0" fontId="13" fillId="0" borderId="0" xfId="0" applyFont="1"/>
    <xf numFmtId="0" fontId="10" fillId="3" borderId="0" xfId="0" applyFont="1" applyFill="1"/>
    <xf numFmtId="0" fontId="7" fillId="0" borderId="9" xfId="1" applyNumberFormat="1" applyFont="1" applyFill="1" applyBorder="1" applyAlignment="1">
      <alignment horizontal="justify"/>
    </xf>
    <xf numFmtId="165" fontId="5" fillId="0" borderId="9" xfId="1" applyFont="1" applyFill="1" applyBorder="1" applyAlignment="1">
      <alignment horizontal="center" vertical="center"/>
    </xf>
    <xf numFmtId="165" fontId="6" fillId="0" borderId="9" xfId="1" applyFont="1" applyFill="1" applyBorder="1" applyAlignment="1">
      <alignment vertical="center"/>
    </xf>
    <xf numFmtId="166" fontId="6" fillId="2" borderId="1" xfId="1" applyNumberFormat="1" applyFont="1" applyFill="1" applyBorder="1" applyAlignment="1">
      <alignment horizontal="right" vertical="top"/>
    </xf>
    <xf numFmtId="0" fontId="6" fillId="0" borderId="9" xfId="1" applyNumberFormat="1" applyFont="1" applyFill="1" applyBorder="1" applyAlignment="1">
      <alignment horizontal="justify" vertical="top"/>
    </xf>
    <xf numFmtId="165" fontId="6" fillId="3" borderId="9" xfId="1" applyFont="1" applyFill="1" applyBorder="1" applyAlignment="1">
      <alignment horizontal="center" vertical="top"/>
    </xf>
    <xf numFmtId="165" fontId="9" fillId="0" borderId="9" xfId="1" applyFont="1" applyFill="1" applyBorder="1" applyAlignment="1">
      <alignment horizontal="center" vertical="top"/>
    </xf>
    <xf numFmtId="165" fontId="10" fillId="0" borderId="9" xfId="1" applyFont="1" applyFill="1" applyBorder="1" applyAlignment="1">
      <alignment horizontal="center" vertical="top"/>
    </xf>
    <xf numFmtId="165" fontId="9" fillId="0" borderId="10" xfId="1" applyFont="1" applyFill="1" applyBorder="1" applyAlignment="1">
      <alignment horizontal="center" vertical="top"/>
    </xf>
    <xf numFmtId="165" fontId="6" fillId="0" borderId="0" xfId="1" applyFont="1" applyFill="1" applyAlignment="1">
      <alignment vertical="top"/>
    </xf>
    <xf numFmtId="0" fontId="6" fillId="0" borderId="9" xfId="1" applyNumberFormat="1" applyFont="1" applyFill="1" applyBorder="1" applyAlignment="1">
      <alignment horizontal="justify" vertical="top" wrapText="1"/>
    </xf>
    <xf numFmtId="168" fontId="6" fillId="0" borderId="8" xfId="1" applyNumberFormat="1" applyFont="1" applyFill="1" applyBorder="1" applyAlignment="1">
      <alignment horizontal="right" vertical="top"/>
    </xf>
    <xf numFmtId="165" fontId="6" fillId="0" borderId="9" xfId="1" applyFont="1" applyFill="1" applyBorder="1" applyAlignment="1">
      <alignment horizontal="center" vertical="top"/>
    </xf>
    <xf numFmtId="165" fontId="6" fillId="0" borderId="16" xfId="1" applyFont="1" applyFill="1" applyBorder="1" applyAlignment="1">
      <alignment vertical="top"/>
    </xf>
    <xf numFmtId="165" fontId="5" fillId="0" borderId="9" xfId="1" applyFont="1" applyFill="1" applyBorder="1" applyAlignment="1">
      <alignment horizontal="center" vertical="top"/>
    </xf>
    <xf numFmtId="165" fontId="6" fillId="0" borderId="9" xfId="1" applyFont="1" applyFill="1" applyBorder="1" applyAlignment="1">
      <alignment vertical="top"/>
    </xf>
    <xf numFmtId="165" fontId="6" fillId="0" borderId="24" xfId="1" applyFont="1" applyFill="1" applyBorder="1" applyAlignment="1">
      <alignment vertical="top"/>
    </xf>
    <xf numFmtId="166" fontId="6" fillId="0" borderId="1" xfId="1" applyNumberFormat="1" applyFont="1" applyFill="1" applyBorder="1" applyAlignment="1">
      <alignment horizontal="right" vertical="center"/>
    </xf>
    <xf numFmtId="165" fontId="7" fillId="0" borderId="9" xfId="1" quotePrefix="1" applyFont="1" applyFill="1" applyBorder="1" applyAlignment="1">
      <alignment horizontal="center" vertical="center"/>
    </xf>
    <xf numFmtId="165" fontId="6" fillId="0" borderId="9" xfId="1" quotePrefix="1" applyFont="1" applyFill="1" applyBorder="1" applyAlignment="1">
      <alignment horizontal="center" vertical="center"/>
    </xf>
    <xf numFmtId="165" fontId="5" fillId="0" borderId="10" xfId="1" applyFont="1" applyFill="1" applyBorder="1" applyAlignment="1">
      <alignment horizontal="center" vertical="center"/>
    </xf>
    <xf numFmtId="165" fontId="7" fillId="0" borderId="9" xfId="1" applyFont="1" applyFill="1" applyBorder="1" applyAlignment="1">
      <alignment horizontal="center" vertical="center"/>
    </xf>
    <xf numFmtId="165" fontId="6" fillId="0" borderId="9" xfId="1" applyFont="1" applyFill="1" applyBorder="1" applyAlignment="1">
      <alignment horizontal="left" vertical="center" wrapText="1"/>
    </xf>
    <xf numFmtId="165" fontId="6" fillId="0" borderId="9" xfId="1" applyFont="1" applyFill="1" applyBorder="1" applyAlignment="1">
      <alignment horizontal="left" vertical="center"/>
    </xf>
    <xf numFmtId="165" fontId="6" fillId="0" borderId="10" xfId="1" applyFont="1" applyFill="1" applyBorder="1" applyAlignment="1">
      <alignment horizontal="center" vertical="center"/>
    </xf>
    <xf numFmtId="168" fontId="5" fillId="0" borderId="1" xfId="1" applyNumberFormat="1" applyFont="1" applyFill="1" applyBorder="1" applyAlignment="1">
      <alignment horizontal="right" vertical="center"/>
    </xf>
    <xf numFmtId="165" fontId="6" fillId="0" borderId="0" xfId="1" applyFont="1" applyFill="1" applyBorder="1" applyAlignment="1">
      <alignment vertical="center"/>
    </xf>
    <xf numFmtId="166" fontId="6" fillId="0" borderId="12" xfId="1" applyNumberFormat="1" applyFont="1" applyFill="1" applyBorder="1" applyAlignment="1">
      <alignment horizontal="right" vertical="center"/>
    </xf>
    <xf numFmtId="165" fontId="5" fillId="0" borderId="6" xfId="1" quotePrefix="1" applyFont="1" applyFill="1" applyBorder="1" applyAlignment="1">
      <alignment horizontal="left" vertical="center"/>
    </xf>
    <xf numFmtId="165" fontId="6" fillId="0" borderId="6" xfId="1" applyFont="1" applyFill="1" applyBorder="1" applyAlignment="1">
      <alignment horizontal="center" vertical="center"/>
    </xf>
    <xf numFmtId="165" fontId="6" fillId="0" borderId="5" xfId="1" applyFont="1" applyFill="1" applyBorder="1" applyAlignment="1">
      <alignment vertical="center"/>
    </xf>
    <xf numFmtId="165" fontId="6" fillId="0" borderId="19" xfId="1" applyFont="1" applyFill="1" applyBorder="1" applyAlignment="1">
      <alignment vertical="center"/>
    </xf>
    <xf numFmtId="165" fontId="6" fillId="0" borderId="20" xfId="1" applyFont="1" applyFill="1" applyBorder="1" applyAlignment="1">
      <alignment vertical="center"/>
    </xf>
    <xf numFmtId="166" fontId="5" fillId="0" borderId="11" xfId="1" applyNumberFormat="1" applyFont="1" applyFill="1" applyBorder="1" applyAlignment="1">
      <alignment horizontal="right" vertical="center"/>
    </xf>
    <xf numFmtId="165" fontId="5" fillId="0" borderId="21" xfId="1" quotePrefix="1" applyFont="1" applyFill="1" applyBorder="1" applyAlignment="1">
      <alignment horizontal="left" vertical="center"/>
    </xf>
    <xf numFmtId="165" fontId="5" fillId="0" borderId="21" xfId="1" applyFont="1" applyFill="1" applyBorder="1" applyAlignment="1">
      <alignment horizontal="center" vertical="center"/>
    </xf>
    <xf numFmtId="165" fontId="5" fillId="0" borderId="3" xfId="1" applyFont="1" applyFill="1" applyBorder="1" applyAlignment="1">
      <alignment vertical="center"/>
    </xf>
    <xf numFmtId="165" fontId="5" fillId="0" borderId="22" xfId="1" applyFont="1" applyFill="1" applyBorder="1" applyAlignment="1">
      <alignment vertical="center"/>
    </xf>
    <xf numFmtId="165" fontId="5" fillId="0" borderId="23" xfId="1" applyFont="1" applyFill="1" applyBorder="1" applyAlignment="1">
      <alignment vertical="center"/>
    </xf>
    <xf numFmtId="0" fontId="5" fillId="0" borderId="9" xfId="1" applyNumberFormat="1" applyFont="1" applyFill="1" applyBorder="1" applyAlignment="1">
      <alignment horizontal="justify" vertical="center"/>
    </xf>
    <xf numFmtId="0" fontId="10" fillId="3" borderId="0" xfId="0" applyFont="1" applyFill="1" applyBorder="1"/>
    <xf numFmtId="165" fontId="12" fillId="3" borderId="0" xfId="0" applyNumberFormat="1" applyFont="1" applyFill="1" applyBorder="1" applyAlignment="1">
      <alignment vertical="center" wrapText="1"/>
    </xf>
    <xf numFmtId="0" fontId="13" fillId="0" borderId="12" xfId="0" applyFont="1" applyBorder="1" applyAlignment="1">
      <alignment horizontal="center"/>
    </xf>
    <xf numFmtId="165" fontId="13" fillId="2" borderId="5" xfId="1" applyFont="1" applyFill="1" applyBorder="1" applyAlignment="1">
      <alignment horizontal="left"/>
    </xf>
    <xf numFmtId="0" fontId="12" fillId="4" borderId="25" xfId="0" applyFont="1" applyFill="1" applyBorder="1" applyAlignment="1">
      <alignment horizontal="center" vertical="center"/>
    </xf>
    <xf numFmtId="0" fontId="13"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165" fontId="12" fillId="4" borderId="17" xfId="1" applyFont="1" applyFill="1" applyBorder="1" applyAlignment="1">
      <alignment horizontal="center" vertical="center"/>
    </xf>
    <xf numFmtId="165" fontId="13" fillId="2" borderId="2" xfId="1" applyFont="1" applyFill="1" applyBorder="1"/>
    <xf numFmtId="165" fontId="10" fillId="0" borderId="2" xfId="1" applyFont="1" applyBorder="1"/>
    <xf numFmtId="165" fontId="13" fillId="0" borderId="17" xfId="1" applyFont="1" applyBorder="1"/>
    <xf numFmtId="0" fontId="6" fillId="0" borderId="1" xfId="0" applyFont="1" applyBorder="1" applyAlignment="1">
      <alignment horizontal="center" vertical="center"/>
    </xf>
    <xf numFmtId="165" fontId="6" fillId="0" borderId="1" xfId="0" applyNumberFormat="1" applyFont="1" applyBorder="1" applyAlignment="1">
      <alignment horizontal="left" vertical="center"/>
    </xf>
    <xf numFmtId="165" fontId="6" fillId="2" borderId="0" xfId="1" applyFont="1" applyFill="1" applyBorder="1" applyAlignment="1">
      <alignment horizontal="left" vertical="center"/>
    </xf>
    <xf numFmtId="165" fontId="6" fillId="2" borderId="0" xfId="1" applyFont="1" applyFill="1" applyBorder="1" applyAlignment="1">
      <alignment vertical="center"/>
    </xf>
    <xf numFmtId="165" fontId="6" fillId="0" borderId="26" xfId="1" applyFont="1" applyBorder="1" applyAlignment="1">
      <alignment vertical="center"/>
    </xf>
    <xf numFmtId="0" fontId="6" fillId="0" borderId="0" xfId="0" applyFont="1" applyAlignment="1">
      <alignment vertical="center"/>
    </xf>
    <xf numFmtId="0" fontId="6" fillId="0" borderId="11" xfId="0" applyFont="1" applyBorder="1" applyAlignment="1">
      <alignment horizontal="center" vertical="center"/>
    </xf>
    <xf numFmtId="165" fontId="6" fillId="0" borderId="11" xfId="0" applyNumberFormat="1" applyFont="1" applyBorder="1" applyAlignment="1">
      <alignment horizontal="left" vertical="center"/>
    </xf>
    <xf numFmtId="165" fontId="6" fillId="2" borderId="3" xfId="1" applyFont="1" applyFill="1" applyBorder="1" applyAlignment="1">
      <alignment horizontal="left" vertical="center"/>
    </xf>
    <xf numFmtId="165" fontId="6" fillId="2" borderId="3" xfId="1" applyFont="1" applyFill="1" applyBorder="1" applyAlignment="1">
      <alignment vertical="center"/>
    </xf>
    <xf numFmtId="165" fontId="6" fillId="0" borderId="18" xfId="1" applyFont="1" applyBorder="1" applyAlignment="1">
      <alignment vertical="center"/>
    </xf>
    <xf numFmtId="0" fontId="6" fillId="0" borderId="16" xfId="1" applyNumberFormat="1" applyFont="1" applyFill="1" applyBorder="1" applyAlignment="1">
      <alignment horizontal="justify" vertical="top" wrapText="1"/>
    </xf>
    <xf numFmtId="165" fontId="5" fillId="0" borderId="0" xfId="1" applyFont="1" applyAlignment="1">
      <alignment horizontal="right"/>
    </xf>
    <xf numFmtId="165" fontId="6" fillId="0" borderId="0" xfId="1" applyFont="1" applyAlignment="1">
      <alignment horizontal="right"/>
    </xf>
    <xf numFmtId="0" fontId="16" fillId="0" borderId="16" xfId="1" applyNumberFormat="1" applyFont="1" applyFill="1" applyBorder="1" applyAlignment="1">
      <alignment horizontal="justify" wrapText="1"/>
    </xf>
    <xf numFmtId="168" fontId="6" fillId="0" borderId="8" xfId="1" applyNumberFormat="1" applyFont="1" applyFill="1" applyBorder="1" applyAlignment="1">
      <alignment horizontal="right" vertical="center"/>
    </xf>
    <xf numFmtId="0" fontId="6" fillId="0" borderId="9" xfId="1" applyNumberFormat="1" applyFont="1" applyFill="1" applyBorder="1" applyAlignment="1">
      <alignment horizontal="justify" vertical="center" wrapText="1"/>
    </xf>
    <xf numFmtId="165" fontId="6" fillId="0" borderId="10" xfId="1" applyFont="1" applyFill="1" applyBorder="1" applyAlignment="1">
      <alignment vertical="top"/>
    </xf>
    <xf numFmtId="0" fontId="6" fillId="0" borderId="9" xfId="1" applyNumberFormat="1" applyFont="1" applyFill="1" applyBorder="1" applyAlignment="1">
      <alignment horizontal="center" vertical="top" wrapText="1"/>
    </xf>
    <xf numFmtId="166" fontId="9" fillId="0" borderId="1" xfId="1" applyNumberFormat="1" applyFont="1" applyFill="1" applyBorder="1" applyAlignment="1">
      <alignment vertical="center"/>
    </xf>
    <xf numFmtId="0" fontId="17" fillId="0" borderId="9" xfId="1" applyNumberFormat="1" applyFont="1" applyFill="1" applyBorder="1" applyAlignment="1">
      <alignment vertical="center"/>
    </xf>
    <xf numFmtId="168" fontId="6" fillId="0" borderId="8" xfId="1" applyNumberFormat="1" applyFont="1" applyFill="1" applyBorder="1" applyAlignment="1">
      <alignment horizontal="center" vertical="center"/>
    </xf>
    <xf numFmtId="0" fontId="6" fillId="0" borderId="9" xfId="1" applyNumberFormat="1" applyFont="1" applyFill="1" applyBorder="1" applyAlignment="1">
      <alignment horizontal="center" vertical="center" wrapText="1"/>
    </xf>
    <xf numFmtId="0" fontId="5" fillId="0" borderId="16" xfId="1" applyNumberFormat="1" applyFont="1" applyFill="1" applyBorder="1" applyAlignment="1">
      <alignment horizontal="justify" wrapText="1"/>
    </xf>
    <xf numFmtId="0" fontId="5" fillId="0" borderId="9" xfId="1" applyNumberFormat="1" applyFont="1" applyFill="1" applyBorder="1" applyAlignment="1">
      <alignment horizontal="justify" vertical="top" wrapText="1"/>
    </xf>
    <xf numFmtId="0" fontId="5" fillId="0" borderId="9" xfId="1" applyNumberFormat="1" applyFont="1" applyFill="1" applyBorder="1" applyAlignment="1">
      <alignment horizontal="justify" vertical="top"/>
    </xf>
    <xf numFmtId="0" fontId="5" fillId="0" borderId="9" xfId="1" applyNumberFormat="1" applyFont="1" applyFill="1" applyBorder="1" applyAlignment="1">
      <alignment horizontal="justify" wrapText="1"/>
    </xf>
    <xf numFmtId="0" fontId="10" fillId="3" borderId="0" xfId="0" applyFont="1" applyFill="1" applyBorder="1" applyAlignment="1">
      <alignment horizontal="center"/>
    </xf>
    <xf numFmtId="0" fontId="9" fillId="3" borderId="0" xfId="0" applyFont="1" applyFill="1" applyBorder="1" applyAlignment="1">
      <alignment horizontal="center"/>
    </xf>
    <xf numFmtId="0" fontId="15" fillId="3" borderId="0" xfId="0" applyFont="1" applyFill="1" applyBorder="1" applyAlignment="1">
      <alignment horizontal="center" vertical="center"/>
    </xf>
    <xf numFmtId="0" fontId="14" fillId="3" borderId="0" xfId="0" applyFont="1" applyFill="1" applyBorder="1" applyAlignment="1">
      <alignment horizontal="center" vertical="center"/>
    </xf>
    <xf numFmtId="165" fontId="12" fillId="3" borderId="0" xfId="0" applyNumberFormat="1" applyFont="1" applyFill="1" applyBorder="1" applyAlignment="1">
      <alignment horizontal="center" vertical="center" wrapText="1"/>
    </xf>
    <xf numFmtId="0" fontId="11" fillId="0" borderId="0" xfId="0" applyFont="1" applyAlignment="1">
      <alignment horizontal="center"/>
    </xf>
    <xf numFmtId="165" fontId="5" fillId="0" borderId="0" xfId="0" applyNumberFormat="1" applyFont="1" applyAlignment="1">
      <alignment horizontal="center" wrapText="1"/>
    </xf>
    <xf numFmtId="166" fontId="9" fillId="0" borderId="17" xfId="1" applyNumberFormat="1" applyFont="1" applyFill="1" applyBorder="1" applyAlignment="1">
      <alignment horizontal="center" vertical="center" wrapText="1"/>
    </xf>
    <xf numFmtId="166" fontId="9" fillId="0" borderId="18" xfId="1" applyNumberFormat="1" applyFont="1" applyFill="1" applyBorder="1" applyAlignment="1">
      <alignment horizontal="center" vertical="center" wrapText="1"/>
    </xf>
    <xf numFmtId="165" fontId="9" fillId="0" borderId="17" xfId="1" applyFont="1" applyFill="1" applyBorder="1" applyAlignment="1">
      <alignment horizontal="center" vertical="center" wrapText="1"/>
    </xf>
    <xf numFmtId="165" fontId="9" fillId="0" borderId="18" xfId="1" applyFont="1" applyFill="1" applyBorder="1" applyAlignment="1">
      <alignment horizontal="center" vertical="center" wrapText="1"/>
    </xf>
  </cellXfs>
  <cellStyles count="12">
    <cellStyle name="Comma" xfId="1" builtinId="3"/>
    <cellStyle name="Comma 2" xfId="2" xr:uid="{00000000-0005-0000-0000-000001000000}"/>
    <cellStyle name="Comma 2 2 2" xfId="11" xr:uid="{F812568A-275A-4ED8-81AF-94A6A79BECC5}"/>
    <cellStyle name="Comma 2 3" xfId="3" xr:uid="{00000000-0005-0000-0000-000002000000}"/>
    <cellStyle name="Comma 3" xfId="4" xr:uid="{00000000-0005-0000-0000-000003000000}"/>
    <cellStyle name="Currency 2 3" xfId="5" xr:uid="{00000000-0005-0000-0000-000004000000}"/>
    <cellStyle name="Normal" xfId="0" builtinId="0"/>
    <cellStyle name="Normal 13" xfId="10" xr:uid="{38F6582D-893B-4982-81C6-7A4DDFDE8E82}"/>
    <cellStyle name="Normal 2" xfId="6" xr:uid="{00000000-0005-0000-0000-000006000000}"/>
    <cellStyle name="Normal 3" xfId="7" xr:uid="{00000000-0005-0000-0000-000007000000}"/>
    <cellStyle name="Normal 4" xfId="8" xr:uid="{00000000-0005-0000-0000-000008000000}"/>
    <cellStyle name="Normal 5"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opLeftCell="A19" zoomScale="85" zoomScaleNormal="85" workbookViewId="0">
      <selection activeCell="L27" sqref="L27"/>
    </sheetView>
  </sheetViews>
  <sheetFormatPr defaultRowHeight="12.75" x14ac:dyDescent="0.2"/>
  <cols>
    <col min="1" max="5" width="9.140625" style="61"/>
    <col min="6" max="6" width="9" style="61" customWidth="1"/>
    <col min="7" max="7" width="9.140625" style="61"/>
    <col min="8" max="8" width="14.85546875" style="61" customWidth="1"/>
    <col min="9" max="252" width="9.140625" style="61"/>
    <col min="253" max="253" width="9" style="61" customWidth="1"/>
    <col min="254" max="254" width="9.140625" style="61"/>
    <col min="255" max="255" width="14.85546875" style="61" customWidth="1"/>
    <col min="256" max="256" width="9.140625" style="61"/>
    <col min="257" max="257" width="12.140625" style="61" customWidth="1"/>
    <col min="258" max="258" width="9.140625" style="61"/>
    <col min="259" max="259" width="14.140625" style="61" customWidth="1"/>
    <col min="260" max="508" width="9.140625" style="61"/>
    <col min="509" max="509" width="9" style="61" customWidth="1"/>
    <col min="510" max="510" width="9.140625" style="61"/>
    <col min="511" max="511" width="14.85546875" style="61" customWidth="1"/>
    <col min="512" max="512" width="9.140625" style="61"/>
    <col min="513" max="513" width="12.140625" style="61" customWidth="1"/>
    <col min="514" max="514" width="9.140625" style="61"/>
    <col min="515" max="515" width="14.140625" style="61" customWidth="1"/>
    <col min="516" max="764" width="9.140625" style="61"/>
    <col min="765" max="765" width="9" style="61" customWidth="1"/>
    <col min="766" max="766" width="9.140625" style="61"/>
    <col min="767" max="767" width="14.85546875" style="61" customWidth="1"/>
    <col min="768" max="768" width="9.140625" style="61"/>
    <col min="769" max="769" width="12.140625" style="61" customWidth="1"/>
    <col min="770" max="770" width="9.140625" style="61"/>
    <col min="771" max="771" width="14.140625" style="61" customWidth="1"/>
    <col min="772" max="1020" width="9.140625" style="61"/>
    <col min="1021" max="1021" width="9" style="61" customWidth="1"/>
    <col min="1022" max="1022" width="9.140625" style="61"/>
    <col min="1023" max="1023" width="14.85546875" style="61" customWidth="1"/>
    <col min="1024" max="1024" width="9.140625" style="61"/>
    <col min="1025" max="1025" width="12.140625" style="61" customWidth="1"/>
    <col min="1026" max="1026" width="9.140625" style="61"/>
    <col min="1027" max="1027" width="14.140625" style="61" customWidth="1"/>
    <col min="1028" max="1276" width="9.140625" style="61"/>
    <col min="1277" max="1277" width="9" style="61" customWidth="1"/>
    <col min="1278" max="1278" width="9.140625" style="61"/>
    <col min="1279" max="1279" width="14.85546875" style="61" customWidth="1"/>
    <col min="1280" max="1280" width="9.140625" style="61"/>
    <col min="1281" max="1281" width="12.140625" style="61" customWidth="1"/>
    <col min="1282" max="1282" width="9.140625" style="61"/>
    <col min="1283" max="1283" width="14.140625" style="61" customWidth="1"/>
    <col min="1284" max="1532" width="9.140625" style="61"/>
    <col min="1533" max="1533" width="9" style="61" customWidth="1"/>
    <col min="1534" max="1534" width="9.140625" style="61"/>
    <col min="1535" max="1535" width="14.85546875" style="61" customWidth="1"/>
    <col min="1536" max="1536" width="9.140625" style="61"/>
    <col min="1537" max="1537" width="12.140625" style="61" customWidth="1"/>
    <col min="1538" max="1538" width="9.140625" style="61"/>
    <col min="1539" max="1539" width="14.140625" style="61" customWidth="1"/>
    <col min="1540" max="1788" width="9.140625" style="61"/>
    <col min="1789" max="1789" width="9" style="61" customWidth="1"/>
    <col min="1790" max="1790" width="9.140625" style="61"/>
    <col min="1791" max="1791" width="14.85546875" style="61" customWidth="1"/>
    <col min="1792" max="1792" width="9.140625" style="61"/>
    <col min="1793" max="1793" width="12.140625" style="61" customWidth="1"/>
    <col min="1794" max="1794" width="9.140625" style="61"/>
    <col min="1795" max="1795" width="14.140625" style="61" customWidth="1"/>
    <col min="1796" max="2044" width="9.140625" style="61"/>
    <col min="2045" max="2045" width="9" style="61" customWidth="1"/>
    <col min="2046" max="2046" width="9.140625" style="61"/>
    <col min="2047" max="2047" width="14.85546875" style="61" customWidth="1"/>
    <col min="2048" max="2048" width="9.140625" style="61"/>
    <col min="2049" max="2049" width="12.140625" style="61" customWidth="1"/>
    <col min="2050" max="2050" width="9.140625" style="61"/>
    <col min="2051" max="2051" width="14.140625" style="61" customWidth="1"/>
    <col min="2052" max="2300" width="9.140625" style="61"/>
    <col min="2301" max="2301" width="9" style="61" customWidth="1"/>
    <col min="2302" max="2302" width="9.140625" style="61"/>
    <col min="2303" max="2303" width="14.85546875" style="61" customWidth="1"/>
    <col min="2304" max="2304" width="9.140625" style="61"/>
    <col min="2305" max="2305" width="12.140625" style="61" customWidth="1"/>
    <col min="2306" max="2306" width="9.140625" style="61"/>
    <col min="2307" max="2307" width="14.140625" style="61" customWidth="1"/>
    <col min="2308" max="2556" width="9.140625" style="61"/>
    <col min="2557" max="2557" width="9" style="61" customWidth="1"/>
    <col min="2558" max="2558" width="9.140625" style="61"/>
    <col min="2559" max="2559" width="14.85546875" style="61" customWidth="1"/>
    <col min="2560" max="2560" width="9.140625" style="61"/>
    <col min="2561" max="2561" width="12.140625" style="61" customWidth="1"/>
    <col min="2562" max="2562" width="9.140625" style="61"/>
    <col min="2563" max="2563" width="14.140625" style="61" customWidth="1"/>
    <col min="2564" max="2812" width="9.140625" style="61"/>
    <col min="2813" max="2813" width="9" style="61" customWidth="1"/>
    <col min="2814" max="2814" width="9.140625" style="61"/>
    <col min="2815" max="2815" width="14.85546875" style="61" customWidth="1"/>
    <col min="2816" max="2816" width="9.140625" style="61"/>
    <col min="2817" max="2817" width="12.140625" style="61" customWidth="1"/>
    <col min="2818" max="2818" width="9.140625" style="61"/>
    <col min="2819" max="2819" width="14.140625" style="61" customWidth="1"/>
    <col min="2820" max="3068" width="9.140625" style="61"/>
    <col min="3069" max="3069" width="9" style="61" customWidth="1"/>
    <col min="3070" max="3070" width="9.140625" style="61"/>
    <col min="3071" max="3071" width="14.85546875" style="61" customWidth="1"/>
    <col min="3072" max="3072" width="9.140625" style="61"/>
    <col min="3073" max="3073" width="12.140625" style="61" customWidth="1"/>
    <col min="3074" max="3074" width="9.140625" style="61"/>
    <col min="3075" max="3075" width="14.140625" style="61" customWidth="1"/>
    <col min="3076" max="3324" width="9.140625" style="61"/>
    <col min="3325" max="3325" width="9" style="61" customWidth="1"/>
    <col min="3326" max="3326" width="9.140625" style="61"/>
    <col min="3327" max="3327" width="14.85546875" style="61" customWidth="1"/>
    <col min="3328" max="3328" width="9.140625" style="61"/>
    <col min="3329" max="3329" width="12.140625" style="61" customWidth="1"/>
    <col min="3330" max="3330" width="9.140625" style="61"/>
    <col min="3331" max="3331" width="14.140625" style="61" customWidth="1"/>
    <col min="3332" max="3580" width="9.140625" style="61"/>
    <col min="3581" max="3581" width="9" style="61" customWidth="1"/>
    <col min="3582" max="3582" width="9.140625" style="61"/>
    <col min="3583" max="3583" width="14.85546875" style="61" customWidth="1"/>
    <col min="3584" max="3584" width="9.140625" style="61"/>
    <col min="3585" max="3585" width="12.140625" style="61" customWidth="1"/>
    <col min="3586" max="3586" width="9.140625" style="61"/>
    <col min="3587" max="3587" width="14.140625" style="61" customWidth="1"/>
    <col min="3588" max="3836" width="9.140625" style="61"/>
    <col min="3837" max="3837" width="9" style="61" customWidth="1"/>
    <col min="3838" max="3838" width="9.140625" style="61"/>
    <col min="3839" max="3839" width="14.85546875" style="61" customWidth="1"/>
    <col min="3840" max="3840" width="9.140625" style="61"/>
    <col min="3841" max="3841" width="12.140625" style="61" customWidth="1"/>
    <col min="3842" max="3842" width="9.140625" style="61"/>
    <col min="3843" max="3843" width="14.140625" style="61" customWidth="1"/>
    <col min="3844" max="4092" width="9.140625" style="61"/>
    <col min="4093" max="4093" width="9" style="61" customWidth="1"/>
    <col min="4094" max="4094" width="9.140625" style="61"/>
    <col min="4095" max="4095" width="14.85546875" style="61" customWidth="1"/>
    <col min="4096" max="4096" width="9.140625" style="61"/>
    <col min="4097" max="4097" width="12.140625" style="61" customWidth="1"/>
    <col min="4098" max="4098" width="9.140625" style="61"/>
    <col min="4099" max="4099" width="14.140625" style="61" customWidth="1"/>
    <col min="4100" max="4348" width="9.140625" style="61"/>
    <col min="4349" max="4349" width="9" style="61" customWidth="1"/>
    <col min="4350" max="4350" width="9.140625" style="61"/>
    <col min="4351" max="4351" width="14.85546875" style="61" customWidth="1"/>
    <col min="4352" max="4352" width="9.140625" style="61"/>
    <col min="4353" max="4353" width="12.140625" style="61" customWidth="1"/>
    <col min="4354" max="4354" width="9.140625" style="61"/>
    <col min="4355" max="4355" width="14.140625" style="61" customWidth="1"/>
    <col min="4356" max="4604" width="9.140625" style="61"/>
    <col min="4605" max="4605" width="9" style="61" customWidth="1"/>
    <col min="4606" max="4606" width="9.140625" style="61"/>
    <col min="4607" max="4607" width="14.85546875" style="61" customWidth="1"/>
    <col min="4608" max="4608" width="9.140625" style="61"/>
    <col min="4609" max="4609" width="12.140625" style="61" customWidth="1"/>
    <col min="4610" max="4610" width="9.140625" style="61"/>
    <col min="4611" max="4611" width="14.140625" style="61" customWidth="1"/>
    <col min="4612" max="4860" width="9.140625" style="61"/>
    <col min="4861" max="4861" width="9" style="61" customWidth="1"/>
    <col min="4862" max="4862" width="9.140625" style="61"/>
    <col min="4863" max="4863" width="14.85546875" style="61" customWidth="1"/>
    <col min="4864" max="4864" width="9.140625" style="61"/>
    <col min="4865" max="4865" width="12.140625" style="61" customWidth="1"/>
    <col min="4866" max="4866" width="9.140625" style="61"/>
    <col min="4867" max="4867" width="14.140625" style="61" customWidth="1"/>
    <col min="4868" max="5116" width="9.140625" style="61"/>
    <col min="5117" max="5117" width="9" style="61" customWidth="1"/>
    <col min="5118" max="5118" width="9.140625" style="61"/>
    <col min="5119" max="5119" width="14.85546875" style="61" customWidth="1"/>
    <col min="5120" max="5120" width="9.140625" style="61"/>
    <col min="5121" max="5121" width="12.140625" style="61" customWidth="1"/>
    <col min="5122" max="5122" width="9.140625" style="61"/>
    <col min="5123" max="5123" width="14.140625" style="61" customWidth="1"/>
    <col min="5124" max="5372" width="9.140625" style="61"/>
    <col min="5373" max="5373" width="9" style="61" customWidth="1"/>
    <col min="5374" max="5374" width="9.140625" style="61"/>
    <col min="5375" max="5375" width="14.85546875" style="61" customWidth="1"/>
    <col min="5376" max="5376" width="9.140625" style="61"/>
    <col min="5377" max="5377" width="12.140625" style="61" customWidth="1"/>
    <col min="5378" max="5378" width="9.140625" style="61"/>
    <col min="5379" max="5379" width="14.140625" style="61" customWidth="1"/>
    <col min="5380" max="5628" width="9.140625" style="61"/>
    <col min="5629" max="5629" width="9" style="61" customWidth="1"/>
    <col min="5630" max="5630" width="9.140625" style="61"/>
    <col min="5631" max="5631" width="14.85546875" style="61" customWidth="1"/>
    <col min="5632" max="5632" width="9.140625" style="61"/>
    <col min="5633" max="5633" width="12.140625" style="61" customWidth="1"/>
    <col min="5634" max="5634" width="9.140625" style="61"/>
    <col min="5635" max="5635" width="14.140625" style="61" customWidth="1"/>
    <col min="5636" max="5884" width="9.140625" style="61"/>
    <col min="5885" max="5885" width="9" style="61" customWidth="1"/>
    <col min="5886" max="5886" width="9.140625" style="61"/>
    <col min="5887" max="5887" width="14.85546875" style="61" customWidth="1"/>
    <col min="5888" max="5888" width="9.140625" style="61"/>
    <col min="5889" max="5889" width="12.140625" style="61" customWidth="1"/>
    <col min="5890" max="5890" width="9.140625" style="61"/>
    <col min="5891" max="5891" width="14.140625" style="61" customWidth="1"/>
    <col min="5892" max="6140" width="9.140625" style="61"/>
    <col min="6141" max="6141" width="9" style="61" customWidth="1"/>
    <col min="6142" max="6142" width="9.140625" style="61"/>
    <col min="6143" max="6143" width="14.85546875" style="61" customWidth="1"/>
    <col min="6144" max="6144" width="9.140625" style="61"/>
    <col min="6145" max="6145" width="12.140625" style="61" customWidth="1"/>
    <col min="6146" max="6146" width="9.140625" style="61"/>
    <col min="6147" max="6147" width="14.140625" style="61" customWidth="1"/>
    <col min="6148" max="6396" width="9.140625" style="61"/>
    <col min="6397" max="6397" width="9" style="61" customWidth="1"/>
    <col min="6398" max="6398" width="9.140625" style="61"/>
    <col min="6399" max="6399" width="14.85546875" style="61" customWidth="1"/>
    <col min="6400" max="6400" width="9.140625" style="61"/>
    <col min="6401" max="6401" width="12.140625" style="61" customWidth="1"/>
    <col min="6402" max="6402" width="9.140625" style="61"/>
    <col min="6403" max="6403" width="14.140625" style="61" customWidth="1"/>
    <col min="6404" max="6652" width="9.140625" style="61"/>
    <col min="6653" max="6653" width="9" style="61" customWidth="1"/>
    <col min="6654" max="6654" width="9.140625" style="61"/>
    <col min="6655" max="6655" width="14.85546875" style="61" customWidth="1"/>
    <col min="6656" max="6656" width="9.140625" style="61"/>
    <col min="6657" max="6657" width="12.140625" style="61" customWidth="1"/>
    <col min="6658" max="6658" width="9.140625" style="61"/>
    <col min="6659" max="6659" width="14.140625" style="61" customWidth="1"/>
    <col min="6660" max="6908" width="9.140625" style="61"/>
    <col min="6909" max="6909" width="9" style="61" customWidth="1"/>
    <col min="6910" max="6910" width="9.140625" style="61"/>
    <col min="6911" max="6911" width="14.85546875" style="61" customWidth="1"/>
    <col min="6912" max="6912" width="9.140625" style="61"/>
    <col min="6913" max="6913" width="12.140625" style="61" customWidth="1"/>
    <col min="6914" max="6914" width="9.140625" style="61"/>
    <col min="6915" max="6915" width="14.140625" style="61" customWidth="1"/>
    <col min="6916" max="7164" width="9.140625" style="61"/>
    <col min="7165" max="7165" width="9" style="61" customWidth="1"/>
    <col min="7166" max="7166" width="9.140625" style="61"/>
    <col min="7167" max="7167" width="14.85546875" style="61" customWidth="1"/>
    <col min="7168" max="7168" width="9.140625" style="61"/>
    <col min="7169" max="7169" width="12.140625" style="61" customWidth="1"/>
    <col min="7170" max="7170" width="9.140625" style="61"/>
    <col min="7171" max="7171" width="14.140625" style="61" customWidth="1"/>
    <col min="7172" max="7420" width="9.140625" style="61"/>
    <col min="7421" max="7421" width="9" style="61" customWidth="1"/>
    <col min="7422" max="7422" width="9.140625" style="61"/>
    <col min="7423" max="7423" width="14.85546875" style="61" customWidth="1"/>
    <col min="7424" max="7424" width="9.140625" style="61"/>
    <col min="7425" max="7425" width="12.140625" style="61" customWidth="1"/>
    <col min="7426" max="7426" width="9.140625" style="61"/>
    <col min="7427" max="7427" width="14.140625" style="61" customWidth="1"/>
    <col min="7428" max="7676" width="9.140625" style="61"/>
    <col min="7677" max="7677" width="9" style="61" customWidth="1"/>
    <col min="7678" max="7678" width="9.140625" style="61"/>
    <col min="7679" max="7679" width="14.85546875" style="61" customWidth="1"/>
    <col min="7680" max="7680" width="9.140625" style="61"/>
    <col min="7681" max="7681" width="12.140625" style="61" customWidth="1"/>
    <col min="7682" max="7682" width="9.140625" style="61"/>
    <col min="7683" max="7683" width="14.140625" style="61" customWidth="1"/>
    <col min="7684" max="7932" width="9.140625" style="61"/>
    <col min="7933" max="7933" width="9" style="61" customWidth="1"/>
    <col min="7934" max="7934" width="9.140625" style="61"/>
    <col min="7935" max="7935" width="14.85546875" style="61" customWidth="1"/>
    <col min="7936" max="7936" width="9.140625" style="61"/>
    <col min="7937" max="7937" width="12.140625" style="61" customWidth="1"/>
    <col min="7938" max="7938" width="9.140625" style="61"/>
    <col min="7939" max="7939" width="14.140625" style="61" customWidth="1"/>
    <col min="7940" max="8188" width="9.140625" style="61"/>
    <col min="8189" max="8189" width="9" style="61" customWidth="1"/>
    <col min="8190" max="8190" width="9.140625" style="61"/>
    <col min="8191" max="8191" width="14.85546875" style="61" customWidth="1"/>
    <col min="8192" max="8192" width="9.140625" style="61"/>
    <col min="8193" max="8193" width="12.140625" style="61" customWidth="1"/>
    <col min="8194" max="8194" width="9.140625" style="61"/>
    <col min="8195" max="8195" width="14.140625" style="61" customWidth="1"/>
    <col min="8196" max="8444" width="9.140625" style="61"/>
    <col min="8445" max="8445" width="9" style="61" customWidth="1"/>
    <col min="8446" max="8446" width="9.140625" style="61"/>
    <col min="8447" max="8447" width="14.85546875" style="61" customWidth="1"/>
    <col min="8448" max="8448" width="9.140625" style="61"/>
    <col min="8449" max="8449" width="12.140625" style="61" customWidth="1"/>
    <col min="8450" max="8450" width="9.140625" style="61"/>
    <col min="8451" max="8451" width="14.140625" style="61" customWidth="1"/>
    <col min="8452" max="8700" width="9.140625" style="61"/>
    <col min="8701" max="8701" width="9" style="61" customWidth="1"/>
    <col min="8702" max="8702" width="9.140625" style="61"/>
    <col min="8703" max="8703" width="14.85546875" style="61" customWidth="1"/>
    <col min="8704" max="8704" width="9.140625" style="61"/>
    <col min="8705" max="8705" width="12.140625" style="61" customWidth="1"/>
    <col min="8706" max="8706" width="9.140625" style="61"/>
    <col min="8707" max="8707" width="14.140625" style="61" customWidth="1"/>
    <col min="8708" max="8956" width="9.140625" style="61"/>
    <col min="8957" max="8957" width="9" style="61" customWidth="1"/>
    <col min="8958" max="8958" width="9.140625" style="61"/>
    <col min="8959" max="8959" width="14.85546875" style="61" customWidth="1"/>
    <col min="8960" max="8960" width="9.140625" style="61"/>
    <col min="8961" max="8961" width="12.140625" style="61" customWidth="1"/>
    <col min="8962" max="8962" width="9.140625" style="61"/>
    <col min="8963" max="8963" width="14.140625" style="61" customWidth="1"/>
    <col min="8964" max="9212" width="9.140625" style="61"/>
    <col min="9213" max="9213" width="9" style="61" customWidth="1"/>
    <col min="9214" max="9214" width="9.140625" style="61"/>
    <col min="9215" max="9215" width="14.85546875" style="61" customWidth="1"/>
    <col min="9216" max="9216" width="9.140625" style="61"/>
    <col min="9217" max="9217" width="12.140625" style="61" customWidth="1"/>
    <col min="9218" max="9218" width="9.140625" style="61"/>
    <col min="9219" max="9219" width="14.140625" style="61" customWidth="1"/>
    <col min="9220" max="9468" width="9.140625" style="61"/>
    <col min="9469" max="9469" width="9" style="61" customWidth="1"/>
    <col min="9470" max="9470" width="9.140625" style="61"/>
    <col min="9471" max="9471" width="14.85546875" style="61" customWidth="1"/>
    <col min="9472" max="9472" width="9.140625" style="61"/>
    <col min="9473" max="9473" width="12.140625" style="61" customWidth="1"/>
    <col min="9474" max="9474" width="9.140625" style="61"/>
    <col min="9475" max="9475" width="14.140625" style="61" customWidth="1"/>
    <col min="9476" max="9724" width="9.140625" style="61"/>
    <col min="9725" max="9725" width="9" style="61" customWidth="1"/>
    <col min="9726" max="9726" width="9.140625" style="61"/>
    <col min="9727" max="9727" width="14.85546875" style="61" customWidth="1"/>
    <col min="9728" max="9728" width="9.140625" style="61"/>
    <col min="9729" max="9729" width="12.140625" style="61" customWidth="1"/>
    <col min="9730" max="9730" width="9.140625" style="61"/>
    <col min="9731" max="9731" width="14.140625" style="61" customWidth="1"/>
    <col min="9732" max="9980" width="9.140625" style="61"/>
    <col min="9981" max="9981" width="9" style="61" customWidth="1"/>
    <col min="9982" max="9982" width="9.140625" style="61"/>
    <col min="9983" max="9983" width="14.85546875" style="61" customWidth="1"/>
    <col min="9984" max="9984" width="9.140625" style="61"/>
    <col min="9985" max="9985" width="12.140625" style="61" customWidth="1"/>
    <col min="9986" max="9986" width="9.140625" style="61"/>
    <col min="9987" max="9987" width="14.140625" style="61" customWidth="1"/>
    <col min="9988" max="10236" width="9.140625" style="61"/>
    <col min="10237" max="10237" width="9" style="61" customWidth="1"/>
    <col min="10238" max="10238" width="9.140625" style="61"/>
    <col min="10239" max="10239" width="14.85546875" style="61" customWidth="1"/>
    <col min="10240" max="10240" width="9.140625" style="61"/>
    <col min="10241" max="10241" width="12.140625" style="61" customWidth="1"/>
    <col min="10242" max="10242" width="9.140625" style="61"/>
    <col min="10243" max="10243" width="14.140625" style="61" customWidth="1"/>
    <col min="10244" max="10492" width="9.140625" style="61"/>
    <col min="10493" max="10493" width="9" style="61" customWidth="1"/>
    <col min="10494" max="10494" width="9.140625" style="61"/>
    <col min="10495" max="10495" width="14.85546875" style="61" customWidth="1"/>
    <col min="10496" max="10496" width="9.140625" style="61"/>
    <col min="10497" max="10497" width="12.140625" style="61" customWidth="1"/>
    <col min="10498" max="10498" width="9.140625" style="61"/>
    <col min="10499" max="10499" width="14.140625" style="61" customWidth="1"/>
    <col min="10500" max="10748" width="9.140625" style="61"/>
    <col min="10749" max="10749" width="9" style="61" customWidth="1"/>
    <col min="10750" max="10750" width="9.140625" style="61"/>
    <col min="10751" max="10751" width="14.85546875" style="61" customWidth="1"/>
    <col min="10752" max="10752" width="9.140625" style="61"/>
    <col min="10753" max="10753" width="12.140625" style="61" customWidth="1"/>
    <col min="10754" max="10754" width="9.140625" style="61"/>
    <col min="10755" max="10755" width="14.140625" style="61" customWidth="1"/>
    <col min="10756" max="11004" width="9.140625" style="61"/>
    <col min="11005" max="11005" width="9" style="61" customWidth="1"/>
    <col min="11006" max="11006" width="9.140625" style="61"/>
    <col min="11007" max="11007" width="14.85546875" style="61" customWidth="1"/>
    <col min="11008" max="11008" width="9.140625" style="61"/>
    <col min="11009" max="11009" width="12.140625" style="61" customWidth="1"/>
    <col min="11010" max="11010" width="9.140625" style="61"/>
    <col min="11011" max="11011" width="14.140625" style="61" customWidth="1"/>
    <col min="11012" max="11260" width="9.140625" style="61"/>
    <col min="11261" max="11261" width="9" style="61" customWidth="1"/>
    <col min="11262" max="11262" width="9.140625" style="61"/>
    <col min="11263" max="11263" width="14.85546875" style="61" customWidth="1"/>
    <col min="11264" max="11264" width="9.140625" style="61"/>
    <col min="11265" max="11265" width="12.140625" style="61" customWidth="1"/>
    <col min="11266" max="11266" width="9.140625" style="61"/>
    <col min="11267" max="11267" width="14.140625" style="61" customWidth="1"/>
    <col min="11268" max="11516" width="9.140625" style="61"/>
    <col min="11517" max="11517" width="9" style="61" customWidth="1"/>
    <col min="11518" max="11518" width="9.140625" style="61"/>
    <col min="11519" max="11519" width="14.85546875" style="61" customWidth="1"/>
    <col min="11520" max="11520" width="9.140625" style="61"/>
    <col min="11521" max="11521" width="12.140625" style="61" customWidth="1"/>
    <col min="11522" max="11522" width="9.140625" style="61"/>
    <col min="11523" max="11523" width="14.140625" style="61" customWidth="1"/>
    <col min="11524" max="11772" width="9.140625" style="61"/>
    <col min="11773" max="11773" width="9" style="61" customWidth="1"/>
    <col min="11774" max="11774" width="9.140625" style="61"/>
    <col min="11775" max="11775" width="14.85546875" style="61" customWidth="1"/>
    <col min="11776" max="11776" width="9.140625" style="61"/>
    <col min="11777" max="11777" width="12.140625" style="61" customWidth="1"/>
    <col min="11778" max="11778" width="9.140625" style="61"/>
    <col min="11779" max="11779" width="14.140625" style="61" customWidth="1"/>
    <col min="11780" max="12028" width="9.140625" style="61"/>
    <col min="12029" max="12029" width="9" style="61" customWidth="1"/>
    <col min="12030" max="12030" width="9.140625" style="61"/>
    <col min="12031" max="12031" width="14.85546875" style="61" customWidth="1"/>
    <col min="12032" max="12032" width="9.140625" style="61"/>
    <col min="12033" max="12033" width="12.140625" style="61" customWidth="1"/>
    <col min="12034" max="12034" width="9.140625" style="61"/>
    <col min="12035" max="12035" width="14.140625" style="61" customWidth="1"/>
    <col min="12036" max="12284" width="9.140625" style="61"/>
    <col min="12285" max="12285" width="9" style="61" customWidth="1"/>
    <col min="12286" max="12286" width="9.140625" style="61"/>
    <col min="12287" max="12287" width="14.85546875" style="61" customWidth="1"/>
    <col min="12288" max="12288" width="9.140625" style="61"/>
    <col min="12289" max="12289" width="12.140625" style="61" customWidth="1"/>
    <col min="12290" max="12290" width="9.140625" style="61"/>
    <col min="12291" max="12291" width="14.140625" style="61" customWidth="1"/>
    <col min="12292" max="12540" width="9.140625" style="61"/>
    <col min="12541" max="12541" width="9" style="61" customWidth="1"/>
    <col min="12542" max="12542" width="9.140625" style="61"/>
    <col min="12543" max="12543" width="14.85546875" style="61" customWidth="1"/>
    <col min="12544" max="12544" width="9.140625" style="61"/>
    <col min="12545" max="12545" width="12.140625" style="61" customWidth="1"/>
    <col min="12546" max="12546" width="9.140625" style="61"/>
    <col min="12547" max="12547" width="14.140625" style="61" customWidth="1"/>
    <col min="12548" max="12796" width="9.140625" style="61"/>
    <col min="12797" max="12797" width="9" style="61" customWidth="1"/>
    <col min="12798" max="12798" width="9.140625" style="61"/>
    <col min="12799" max="12799" width="14.85546875" style="61" customWidth="1"/>
    <col min="12800" max="12800" width="9.140625" style="61"/>
    <col min="12801" max="12801" width="12.140625" style="61" customWidth="1"/>
    <col min="12802" max="12802" width="9.140625" style="61"/>
    <col min="12803" max="12803" width="14.140625" style="61" customWidth="1"/>
    <col min="12804" max="13052" width="9.140625" style="61"/>
    <col min="13053" max="13053" width="9" style="61" customWidth="1"/>
    <col min="13054" max="13054" width="9.140625" style="61"/>
    <col min="13055" max="13055" width="14.85546875" style="61" customWidth="1"/>
    <col min="13056" max="13056" width="9.140625" style="61"/>
    <col min="13057" max="13057" width="12.140625" style="61" customWidth="1"/>
    <col min="13058" max="13058" width="9.140625" style="61"/>
    <col min="13059" max="13059" width="14.140625" style="61" customWidth="1"/>
    <col min="13060" max="13308" width="9.140625" style="61"/>
    <col min="13309" max="13309" width="9" style="61" customWidth="1"/>
    <col min="13310" max="13310" width="9.140625" style="61"/>
    <col min="13311" max="13311" width="14.85546875" style="61" customWidth="1"/>
    <col min="13312" max="13312" width="9.140625" style="61"/>
    <col min="13313" max="13313" width="12.140625" style="61" customWidth="1"/>
    <col min="13314" max="13314" width="9.140625" style="61"/>
    <col min="13315" max="13315" width="14.140625" style="61" customWidth="1"/>
    <col min="13316" max="13564" width="9.140625" style="61"/>
    <col min="13565" max="13565" width="9" style="61" customWidth="1"/>
    <col min="13566" max="13566" width="9.140625" style="61"/>
    <col min="13567" max="13567" width="14.85546875" style="61" customWidth="1"/>
    <col min="13568" max="13568" width="9.140625" style="61"/>
    <col min="13569" max="13569" width="12.140625" style="61" customWidth="1"/>
    <col min="13570" max="13570" width="9.140625" style="61"/>
    <col min="13571" max="13571" width="14.140625" style="61" customWidth="1"/>
    <col min="13572" max="13820" width="9.140625" style="61"/>
    <col min="13821" max="13821" width="9" style="61" customWidth="1"/>
    <col min="13822" max="13822" width="9.140625" style="61"/>
    <col min="13823" max="13823" width="14.85546875" style="61" customWidth="1"/>
    <col min="13824" max="13824" width="9.140625" style="61"/>
    <col min="13825" max="13825" width="12.140625" style="61" customWidth="1"/>
    <col min="13826" max="13826" width="9.140625" style="61"/>
    <col min="13827" max="13827" width="14.140625" style="61" customWidth="1"/>
    <col min="13828" max="14076" width="9.140625" style="61"/>
    <col min="14077" max="14077" width="9" style="61" customWidth="1"/>
    <col min="14078" max="14078" width="9.140625" style="61"/>
    <col min="14079" max="14079" width="14.85546875" style="61" customWidth="1"/>
    <col min="14080" max="14080" width="9.140625" style="61"/>
    <col min="14081" max="14081" width="12.140625" style="61" customWidth="1"/>
    <col min="14082" max="14082" width="9.140625" style="61"/>
    <col min="14083" max="14083" width="14.140625" style="61" customWidth="1"/>
    <col min="14084" max="14332" width="9.140625" style="61"/>
    <col min="14333" max="14333" width="9" style="61" customWidth="1"/>
    <col min="14334" max="14334" width="9.140625" style="61"/>
    <col min="14335" max="14335" width="14.85546875" style="61" customWidth="1"/>
    <col min="14336" max="14336" width="9.140625" style="61"/>
    <col min="14337" max="14337" width="12.140625" style="61" customWidth="1"/>
    <col min="14338" max="14338" width="9.140625" style="61"/>
    <col min="14339" max="14339" width="14.140625" style="61" customWidth="1"/>
    <col min="14340" max="14588" width="9.140625" style="61"/>
    <col min="14589" max="14589" width="9" style="61" customWidth="1"/>
    <col min="14590" max="14590" width="9.140625" style="61"/>
    <col min="14591" max="14591" width="14.85546875" style="61" customWidth="1"/>
    <col min="14592" max="14592" width="9.140625" style="61"/>
    <col min="14593" max="14593" width="12.140625" style="61" customWidth="1"/>
    <col min="14594" max="14594" width="9.140625" style="61"/>
    <col min="14595" max="14595" width="14.140625" style="61" customWidth="1"/>
    <col min="14596" max="14844" width="9.140625" style="61"/>
    <col min="14845" max="14845" width="9" style="61" customWidth="1"/>
    <col min="14846" max="14846" width="9.140625" style="61"/>
    <col min="14847" max="14847" width="14.85546875" style="61" customWidth="1"/>
    <col min="14848" max="14848" width="9.140625" style="61"/>
    <col min="14849" max="14849" width="12.140625" style="61" customWidth="1"/>
    <col min="14850" max="14850" width="9.140625" style="61"/>
    <col min="14851" max="14851" width="14.140625" style="61" customWidth="1"/>
    <col min="14852" max="15100" width="9.140625" style="61"/>
    <col min="15101" max="15101" width="9" style="61" customWidth="1"/>
    <col min="15102" max="15102" width="9.140625" style="61"/>
    <col min="15103" max="15103" width="14.85546875" style="61" customWidth="1"/>
    <col min="15104" max="15104" width="9.140625" style="61"/>
    <col min="15105" max="15105" width="12.140625" style="61" customWidth="1"/>
    <col min="15106" max="15106" width="9.140625" style="61"/>
    <col min="15107" max="15107" width="14.140625" style="61" customWidth="1"/>
    <col min="15108" max="15356" width="9.140625" style="61"/>
    <col min="15357" max="15357" width="9" style="61" customWidth="1"/>
    <col min="15358" max="15358" width="9.140625" style="61"/>
    <col min="15359" max="15359" width="14.85546875" style="61" customWidth="1"/>
    <col min="15360" max="15360" width="9.140625" style="61"/>
    <col min="15361" max="15361" width="12.140625" style="61" customWidth="1"/>
    <col min="15362" max="15362" width="9.140625" style="61"/>
    <col min="15363" max="15363" width="14.140625" style="61" customWidth="1"/>
    <col min="15364" max="15612" width="9.140625" style="61"/>
    <col min="15613" max="15613" width="9" style="61" customWidth="1"/>
    <col min="15614" max="15614" width="9.140625" style="61"/>
    <col min="15615" max="15615" width="14.85546875" style="61" customWidth="1"/>
    <col min="15616" max="15616" width="9.140625" style="61"/>
    <col min="15617" max="15617" width="12.140625" style="61" customWidth="1"/>
    <col min="15618" max="15618" width="9.140625" style="61"/>
    <col min="15619" max="15619" width="14.140625" style="61" customWidth="1"/>
    <col min="15620" max="15868" width="9.140625" style="61"/>
    <col min="15869" max="15869" width="9" style="61" customWidth="1"/>
    <col min="15870" max="15870" width="9.140625" style="61"/>
    <col min="15871" max="15871" width="14.85546875" style="61" customWidth="1"/>
    <col min="15872" max="15872" width="9.140625" style="61"/>
    <col min="15873" max="15873" width="12.140625" style="61" customWidth="1"/>
    <col min="15874" max="15874" width="9.140625" style="61"/>
    <col min="15875" max="15875" width="14.140625" style="61" customWidth="1"/>
    <col min="15876" max="16124" width="9.140625" style="61"/>
    <col min="16125" max="16125" width="9" style="61" customWidth="1"/>
    <col min="16126" max="16126" width="9.140625" style="61"/>
    <col min="16127" max="16127" width="14.85546875" style="61" customWidth="1"/>
    <col min="16128" max="16128" width="9.140625" style="61"/>
    <col min="16129" max="16129" width="12.140625" style="61" customWidth="1"/>
    <col min="16130" max="16130" width="9.140625" style="61"/>
    <col min="16131" max="16131" width="14.140625" style="61" customWidth="1"/>
    <col min="16132" max="16384" width="9.140625" style="61"/>
  </cols>
  <sheetData>
    <row r="1" spans="1:8" ht="33" customHeight="1" x14ac:dyDescent="0.2">
      <c r="A1" s="102"/>
      <c r="B1" s="102"/>
      <c r="C1" s="102"/>
      <c r="D1" s="102"/>
      <c r="E1" s="102"/>
      <c r="F1" s="102"/>
      <c r="G1" s="102"/>
      <c r="H1" s="102"/>
    </row>
    <row r="2" spans="1:8" ht="25.5" x14ac:dyDescent="0.2">
      <c r="A2" s="144" t="s">
        <v>39</v>
      </c>
      <c r="B2" s="144"/>
      <c r="C2" s="144"/>
      <c r="D2" s="144"/>
      <c r="E2" s="144"/>
      <c r="F2" s="144"/>
      <c r="G2" s="144"/>
      <c r="H2" s="144"/>
    </row>
    <row r="3" spans="1:8" x14ac:dyDescent="0.2">
      <c r="A3" s="145" t="str">
        <f>BOQ!A3</f>
        <v>DESIGN SUPPLY AND INSTALLATION OF VRV/VRF AIR-CONDITION SYSTEM AT F. NILANDHOO ATOLL HOSPITAL.</v>
      </c>
      <c r="B3" s="145"/>
      <c r="C3" s="145"/>
      <c r="D3" s="145"/>
      <c r="E3" s="145"/>
      <c r="F3" s="145"/>
      <c r="G3" s="145"/>
      <c r="H3" s="145"/>
    </row>
    <row r="4" spans="1:8" x14ac:dyDescent="0.2">
      <c r="A4" s="145"/>
      <c r="B4" s="145"/>
      <c r="C4" s="145"/>
      <c r="D4" s="145"/>
      <c r="E4" s="145"/>
      <c r="F4" s="145"/>
      <c r="G4" s="145"/>
      <c r="H4" s="145"/>
    </row>
    <row r="5" spans="1:8" ht="12.75" customHeight="1" x14ac:dyDescent="0.2">
      <c r="A5" s="145"/>
      <c r="B5" s="145"/>
      <c r="C5" s="145"/>
      <c r="D5" s="145"/>
      <c r="E5" s="145"/>
      <c r="F5" s="145"/>
      <c r="G5" s="145"/>
      <c r="H5" s="145"/>
    </row>
    <row r="6" spans="1:8" ht="18" customHeight="1" x14ac:dyDescent="0.2">
      <c r="A6" s="102"/>
      <c r="B6" s="102"/>
      <c r="C6" s="102"/>
      <c r="D6" s="103"/>
      <c r="E6" s="103"/>
      <c r="F6" s="103"/>
      <c r="G6" s="103"/>
      <c r="H6" s="103"/>
    </row>
    <row r="7" spans="1:8" ht="88.5" x14ac:dyDescent="0.2">
      <c r="A7" s="102"/>
      <c r="B7" s="102"/>
      <c r="C7" s="102"/>
      <c r="D7" s="102"/>
      <c r="E7" s="102"/>
      <c r="F7" s="143"/>
      <c r="G7" s="143"/>
      <c r="H7" s="143"/>
    </row>
    <row r="8" spans="1:8" x14ac:dyDescent="0.2">
      <c r="A8" s="102"/>
      <c r="B8" s="102"/>
      <c r="C8" s="102"/>
      <c r="D8" s="102"/>
      <c r="E8" s="102"/>
      <c r="F8" s="102"/>
      <c r="G8" s="102"/>
      <c r="H8" s="102"/>
    </row>
    <row r="9" spans="1:8" x14ac:dyDescent="0.2">
      <c r="A9" s="102"/>
      <c r="B9" s="102"/>
      <c r="C9" s="102"/>
      <c r="D9" s="102"/>
      <c r="E9" s="102"/>
      <c r="F9" s="102"/>
      <c r="G9" s="102"/>
      <c r="H9" s="102"/>
    </row>
    <row r="10" spans="1:8" x14ac:dyDescent="0.2">
      <c r="A10" s="102"/>
      <c r="B10" s="102"/>
      <c r="C10" s="102"/>
      <c r="D10" s="102"/>
      <c r="E10" s="102"/>
      <c r="F10" s="102"/>
      <c r="G10" s="102"/>
      <c r="H10" s="102"/>
    </row>
    <row r="11" spans="1:8" x14ac:dyDescent="0.2">
      <c r="A11" s="102"/>
      <c r="B11" s="102"/>
      <c r="C11" s="102"/>
      <c r="D11" s="102"/>
      <c r="E11" s="102"/>
      <c r="F11" s="102"/>
      <c r="G11" s="102"/>
      <c r="H11" s="102"/>
    </row>
    <row r="12" spans="1:8" x14ac:dyDescent="0.2">
      <c r="A12" s="102"/>
      <c r="B12" s="102"/>
      <c r="C12" s="102"/>
      <c r="D12" s="102"/>
      <c r="E12" s="102"/>
      <c r="F12" s="102"/>
      <c r="G12" s="102"/>
      <c r="H12" s="102"/>
    </row>
    <row r="13" spans="1:8" x14ac:dyDescent="0.2">
      <c r="A13" s="102"/>
      <c r="B13" s="102"/>
      <c r="C13" s="102"/>
      <c r="D13" s="102"/>
      <c r="E13" s="102"/>
      <c r="F13" s="102"/>
      <c r="G13" s="102"/>
      <c r="H13" s="102"/>
    </row>
    <row r="14" spans="1:8" x14ac:dyDescent="0.2">
      <c r="A14" s="102"/>
      <c r="B14" s="102"/>
      <c r="C14" s="102"/>
      <c r="D14" s="102"/>
      <c r="E14" s="102"/>
      <c r="F14" s="102"/>
      <c r="G14" s="102"/>
      <c r="H14" s="102"/>
    </row>
    <row r="15" spans="1:8" x14ac:dyDescent="0.2">
      <c r="A15" s="102"/>
      <c r="B15" s="102"/>
      <c r="C15" s="102"/>
      <c r="D15" s="102"/>
      <c r="E15" s="102"/>
      <c r="F15" s="102"/>
      <c r="G15" s="102"/>
      <c r="H15" s="102"/>
    </row>
    <row r="16" spans="1:8" x14ac:dyDescent="0.2">
      <c r="A16" s="102"/>
      <c r="B16" s="102"/>
      <c r="C16" s="102"/>
      <c r="D16" s="102"/>
      <c r="E16" s="102"/>
      <c r="F16" s="102"/>
      <c r="G16" s="102"/>
      <c r="H16" s="102"/>
    </row>
    <row r="17" spans="1:8" x14ac:dyDescent="0.2">
      <c r="A17" s="102"/>
      <c r="B17" s="102"/>
      <c r="C17" s="102"/>
      <c r="D17" s="102"/>
      <c r="E17" s="102"/>
      <c r="F17" s="102"/>
      <c r="G17" s="102"/>
      <c r="H17" s="102"/>
    </row>
    <row r="18" spans="1:8" x14ac:dyDescent="0.2">
      <c r="A18" s="102"/>
      <c r="B18" s="102"/>
      <c r="C18" s="102"/>
      <c r="D18" s="102"/>
      <c r="E18" s="102"/>
      <c r="F18" s="102"/>
      <c r="G18" s="102"/>
      <c r="H18" s="102"/>
    </row>
    <row r="19" spans="1:8" x14ac:dyDescent="0.2">
      <c r="A19" s="102"/>
      <c r="B19" s="102"/>
      <c r="C19" s="102"/>
      <c r="D19" s="102"/>
      <c r="E19" s="102"/>
      <c r="F19" s="102"/>
      <c r="G19" s="102"/>
      <c r="H19" s="102"/>
    </row>
    <row r="20" spans="1:8" ht="15.75" customHeight="1" x14ac:dyDescent="0.2">
      <c r="A20" s="102"/>
      <c r="B20" s="102"/>
      <c r="C20" s="102"/>
      <c r="D20" s="102"/>
      <c r="E20" s="102"/>
      <c r="F20" s="102"/>
      <c r="G20" s="102"/>
      <c r="H20" s="102"/>
    </row>
    <row r="21" spans="1:8" ht="15.75" customHeight="1" x14ac:dyDescent="0.2">
      <c r="A21" s="102"/>
      <c r="B21" s="102"/>
      <c r="C21" s="102"/>
      <c r="D21" s="102"/>
      <c r="E21" s="102"/>
      <c r="F21" s="102"/>
      <c r="G21" s="102"/>
      <c r="H21" s="102"/>
    </row>
    <row r="22" spans="1:8" ht="15.75" customHeight="1" x14ac:dyDescent="0.2">
      <c r="A22" s="102"/>
      <c r="B22" s="102"/>
      <c r="C22" s="102"/>
      <c r="D22" s="102"/>
      <c r="E22" s="102"/>
      <c r="F22" s="102"/>
      <c r="G22" s="102"/>
      <c r="H22" s="102"/>
    </row>
    <row r="23" spans="1:8" ht="18" customHeight="1" x14ac:dyDescent="0.2">
      <c r="A23" s="102"/>
      <c r="B23" s="102"/>
      <c r="C23" s="102"/>
      <c r="D23" s="102"/>
      <c r="E23" s="102"/>
      <c r="F23" s="102"/>
      <c r="G23" s="102"/>
      <c r="H23" s="102"/>
    </row>
    <row r="24" spans="1:8" ht="12" customHeight="1" x14ac:dyDescent="0.2">
      <c r="A24" s="102"/>
      <c r="B24" s="102"/>
      <c r="C24" s="102"/>
      <c r="D24" s="102"/>
      <c r="E24" s="102"/>
      <c r="F24" s="102"/>
      <c r="G24" s="102"/>
      <c r="H24" s="102"/>
    </row>
    <row r="25" spans="1:8" ht="13.5" customHeight="1" x14ac:dyDescent="0.2">
      <c r="A25" s="102"/>
      <c r="B25" s="102"/>
      <c r="C25" s="102"/>
      <c r="D25" s="102"/>
      <c r="E25" s="102"/>
      <c r="F25" s="102"/>
      <c r="G25" s="102"/>
      <c r="H25" s="102"/>
    </row>
    <row r="26" spans="1:8" x14ac:dyDescent="0.2">
      <c r="A26" s="102"/>
      <c r="B26" s="102"/>
      <c r="C26" s="102"/>
      <c r="D26" s="102"/>
      <c r="E26" s="102"/>
      <c r="F26" s="102"/>
      <c r="G26" s="102"/>
      <c r="H26" s="102"/>
    </row>
    <row r="27" spans="1:8" x14ac:dyDescent="0.2">
      <c r="A27" s="102"/>
      <c r="B27" s="102"/>
      <c r="C27" s="102"/>
      <c r="D27" s="102"/>
      <c r="E27" s="102"/>
      <c r="F27" s="102"/>
      <c r="G27" s="102"/>
      <c r="H27" s="102"/>
    </row>
    <row r="28" spans="1:8" ht="13.5" customHeight="1" x14ac:dyDescent="0.2">
      <c r="A28" s="102"/>
      <c r="B28" s="102"/>
      <c r="C28" s="102"/>
      <c r="D28" s="102"/>
      <c r="E28" s="102"/>
      <c r="F28" s="102"/>
      <c r="G28" s="102"/>
      <c r="H28" s="102"/>
    </row>
    <row r="29" spans="1:8" x14ac:dyDescent="0.2">
      <c r="A29" s="102"/>
      <c r="B29" s="102"/>
      <c r="C29" s="102"/>
      <c r="D29" s="102"/>
      <c r="E29" s="102"/>
      <c r="F29" s="102"/>
      <c r="G29" s="102"/>
      <c r="H29" s="102"/>
    </row>
    <row r="30" spans="1:8" x14ac:dyDescent="0.2">
      <c r="A30" s="102"/>
      <c r="B30" s="102"/>
      <c r="C30" s="102"/>
      <c r="D30" s="102"/>
      <c r="E30" s="102"/>
      <c r="F30" s="102"/>
      <c r="G30" s="102"/>
      <c r="H30" s="102"/>
    </row>
    <row r="31" spans="1:8" x14ac:dyDescent="0.2">
      <c r="A31" s="102"/>
      <c r="B31" s="102"/>
      <c r="C31" s="102"/>
      <c r="D31" s="102"/>
      <c r="E31" s="102"/>
      <c r="F31" s="102"/>
      <c r="G31" s="102"/>
      <c r="H31" s="102"/>
    </row>
    <row r="32" spans="1:8" x14ac:dyDescent="0.2">
      <c r="A32" s="102"/>
      <c r="B32" s="102"/>
      <c r="C32" s="102"/>
      <c r="D32" s="102"/>
      <c r="E32" s="102"/>
      <c r="F32" s="102"/>
      <c r="G32" s="102"/>
      <c r="H32" s="102"/>
    </row>
    <row r="33" spans="1:8" x14ac:dyDescent="0.2">
      <c r="A33" s="102"/>
      <c r="B33" s="102"/>
      <c r="C33" s="102"/>
      <c r="D33" s="102"/>
      <c r="E33" s="102"/>
      <c r="F33" s="102"/>
      <c r="G33" s="102"/>
      <c r="H33" s="102"/>
    </row>
    <row r="34" spans="1:8" x14ac:dyDescent="0.2">
      <c r="A34" s="102"/>
      <c r="B34" s="102"/>
      <c r="C34" s="102"/>
      <c r="D34" s="102"/>
      <c r="E34" s="102"/>
      <c r="F34" s="102"/>
      <c r="G34" s="102"/>
      <c r="H34" s="102"/>
    </row>
    <row r="35" spans="1:8" x14ac:dyDescent="0.2">
      <c r="A35" s="102"/>
      <c r="B35" s="102"/>
      <c r="C35" s="102"/>
      <c r="D35" s="102"/>
      <c r="E35" s="102"/>
      <c r="F35" s="102"/>
      <c r="G35" s="102"/>
      <c r="H35" s="102"/>
    </row>
    <row r="36" spans="1:8" x14ac:dyDescent="0.2">
      <c r="A36" s="102"/>
      <c r="B36" s="102"/>
      <c r="C36" s="102"/>
      <c r="D36" s="102"/>
      <c r="E36" s="102"/>
      <c r="F36" s="102"/>
      <c r="G36" s="102"/>
      <c r="H36" s="102"/>
    </row>
    <row r="37" spans="1:8" x14ac:dyDescent="0.2">
      <c r="A37" s="102"/>
      <c r="B37" s="102"/>
      <c r="C37" s="102"/>
      <c r="D37" s="102"/>
      <c r="E37" s="102"/>
      <c r="F37" s="102"/>
      <c r="G37" s="102"/>
      <c r="H37" s="102"/>
    </row>
    <row r="38" spans="1:8" x14ac:dyDescent="0.2">
      <c r="A38" s="102"/>
      <c r="B38" s="102"/>
      <c r="C38" s="102"/>
      <c r="D38" s="102"/>
      <c r="E38" s="102"/>
      <c r="F38" s="102"/>
      <c r="G38" s="102"/>
      <c r="H38" s="102"/>
    </row>
    <row r="39" spans="1:8" x14ac:dyDescent="0.2">
      <c r="A39" s="102"/>
      <c r="B39" s="102"/>
      <c r="C39" s="102"/>
      <c r="D39" s="102"/>
      <c r="E39" s="102"/>
      <c r="F39" s="102"/>
      <c r="G39" s="102"/>
      <c r="H39" s="102"/>
    </row>
    <row r="40" spans="1:8" x14ac:dyDescent="0.2">
      <c r="A40" s="102"/>
      <c r="B40" s="102"/>
      <c r="C40" s="102"/>
      <c r="D40" s="102"/>
      <c r="E40" s="102"/>
      <c r="F40" s="102"/>
      <c r="G40" s="102"/>
      <c r="H40" s="102"/>
    </row>
    <row r="41" spans="1:8" x14ac:dyDescent="0.2">
      <c r="A41" s="102"/>
      <c r="B41" s="102"/>
      <c r="C41" s="102"/>
      <c r="D41" s="102"/>
      <c r="E41" s="102"/>
      <c r="F41" s="102"/>
      <c r="G41" s="102"/>
      <c r="H41" s="102"/>
    </row>
    <row r="42" spans="1:8" x14ac:dyDescent="0.2">
      <c r="A42" s="102"/>
      <c r="B42" s="102"/>
      <c r="C42" s="102"/>
      <c r="D42" s="102"/>
      <c r="E42" s="102"/>
      <c r="F42" s="102"/>
      <c r="G42" s="102"/>
      <c r="H42" s="102"/>
    </row>
    <row r="43" spans="1:8" x14ac:dyDescent="0.2">
      <c r="A43" s="102"/>
      <c r="B43" s="102"/>
      <c r="C43" s="102"/>
      <c r="D43" s="102"/>
      <c r="E43" s="102"/>
      <c r="F43" s="102"/>
      <c r="G43" s="102"/>
      <c r="H43" s="102"/>
    </row>
    <row r="44" spans="1:8" x14ac:dyDescent="0.2">
      <c r="A44" s="141" t="s">
        <v>58</v>
      </c>
      <c r="B44" s="141"/>
      <c r="C44" s="141"/>
      <c r="D44" s="141"/>
      <c r="E44" s="141"/>
      <c r="F44" s="141"/>
      <c r="G44" s="141"/>
      <c r="H44" s="141"/>
    </row>
    <row r="45" spans="1:8" x14ac:dyDescent="0.2">
      <c r="A45" s="142" t="s">
        <v>59</v>
      </c>
      <c r="B45" s="142"/>
      <c r="C45" s="142"/>
      <c r="D45" s="142"/>
      <c r="E45" s="142"/>
      <c r="F45" s="142"/>
      <c r="G45" s="142"/>
      <c r="H45" s="142"/>
    </row>
    <row r="46" spans="1:8" x14ac:dyDescent="0.2">
      <c r="A46" s="102"/>
      <c r="B46" s="102"/>
      <c r="C46" s="102"/>
      <c r="D46" s="102"/>
      <c r="E46" s="102"/>
      <c r="F46" s="102"/>
      <c r="G46" s="102"/>
      <c r="H46" s="102"/>
    </row>
    <row r="47" spans="1:8" x14ac:dyDescent="0.2">
      <c r="A47" s="102"/>
      <c r="B47" s="102"/>
      <c r="C47" s="102"/>
      <c r="D47" s="102"/>
      <c r="E47" s="102"/>
      <c r="F47" s="102"/>
      <c r="G47" s="102"/>
      <c r="H47" s="102"/>
    </row>
    <row r="48" spans="1:8" x14ac:dyDescent="0.2">
      <c r="A48" s="102"/>
      <c r="B48" s="102"/>
      <c r="C48" s="102"/>
      <c r="D48" s="102"/>
      <c r="E48" s="102"/>
      <c r="F48" s="102"/>
      <c r="G48" s="102"/>
      <c r="H48" s="102"/>
    </row>
    <row r="49" spans="1:8" x14ac:dyDescent="0.2">
      <c r="A49" s="102"/>
      <c r="B49" s="102"/>
      <c r="C49" s="102"/>
      <c r="D49" s="102"/>
      <c r="E49" s="102"/>
      <c r="F49" s="102"/>
      <c r="G49" s="102"/>
      <c r="H49" s="102"/>
    </row>
    <row r="50" spans="1:8" x14ac:dyDescent="0.2">
      <c r="A50" s="102"/>
      <c r="B50" s="102"/>
      <c r="C50" s="102"/>
      <c r="D50" s="102"/>
      <c r="E50" s="102"/>
      <c r="F50" s="102"/>
      <c r="G50" s="102"/>
      <c r="H50" s="102"/>
    </row>
  </sheetData>
  <mergeCells count="5">
    <mergeCell ref="A44:H44"/>
    <mergeCell ref="A45:H45"/>
    <mergeCell ref="F7:H7"/>
    <mergeCell ref="A2:H2"/>
    <mergeCell ref="A3:H5"/>
  </mergeCells>
  <pageMargins left="0.93" right="0.75" top="0.77" bottom="0.52" header="0.46" footer="0.89"/>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showGridLines="0" showZeros="0" zoomScale="85" zoomScaleNormal="85" workbookViewId="0">
      <selection activeCell="K11" sqref="K11"/>
    </sheetView>
  </sheetViews>
  <sheetFormatPr defaultRowHeight="12.75" x14ac:dyDescent="0.2"/>
  <cols>
    <col min="1" max="1" width="9.42578125" style="56" customWidth="1"/>
    <col min="2" max="2" width="14.7109375" style="56" customWidth="1"/>
    <col min="3" max="3" width="27.5703125" style="56" customWidth="1"/>
    <col min="4" max="4" width="12.140625" style="56" customWidth="1"/>
    <col min="5" max="5" width="21.28515625" style="58" customWidth="1"/>
    <col min="6" max="252" width="9.140625" style="56"/>
    <col min="253" max="253" width="9.42578125" style="56" customWidth="1"/>
    <col min="254" max="254" width="3.140625" style="56" customWidth="1"/>
    <col min="255" max="255" width="69.5703125" style="56" customWidth="1"/>
    <col min="256" max="256" width="24.28515625" style="56" customWidth="1"/>
    <col min="257" max="257" width="21.28515625" style="56" customWidth="1"/>
    <col min="258" max="258" width="11.5703125" style="56" customWidth="1"/>
    <col min="259" max="259" width="13.7109375" style="56" customWidth="1"/>
    <col min="260" max="260" width="12.42578125" style="56" customWidth="1"/>
    <col min="261" max="508" width="9.140625" style="56"/>
    <col min="509" max="509" width="9.42578125" style="56" customWidth="1"/>
    <col min="510" max="510" width="3.140625" style="56" customWidth="1"/>
    <col min="511" max="511" width="69.5703125" style="56" customWidth="1"/>
    <col min="512" max="512" width="24.28515625" style="56" customWidth="1"/>
    <col min="513" max="513" width="21.28515625" style="56" customWidth="1"/>
    <col min="514" max="514" width="11.5703125" style="56" customWidth="1"/>
    <col min="515" max="515" width="13.7109375" style="56" customWidth="1"/>
    <col min="516" max="516" width="12.42578125" style="56" customWidth="1"/>
    <col min="517" max="764" width="9.140625" style="56"/>
    <col min="765" max="765" width="9.42578125" style="56" customWidth="1"/>
    <col min="766" max="766" width="3.140625" style="56" customWidth="1"/>
    <col min="767" max="767" width="69.5703125" style="56" customWidth="1"/>
    <col min="768" max="768" width="24.28515625" style="56" customWidth="1"/>
    <col min="769" max="769" width="21.28515625" style="56" customWidth="1"/>
    <col min="770" max="770" width="11.5703125" style="56" customWidth="1"/>
    <col min="771" max="771" width="13.7109375" style="56" customWidth="1"/>
    <col min="772" max="772" width="12.42578125" style="56" customWidth="1"/>
    <col min="773" max="1020" width="9.140625" style="56"/>
    <col min="1021" max="1021" width="9.42578125" style="56" customWidth="1"/>
    <col min="1022" max="1022" width="3.140625" style="56" customWidth="1"/>
    <col min="1023" max="1023" width="69.5703125" style="56" customWidth="1"/>
    <col min="1024" max="1024" width="24.28515625" style="56" customWidth="1"/>
    <col min="1025" max="1025" width="21.28515625" style="56" customWidth="1"/>
    <col min="1026" max="1026" width="11.5703125" style="56" customWidth="1"/>
    <col min="1027" max="1027" width="13.7109375" style="56" customWidth="1"/>
    <col min="1028" max="1028" width="12.42578125" style="56" customWidth="1"/>
    <col min="1029" max="1276" width="9.140625" style="56"/>
    <col min="1277" max="1277" width="9.42578125" style="56" customWidth="1"/>
    <col min="1278" max="1278" width="3.140625" style="56" customWidth="1"/>
    <col min="1279" max="1279" width="69.5703125" style="56" customWidth="1"/>
    <col min="1280" max="1280" width="24.28515625" style="56" customWidth="1"/>
    <col min="1281" max="1281" width="21.28515625" style="56" customWidth="1"/>
    <col min="1282" max="1282" width="11.5703125" style="56" customWidth="1"/>
    <col min="1283" max="1283" width="13.7109375" style="56" customWidth="1"/>
    <col min="1284" max="1284" width="12.42578125" style="56" customWidth="1"/>
    <col min="1285" max="1532" width="9.140625" style="56"/>
    <col min="1533" max="1533" width="9.42578125" style="56" customWidth="1"/>
    <col min="1534" max="1534" width="3.140625" style="56" customWidth="1"/>
    <col min="1535" max="1535" width="69.5703125" style="56" customWidth="1"/>
    <col min="1536" max="1536" width="24.28515625" style="56" customWidth="1"/>
    <col min="1537" max="1537" width="21.28515625" style="56" customWidth="1"/>
    <col min="1538" max="1538" width="11.5703125" style="56" customWidth="1"/>
    <col min="1539" max="1539" width="13.7109375" style="56" customWidth="1"/>
    <col min="1540" max="1540" width="12.42578125" style="56" customWidth="1"/>
    <col min="1541" max="1788" width="9.140625" style="56"/>
    <col min="1789" max="1789" width="9.42578125" style="56" customWidth="1"/>
    <col min="1790" max="1790" width="3.140625" style="56" customWidth="1"/>
    <col min="1791" max="1791" width="69.5703125" style="56" customWidth="1"/>
    <col min="1792" max="1792" width="24.28515625" style="56" customWidth="1"/>
    <col min="1793" max="1793" width="21.28515625" style="56" customWidth="1"/>
    <col min="1794" max="1794" width="11.5703125" style="56" customWidth="1"/>
    <col min="1795" max="1795" width="13.7109375" style="56" customWidth="1"/>
    <col min="1796" max="1796" width="12.42578125" style="56" customWidth="1"/>
    <col min="1797" max="2044" width="9.140625" style="56"/>
    <col min="2045" max="2045" width="9.42578125" style="56" customWidth="1"/>
    <col min="2046" max="2046" width="3.140625" style="56" customWidth="1"/>
    <col min="2047" max="2047" width="69.5703125" style="56" customWidth="1"/>
    <col min="2048" max="2048" width="24.28515625" style="56" customWidth="1"/>
    <col min="2049" max="2049" width="21.28515625" style="56" customWidth="1"/>
    <col min="2050" max="2050" width="11.5703125" style="56" customWidth="1"/>
    <col min="2051" max="2051" width="13.7109375" style="56" customWidth="1"/>
    <col min="2052" max="2052" width="12.42578125" style="56" customWidth="1"/>
    <col min="2053" max="2300" width="9.140625" style="56"/>
    <col min="2301" max="2301" width="9.42578125" style="56" customWidth="1"/>
    <col min="2302" max="2302" width="3.140625" style="56" customWidth="1"/>
    <col min="2303" max="2303" width="69.5703125" style="56" customWidth="1"/>
    <col min="2304" max="2304" width="24.28515625" style="56" customWidth="1"/>
    <col min="2305" max="2305" width="21.28515625" style="56" customWidth="1"/>
    <col min="2306" max="2306" width="11.5703125" style="56" customWidth="1"/>
    <col min="2307" max="2307" width="13.7109375" style="56" customWidth="1"/>
    <col min="2308" max="2308" width="12.42578125" style="56" customWidth="1"/>
    <col min="2309" max="2556" width="9.140625" style="56"/>
    <col min="2557" max="2557" width="9.42578125" style="56" customWidth="1"/>
    <col min="2558" max="2558" width="3.140625" style="56" customWidth="1"/>
    <col min="2559" max="2559" width="69.5703125" style="56" customWidth="1"/>
    <col min="2560" max="2560" width="24.28515625" style="56" customWidth="1"/>
    <col min="2561" max="2561" width="21.28515625" style="56" customWidth="1"/>
    <col min="2562" max="2562" width="11.5703125" style="56" customWidth="1"/>
    <col min="2563" max="2563" width="13.7109375" style="56" customWidth="1"/>
    <col min="2564" max="2564" width="12.42578125" style="56" customWidth="1"/>
    <col min="2565" max="2812" width="9.140625" style="56"/>
    <col min="2813" max="2813" width="9.42578125" style="56" customWidth="1"/>
    <col min="2814" max="2814" width="3.140625" style="56" customWidth="1"/>
    <col min="2815" max="2815" width="69.5703125" style="56" customWidth="1"/>
    <col min="2816" max="2816" width="24.28515625" style="56" customWidth="1"/>
    <col min="2817" max="2817" width="21.28515625" style="56" customWidth="1"/>
    <col min="2818" max="2818" width="11.5703125" style="56" customWidth="1"/>
    <col min="2819" max="2819" width="13.7109375" style="56" customWidth="1"/>
    <col min="2820" max="2820" width="12.42578125" style="56" customWidth="1"/>
    <col min="2821" max="3068" width="9.140625" style="56"/>
    <col min="3069" max="3069" width="9.42578125" style="56" customWidth="1"/>
    <col min="3070" max="3070" width="3.140625" style="56" customWidth="1"/>
    <col min="3071" max="3071" width="69.5703125" style="56" customWidth="1"/>
    <col min="3072" max="3072" width="24.28515625" style="56" customWidth="1"/>
    <col min="3073" max="3073" width="21.28515625" style="56" customWidth="1"/>
    <col min="3074" max="3074" width="11.5703125" style="56" customWidth="1"/>
    <col min="3075" max="3075" width="13.7109375" style="56" customWidth="1"/>
    <col min="3076" max="3076" width="12.42578125" style="56" customWidth="1"/>
    <col min="3077" max="3324" width="9.140625" style="56"/>
    <col min="3325" max="3325" width="9.42578125" style="56" customWidth="1"/>
    <col min="3326" max="3326" width="3.140625" style="56" customWidth="1"/>
    <col min="3327" max="3327" width="69.5703125" style="56" customWidth="1"/>
    <col min="3328" max="3328" width="24.28515625" style="56" customWidth="1"/>
    <col min="3329" max="3329" width="21.28515625" style="56" customWidth="1"/>
    <col min="3330" max="3330" width="11.5703125" style="56" customWidth="1"/>
    <col min="3331" max="3331" width="13.7109375" style="56" customWidth="1"/>
    <col min="3332" max="3332" width="12.42578125" style="56" customWidth="1"/>
    <col min="3333" max="3580" width="9.140625" style="56"/>
    <col min="3581" max="3581" width="9.42578125" style="56" customWidth="1"/>
    <col min="3582" max="3582" width="3.140625" style="56" customWidth="1"/>
    <col min="3583" max="3583" width="69.5703125" style="56" customWidth="1"/>
    <col min="3584" max="3584" width="24.28515625" style="56" customWidth="1"/>
    <col min="3585" max="3585" width="21.28515625" style="56" customWidth="1"/>
    <col min="3586" max="3586" width="11.5703125" style="56" customWidth="1"/>
    <col min="3587" max="3587" width="13.7109375" style="56" customWidth="1"/>
    <col min="3588" max="3588" width="12.42578125" style="56" customWidth="1"/>
    <col min="3589" max="3836" width="9.140625" style="56"/>
    <col min="3837" max="3837" width="9.42578125" style="56" customWidth="1"/>
    <col min="3838" max="3838" width="3.140625" style="56" customWidth="1"/>
    <col min="3839" max="3839" width="69.5703125" style="56" customWidth="1"/>
    <col min="3840" max="3840" width="24.28515625" style="56" customWidth="1"/>
    <col min="3841" max="3841" width="21.28515625" style="56" customWidth="1"/>
    <col min="3842" max="3842" width="11.5703125" style="56" customWidth="1"/>
    <col min="3843" max="3843" width="13.7109375" style="56" customWidth="1"/>
    <col min="3844" max="3844" width="12.42578125" style="56" customWidth="1"/>
    <col min="3845" max="4092" width="9.140625" style="56"/>
    <col min="4093" max="4093" width="9.42578125" style="56" customWidth="1"/>
    <col min="4094" max="4094" width="3.140625" style="56" customWidth="1"/>
    <col min="4095" max="4095" width="69.5703125" style="56" customWidth="1"/>
    <col min="4096" max="4096" width="24.28515625" style="56" customWidth="1"/>
    <col min="4097" max="4097" width="21.28515625" style="56" customWidth="1"/>
    <col min="4098" max="4098" width="11.5703125" style="56" customWidth="1"/>
    <col min="4099" max="4099" width="13.7109375" style="56" customWidth="1"/>
    <col min="4100" max="4100" width="12.42578125" style="56" customWidth="1"/>
    <col min="4101" max="4348" width="9.140625" style="56"/>
    <col min="4349" max="4349" width="9.42578125" style="56" customWidth="1"/>
    <col min="4350" max="4350" width="3.140625" style="56" customWidth="1"/>
    <col min="4351" max="4351" width="69.5703125" style="56" customWidth="1"/>
    <col min="4352" max="4352" width="24.28515625" style="56" customWidth="1"/>
    <col min="4353" max="4353" width="21.28515625" style="56" customWidth="1"/>
    <col min="4354" max="4354" width="11.5703125" style="56" customWidth="1"/>
    <col min="4355" max="4355" width="13.7109375" style="56" customWidth="1"/>
    <col min="4356" max="4356" width="12.42578125" style="56" customWidth="1"/>
    <col min="4357" max="4604" width="9.140625" style="56"/>
    <col min="4605" max="4605" width="9.42578125" style="56" customWidth="1"/>
    <col min="4606" max="4606" width="3.140625" style="56" customWidth="1"/>
    <col min="4607" max="4607" width="69.5703125" style="56" customWidth="1"/>
    <col min="4608" max="4608" width="24.28515625" style="56" customWidth="1"/>
    <col min="4609" max="4609" width="21.28515625" style="56" customWidth="1"/>
    <col min="4610" max="4610" width="11.5703125" style="56" customWidth="1"/>
    <col min="4611" max="4611" width="13.7109375" style="56" customWidth="1"/>
    <col min="4612" max="4612" width="12.42578125" style="56" customWidth="1"/>
    <col min="4613" max="4860" width="9.140625" style="56"/>
    <col min="4861" max="4861" width="9.42578125" style="56" customWidth="1"/>
    <col min="4862" max="4862" width="3.140625" style="56" customWidth="1"/>
    <col min="4863" max="4863" width="69.5703125" style="56" customWidth="1"/>
    <col min="4864" max="4864" width="24.28515625" style="56" customWidth="1"/>
    <col min="4865" max="4865" width="21.28515625" style="56" customWidth="1"/>
    <col min="4866" max="4866" width="11.5703125" style="56" customWidth="1"/>
    <col min="4867" max="4867" width="13.7109375" style="56" customWidth="1"/>
    <col min="4868" max="4868" width="12.42578125" style="56" customWidth="1"/>
    <col min="4869" max="5116" width="9.140625" style="56"/>
    <col min="5117" max="5117" width="9.42578125" style="56" customWidth="1"/>
    <col min="5118" max="5118" width="3.140625" style="56" customWidth="1"/>
    <col min="5119" max="5119" width="69.5703125" style="56" customWidth="1"/>
    <col min="5120" max="5120" width="24.28515625" style="56" customWidth="1"/>
    <col min="5121" max="5121" width="21.28515625" style="56" customWidth="1"/>
    <col min="5122" max="5122" width="11.5703125" style="56" customWidth="1"/>
    <col min="5123" max="5123" width="13.7109375" style="56" customWidth="1"/>
    <col min="5124" max="5124" width="12.42578125" style="56" customWidth="1"/>
    <col min="5125" max="5372" width="9.140625" style="56"/>
    <col min="5373" max="5373" width="9.42578125" style="56" customWidth="1"/>
    <col min="5374" max="5374" width="3.140625" style="56" customWidth="1"/>
    <col min="5375" max="5375" width="69.5703125" style="56" customWidth="1"/>
    <col min="5376" max="5376" width="24.28515625" style="56" customWidth="1"/>
    <col min="5377" max="5377" width="21.28515625" style="56" customWidth="1"/>
    <col min="5378" max="5378" width="11.5703125" style="56" customWidth="1"/>
    <col min="5379" max="5379" width="13.7109375" style="56" customWidth="1"/>
    <col min="5380" max="5380" width="12.42578125" style="56" customWidth="1"/>
    <col min="5381" max="5628" width="9.140625" style="56"/>
    <col min="5629" max="5629" width="9.42578125" style="56" customWidth="1"/>
    <col min="5630" max="5630" width="3.140625" style="56" customWidth="1"/>
    <col min="5631" max="5631" width="69.5703125" style="56" customWidth="1"/>
    <col min="5632" max="5632" width="24.28515625" style="56" customWidth="1"/>
    <col min="5633" max="5633" width="21.28515625" style="56" customWidth="1"/>
    <col min="5634" max="5634" width="11.5703125" style="56" customWidth="1"/>
    <col min="5635" max="5635" width="13.7109375" style="56" customWidth="1"/>
    <col min="5636" max="5636" width="12.42578125" style="56" customWidth="1"/>
    <col min="5637" max="5884" width="9.140625" style="56"/>
    <col min="5885" max="5885" width="9.42578125" style="56" customWidth="1"/>
    <col min="5886" max="5886" width="3.140625" style="56" customWidth="1"/>
    <col min="5887" max="5887" width="69.5703125" style="56" customWidth="1"/>
    <col min="5888" max="5888" width="24.28515625" style="56" customWidth="1"/>
    <col min="5889" max="5889" width="21.28515625" style="56" customWidth="1"/>
    <col min="5890" max="5890" width="11.5703125" style="56" customWidth="1"/>
    <col min="5891" max="5891" width="13.7109375" style="56" customWidth="1"/>
    <col min="5892" max="5892" width="12.42578125" style="56" customWidth="1"/>
    <col min="5893" max="6140" width="9.140625" style="56"/>
    <col min="6141" max="6141" width="9.42578125" style="56" customWidth="1"/>
    <col min="6142" max="6142" width="3.140625" style="56" customWidth="1"/>
    <col min="6143" max="6143" width="69.5703125" style="56" customWidth="1"/>
    <col min="6144" max="6144" width="24.28515625" style="56" customWidth="1"/>
    <col min="6145" max="6145" width="21.28515625" style="56" customWidth="1"/>
    <col min="6146" max="6146" width="11.5703125" style="56" customWidth="1"/>
    <col min="6147" max="6147" width="13.7109375" style="56" customWidth="1"/>
    <col min="6148" max="6148" width="12.42578125" style="56" customWidth="1"/>
    <col min="6149" max="6396" width="9.140625" style="56"/>
    <col min="6397" max="6397" width="9.42578125" style="56" customWidth="1"/>
    <col min="6398" max="6398" width="3.140625" style="56" customWidth="1"/>
    <col min="6399" max="6399" width="69.5703125" style="56" customWidth="1"/>
    <col min="6400" max="6400" width="24.28515625" style="56" customWidth="1"/>
    <col min="6401" max="6401" width="21.28515625" style="56" customWidth="1"/>
    <col min="6402" max="6402" width="11.5703125" style="56" customWidth="1"/>
    <col min="6403" max="6403" width="13.7109375" style="56" customWidth="1"/>
    <col min="6404" max="6404" width="12.42578125" style="56" customWidth="1"/>
    <col min="6405" max="6652" width="9.140625" style="56"/>
    <col min="6653" max="6653" width="9.42578125" style="56" customWidth="1"/>
    <col min="6654" max="6654" width="3.140625" style="56" customWidth="1"/>
    <col min="6655" max="6655" width="69.5703125" style="56" customWidth="1"/>
    <col min="6656" max="6656" width="24.28515625" style="56" customWidth="1"/>
    <col min="6657" max="6657" width="21.28515625" style="56" customWidth="1"/>
    <col min="6658" max="6658" width="11.5703125" style="56" customWidth="1"/>
    <col min="6659" max="6659" width="13.7109375" style="56" customWidth="1"/>
    <col min="6660" max="6660" width="12.42578125" style="56" customWidth="1"/>
    <col min="6661" max="6908" width="9.140625" style="56"/>
    <col min="6909" max="6909" width="9.42578125" style="56" customWidth="1"/>
    <col min="6910" max="6910" width="3.140625" style="56" customWidth="1"/>
    <col min="6911" max="6911" width="69.5703125" style="56" customWidth="1"/>
    <col min="6912" max="6912" width="24.28515625" style="56" customWidth="1"/>
    <col min="6913" max="6913" width="21.28515625" style="56" customWidth="1"/>
    <col min="6914" max="6914" width="11.5703125" style="56" customWidth="1"/>
    <col min="6915" max="6915" width="13.7109375" style="56" customWidth="1"/>
    <col min="6916" max="6916" width="12.42578125" style="56" customWidth="1"/>
    <col min="6917" max="7164" width="9.140625" style="56"/>
    <col min="7165" max="7165" width="9.42578125" style="56" customWidth="1"/>
    <col min="7166" max="7166" width="3.140625" style="56" customWidth="1"/>
    <col min="7167" max="7167" width="69.5703125" style="56" customWidth="1"/>
    <col min="7168" max="7168" width="24.28515625" style="56" customWidth="1"/>
    <col min="7169" max="7169" width="21.28515625" style="56" customWidth="1"/>
    <col min="7170" max="7170" width="11.5703125" style="56" customWidth="1"/>
    <col min="7171" max="7171" width="13.7109375" style="56" customWidth="1"/>
    <col min="7172" max="7172" width="12.42578125" style="56" customWidth="1"/>
    <col min="7173" max="7420" width="9.140625" style="56"/>
    <col min="7421" max="7421" width="9.42578125" style="56" customWidth="1"/>
    <col min="7422" max="7422" width="3.140625" style="56" customWidth="1"/>
    <col min="7423" max="7423" width="69.5703125" style="56" customWidth="1"/>
    <col min="7424" max="7424" width="24.28515625" style="56" customWidth="1"/>
    <col min="7425" max="7425" width="21.28515625" style="56" customWidth="1"/>
    <col min="7426" max="7426" width="11.5703125" style="56" customWidth="1"/>
    <col min="7427" max="7427" width="13.7109375" style="56" customWidth="1"/>
    <col min="7428" max="7428" width="12.42578125" style="56" customWidth="1"/>
    <col min="7429" max="7676" width="9.140625" style="56"/>
    <col min="7677" max="7677" width="9.42578125" style="56" customWidth="1"/>
    <col min="7678" max="7678" width="3.140625" style="56" customWidth="1"/>
    <col min="7679" max="7679" width="69.5703125" style="56" customWidth="1"/>
    <col min="7680" max="7680" width="24.28515625" style="56" customWidth="1"/>
    <col min="7681" max="7681" width="21.28515625" style="56" customWidth="1"/>
    <col min="7682" max="7682" width="11.5703125" style="56" customWidth="1"/>
    <col min="7683" max="7683" width="13.7109375" style="56" customWidth="1"/>
    <col min="7684" max="7684" width="12.42578125" style="56" customWidth="1"/>
    <col min="7685" max="7932" width="9.140625" style="56"/>
    <col min="7933" max="7933" width="9.42578125" style="56" customWidth="1"/>
    <col min="7934" max="7934" width="3.140625" style="56" customWidth="1"/>
    <col min="7935" max="7935" width="69.5703125" style="56" customWidth="1"/>
    <col min="7936" max="7936" width="24.28515625" style="56" customWidth="1"/>
    <col min="7937" max="7937" width="21.28515625" style="56" customWidth="1"/>
    <col min="7938" max="7938" width="11.5703125" style="56" customWidth="1"/>
    <col min="7939" max="7939" width="13.7109375" style="56" customWidth="1"/>
    <col min="7940" max="7940" width="12.42578125" style="56" customWidth="1"/>
    <col min="7941" max="8188" width="9.140625" style="56"/>
    <col min="8189" max="8189" width="9.42578125" style="56" customWidth="1"/>
    <col min="8190" max="8190" width="3.140625" style="56" customWidth="1"/>
    <col min="8191" max="8191" width="69.5703125" style="56" customWidth="1"/>
    <col min="8192" max="8192" width="24.28515625" style="56" customWidth="1"/>
    <col min="8193" max="8193" width="21.28515625" style="56" customWidth="1"/>
    <col min="8194" max="8194" width="11.5703125" style="56" customWidth="1"/>
    <col min="8195" max="8195" width="13.7109375" style="56" customWidth="1"/>
    <col min="8196" max="8196" width="12.42578125" style="56" customWidth="1"/>
    <col min="8197" max="8444" width="9.140625" style="56"/>
    <col min="8445" max="8445" width="9.42578125" style="56" customWidth="1"/>
    <col min="8446" max="8446" width="3.140625" style="56" customWidth="1"/>
    <col min="8447" max="8447" width="69.5703125" style="56" customWidth="1"/>
    <col min="8448" max="8448" width="24.28515625" style="56" customWidth="1"/>
    <col min="8449" max="8449" width="21.28515625" style="56" customWidth="1"/>
    <col min="8450" max="8450" width="11.5703125" style="56" customWidth="1"/>
    <col min="8451" max="8451" width="13.7109375" style="56" customWidth="1"/>
    <col min="8452" max="8452" width="12.42578125" style="56" customWidth="1"/>
    <col min="8453" max="8700" width="9.140625" style="56"/>
    <col min="8701" max="8701" width="9.42578125" style="56" customWidth="1"/>
    <col min="8702" max="8702" width="3.140625" style="56" customWidth="1"/>
    <col min="8703" max="8703" width="69.5703125" style="56" customWidth="1"/>
    <col min="8704" max="8704" width="24.28515625" style="56" customWidth="1"/>
    <col min="8705" max="8705" width="21.28515625" style="56" customWidth="1"/>
    <col min="8706" max="8706" width="11.5703125" style="56" customWidth="1"/>
    <col min="8707" max="8707" width="13.7109375" style="56" customWidth="1"/>
    <col min="8708" max="8708" width="12.42578125" style="56" customWidth="1"/>
    <col min="8709" max="8956" width="9.140625" style="56"/>
    <col min="8957" max="8957" width="9.42578125" style="56" customWidth="1"/>
    <col min="8958" max="8958" width="3.140625" style="56" customWidth="1"/>
    <col min="8959" max="8959" width="69.5703125" style="56" customWidth="1"/>
    <col min="8960" max="8960" width="24.28515625" style="56" customWidth="1"/>
    <col min="8961" max="8961" width="21.28515625" style="56" customWidth="1"/>
    <col min="8962" max="8962" width="11.5703125" style="56" customWidth="1"/>
    <col min="8963" max="8963" width="13.7109375" style="56" customWidth="1"/>
    <col min="8964" max="8964" width="12.42578125" style="56" customWidth="1"/>
    <col min="8965" max="9212" width="9.140625" style="56"/>
    <col min="9213" max="9213" width="9.42578125" style="56" customWidth="1"/>
    <col min="9214" max="9214" width="3.140625" style="56" customWidth="1"/>
    <col min="9215" max="9215" width="69.5703125" style="56" customWidth="1"/>
    <col min="9216" max="9216" width="24.28515625" style="56" customWidth="1"/>
    <col min="9217" max="9217" width="21.28515625" style="56" customWidth="1"/>
    <col min="9218" max="9218" width="11.5703125" style="56" customWidth="1"/>
    <col min="9219" max="9219" width="13.7109375" style="56" customWidth="1"/>
    <col min="9220" max="9220" width="12.42578125" style="56" customWidth="1"/>
    <col min="9221" max="9468" width="9.140625" style="56"/>
    <col min="9469" max="9469" width="9.42578125" style="56" customWidth="1"/>
    <col min="9470" max="9470" width="3.140625" style="56" customWidth="1"/>
    <col min="9471" max="9471" width="69.5703125" style="56" customWidth="1"/>
    <col min="9472" max="9472" width="24.28515625" style="56" customWidth="1"/>
    <col min="9473" max="9473" width="21.28515625" style="56" customWidth="1"/>
    <col min="9474" max="9474" width="11.5703125" style="56" customWidth="1"/>
    <col min="9475" max="9475" width="13.7109375" style="56" customWidth="1"/>
    <col min="9476" max="9476" width="12.42578125" style="56" customWidth="1"/>
    <col min="9477" max="9724" width="9.140625" style="56"/>
    <col min="9725" max="9725" width="9.42578125" style="56" customWidth="1"/>
    <col min="9726" max="9726" width="3.140625" style="56" customWidth="1"/>
    <col min="9727" max="9727" width="69.5703125" style="56" customWidth="1"/>
    <col min="9728" max="9728" width="24.28515625" style="56" customWidth="1"/>
    <col min="9729" max="9729" width="21.28515625" style="56" customWidth="1"/>
    <col min="9730" max="9730" width="11.5703125" style="56" customWidth="1"/>
    <col min="9731" max="9731" width="13.7109375" style="56" customWidth="1"/>
    <col min="9732" max="9732" width="12.42578125" style="56" customWidth="1"/>
    <col min="9733" max="9980" width="9.140625" style="56"/>
    <col min="9981" max="9981" width="9.42578125" style="56" customWidth="1"/>
    <col min="9982" max="9982" width="3.140625" style="56" customWidth="1"/>
    <col min="9983" max="9983" width="69.5703125" style="56" customWidth="1"/>
    <col min="9984" max="9984" width="24.28515625" style="56" customWidth="1"/>
    <col min="9985" max="9985" width="21.28515625" style="56" customWidth="1"/>
    <col min="9986" max="9986" width="11.5703125" style="56" customWidth="1"/>
    <col min="9987" max="9987" width="13.7109375" style="56" customWidth="1"/>
    <col min="9988" max="9988" width="12.42578125" style="56" customWidth="1"/>
    <col min="9989" max="10236" width="9.140625" style="56"/>
    <col min="10237" max="10237" width="9.42578125" style="56" customWidth="1"/>
    <col min="10238" max="10238" width="3.140625" style="56" customWidth="1"/>
    <col min="10239" max="10239" width="69.5703125" style="56" customWidth="1"/>
    <col min="10240" max="10240" width="24.28515625" style="56" customWidth="1"/>
    <col min="10241" max="10241" width="21.28515625" style="56" customWidth="1"/>
    <col min="10242" max="10242" width="11.5703125" style="56" customWidth="1"/>
    <col min="10243" max="10243" width="13.7109375" style="56" customWidth="1"/>
    <col min="10244" max="10244" width="12.42578125" style="56" customWidth="1"/>
    <col min="10245" max="10492" width="9.140625" style="56"/>
    <col min="10493" max="10493" width="9.42578125" style="56" customWidth="1"/>
    <col min="10494" max="10494" width="3.140625" style="56" customWidth="1"/>
    <col min="10495" max="10495" width="69.5703125" style="56" customWidth="1"/>
    <col min="10496" max="10496" width="24.28515625" style="56" customWidth="1"/>
    <col min="10497" max="10497" width="21.28515625" style="56" customWidth="1"/>
    <col min="10498" max="10498" width="11.5703125" style="56" customWidth="1"/>
    <col min="10499" max="10499" width="13.7109375" style="56" customWidth="1"/>
    <col min="10500" max="10500" width="12.42578125" style="56" customWidth="1"/>
    <col min="10501" max="10748" width="9.140625" style="56"/>
    <col min="10749" max="10749" width="9.42578125" style="56" customWidth="1"/>
    <col min="10750" max="10750" width="3.140625" style="56" customWidth="1"/>
    <col min="10751" max="10751" width="69.5703125" style="56" customWidth="1"/>
    <col min="10752" max="10752" width="24.28515625" style="56" customWidth="1"/>
    <col min="10753" max="10753" width="21.28515625" style="56" customWidth="1"/>
    <col min="10754" max="10754" width="11.5703125" style="56" customWidth="1"/>
    <col min="10755" max="10755" width="13.7109375" style="56" customWidth="1"/>
    <col min="10756" max="10756" width="12.42578125" style="56" customWidth="1"/>
    <col min="10757" max="11004" width="9.140625" style="56"/>
    <col min="11005" max="11005" width="9.42578125" style="56" customWidth="1"/>
    <col min="11006" max="11006" width="3.140625" style="56" customWidth="1"/>
    <col min="11007" max="11007" width="69.5703125" style="56" customWidth="1"/>
    <col min="11008" max="11008" width="24.28515625" style="56" customWidth="1"/>
    <col min="11009" max="11009" width="21.28515625" style="56" customWidth="1"/>
    <col min="11010" max="11010" width="11.5703125" style="56" customWidth="1"/>
    <col min="11011" max="11011" width="13.7109375" style="56" customWidth="1"/>
    <col min="11012" max="11012" width="12.42578125" style="56" customWidth="1"/>
    <col min="11013" max="11260" width="9.140625" style="56"/>
    <col min="11261" max="11261" width="9.42578125" style="56" customWidth="1"/>
    <col min="11262" max="11262" width="3.140625" style="56" customWidth="1"/>
    <col min="11263" max="11263" width="69.5703125" style="56" customWidth="1"/>
    <col min="11264" max="11264" width="24.28515625" style="56" customWidth="1"/>
    <col min="11265" max="11265" width="21.28515625" style="56" customWidth="1"/>
    <col min="11266" max="11266" width="11.5703125" style="56" customWidth="1"/>
    <col min="11267" max="11267" width="13.7109375" style="56" customWidth="1"/>
    <col min="11268" max="11268" width="12.42578125" style="56" customWidth="1"/>
    <col min="11269" max="11516" width="9.140625" style="56"/>
    <col min="11517" max="11517" width="9.42578125" style="56" customWidth="1"/>
    <col min="11518" max="11518" width="3.140625" style="56" customWidth="1"/>
    <col min="11519" max="11519" width="69.5703125" style="56" customWidth="1"/>
    <col min="11520" max="11520" width="24.28515625" style="56" customWidth="1"/>
    <col min="11521" max="11521" width="21.28515625" style="56" customWidth="1"/>
    <col min="11522" max="11522" width="11.5703125" style="56" customWidth="1"/>
    <col min="11523" max="11523" width="13.7109375" style="56" customWidth="1"/>
    <col min="11524" max="11524" width="12.42578125" style="56" customWidth="1"/>
    <col min="11525" max="11772" width="9.140625" style="56"/>
    <col min="11773" max="11773" width="9.42578125" style="56" customWidth="1"/>
    <col min="11774" max="11774" width="3.140625" style="56" customWidth="1"/>
    <col min="11775" max="11775" width="69.5703125" style="56" customWidth="1"/>
    <col min="11776" max="11776" width="24.28515625" style="56" customWidth="1"/>
    <col min="11777" max="11777" width="21.28515625" style="56" customWidth="1"/>
    <col min="11778" max="11778" width="11.5703125" style="56" customWidth="1"/>
    <col min="11779" max="11779" width="13.7109375" style="56" customWidth="1"/>
    <col min="11780" max="11780" width="12.42578125" style="56" customWidth="1"/>
    <col min="11781" max="12028" width="9.140625" style="56"/>
    <col min="12029" max="12029" width="9.42578125" style="56" customWidth="1"/>
    <col min="12030" max="12030" width="3.140625" style="56" customWidth="1"/>
    <col min="12031" max="12031" width="69.5703125" style="56" customWidth="1"/>
    <col min="12032" max="12032" width="24.28515625" style="56" customWidth="1"/>
    <col min="12033" max="12033" width="21.28515625" style="56" customWidth="1"/>
    <col min="12034" max="12034" width="11.5703125" style="56" customWidth="1"/>
    <col min="12035" max="12035" width="13.7109375" style="56" customWidth="1"/>
    <col min="12036" max="12036" width="12.42578125" style="56" customWidth="1"/>
    <col min="12037" max="12284" width="9.140625" style="56"/>
    <col min="12285" max="12285" width="9.42578125" style="56" customWidth="1"/>
    <col min="12286" max="12286" width="3.140625" style="56" customWidth="1"/>
    <col min="12287" max="12287" width="69.5703125" style="56" customWidth="1"/>
    <col min="12288" max="12288" width="24.28515625" style="56" customWidth="1"/>
    <col min="12289" max="12289" width="21.28515625" style="56" customWidth="1"/>
    <col min="12290" max="12290" width="11.5703125" style="56" customWidth="1"/>
    <col min="12291" max="12291" width="13.7109375" style="56" customWidth="1"/>
    <col min="12292" max="12292" width="12.42578125" style="56" customWidth="1"/>
    <col min="12293" max="12540" width="9.140625" style="56"/>
    <col min="12541" max="12541" width="9.42578125" style="56" customWidth="1"/>
    <col min="12542" max="12542" width="3.140625" style="56" customWidth="1"/>
    <col min="12543" max="12543" width="69.5703125" style="56" customWidth="1"/>
    <col min="12544" max="12544" width="24.28515625" style="56" customWidth="1"/>
    <col min="12545" max="12545" width="21.28515625" style="56" customWidth="1"/>
    <col min="12546" max="12546" width="11.5703125" style="56" customWidth="1"/>
    <col min="12547" max="12547" width="13.7109375" style="56" customWidth="1"/>
    <col min="12548" max="12548" width="12.42578125" style="56" customWidth="1"/>
    <col min="12549" max="12796" width="9.140625" style="56"/>
    <col min="12797" max="12797" width="9.42578125" style="56" customWidth="1"/>
    <col min="12798" max="12798" width="3.140625" style="56" customWidth="1"/>
    <col min="12799" max="12799" width="69.5703125" style="56" customWidth="1"/>
    <col min="12800" max="12800" width="24.28515625" style="56" customWidth="1"/>
    <col min="12801" max="12801" width="21.28515625" style="56" customWidth="1"/>
    <col min="12802" max="12802" width="11.5703125" style="56" customWidth="1"/>
    <col min="12803" max="12803" width="13.7109375" style="56" customWidth="1"/>
    <col min="12804" max="12804" width="12.42578125" style="56" customWidth="1"/>
    <col min="12805" max="13052" width="9.140625" style="56"/>
    <col min="13053" max="13053" width="9.42578125" style="56" customWidth="1"/>
    <col min="13054" max="13054" width="3.140625" style="56" customWidth="1"/>
    <col min="13055" max="13055" width="69.5703125" style="56" customWidth="1"/>
    <col min="13056" max="13056" width="24.28515625" style="56" customWidth="1"/>
    <col min="13057" max="13057" width="21.28515625" style="56" customWidth="1"/>
    <col min="13058" max="13058" width="11.5703125" style="56" customWidth="1"/>
    <col min="13059" max="13059" width="13.7109375" style="56" customWidth="1"/>
    <col min="13060" max="13060" width="12.42578125" style="56" customWidth="1"/>
    <col min="13061" max="13308" width="9.140625" style="56"/>
    <col min="13309" max="13309" width="9.42578125" style="56" customWidth="1"/>
    <col min="13310" max="13310" width="3.140625" style="56" customWidth="1"/>
    <col min="13311" max="13311" width="69.5703125" style="56" customWidth="1"/>
    <col min="13312" max="13312" width="24.28515625" style="56" customWidth="1"/>
    <col min="13313" max="13313" width="21.28515625" style="56" customWidth="1"/>
    <col min="13314" max="13314" width="11.5703125" style="56" customWidth="1"/>
    <col min="13315" max="13315" width="13.7109375" style="56" customWidth="1"/>
    <col min="13316" max="13316" width="12.42578125" style="56" customWidth="1"/>
    <col min="13317" max="13564" width="9.140625" style="56"/>
    <col min="13565" max="13565" width="9.42578125" style="56" customWidth="1"/>
    <col min="13566" max="13566" width="3.140625" style="56" customWidth="1"/>
    <col min="13567" max="13567" width="69.5703125" style="56" customWidth="1"/>
    <col min="13568" max="13568" width="24.28515625" style="56" customWidth="1"/>
    <col min="13569" max="13569" width="21.28515625" style="56" customWidth="1"/>
    <col min="13570" max="13570" width="11.5703125" style="56" customWidth="1"/>
    <col min="13571" max="13571" width="13.7109375" style="56" customWidth="1"/>
    <col min="13572" max="13572" width="12.42578125" style="56" customWidth="1"/>
    <col min="13573" max="13820" width="9.140625" style="56"/>
    <col min="13821" max="13821" width="9.42578125" style="56" customWidth="1"/>
    <col min="13822" max="13822" width="3.140625" style="56" customWidth="1"/>
    <col min="13823" max="13823" width="69.5703125" style="56" customWidth="1"/>
    <col min="13824" max="13824" width="24.28515625" style="56" customWidth="1"/>
    <col min="13825" max="13825" width="21.28515625" style="56" customWidth="1"/>
    <col min="13826" max="13826" width="11.5703125" style="56" customWidth="1"/>
    <col min="13827" max="13827" width="13.7109375" style="56" customWidth="1"/>
    <col min="13828" max="13828" width="12.42578125" style="56" customWidth="1"/>
    <col min="13829" max="14076" width="9.140625" style="56"/>
    <col min="14077" max="14077" width="9.42578125" style="56" customWidth="1"/>
    <col min="14078" max="14078" width="3.140625" style="56" customWidth="1"/>
    <col min="14079" max="14079" width="69.5703125" style="56" customWidth="1"/>
    <col min="14080" max="14080" width="24.28515625" style="56" customWidth="1"/>
    <col min="14081" max="14081" width="21.28515625" style="56" customWidth="1"/>
    <col min="14082" max="14082" width="11.5703125" style="56" customWidth="1"/>
    <col min="14083" max="14083" width="13.7109375" style="56" customWidth="1"/>
    <col min="14084" max="14084" width="12.42578125" style="56" customWidth="1"/>
    <col min="14085" max="14332" width="9.140625" style="56"/>
    <col min="14333" max="14333" width="9.42578125" style="56" customWidth="1"/>
    <col min="14334" max="14334" width="3.140625" style="56" customWidth="1"/>
    <col min="14335" max="14335" width="69.5703125" style="56" customWidth="1"/>
    <col min="14336" max="14336" width="24.28515625" style="56" customWidth="1"/>
    <col min="14337" max="14337" width="21.28515625" style="56" customWidth="1"/>
    <col min="14338" max="14338" width="11.5703125" style="56" customWidth="1"/>
    <col min="14339" max="14339" width="13.7109375" style="56" customWidth="1"/>
    <col min="14340" max="14340" width="12.42578125" style="56" customWidth="1"/>
    <col min="14341" max="14588" width="9.140625" style="56"/>
    <col min="14589" max="14589" width="9.42578125" style="56" customWidth="1"/>
    <col min="14590" max="14590" width="3.140625" style="56" customWidth="1"/>
    <col min="14591" max="14591" width="69.5703125" style="56" customWidth="1"/>
    <col min="14592" max="14592" width="24.28515625" style="56" customWidth="1"/>
    <col min="14593" max="14593" width="21.28515625" style="56" customWidth="1"/>
    <col min="14594" max="14594" width="11.5703125" style="56" customWidth="1"/>
    <col min="14595" max="14595" width="13.7109375" style="56" customWidth="1"/>
    <col min="14596" max="14596" width="12.42578125" style="56" customWidth="1"/>
    <col min="14597" max="14844" width="9.140625" style="56"/>
    <col min="14845" max="14845" width="9.42578125" style="56" customWidth="1"/>
    <col min="14846" max="14846" width="3.140625" style="56" customWidth="1"/>
    <col min="14847" max="14847" width="69.5703125" style="56" customWidth="1"/>
    <col min="14848" max="14848" width="24.28515625" style="56" customWidth="1"/>
    <col min="14849" max="14849" width="21.28515625" style="56" customWidth="1"/>
    <col min="14850" max="14850" width="11.5703125" style="56" customWidth="1"/>
    <col min="14851" max="14851" width="13.7109375" style="56" customWidth="1"/>
    <col min="14852" max="14852" width="12.42578125" style="56" customWidth="1"/>
    <col min="14853" max="15100" width="9.140625" style="56"/>
    <col min="15101" max="15101" width="9.42578125" style="56" customWidth="1"/>
    <col min="15102" max="15102" width="3.140625" style="56" customWidth="1"/>
    <col min="15103" max="15103" width="69.5703125" style="56" customWidth="1"/>
    <col min="15104" max="15104" width="24.28515625" style="56" customWidth="1"/>
    <col min="15105" max="15105" width="21.28515625" style="56" customWidth="1"/>
    <col min="15106" max="15106" width="11.5703125" style="56" customWidth="1"/>
    <col min="15107" max="15107" width="13.7109375" style="56" customWidth="1"/>
    <col min="15108" max="15108" width="12.42578125" style="56" customWidth="1"/>
    <col min="15109" max="15356" width="9.140625" style="56"/>
    <col min="15357" max="15357" width="9.42578125" style="56" customWidth="1"/>
    <col min="15358" max="15358" width="3.140625" style="56" customWidth="1"/>
    <col min="15359" max="15359" width="69.5703125" style="56" customWidth="1"/>
    <col min="15360" max="15360" width="24.28515625" style="56" customWidth="1"/>
    <col min="15361" max="15361" width="21.28515625" style="56" customWidth="1"/>
    <col min="15362" max="15362" width="11.5703125" style="56" customWidth="1"/>
    <col min="15363" max="15363" width="13.7109375" style="56" customWidth="1"/>
    <col min="15364" max="15364" width="12.42578125" style="56" customWidth="1"/>
    <col min="15365" max="15612" width="9.140625" style="56"/>
    <col min="15613" max="15613" width="9.42578125" style="56" customWidth="1"/>
    <col min="15614" max="15614" width="3.140625" style="56" customWidth="1"/>
    <col min="15615" max="15615" width="69.5703125" style="56" customWidth="1"/>
    <col min="15616" max="15616" width="24.28515625" style="56" customWidth="1"/>
    <col min="15617" max="15617" width="21.28515625" style="56" customWidth="1"/>
    <col min="15618" max="15618" width="11.5703125" style="56" customWidth="1"/>
    <col min="15619" max="15619" width="13.7109375" style="56" customWidth="1"/>
    <col min="15620" max="15620" width="12.42578125" style="56" customWidth="1"/>
    <col min="15621" max="15868" width="9.140625" style="56"/>
    <col min="15869" max="15869" width="9.42578125" style="56" customWidth="1"/>
    <col min="15870" max="15870" width="3.140625" style="56" customWidth="1"/>
    <col min="15871" max="15871" width="69.5703125" style="56" customWidth="1"/>
    <col min="15872" max="15872" width="24.28515625" style="56" customWidth="1"/>
    <col min="15873" max="15873" width="21.28515625" style="56" customWidth="1"/>
    <col min="15874" max="15874" width="11.5703125" style="56" customWidth="1"/>
    <col min="15875" max="15875" width="13.7109375" style="56" customWidth="1"/>
    <col min="15876" max="15876" width="12.42578125" style="56" customWidth="1"/>
    <col min="15877" max="16124" width="9.140625" style="56"/>
    <col min="16125" max="16125" width="9.42578125" style="56" customWidth="1"/>
    <col min="16126" max="16126" width="3.140625" style="56" customWidth="1"/>
    <col min="16127" max="16127" width="69.5703125" style="56" customWidth="1"/>
    <col min="16128" max="16128" width="24.28515625" style="56" customWidth="1"/>
    <col min="16129" max="16129" width="21.28515625" style="56" customWidth="1"/>
    <col min="16130" max="16130" width="11.5703125" style="56" customWidth="1"/>
    <col min="16131" max="16131" width="13.7109375" style="56" customWidth="1"/>
    <col min="16132" max="16132" width="12.42578125" style="56" customWidth="1"/>
    <col min="16133" max="16384" width="9.140625" style="56"/>
  </cols>
  <sheetData>
    <row r="1" spans="1:5" x14ac:dyDescent="0.2">
      <c r="E1" s="57"/>
    </row>
    <row r="2" spans="1:5" ht="18" x14ac:dyDescent="0.25">
      <c r="A2" s="146" t="s">
        <v>5</v>
      </c>
      <c r="B2" s="146"/>
      <c r="C2" s="146"/>
      <c r="D2" s="146"/>
      <c r="E2" s="146"/>
    </row>
    <row r="3" spans="1:5" ht="20.25" customHeight="1" x14ac:dyDescent="0.2">
      <c r="A3" s="147" t="str">
        <f>BOQ!A3</f>
        <v>DESIGN SUPPLY AND INSTALLATION OF VRV/VRF AIR-CONDITION SYSTEM AT F. NILANDHOO ATOLL HOSPITAL.</v>
      </c>
      <c r="B3" s="147"/>
      <c r="C3" s="147"/>
      <c r="D3" s="147"/>
      <c r="E3" s="147"/>
    </row>
    <row r="4" spans="1:5" ht="20.25" customHeight="1" x14ac:dyDescent="0.2">
      <c r="A4" s="147"/>
      <c r="B4" s="147"/>
      <c r="C4" s="147"/>
      <c r="D4" s="147"/>
      <c r="E4" s="147"/>
    </row>
    <row r="5" spans="1:5" ht="12.75" customHeight="1" x14ac:dyDescent="0.2"/>
    <row r="6" spans="1:5" ht="24.75" customHeight="1" x14ac:dyDescent="0.2">
      <c r="A6" s="106" t="s">
        <v>60</v>
      </c>
      <c r="B6" s="107"/>
      <c r="C6" s="108" t="s">
        <v>1</v>
      </c>
      <c r="D6" s="109"/>
      <c r="E6" s="110" t="s">
        <v>3</v>
      </c>
    </row>
    <row r="7" spans="1:5" ht="15.75" x14ac:dyDescent="0.25">
      <c r="A7" s="59"/>
      <c r="B7" s="104"/>
      <c r="C7" s="105"/>
      <c r="D7" s="105"/>
      <c r="E7" s="113"/>
    </row>
    <row r="8" spans="1:5" s="119" customFormat="1" ht="29.25" customHeight="1" x14ac:dyDescent="0.2">
      <c r="A8" s="114">
        <v>1</v>
      </c>
      <c r="B8" s="115" t="str">
        <f>BOQ!B115</f>
        <v>BILL No: 01 - AIR-CONDITIONING SYSTEM</v>
      </c>
      <c r="C8" s="116"/>
      <c r="D8" s="117"/>
      <c r="E8" s="118">
        <f>BOQ!H115</f>
        <v>0</v>
      </c>
    </row>
    <row r="9" spans="1:5" s="119" customFormat="1" ht="29.25" customHeight="1" x14ac:dyDescent="0.2">
      <c r="A9" s="114">
        <v>2</v>
      </c>
      <c r="B9" s="115" t="str">
        <f>BOQ!B134</f>
        <v>BILL No: 02 - TENDERER'S ADJUSTMENTS</v>
      </c>
      <c r="C9" s="116"/>
      <c r="D9" s="117"/>
      <c r="E9" s="118">
        <f>BOQ!H134</f>
        <v>0</v>
      </c>
    </row>
    <row r="10" spans="1:5" s="119" customFormat="1" ht="29.25" customHeight="1" x14ac:dyDescent="0.2">
      <c r="A10" s="114"/>
      <c r="B10" s="115"/>
      <c r="C10" s="116"/>
      <c r="D10" s="117"/>
      <c r="E10" s="118"/>
    </row>
    <row r="11" spans="1:5" s="119" customFormat="1" ht="29.25" customHeight="1" x14ac:dyDescent="0.2">
      <c r="A11" s="114"/>
      <c r="B11" s="115"/>
      <c r="C11" s="116"/>
      <c r="D11" s="117"/>
      <c r="E11" s="118"/>
    </row>
    <row r="12" spans="1:5" s="119" customFormat="1" ht="29.25" customHeight="1" x14ac:dyDescent="0.2">
      <c r="A12" s="114"/>
      <c r="B12" s="115"/>
      <c r="C12" s="116"/>
      <c r="D12" s="117"/>
      <c r="E12" s="118"/>
    </row>
    <row r="13" spans="1:5" s="119" customFormat="1" ht="29.25" customHeight="1" x14ac:dyDescent="0.2">
      <c r="A13" s="114"/>
      <c r="B13" s="115"/>
      <c r="C13" s="116"/>
      <c r="D13" s="117"/>
      <c r="E13" s="118"/>
    </row>
    <row r="14" spans="1:5" s="119" customFormat="1" ht="29.25" customHeight="1" x14ac:dyDescent="0.2">
      <c r="A14" s="114"/>
      <c r="B14" s="115"/>
      <c r="C14" s="116"/>
      <c r="D14" s="117"/>
      <c r="E14" s="118"/>
    </row>
    <row r="15" spans="1:5" s="119" customFormat="1" ht="29.25" customHeight="1" x14ac:dyDescent="0.2">
      <c r="A15" s="120"/>
      <c r="B15" s="121"/>
      <c r="C15" s="122"/>
      <c r="D15" s="123"/>
      <c r="E15" s="124"/>
    </row>
    <row r="16" spans="1:5" ht="23.25" customHeight="1" x14ac:dyDescent="0.25">
      <c r="B16" s="60"/>
      <c r="D16" s="127" t="s">
        <v>38</v>
      </c>
      <c r="E16" s="111">
        <f>SUM(E8:E15)</f>
        <v>0</v>
      </c>
    </row>
    <row r="17" spans="4:5" ht="23.25" customHeight="1" x14ac:dyDescent="0.2">
      <c r="D17" s="127" t="s">
        <v>10</v>
      </c>
      <c r="E17" s="112">
        <f>E16*0.06</f>
        <v>0</v>
      </c>
    </row>
    <row r="18" spans="4:5" ht="23.25" customHeight="1" x14ac:dyDescent="0.2">
      <c r="D18" s="126" t="s">
        <v>6</v>
      </c>
      <c r="E18" s="112">
        <f>E17+E16</f>
        <v>0</v>
      </c>
    </row>
  </sheetData>
  <mergeCells count="2">
    <mergeCell ref="A2:E2"/>
    <mergeCell ref="A3:E4"/>
  </mergeCells>
  <phoneticPr fontId="0" type="noConversion"/>
  <printOptions horizontalCentered="1" gridLinesSet="0"/>
  <pageMargins left="0.75" right="0.75" top="0.83" bottom="1.1599999999999999" header="0.5" footer="0.65"/>
  <pageSetup paperSize="9" orientation="portrait" useFirstPageNumber="1" horizontalDpi="4294967295" r:id="rId1"/>
  <headerFooter alignWithMargins="0">
    <oddHeader xml:space="preserve">&amp;R&amp;"Times New Roman,Italic"&amp;13Summary&amp;"Times New Roman,Regular"&amp;10
</oddHeader>
    <oddFooter>Page &amp;P&amp;RBOQ for 8th Floor VRV System, MoH</oddFooter>
  </headerFooter>
  <rowBreaks count="7" manualBreakCount="7">
    <brk id="84" max="65535" man="1"/>
    <brk id="368" max="65535" man="1"/>
    <brk id="458" max="65535" man="1"/>
    <brk id="622" max="65535" man="1"/>
    <brk id="667" max="65535" man="1"/>
    <brk id="706" max="65535" man="1"/>
    <brk id="766"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5"/>
  <sheetViews>
    <sheetView showGridLines="0" tabSelected="1" zoomScale="130" zoomScaleNormal="130" zoomScaleSheetLayoutView="70" workbookViewId="0">
      <selection activeCell="B4" sqref="B4"/>
    </sheetView>
  </sheetViews>
  <sheetFormatPr defaultColWidth="9.140625" defaultRowHeight="14.25" x14ac:dyDescent="0.2"/>
  <cols>
    <col min="1" max="1" width="7.85546875" style="31" customWidth="1"/>
    <col min="2" max="2" width="65.5703125" style="11" customWidth="1"/>
    <col min="3" max="3" width="6.5703125" style="32" customWidth="1"/>
    <col min="4" max="4" width="10" style="34" customWidth="1"/>
    <col min="5" max="5" width="11.5703125" style="11" bestFit="1" customWidth="1"/>
    <col min="6" max="6" width="13.42578125" style="33" bestFit="1" customWidth="1"/>
    <col min="7" max="7" width="9.140625" style="11"/>
    <col min="8" max="8" width="14.85546875" style="11" customWidth="1"/>
    <col min="9" max="9" width="11.85546875" style="11" bestFit="1" customWidth="1"/>
    <col min="10" max="11" width="12.85546875" style="11" bestFit="1" customWidth="1"/>
    <col min="12" max="12" width="17" style="11" bestFit="1" customWidth="1"/>
    <col min="13" max="13" width="11.7109375" style="11" bestFit="1" customWidth="1"/>
    <col min="14" max="16384" width="9.140625" style="11"/>
  </cols>
  <sheetData>
    <row r="1" spans="1:8" x14ac:dyDescent="0.2">
      <c r="A1" s="5"/>
      <c r="B1" s="6"/>
      <c r="C1" s="7"/>
      <c r="D1" s="8"/>
      <c r="E1" s="9"/>
      <c r="F1" s="10"/>
    </row>
    <row r="2" spans="1:8" x14ac:dyDescent="0.2">
      <c r="A2" s="48" t="s">
        <v>9</v>
      </c>
      <c r="B2" s="6"/>
      <c r="C2" s="7"/>
      <c r="D2" s="8"/>
      <c r="E2" s="9"/>
      <c r="F2" s="10"/>
    </row>
    <row r="3" spans="1:8" x14ac:dyDescent="0.2">
      <c r="A3" s="48" t="s">
        <v>102</v>
      </c>
      <c r="B3" s="6"/>
      <c r="C3" s="7"/>
      <c r="D3" s="8"/>
      <c r="E3" s="9"/>
      <c r="F3" s="10"/>
    </row>
    <row r="4" spans="1:8" x14ac:dyDescent="0.2">
      <c r="A4" s="40"/>
      <c r="B4" s="41"/>
      <c r="C4" s="41"/>
      <c r="D4" s="42"/>
      <c r="E4" s="43"/>
      <c r="F4" s="44"/>
    </row>
    <row r="5" spans="1:8" s="46" customFormat="1" ht="26.25" customHeight="1" x14ac:dyDescent="0.2">
      <c r="A5" s="148" t="s">
        <v>0</v>
      </c>
      <c r="B5" s="150" t="s">
        <v>1</v>
      </c>
      <c r="C5" s="150" t="s">
        <v>2</v>
      </c>
      <c r="D5" s="150" t="s">
        <v>26</v>
      </c>
      <c r="E5" s="45" t="s">
        <v>27</v>
      </c>
      <c r="F5" s="45" t="s">
        <v>27</v>
      </c>
      <c r="G5" s="45" t="s">
        <v>28</v>
      </c>
      <c r="H5" s="150" t="s">
        <v>3</v>
      </c>
    </row>
    <row r="6" spans="1:8" s="46" customFormat="1" ht="34.5" customHeight="1" x14ac:dyDescent="0.2">
      <c r="A6" s="149"/>
      <c r="B6" s="151"/>
      <c r="C6" s="151"/>
      <c r="D6" s="151"/>
      <c r="E6" s="47" t="s">
        <v>29</v>
      </c>
      <c r="F6" s="45" t="s">
        <v>30</v>
      </c>
      <c r="G6" s="45" t="s">
        <v>31</v>
      </c>
      <c r="H6" s="151"/>
    </row>
    <row r="7" spans="1:8" s="4" customFormat="1" x14ac:dyDescent="0.2">
      <c r="A7" s="14"/>
      <c r="B7" s="17" t="s">
        <v>40</v>
      </c>
      <c r="C7" s="20"/>
      <c r="D7" s="49"/>
      <c r="E7" s="51"/>
      <c r="F7" s="51"/>
      <c r="G7" s="49"/>
      <c r="H7" s="50"/>
    </row>
    <row r="8" spans="1:8" s="4" customFormat="1" x14ac:dyDescent="0.2">
      <c r="A8" s="15"/>
      <c r="B8" s="18" t="s">
        <v>7</v>
      </c>
      <c r="C8" s="2"/>
      <c r="D8" s="49"/>
      <c r="E8" s="51"/>
      <c r="F8" s="51"/>
      <c r="G8" s="49"/>
      <c r="H8" s="50"/>
    </row>
    <row r="9" spans="1:8" s="4" customFormat="1" x14ac:dyDescent="0.2">
      <c r="A9" s="21"/>
      <c r="B9" s="22"/>
      <c r="C9" s="2"/>
      <c r="D9" s="49"/>
      <c r="E9" s="51"/>
      <c r="F9" s="51"/>
      <c r="G9" s="49"/>
      <c r="H9" s="50"/>
    </row>
    <row r="10" spans="1:8" s="4" customFormat="1" x14ac:dyDescent="0.2">
      <c r="A10" s="16">
        <v>1.1000000000000001</v>
      </c>
      <c r="B10" s="19" t="s">
        <v>4</v>
      </c>
      <c r="C10" s="2"/>
      <c r="D10" s="49"/>
      <c r="E10" s="51"/>
      <c r="F10" s="51"/>
      <c r="G10" s="49"/>
      <c r="H10" s="50"/>
    </row>
    <row r="11" spans="1:8" s="71" customFormat="1" ht="42.75" x14ac:dyDescent="0.2">
      <c r="A11" s="65"/>
      <c r="B11" s="66" t="s">
        <v>8</v>
      </c>
      <c r="C11" s="67"/>
      <c r="D11" s="68"/>
      <c r="E11" s="69"/>
      <c r="F11" s="69"/>
      <c r="G11" s="68"/>
      <c r="H11" s="70"/>
    </row>
    <row r="12" spans="1:8" s="71" customFormat="1" ht="33" customHeight="1" x14ac:dyDescent="0.2">
      <c r="A12" s="65"/>
      <c r="B12" s="139" t="s">
        <v>41</v>
      </c>
      <c r="C12" s="67"/>
      <c r="D12" s="68"/>
      <c r="E12" s="69"/>
      <c r="F12" s="69"/>
      <c r="G12" s="68"/>
      <c r="H12" s="70"/>
    </row>
    <row r="13" spans="1:8" s="71" customFormat="1" ht="46.5" customHeight="1" x14ac:dyDescent="0.2">
      <c r="A13" s="65"/>
      <c r="B13" s="66" t="s">
        <v>51</v>
      </c>
      <c r="C13" s="67"/>
      <c r="D13" s="68"/>
      <c r="E13" s="69"/>
      <c r="F13" s="69"/>
      <c r="G13" s="68"/>
      <c r="H13" s="70"/>
    </row>
    <row r="14" spans="1:8" s="4" customFormat="1" ht="42.75" x14ac:dyDescent="0.2">
      <c r="A14" s="21"/>
      <c r="B14" s="1" t="s">
        <v>52</v>
      </c>
      <c r="C14" s="2"/>
      <c r="D14" s="49"/>
      <c r="E14" s="51"/>
      <c r="F14" s="51"/>
      <c r="G14" s="49"/>
      <c r="H14" s="50"/>
    </row>
    <row r="15" spans="1:8" s="4" customFormat="1" ht="28.5" x14ac:dyDescent="0.2">
      <c r="A15" s="21"/>
      <c r="B15" s="1" t="s">
        <v>53</v>
      </c>
      <c r="C15" s="2"/>
      <c r="D15" s="49"/>
      <c r="E15" s="51"/>
      <c r="F15" s="51"/>
      <c r="G15" s="49"/>
      <c r="H15" s="50"/>
    </row>
    <row r="16" spans="1:8" s="4" customFormat="1" ht="57" x14ac:dyDescent="0.2">
      <c r="A16" s="21"/>
      <c r="B16" s="101" t="s">
        <v>61</v>
      </c>
      <c r="C16" s="2"/>
      <c r="D16" s="49"/>
      <c r="E16" s="51"/>
      <c r="F16" s="51"/>
      <c r="G16" s="49"/>
      <c r="H16" s="50"/>
    </row>
    <row r="17" spans="1:8" s="4" customFormat="1" x14ac:dyDescent="0.2">
      <c r="A17" s="21"/>
      <c r="B17" s="23"/>
      <c r="C17" s="2"/>
      <c r="D17" s="49"/>
      <c r="E17" s="51"/>
      <c r="F17" s="51"/>
      <c r="G17" s="49"/>
      <c r="H17" s="50"/>
    </row>
    <row r="18" spans="1:8" s="4" customFormat="1" x14ac:dyDescent="0.2">
      <c r="A18" s="21"/>
      <c r="B18" s="23" t="s">
        <v>57</v>
      </c>
      <c r="C18" s="2"/>
      <c r="D18" s="49"/>
      <c r="E18" s="51"/>
      <c r="F18" s="51"/>
      <c r="G18" s="49"/>
      <c r="H18" s="50"/>
    </row>
    <row r="19" spans="1:8" s="71" customFormat="1" ht="71.25" x14ac:dyDescent="0.2">
      <c r="A19" s="65"/>
      <c r="B19" s="139" t="s">
        <v>54</v>
      </c>
      <c r="C19" s="67"/>
      <c r="D19" s="68"/>
      <c r="E19" s="69"/>
      <c r="F19" s="69"/>
      <c r="G19" s="68"/>
      <c r="H19" s="70"/>
    </row>
    <row r="20" spans="1:8" s="71" customFormat="1" ht="33.75" customHeight="1" x14ac:dyDescent="0.2">
      <c r="A20" s="65"/>
      <c r="B20" s="66" t="s">
        <v>11</v>
      </c>
      <c r="C20" s="67"/>
      <c r="D20" s="68"/>
      <c r="E20" s="69"/>
      <c r="F20" s="69"/>
      <c r="G20" s="68"/>
      <c r="H20" s="70"/>
    </row>
    <row r="21" spans="1:8" s="71" customFormat="1" ht="74.25" customHeight="1" x14ac:dyDescent="0.2">
      <c r="A21" s="65"/>
      <c r="B21" s="140" t="s">
        <v>68</v>
      </c>
      <c r="C21" s="67"/>
      <c r="D21" s="68"/>
      <c r="E21" s="69"/>
      <c r="F21" s="69"/>
      <c r="G21" s="68"/>
      <c r="H21" s="70"/>
    </row>
    <row r="22" spans="1:8" s="71" customFormat="1" ht="34.5" customHeight="1" x14ac:dyDescent="0.2">
      <c r="A22" s="65"/>
      <c r="B22" s="138" t="s">
        <v>116</v>
      </c>
      <c r="C22" s="67"/>
      <c r="D22" s="68"/>
      <c r="E22" s="69"/>
      <c r="F22" s="69"/>
      <c r="G22" s="68"/>
      <c r="H22" s="70"/>
    </row>
    <row r="23" spans="1:8" s="71" customFormat="1" ht="34.5" customHeight="1" x14ac:dyDescent="0.2">
      <c r="A23" s="65"/>
      <c r="B23" s="72" t="s">
        <v>12</v>
      </c>
      <c r="C23" s="67"/>
      <c r="D23" s="68"/>
      <c r="E23" s="69"/>
      <c r="F23" s="69"/>
      <c r="G23" s="68"/>
      <c r="H23" s="70"/>
    </row>
    <row r="24" spans="1:8" s="71" customFormat="1" ht="32.25" customHeight="1" x14ac:dyDescent="0.2">
      <c r="A24" s="65"/>
      <c r="B24" s="138" t="s">
        <v>117</v>
      </c>
      <c r="C24" s="67"/>
      <c r="D24" s="68"/>
      <c r="E24" s="69"/>
      <c r="F24" s="69"/>
      <c r="G24" s="68"/>
      <c r="H24" s="70"/>
    </row>
    <row r="25" spans="1:8" s="71" customFormat="1" ht="34.5" customHeight="1" x14ac:dyDescent="0.2">
      <c r="A25" s="65"/>
      <c r="B25" s="138" t="s">
        <v>118</v>
      </c>
      <c r="C25" s="67"/>
      <c r="D25" s="68"/>
      <c r="E25" s="69"/>
      <c r="F25" s="69"/>
      <c r="G25" s="68"/>
      <c r="H25" s="70"/>
    </row>
    <row r="26" spans="1:8" s="71" customFormat="1" ht="32.25" customHeight="1" x14ac:dyDescent="0.2">
      <c r="A26" s="65"/>
      <c r="B26" s="72" t="s">
        <v>42</v>
      </c>
      <c r="C26" s="67"/>
      <c r="D26" s="68"/>
      <c r="E26" s="69"/>
      <c r="F26" s="69"/>
      <c r="G26" s="68"/>
      <c r="H26" s="70"/>
    </row>
    <row r="27" spans="1:8" s="71" customFormat="1" ht="31.5" customHeight="1" x14ac:dyDescent="0.2">
      <c r="A27" s="65"/>
      <c r="B27" s="72" t="s">
        <v>43</v>
      </c>
      <c r="C27" s="67"/>
      <c r="D27" s="68"/>
      <c r="E27" s="69"/>
      <c r="F27" s="69"/>
      <c r="G27" s="68"/>
      <c r="H27" s="70"/>
    </row>
    <row r="28" spans="1:8" s="71" customFormat="1" ht="42.75" customHeight="1" x14ac:dyDescent="0.2">
      <c r="A28" s="65"/>
      <c r="B28" s="138" t="s">
        <v>115</v>
      </c>
      <c r="C28" s="67"/>
      <c r="D28" s="68"/>
      <c r="E28" s="69"/>
      <c r="F28" s="69"/>
      <c r="G28" s="68"/>
      <c r="H28" s="70"/>
    </row>
    <row r="29" spans="1:8" s="71" customFormat="1" ht="33" customHeight="1" x14ac:dyDescent="0.2">
      <c r="A29" s="65"/>
      <c r="B29" s="138" t="s">
        <v>114</v>
      </c>
      <c r="C29" s="67"/>
      <c r="D29" s="68"/>
      <c r="E29" s="69"/>
      <c r="F29" s="69"/>
      <c r="G29" s="68"/>
      <c r="H29" s="70"/>
    </row>
    <row r="30" spans="1:8" s="71" customFormat="1" ht="28.5" x14ac:dyDescent="0.2">
      <c r="A30" s="65"/>
      <c r="B30" s="66" t="s">
        <v>55</v>
      </c>
      <c r="C30" s="67"/>
      <c r="D30" s="68"/>
      <c r="E30" s="69"/>
      <c r="F30" s="69"/>
      <c r="G30" s="68"/>
      <c r="H30" s="70"/>
    </row>
    <row r="31" spans="1:8" s="71" customFormat="1" ht="17.25" customHeight="1" x14ac:dyDescent="0.2">
      <c r="A31" s="65"/>
      <c r="B31" s="66" t="s">
        <v>67</v>
      </c>
      <c r="C31" s="67"/>
      <c r="D31" s="68"/>
      <c r="E31" s="69"/>
      <c r="F31" s="69"/>
      <c r="G31" s="68"/>
      <c r="H31" s="70"/>
    </row>
    <row r="32" spans="1:8" s="4" customFormat="1" x14ac:dyDescent="0.2">
      <c r="A32" s="21"/>
      <c r="B32" s="1"/>
      <c r="C32" s="2"/>
      <c r="D32" s="49"/>
      <c r="E32" s="51"/>
      <c r="F32" s="51"/>
      <c r="G32" s="49"/>
      <c r="H32" s="50"/>
    </row>
    <row r="33" spans="1:8" s="4" customFormat="1" x14ac:dyDescent="0.2">
      <c r="A33" s="21"/>
      <c r="B33" s="23" t="s">
        <v>56</v>
      </c>
      <c r="C33" s="2"/>
      <c r="D33" s="49"/>
      <c r="E33" s="51"/>
      <c r="F33" s="51"/>
      <c r="G33" s="49"/>
      <c r="H33" s="50"/>
    </row>
    <row r="34" spans="1:8" s="4" customFormat="1" ht="28.5" x14ac:dyDescent="0.2">
      <c r="A34" s="21"/>
      <c r="B34" s="36" t="s">
        <v>13</v>
      </c>
      <c r="C34" s="2"/>
      <c r="D34" s="49"/>
      <c r="E34" s="51"/>
      <c r="F34" s="51"/>
      <c r="G34" s="49"/>
      <c r="H34" s="50"/>
    </row>
    <row r="35" spans="1:8" s="4" customFormat="1" ht="28.5" x14ac:dyDescent="0.2">
      <c r="A35" s="21"/>
      <c r="B35" s="137" t="s">
        <v>65</v>
      </c>
      <c r="C35" s="2"/>
      <c r="D35" s="49"/>
      <c r="E35" s="51"/>
      <c r="F35" s="51"/>
      <c r="G35" s="49"/>
      <c r="H35" s="50"/>
    </row>
    <row r="36" spans="1:8" s="4" customFormat="1" ht="71.25" x14ac:dyDescent="0.2">
      <c r="A36" s="21"/>
      <c r="B36" s="36" t="s">
        <v>14</v>
      </c>
      <c r="C36" s="2"/>
      <c r="D36" s="49"/>
      <c r="E36" s="51"/>
      <c r="F36" s="51"/>
      <c r="G36" s="49"/>
      <c r="H36" s="50"/>
    </row>
    <row r="37" spans="1:8" s="4" customFormat="1" ht="71.25" x14ac:dyDescent="0.2">
      <c r="A37" s="21"/>
      <c r="B37" s="36" t="s">
        <v>15</v>
      </c>
      <c r="C37" s="2"/>
      <c r="D37" s="49"/>
      <c r="E37" s="51"/>
      <c r="F37" s="51"/>
      <c r="G37" s="49"/>
      <c r="H37" s="50"/>
    </row>
    <row r="38" spans="1:8" s="4" customFormat="1" ht="42.75" x14ac:dyDescent="0.2">
      <c r="A38" s="21"/>
      <c r="B38" s="137" t="s">
        <v>119</v>
      </c>
      <c r="C38" s="2"/>
      <c r="D38" s="49"/>
      <c r="E38" s="51"/>
      <c r="F38" s="51"/>
      <c r="G38" s="49"/>
      <c r="H38" s="50"/>
    </row>
    <row r="39" spans="1:8" s="4" customFormat="1" ht="28.5" x14ac:dyDescent="0.2">
      <c r="A39" s="21"/>
      <c r="B39" s="36" t="s">
        <v>64</v>
      </c>
      <c r="C39" s="2"/>
      <c r="D39" s="49"/>
      <c r="E39" s="51"/>
      <c r="F39" s="51"/>
      <c r="G39" s="49"/>
      <c r="H39" s="50"/>
    </row>
    <row r="40" spans="1:8" s="4" customFormat="1" ht="42.75" x14ac:dyDescent="0.2">
      <c r="A40" s="21"/>
      <c r="B40" s="36" t="s">
        <v>66</v>
      </c>
      <c r="C40" s="2"/>
      <c r="D40" s="49"/>
      <c r="E40" s="51"/>
      <c r="F40" s="51"/>
      <c r="G40" s="49"/>
      <c r="H40" s="50"/>
    </row>
    <row r="41" spans="1:8" s="4" customFormat="1" ht="28.5" x14ac:dyDescent="0.2">
      <c r="A41" s="21"/>
      <c r="B41" s="137" t="s">
        <v>16</v>
      </c>
      <c r="C41" s="2"/>
      <c r="D41" s="49"/>
      <c r="E41" s="51"/>
      <c r="F41" s="51"/>
      <c r="G41" s="49"/>
      <c r="H41" s="50"/>
    </row>
    <row r="42" spans="1:8" s="4" customFormat="1" ht="28.5" x14ac:dyDescent="0.2">
      <c r="A42" s="21"/>
      <c r="B42" s="138" t="s">
        <v>120</v>
      </c>
      <c r="C42" s="2"/>
      <c r="D42" s="49"/>
      <c r="E42" s="51"/>
      <c r="F42" s="51"/>
      <c r="G42" s="49"/>
      <c r="H42" s="50"/>
    </row>
    <row r="43" spans="1:8" s="4" customFormat="1" ht="28.5" x14ac:dyDescent="0.2">
      <c r="A43" s="21"/>
      <c r="B43" s="137" t="s">
        <v>69</v>
      </c>
      <c r="C43" s="2"/>
      <c r="D43" s="49"/>
      <c r="E43" s="51"/>
      <c r="F43" s="51"/>
      <c r="G43" s="49"/>
      <c r="H43" s="50"/>
    </row>
    <row r="44" spans="1:8" s="4" customFormat="1" x14ac:dyDescent="0.2">
      <c r="A44" s="21"/>
      <c r="B44" s="125"/>
      <c r="C44" s="2"/>
      <c r="D44" s="49"/>
      <c r="E44" s="51"/>
      <c r="F44" s="51"/>
      <c r="G44" s="49"/>
      <c r="H44" s="50"/>
    </row>
    <row r="45" spans="1:8" s="4" customFormat="1" x14ac:dyDescent="0.2">
      <c r="A45" s="21"/>
      <c r="B45" s="37"/>
      <c r="C45" s="2"/>
      <c r="D45" s="49"/>
      <c r="E45" s="51"/>
      <c r="F45" s="51"/>
      <c r="G45" s="49"/>
      <c r="H45" s="50"/>
    </row>
    <row r="46" spans="1:8" s="4" customFormat="1" x14ac:dyDescent="0.2">
      <c r="A46" s="21"/>
      <c r="B46" s="62" t="s">
        <v>17</v>
      </c>
      <c r="C46" s="2"/>
      <c r="D46" s="49"/>
      <c r="E46" s="51"/>
      <c r="F46" s="51"/>
      <c r="G46" s="49"/>
      <c r="H46" s="50"/>
    </row>
    <row r="47" spans="1:8" s="4" customFormat="1" ht="71.25" x14ac:dyDescent="0.2">
      <c r="A47" s="21"/>
      <c r="B47" s="36" t="s">
        <v>18</v>
      </c>
      <c r="C47" s="2"/>
      <c r="D47" s="49"/>
      <c r="E47" s="51"/>
      <c r="F47" s="51"/>
      <c r="G47" s="49"/>
      <c r="H47" s="50"/>
    </row>
    <row r="48" spans="1:8" s="4" customFormat="1" ht="85.5" x14ac:dyDescent="0.2">
      <c r="A48" s="21"/>
      <c r="B48" s="36" t="s">
        <v>19</v>
      </c>
      <c r="C48" s="2"/>
      <c r="D48" s="49"/>
      <c r="E48" s="51"/>
      <c r="F48" s="51"/>
      <c r="G48" s="49"/>
      <c r="H48" s="50"/>
    </row>
    <row r="49" spans="1:8" s="71" customFormat="1" ht="75.75" customHeight="1" x14ac:dyDescent="0.2">
      <c r="A49" s="65"/>
      <c r="B49" s="125" t="s">
        <v>20</v>
      </c>
      <c r="C49" s="67"/>
      <c r="D49" s="68"/>
      <c r="E49" s="69"/>
      <c r="F49" s="69"/>
      <c r="G49" s="68"/>
      <c r="H49" s="70"/>
    </row>
    <row r="50" spans="1:8" s="4" customFormat="1" ht="28.5" x14ac:dyDescent="0.2">
      <c r="A50" s="21"/>
      <c r="B50" s="128" t="s">
        <v>21</v>
      </c>
      <c r="C50" s="2"/>
      <c r="D50" s="49"/>
      <c r="E50" s="51"/>
      <c r="F50" s="51"/>
      <c r="G50" s="49"/>
      <c r="H50" s="50"/>
    </row>
    <row r="51" spans="1:8" s="4" customFormat="1" x14ac:dyDescent="0.2">
      <c r="A51" s="21"/>
      <c r="B51" s="36"/>
      <c r="C51" s="2"/>
      <c r="D51" s="49"/>
      <c r="E51" s="51"/>
      <c r="F51" s="51"/>
      <c r="G51" s="49"/>
      <c r="H51" s="50"/>
    </row>
    <row r="52" spans="1:8" s="4" customFormat="1" x14ac:dyDescent="0.2">
      <c r="A52" s="21"/>
      <c r="B52" s="38" t="s">
        <v>22</v>
      </c>
      <c r="C52" s="2"/>
      <c r="D52" s="3"/>
      <c r="E52" s="51"/>
      <c r="F52" s="51"/>
      <c r="G52" s="49"/>
      <c r="H52" s="50"/>
    </row>
    <row r="53" spans="1:8" s="4" customFormat="1" ht="57" x14ac:dyDescent="0.2">
      <c r="A53" s="21"/>
      <c r="B53" s="137" t="s">
        <v>23</v>
      </c>
      <c r="C53" s="2"/>
      <c r="D53" s="3"/>
      <c r="E53" s="51"/>
      <c r="F53" s="51"/>
      <c r="G53" s="49"/>
      <c r="H53" s="50"/>
    </row>
    <row r="54" spans="1:8" s="4" customFormat="1" ht="85.5" x14ac:dyDescent="0.2">
      <c r="A54" s="21"/>
      <c r="B54" s="36" t="s">
        <v>24</v>
      </c>
      <c r="C54" s="2"/>
      <c r="D54" s="3"/>
      <c r="E54" s="51"/>
      <c r="F54" s="51"/>
      <c r="G54" s="49"/>
      <c r="H54" s="50"/>
    </row>
    <row r="55" spans="1:8" s="4" customFormat="1" ht="28.5" x14ac:dyDescent="0.2">
      <c r="A55" s="21"/>
      <c r="B55" s="36" t="s">
        <v>25</v>
      </c>
      <c r="C55" s="2"/>
      <c r="D55" s="3"/>
      <c r="E55" s="51"/>
      <c r="F55" s="51"/>
      <c r="G55" s="49"/>
      <c r="H55" s="50"/>
    </row>
    <row r="56" spans="1:8" s="4" customFormat="1" x14ac:dyDescent="0.2">
      <c r="A56" s="21"/>
      <c r="B56" s="36"/>
      <c r="C56" s="2"/>
      <c r="D56" s="3"/>
      <c r="E56" s="51"/>
      <c r="F56" s="51"/>
      <c r="G56" s="49"/>
      <c r="H56" s="50"/>
    </row>
    <row r="57" spans="1:8" s="4" customFormat="1" x14ac:dyDescent="0.2">
      <c r="A57" s="21"/>
      <c r="B57" s="23" t="s">
        <v>70</v>
      </c>
      <c r="C57" s="2"/>
      <c r="D57" s="3"/>
      <c r="E57" s="51"/>
      <c r="F57" s="51"/>
      <c r="G57" s="49"/>
      <c r="H57" s="50"/>
    </row>
    <row r="58" spans="1:8" s="4" customFormat="1" ht="42.75" x14ac:dyDescent="0.2">
      <c r="A58" s="21"/>
      <c r="B58" s="36" t="s">
        <v>71</v>
      </c>
      <c r="C58" s="2"/>
      <c r="D58" s="3"/>
      <c r="E58" s="51"/>
      <c r="F58" s="51"/>
      <c r="G58" s="49"/>
      <c r="H58" s="50"/>
    </row>
    <row r="59" spans="1:8" s="4" customFormat="1" ht="114" x14ac:dyDescent="0.2">
      <c r="A59" s="21"/>
      <c r="B59" s="137" t="s">
        <v>121</v>
      </c>
      <c r="C59" s="2"/>
      <c r="D59" s="3"/>
      <c r="E59" s="51"/>
      <c r="F59" s="51"/>
      <c r="G59" s="49"/>
      <c r="H59" s="50"/>
    </row>
    <row r="60" spans="1:8" s="4" customFormat="1" ht="99.75" x14ac:dyDescent="0.2">
      <c r="A60" s="21"/>
      <c r="B60" s="36" t="s">
        <v>72</v>
      </c>
      <c r="C60" s="2"/>
      <c r="D60" s="3"/>
      <c r="E60" s="51"/>
      <c r="F60" s="51"/>
      <c r="G60" s="49"/>
      <c r="H60" s="50"/>
    </row>
    <row r="61" spans="1:8" s="4" customFormat="1" ht="42.75" x14ac:dyDescent="0.2">
      <c r="A61" s="21"/>
      <c r="B61" s="36" t="s">
        <v>73</v>
      </c>
      <c r="C61" s="2"/>
      <c r="D61" s="3"/>
      <c r="E61" s="51"/>
      <c r="F61" s="51"/>
      <c r="G61" s="49"/>
      <c r="H61" s="50"/>
    </row>
    <row r="62" spans="1:8" s="4" customFormat="1" x14ac:dyDescent="0.2">
      <c r="A62" s="21"/>
      <c r="B62" s="36"/>
      <c r="C62" s="2"/>
      <c r="D62" s="3"/>
      <c r="E62" s="51"/>
      <c r="F62" s="51"/>
      <c r="G62" s="49"/>
      <c r="H62" s="50"/>
    </row>
    <row r="63" spans="1:8" s="4" customFormat="1" x14ac:dyDescent="0.2">
      <c r="A63" s="16">
        <v>1.2</v>
      </c>
      <c r="B63" s="19" t="s">
        <v>75</v>
      </c>
      <c r="C63" s="2"/>
      <c r="D63" s="3"/>
      <c r="E63" s="51"/>
      <c r="F63" s="51"/>
      <c r="G63" s="49"/>
      <c r="H63" s="50"/>
    </row>
    <row r="64" spans="1:8" s="4" customFormat="1" x14ac:dyDescent="0.2">
      <c r="A64" s="16" t="s">
        <v>44</v>
      </c>
      <c r="B64" s="19" t="s">
        <v>82</v>
      </c>
      <c r="C64" s="2"/>
      <c r="D64" s="3"/>
      <c r="E64" s="51"/>
      <c r="F64" s="51"/>
      <c r="G64" s="49"/>
      <c r="H64" s="50"/>
    </row>
    <row r="65" spans="1:8" s="71" customFormat="1" ht="42.75" x14ac:dyDescent="0.2">
      <c r="A65" s="73"/>
      <c r="B65" s="72" t="s">
        <v>74</v>
      </c>
      <c r="C65" s="67" t="s">
        <v>0</v>
      </c>
      <c r="D65" s="74"/>
      <c r="E65" s="69"/>
      <c r="F65" s="69"/>
      <c r="G65" s="68"/>
      <c r="H65" s="70"/>
    </row>
    <row r="66" spans="1:8" s="71" customFormat="1" x14ac:dyDescent="0.2">
      <c r="A66" s="129">
        <v>1</v>
      </c>
      <c r="B66" s="130" t="s">
        <v>77</v>
      </c>
      <c r="C66" s="2" t="s">
        <v>0</v>
      </c>
      <c r="D66" s="12">
        <v>5</v>
      </c>
      <c r="E66" s="75"/>
      <c r="F66" s="76"/>
      <c r="G66" s="77"/>
      <c r="H66" s="78"/>
    </row>
    <row r="67" spans="1:8" s="71" customFormat="1" x14ac:dyDescent="0.2">
      <c r="A67" s="129">
        <v>2</v>
      </c>
      <c r="B67" s="130" t="s">
        <v>78</v>
      </c>
      <c r="C67" s="2" t="s">
        <v>0</v>
      </c>
      <c r="D67" s="12">
        <v>2</v>
      </c>
      <c r="E67" s="75"/>
      <c r="F67" s="76"/>
      <c r="G67" s="77"/>
      <c r="H67" s="78"/>
    </row>
    <row r="68" spans="1:8" s="71" customFormat="1" ht="28.5" x14ac:dyDescent="0.2">
      <c r="A68" s="129">
        <v>3</v>
      </c>
      <c r="B68" s="130" t="s">
        <v>79</v>
      </c>
      <c r="C68" s="2" t="s">
        <v>0</v>
      </c>
      <c r="D68" s="12">
        <v>1</v>
      </c>
      <c r="E68" s="75"/>
      <c r="F68" s="76"/>
      <c r="G68" s="77"/>
      <c r="H68" s="78"/>
    </row>
    <row r="69" spans="1:8" s="71" customFormat="1" x14ac:dyDescent="0.2">
      <c r="A69" s="129">
        <v>4</v>
      </c>
      <c r="B69" s="130" t="s">
        <v>80</v>
      </c>
      <c r="C69" s="2" t="s">
        <v>0</v>
      </c>
      <c r="D69" s="12">
        <v>1</v>
      </c>
      <c r="E69" s="75"/>
      <c r="F69" s="76"/>
      <c r="G69" s="77"/>
      <c r="H69" s="78"/>
    </row>
    <row r="70" spans="1:8" s="71" customFormat="1" x14ac:dyDescent="0.2">
      <c r="A70" s="129">
        <v>5</v>
      </c>
      <c r="B70" s="130" t="s">
        <v>81</v>
      </c>
      <c r="C70" s="2" t="s">
        <v>0</v>
      </c>
      <c r="D70" s="12">
        <v>1</v>
      </c>
      <c r="E70" s="75"/>
      <c r="F70" s="76"/>
      <c r="G70" s="77"/>
      <c r="H70" s="78"/>
    </row>
    <row r="71" spans="1:8" s="71" customFormat="1" x14ac:dyDescent="0.2">
      <c r="A71" s="129"/>
      <c r="B71" s="130"/>
      <c r="C71" s="2"/>
      <c r="D71" s="12"/>
      <c r="E71" s="75"/>
      <c r="F71" s="76"/>
      <c r="G71" s="77"/>
      <c r="H71" s="131"/>
    </row>
    <row r="72" spans="1:8" s="71" customFormat="1" x14ac:dyDescent="0.2">
      <c r="A72" s="16" t="s">
        <v>95</v>
      </c>
      <c r="B72" s="19" t="s">
        <v>83</v>
      </c>
      <c r="C72" s="2"/>
      <c r="D72" s="12"/>
      <c r="E72" s="75"/>
      <c r="F72" s="76"/>
      <c r="G72" s="77"/>
      <c r="H72" s="131"/>
    </row>
    <row r="73" spans="1:8" s="71" customFormat="1" ht="42.75" x14ac:dyDescent="0.2">
      <c r="A73" s="73"/>
      <c r="B73" s="72" t="s">
        <v>74</v>
      </c>
      <c r="C73" s="67"/>
      <c r="D73" s="74"/>
      <c r="E73" s="69"/>
      <c r="F73" s="69"/>
      <c r="G73" s="68"/>
      <c r="H73" s="70"/>
    </row>
    <row r="74" spans="1:8" s="71" customFormat="1" x14ac:dyDescent="0.2">
      <c r="A74" s="129">
        <v>1</v>
      </c>
      <c r="B74" s="130" t="s">
        <v>84</v>
      </c>
      <c r="C74" s="2" t="s">
        <v>0</v>
      </c>
      <c r="D74" s="12">
        <v>1</v>
      </c>
      <c r="E74" s="75"/>
      <c r="F74" s="76"/>
      <c r="G74" s="77"/>
      <c r="H74" s="131"/>
    </row>
    <row r="75" spans="1:8" s="71" customFormat="1" x14ac:dyDescent="0.2">
      <c r="A75" s="129">
        <v>2</v>
      </c>
      <c r="B75" s="130" t="s">
        <v>85</v>
      </c>
      <c r="C75" s="2" t="s">
        <v>0</v>
      </c>
      <c r="D75" s="12">
        <v>2</v>
      </c>
      <c r="E75" s="75"/>
      <c r="F75" s="76"/>
      <c r="G75" s="77"/>
      <c r="H75" s="131"/>
    </row>
    <row r="76" spans="1:8" s="71" customFormat="1" x14ac:dyDescent="0.2">
      <c r="A76" s="129">
        <v>3</v>
      </c>
      <c r="B76" s="130" t="s">
        <v>86</v>
      </c>
      <c r="C76" s="2" t="s">
        <v>0</v>
      </c>
      <c r="D76" s="12">
        <v>1</v>
      </c>
      <c r="E76" s="75"/>
      <c r="F76" s="76"/>
      <c r="G76" s="77"/>
      <c r="H76" s="131"/>
    </row>
    <row r="77" spans="1:8" s="71" customFormat="1" x14ac:dyDescent="0.2">
      <c r="A77" s="129">
        <v>4</v>
      </c>
      <c r="B77" s="130" t="s">
        <v>87</v>
      </c>
      <c r="C77" s="2" t="s">
        <v>0</v>
      </c>
      <c r="D77" s="12">
        <v>1</v>
      </c>
      <c r="E77" s="75"/>
      <c r="F77" s="76"/>
      <c r="G77" s="77"/>
      <c r="H77" s="131"/>
    </row>
    <row r="78" spans="1:8" s="71" customFormat="1" ht="28.5" x14ac:dyDescent="0.2">
      <c r="A78" s="129">
        <v>5</v>
      </c>
      <c r="B78" s="130" t="s">
        <v>88</v>
      </c>
      <c r="C78" s="2" t="s">
        <v>0</v>
      </c>
      <c r="D78" s="12">
        <v>1</v>
      </c>
      <c r="E78" s="75"/>
      <c r="F78" s="76"/>
      <c r="G78" s="77"/>
      <c r="H78" s="131"/>
    </row>
    <row r="79" spans="1:8" s="71" customFormat="1" x14ac:dyDescent="0.2">
      <c r="A79" s="129">
        <v>6</v>
      </c>
      <c r="B79" s="130" t="s">
        <v>89</v>
      </c>
      <c r="C79" s="2" t="s">
        <v>0</v>
      </c>
      <c r="D79" s="12">
        <v>1</v>
      </c>
      <c r="E79" s="75"/>
      <c r="F79" s="76"/>
      <c r="G79" s="77"/>
      <c r="H79" s="131"/>
    </row>
    <row r="80" spans="1:8" s="71" customFormat="1" x14ac:dyDescent="0.2">
      <c r="A80" s="129">
        <v>7</v>
      </c>
      <c r="B80" s="130" t="s">
        <v>81</v>
      </c>
      <c r="C80" s="2" t="s">
        <v>0</v>
      </c>
      <c r="D80" s="12">
        <v>1</v>
      </c>
      <c r="E80" s="75"/>
      <c r="F80" s="76"/>
      <c r="G80" s="77"/>
      <c r="H80" s="131"/>
    </row>
    <row r="81" spans="1:8" s="71" customFormat="1" x14ac:dyDescent="0.2">
      <c r="A81" s="129"/>
      <c r="B81" s="130"/>
      <c r="C81" s="2"/>
      <c r="D81" s="12"/>
      <c r="E81" s="75"/>
      <c r="F81" s="76"/>
      <c r="G81" s="77"/>
      <c r="H81" s="131"/>
    </row>
    <row r="82" spans="1:8" s="71" customFormat="1" x14ac:dyDescent="0.2">
      <c r="A82" s="16" t="s">
        <v>96</v>
      </c>
      <c r="B82" s="19" t="s">
        <v>90</v>
      </c>
      <c r="C82" s="2"/>
      <c r="D82" s="12"/>
      <c r="E82" s="75"/>
      <c r="F82" s="76"/>
      <c r="G82" s="77"/>
      <c r="H82" s="131"/>
    </row>
    <row r="83" spans="1:8" s="71" customFormat="1" ht="42.75" x14ac:dyDescent="0.2">
      <c r="A83" s="129"/>
      <c r="B83" s="72" t="s">
        <v>74</v>
      </c>
      <c r="C83" s="2"/>
      <c r="D83" s="12"/>
      <c r="E83" s="75"/>
      <c r="F83" s="76"/>
      <c r="G83" s="77"/>
      <c r="H83" s="131"/>
    </row>
    <row r="84" spans="1:8" s="71" customFormat="1" x14ac:dyDescent="0.2">
      <c r="A84" s="129">
        <v>1</v>
      </c>
      <c r="B84" s="130" t="s">
        <v>91</v>
      </c>
      <c r="C84" s="2" t="s">
        <v>0</v>
      </c>
      <c r="D84" s="12">
        <v>1</v>
      </c>
      <c r="E84" s="75"/>
      <c r="F84" s="76"/>
      <c r="G84" s="77"/>
      <c r="H84" s="131"/>
    </row>
    <row r="85" spans="1:8" s="71" customFormat="1" x14ac:dyDescent="0.2">
      <c r="A85" s="129">
        <v>2</v>
      </c>
      <c r="B85" s="130" t="s">
        <v>92</v>
      </c>
      <c r="C85" s="2" t="s">
        <v>0</v>
      </c>
      <c r="D85" s="12">
        <v>2</v>
      </c>
      <c r="E85" s="75"/>
      <c r="F85" s="76"/>
      <c r="G85" s="77"/>
      <c r="H85" s="131"/>
    </row>
    <row r="86" spans="1:8" s="71" customFormat="1" x14ac:dyDescent="0.2">
      <c r="A86" s="129">
        <v>3</v>
      </c>
      <c r="B86" s="130" t="s">
        <v>93</v>
      </c>
      <c r="C86" s="2" t="s">
        <v>0</v>
      </c>
      <c r="D86" s="12">
        <v>1</v>
      </c>
      <c r="E86" s="75"/>
      <c r="F86" s="76"/>
      <c r="G86" s="77"/>
      <c r="H86" s="131"/>
    </row>
    <row r="87" spans="1:8" s="71" customFormat="1" x14ac:dyDescent="0.2">
      <c r="A87" s="129">
        <v>4</v>
      </c>
      <c r="B87" s="130" t="s">
        <v>94</v>
      </c>
      <c r="C87" s="2" t="s">
        <v>0</v>
      </c>
      <c r="D87" s="12">
        <v>1</v>
      </c>
      <c r="E87" s="75"/>
      <c r="F87" s="76"/>
      <c r="G87" s="77"/>
      <c r="H87" s="131"/>
    </row>
    <row r="88" spans="1:8" s="71" customFormat="1" x14ac:dyDescent="0.2">
      <c r="A88" s="129">
        <v>5</v>
      </c>
      <c r="B88" s="130" t="s">
        <v>89</v>
      </c>
      <c r="C88" s="2" t="s">
        <v>0</v>
      </c>
      <c r="D88" s="12">
        <v>1</v>
      </c>
      <c r="E88" s="75"/>
      <c r="F88" s="76"/>
      <c r="G88" s="77"/>
      <c r="H88" s="131"/>
    </row>
    <row r="89" spans="1:8" s="71" customFormat="1" x14ac:dyDescent="0.2">
      <c r="A89" s="129"/>
      <c r="B89" s="130"/>
      <c r="C89" s="2"/>
      <c r="D89" s="12"/>
      <c r="E89" s="75"/>
      <c r="F89" s="76"/>
      <c r="G89" s="77"/>
      <c r="H89" s="131"/>
    </row>
    <row r="90" spans="1:8" s="71" customFormat="1" x14ac:dyDescent="0.2">
      <c r="A90" s="16" t="s">
        <v>96</v>
      </c>
      <c r="B90" s="19" t="s">
        <v>103</v>
      </c>
      <c r="C90" s="2"/>
      <c r="D90" s="12"/>
      <c r="E90" s="75"/>
      <c r="F90" s="76"/>
      <c r="G90" s="77"/>
      <c r="H90" s="131"/>
    </row>
    <row r="91" spans="1:8" s="71" customFormat="1" ht="42.75" x14ac:dyDescent="0.2">
      <c r="A91" s="129"/>
      <c r="B91" s="72" t="s">
        <v>74</v>
      </c>
      <c r="C91" s="2"/>
      <c r="D91" s="12"/>
      <c r="E91" s="75"/>
      <c r="F91" s="76"/>
      <c r="G91" s="77"/>
      <c r="H91" s="131"/>
    </row>
    <row r="92" spans="1:8" s="71" customFormat="1" x14ac:dyDescent="0.2">
      <c r="A92" s="129">
        <v>1</v>
      </c>
      <c r="B92" s="130" t="s">
        <v>97</v>
      </c>
      <c r="C92" s="2" t="s">
        <v>0</v>
      </c>
      <c r="D92" s="12">
        <v>3</v>
      </c>
      <c r="E92" s="75"/>
      <c r="F92" s="76"/>
      <c r="G92" s="77"/>
      <c r="H92" s="131"/>
    </row>
    <row r="93" spans="1:8" s="71" customFormat="1" x14ac:dyDescent="0.2">
      <c r="A93" s="129">
        <v>2</v>
      </c>
      <c r="B93" s="130" t="s">
        <v>98</v>
      </c>
      <c r="C93" s="2" t="s">
        <v>0</v>
      </c>
      <c r="D93" s="12">
        <v>2</v>
      </c>
      <c r="E93" s="75"/>
      <c r="F93" s="76"/>
      <c r="G93" s="77"/>
      <c r="H93" s="131"/>
    </row>
    <row r="94" spans="1:8" s="71" customFormat="1" x14ac:dyDescent="0.2">
      <c r="A94" s="129">
        <v>3</v>
      </c>
      <c r="B94" s="130" t="s">
        <v>99</v>
      </c>
      <c r="C94" s="2" t="s">
        <v>0</v>
      </c>
      <c r="D94" s="12">
        <v>2</v>
      </c>
      <c r="E94" s="75"/>
      <c r="F94" s="76"/>
      <c r="G94" s="77"/>
      <c r="H94" s="131"/>
    </row>
    <row r="95" spans="1:8" s="71" customFormat="1" x14ac:dyDescent="0.2">
      <c r="A95" s="129">
        <v>4</v>
      </c>
      <c r="B95" s="130" t="s">
        <v>100</v>
      </c>
      <c r="C95" s="2" t="s">
        <v>0</v>
      </c>
      <c r="D95" s="12">
        <v>1</v>
      </c>
      <c r="E95" s="75"/>
      <c r="F95" s="76"/>
      <c r="G95" s="77"/>
      <c r="H95" s="131"/>
    </row>
    <row r="96" spans="1:8" s="71" customFormat="1" x14ac:dyDescent="0.2">
      <c r="A96" s="129"/>
      <c r="B96" s="130"/>
      <c r="C96" s="2"/>
      <c r="D96" s="12"/>
      <c r="E96" s="75"/>
      <c r="F96" s="76"/>
      <c r="G96" s="77"/>
      <c r="H96" s="131"/>
    </row>
    <row r="97" spans="1:8" s="4" customFormat="1" x14ac:dyDescent="0.2">
      <c r="A97" s="16" t="s">
        <v>108</v>
      </c>
      <c r="B97" s="19" t="s">
        <v>76</v>
      </c>
      <c r="C97" s="2"/>
      <c r="D97" s="3"/>
      <c r="E97" s="51"/>
      <c r="F97" s="51"/>
      <c r="G97" s="49"/>
      <c r="H97" s="50"/>
    </row>
    <row r="98" spans="1:8" s="71" customFormat="1" ht="28.5" x14ac:dyDescent="0.2">
      <c r="A98" s="73">
        <v>1</v>
      </c>
      <c r="B98" s="72" t="s">
        <v>101</v>
      </c>
      <c r="C98" s="67" t="s">
        <v>0</v>
      </c>
      <c r="D98" s="74">
        <v>1</v>
      </c>
      <c r="E98" s="75"/>
      <c r="F98" s="76"/>
      <c r="G98" s="77"/>
      <c r="H98" s="78"/>
    </row>
    <row r="99" spans="1:8" s="71" customFormat="1" ht="28.5" x14ac:dyDescent="0.2">
      <c r="A99" s="73">
        <v>2</v>
      </c>
      <c r="B99" s="72" t="s">
        <v>112</v>
      </c>
      <c r="C99" s="67" t="s">
        <v>0</v>
      </c>
      <c r="D99" s="74">
        <v>1</v>
      </c>
      <c r="E99" s="75"/>
      <c r="F99" s="76"/>
      <c r="G99" s="77"/>
      <c r="H99" s="78"/>
    </row>
    <row r="100" spans="1:8" s="71" customFormat="1" ht="28.5" x14ac:dyDescent="0.2">
      <c r="A100" s="73">
        <v>3</v>
      </c>
      <c r="B100" s="72" t="s">
        <v>111</v>
      </c>
      <c r="C100" s="67" t="s">
        <v>0</v>
      </c>
      <c r="D100" s="74">
        <v>1</v>
      </c>
      <c r="E100" s="75"/>
      <c r="F100" s="76"/>
      <c r="G100" s="77"/>
      <c r="H100" s="78"/>
    </row>
    <row r="101" spans="1:8" s="71" customFormat="1" ht="28.5" x14ac:dyDescent="0.2">
      <c r="A101" s="73">
        <v>4</v>
      </c>
      <c r="B101" s="72" t="s">
        <v>113</v>
      </c>
      <c r="C101" s="67" t="s">
        <v>0</v>
      </c>
      <c r="D101" s="74">
        <v>2</v>
      </c>
      <c r="E101" s="75"/>
      <c r="F101" s="76"/>
      <c r="G101" s="77"/>
      <c r="H101" s="78"/>
    </row>
    <row r="102" spans="1:8" s="71" customFormat="1" x14ac:dyDescent="0.2">
      <c r="A102" s="73"/>
      <c r="B102" s="72"/>
      <c r="C102" s="67"/>
      <c r="D102" s="74"/>
      <c r="E102" s="75"/>
      <c r="F102" s="76"/>
      <c r="G102" s="77"/>
      <c r="H102" s="78"/>
    </row>
    <row r="103" spans="1:8" s="71" customFormat="1" x14ac:dyDescent="0.2">
      <c r="A103" s="16">
        <v>1.3</v>
      </c>
      <c r="B103" s="19" t="s">
        <v>104</v>
      </c>
      <c r="C103" s="2"/>
      <c r="D103" s="12"/>
      <c r="E103" s="75"/>
      <c r="F103" s="76"/>
      <c r="G103" s="77"/>
      <c r="H103" s="78"/>
    </row>
    <row r="104" spans="1:8" s="71" customFormat="1" ht="28.5" x14ac:dyDescent="0.2">
      <c r="A104" s="35"/>
      <c r="B104" s="72" t="s">
        <v>105</v>
      </c>
      <c r="C104" s="2"/>
      <c r="D104" s="12"/>
      <c r="E104" s="75"/>
      <c r="F104" s="76"/>
      <c r="G104" s="77"/>
      <c r="H104" s="78"/>
    </row>
    <row r="105" spans="1:8" s="71" customFormat="1" ht="28.5" x14ac:dyDescent="0.2">
      <c r="A105" s="73">
        <v>1</v>
      </c>
      <c r="B105" s="72" t="s">
        <v>106</v>
      </c>
      <c r="C105" s="132" t="s">
        <v>107</v>
      </c>
      <c r="D105" s="74">
        <v>6</v>
      </c>
      <c r="E105" s="75"/>
      <c r="F105" s="76"/>
      <c r="G105" s="77"/>
      <c r="H105" s="78"/>
    </row>
    <row r="106" spans="1:8" s="71" customFormat="1" x14ac:dyDescent="0.2">
      <c r="A106" s="73"/>
      <c r="B106" s="72"/>
      <c r="C106" s="67"/>
      <c r="D106" s="74"/>
      <c r="E106" s="75"/>
      <c r="F106" s="76"/>
      <c r="G106" s="77"/>
      <c r="H106" s="78"/>
    </row>
    <row r="107" spans="1:8" s="71" customFormat="1" x14ac:dyDescent="0.2">
      <c r="A107" s="133">
        <v>1.4</v>
      </c>
      <c r="B107" s="134" t="s">
        <v>109</v>
      </c>
      <c r="C107" s="67"/>
      <c r="D107" s="74"/>
      <c r="E107" s="75"/>
      <c r="F107" s="76"/>
      <c r="G107" s="77"/>
      <c r="H107" s="78"/>
    </row>
    <row r="108" spans="1:8" s="71" customFormat="1" ht="99.75" x14ac:dyDescent="0.2">
      <c r="A108" s="135">
        <v>1</v>
      </c>
      <c r="B108" s="72" t="s">
        <v>110</v>
      </c>
      <c r="C108" s="136" t="s">
        <v>0</v>
      </c>
      <c r="D108" s="136">
        <v>2</v>
      </c>
      <c r="E108" s="72"/>
      <c r="F108" s="72"/>
      <c r="G108" s="72"/>
      <c r="H108" s="72"/>
    </row>
    <row r="109" spans="1:8" s="71" customFormat="1" x14ac:dyDescent="0.2">
      <c r="A109" s="73"/>
      <c r="B109" s="72"/>
      <c r="C109" s="67"/>
      <c r="D109" s="74"/>
      <c r="E109" s="75"/>
      <c r="F109" s="76"/>
      <c r="G109" s="77"/>
      <c r="H109" s="78"/>
    </row>
    <row r="110" spans="1:8" s="71" customFormat="1" x14ac:dyDescent="0.2">
      <c r="A110" s="73"/>
      <c r="B110" s="72"/>
      <c r="C110" s="67"/>
      <c r="D110" s="74"/>
      <c r="E110" s="75"/>
      <c r="F110" s="76"/>
      <c r="G110" s="77"/>
      <c r="H110" s="78"/>
    </row>
    <row r="111" spans="1:8" s="71" customFormat="1" x14ac:dyDescent="0.2">
      <c r="A111" s="73"/>
      <c r="B111" s="72"/>
      <c r="C111" s="67"/>
      <c r="D111" s="74"/>
      <c r="E111" s="75"/>
      <c r="F111" s="76"/>
      <c r="G111" s="77"/>
      <c r="H111" s="78"/>
    </row>
    <row r="112" spans="1:8" s="71" customFormat="1" x14ac:dyDescent="0.2">
      <c r="A112" s="73"/>
      <c r="B112" s="72"/>
      <c r="C112" s="67"/>
      <c r="D112" s="74"/>
      <c r="E112" s="75"/>
      <c r="F112" s="76"/>
      <c r="G112" s="77"/>
      <c r="H112" s="78"/>
    </row>
    <row r="113" spans="1:10" s="71" customFormat="1" x14ac:dyDescent="0.2">
      <c r="A113" s="73"/>
      <c r="B113" s="72"/>
      <c r="C113" s="67"/>
      <c r="D113" s="74"/>
      <c r="E113" s="75"/>
      <c r="F113" s="76"/>
      <c r="G113" s="77"/>
      <c r="H113" s="78"/>
    </row>
    <row r="114" spans="1:10" s="4" customFormat="1" x14ac:dyDescent="0.2">
      <c r="A114" s="35"/>
      <c r="B114" s="39"/>
      <c r="C114" s="2"/>
      <c r="D114" s="3"/>
      <c r="E114" s="51"/>
      <c r="F114" s="51"/>
      <c r="G114" s="49"/>
      <c r="H114" s="50"/>
    </row>
    <row r="115" spans="1:10" s="4" customFormat="1" x14ac:dyDescent="0.2">
      <c r="A115" s="24"/>
      <c r="B115" s="25" t="s">
        <v>62</v>
      </c>
      <c r="C115" s="26"/>
      <c r="D115" s="27"/>
      <c r="E115" s="52"/>
      <c r="F115" s="52"/>
      <c r="G115" s="54"/>
      <c r="H115" s="54">
        <f>SUM(H66:H114)</f>
        <v>0</v>
      </c>
    </row>
    <row r="116" spans="1:10" s="4" customFormat="1" x14ac:dyDescent="0.2">
      <c r="A116" s="13"/>
      <c r="B116" s="28" t="s">
        <v>63</v>
      </c>
      <c r="C116" s="29"/>
      <c r="D116" s="30"/>
      <c r="E116" s="53"/>
      <c r="F116" s="53"/>
      <c r="G116" s="55"/>
      <c r="H116" s="55"/>
      <c r="J116" s="46"/>
    </row>
    <row r="117" spans="1:10" s="4" customFormat="1" x14ac:dyDescent="0.2">
      <c r="A117" s="79"/>
      <c r="B117" s="80"/>
      <c r="C117" s="81"/>
      <c r="D117" s="12"/>
      <c r="E117" s="63"/>
      <c r="F117" s="63"/>
      <c r="G117" s="63"/>
      <c r="H117" s="82"/>
    </row>
    <row r="118" spans="1:10" s="4" customFormat="1" x14ac:dyDescent="0.2">
      <c r="A118" s="79"/>
      <c r="B118" s="80"/>
      <c r="C118" s="81"/>
      <c r="D118" s="12"/>
      <c r="E118" s="63"/>
      <c r="F118" s="63"/>
      <c r="G118" s="63"/>
      <c r="H118" s="82"/>
    </row>
    <row r="119" spans="1:10" s="4" customFormat="1" x14ac:dyDescent="0.2">
      <c r="A119" s="79"/>
      <c r="B119" s="80" t="s">
        <v>45</v>
      </c>
      <c r="C119" s="81"/>
      <c r="D119" s="12"/>
      <c r="E119" s="12"/>
      <c r="F119" s="12"/>
      <c r="G119" s="63"/>
      <c r="H119" s="82"/>
    </row>
    <row r="120" spans="1:10" s="4" customFormat="1" x14ac:dyDescent="0.2">
      <c r="A120" s="79"/>
      <c r="B120" s="83" t="s">
        <v>32</v>
      </c>
      <c r="C120" s="81"/>
      <c r="D120" s="12"/>
      <c r="E120" s="12"/>
      <c r="F120" s="12"/>
      <c r="G120" s="63"/>
      <c r="H120" s="82"/>
    </row>
    <row r="121" spans="1:10" s="4" customFormat="1" ht="42.75" x14ac:dyDescent="0.2">
      <c r="A121" s="79"/>
      <c r="B121" s="84" t="s">
        <v>50</v>
      </c>
      <c r="C121" s="81"/>
      <c r="D121" s="12"/>
      <c r="E121" s="12"/>
      <c r="F121" s="12"/>
      <c r="G121" s="63"/>
      <c r="H121" s="82"/>
    </row>
    <row r="122" spans="1:10" s="4" customFormat="1" ht="28.5" x14ac:dyDescent="0.2">
      <c r="A122" s="79"/>
      <c r="B122" s="1" t="s">
        <v>33</v>
      </c>
      <c r="C122" s="81"/>
      <c r="D122" s="12"/>
      <c r="E122" s="12"/>
      <c r="F122" s="12"/>
      <c r="G122" s="63"/>
      <c r="H122" s="82"/>
    </row>
    <row r="123" spans="1:10" s="4" customFormat="1" x14ac:dyDescent="0.2">
      <c r="A123" s="79"/>
      <c r="B123" s="84"/>
      <c r="C123" s="81"/>
      <c r="D123" s="12"/>
      <c r="E123" s="12"/>
      <c r="F123" s="12"/>
      <c r="G123" s="63"/>
      <c r="H123" s="82"/>
    </row>
    <row r="124" spans="1:10" s="4" customFormat="1" x14ac:dyDescent="0.2">
      <c r="A124" s="79">
        <v>2.1</v>
      </c>
      <c r="B124" s="19" t="s">
        <v>34</v>
      </c>
      <c r="C124" s="81"/>
      <c r="D124" s="12"/>
      <c r="E124" s="12"/>
      <c r="F124" s="12"/>
      <c r="G124" s="63"/>
      <c r="H124" s="82"/>
    </row>
    <row r="125" spans="1:10" s="4" customFormat="1" ht="15.75" customHeight="1" x14ac:dyDescent="0.2">
      <c r="A125" s="35">
        <v>1</v>
      </c>
      <c r="B125" s="85" t="s">
        <v>46</v>
      </c>
      <c r="C125" s="81"/>
      <c r="D125" s="12"/>
      <c r="E125" s="12"/>
      <c r="F125" s="12"/>
      <c r="G125" s="12">
        <v>0</v>
      </c>
      <c r="H125" s="86">
        <v>0</v>
      </c>
    </row>
    <row r="126" spans="1:10" s="4" customFormat="1" ht="18" customHeight="1" x14ac:dyDescent="0.2">
      <c r="A126" s="35">
        <v>2</v>
      </c>
      <c r="B126" s="1" t="s">
        <v>47</v>
      </c>
      <c r="C126" s="81"/>
      <c r="D126" s="12"/>
      <c r="E126" s="12"/>
      <c r="F126" s="12"/>
      <c r="G126" s="12">
        <v>0</v>
      </c>
      <c r="H126" s="86">
        <v>0</v>
      </c>
    </row>
    <row r="127" spans="1:10" s="4" customFormat="1" ht="18" customHeight="1" x14ac:dyDescent="0.2">
      <c r="A127" s="87"/>
      <c r="B127" s="19" t="s">
        <v>35</v>
      </c>
      <c r="C127" s="81"/>
      <c r="D127" s="12"/>
      <c r="E127" s="12"/>
      <c r="F127" s="12"/>
      <c r="G127" s="63"/>
      <c r="H127" s="82">
        <f>SUM(H125:H126)</f>
        <v>0</v>
      </c>
    </row>
    <row r="128" spans="1:10" s="4" customFormat="1" ht="6.75" customHeight="1" x14ac:dyDescent="0.2">
      <c r="A128" s="87"/>
      <c r="B128" s="19"/>
      <c r="C128" s="81"/>
      <c r="D128" s="12"/>
      <c r="E128" s="12"/>
      <c r="F128" s="12"/>
      <c r="G128" s="63"/>
      <c r="H128" s="82"/>
      <c r="J128" s="88"/>
    </row>
    <row r="129" spans="1:10" s="88" customFormat="1" ht="18" customHeight="1" x14ac:dyDescent="0.2">
      <c r="A129" s="79">
        <v>2.2000000000000002</v>
      </c>
      <c r="B129" s="19" t="s">
        <v>36</v>
      </c>
      <c r="C129" s="81"/>
      <c r="D129" s="12"/>
      <c r="E129" s="12"/>
      <c r="F129" s="12"/>
      <c r="G129" s="63"/>
      <c r="H129" s="82"/>
    </row>
    <row r="130" spans="1:10" s="88" customFormat="1" ht="15.75" customHeight="1" x14ac:dyDescent="0.2">
      <c r="A130" s="35">
        <v>1</v>
      </c>
      <c r="B130" s="85" t="s">
        <v>46</v>
      </c>
      <c r="C130" s="81"/>
      <c r="D130" s="12"/>
      <c r="E130" s="64"/>
      <c r="F130" s="64"/>
      <c r="G130" s="12">
        <v>0</v>
      </c>
      <c r="H130" s="86">
        <v>0</v>
      </c>
    </row>
    <row r="131" spans="1:10" s="88" customFormat="1" ht="15.75" customHeight="1" x14ac:dyDescent="0.2">
      <c r="A131" s="35">
        <v>2</v>
      </c>
      <c r="B131" s="1" t="s">
        <v>47</v>
      </c>
      <c r="C131" s="81"/>
      <c r="D131" s="12"/>
      <c r="E131" s="64"/>
      <c r="F131" s="64"/>
      <c r="G131" s="12">
        <v>0</v>
      </c>
      <c r="H131" s="86">
        <v>0</v>
      </c>
    </row>
    <row r="132" spans="1:10" s="88" customFormat="1" ht="18" customHeight="1" x14ac:dyDescent="0.2">
      <c r="A132" s="87"/>
      <c r="B132" s="19" t="s">
        <v>37</v>
      </c>
      <c r="C132" s="81"/>
      <c r="D132" s="12"/>
      <c r="E132" s="12"/>
      <c r="F132" s="12"/>
      <c r="G132" s="63"/>
      <c r="H132" s="82">
        <f>SUM(H130:H131)</f>
        <v>0</v>
      </c>
    </row>
    <row r="133" spans="1:10" s="88" customFormat="1" ht="9.75" customHeight="1" x14ac:dyDescent="0.2">
      <c r="A133" s="87"/>
      <c r="B133" s="19"/>
      <c r="C133" s="81"/>
      <c r="D133" s="12"/>
      <c r="E133" s="64"/>
      <c r="F133" s="64"/>
      <c r="G133" s="63"/>
      <c r="H133" s="82"/>
      <c r="J133" s="4"/>
    </row>
    <row r="134" spans="1:10" s="4" customFormat="1" x14ac:dyDescent="0.2">
      <c r="A134" s="89"/>
      <c r="B134" s="90" t="s">
        <v>48</v>
      </c>
      <c r="C134" s="91"/>
      <c r="D134" s="92"/>
      <c r="E134" s="93"/>
      <c r="F134" s="93"/>
      <c r="G134" s="93"/>
      <c r="H134" s="94">
        <f>H127-H132</f>
        <v>0</v>
      </c>
    </row>
    <row r="135" spans="1:10" s="4" customFormat="1" x14ac:dyDescent="0.2">
      <c r="A135" s="95"/>
      <c r="B135" s="96" t="s">
        <v>49</v>
      </c>
      <c r="C135" s="97"/>
      <c r="D135" s="98"/>
      <c r="E135" s="99"/>
      <c r="F135" s="99"/>
      <c r="G135" s="99"/>
      <c r="H135" s="100"/>
      <c r="J135" s="11"/>
    </row>
  </sheetData>
  <mergeCells count="5">
    <mergeCell ref="A5:A6"/>
    <mergeCell ref="B5:B6"/>
    <mergeCell ref="C5:C6"/>
    <mergeCell ref="D5:D6"/>
    <mergeCell ref="H5:H6"/>
  </mergeCells>
  <phoneticPr fontId="0" type="noConversion"/>
  <printOptions horizontalCentered="1"/>
  <pageMargins left="0.5" right="0.5" top="0.8" bottom="0.95" header="0.5" footer="0.5"/>
  <pageSetup paperSize="9" scale="71" fitToHeight="0" orientation="portrait" horizontalDpi="4294967295" r:id="rId1"/>
  <headerFooter alignWithMargins="0">
    <oddHeader>&amp;RBills of Quantities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vt:lpstr>
      <vt:lpstr>Summary</vt:lpstr>
      <vt:lpstr>BOQ</vt:lpstr>
      <vt:lpstr>BOQ!Print_Titles</vt:lpstr>
      <vt:lpstr>Summary!Print_Titles</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Aishath Rasheedha Ali</cp:lastModifiedBy>
  <cp:lastPrinted>2021-12-05T09:21:08Z</cp:lastPrinted>
  <dcterms:created xsi:type="dcterms:W3CDTF">1999-08-05T02:34:29Z</dcterms:created>
  <dcterms:modified xsi:type="dcterms:W3CDTF">2022-06-29T15:55:49Z</dcterms:modified>
</cp:coreProperties>
</file>